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 sheetId="1" r:id="rId5"/>
    <sheet state="visible" name="database" sheetId="2" r:id="rId6"/>
    <sheet state="visible" name="quiz" sheetId="3" r:id="rId7"/>
    <sheet state="visible" name="single player" sheetId="4" r:id="rId8"/>
    <sheet state="visible" name="multiplayer" sheetId="5" r:id="rId9"/>
    <sheet state="visible" name="ranking point" sheetId="6" r:id="rId10"/>
    <sheet state="visible" name="leader board" sheetId="7" r:id="rId11"/>
    <sheet state="visible" name="travel book" sheetId="8" r:id="rId12"/>
    <sheet state="visible" name="item type" sheetId="9" r:id="rId13"/>
    <sheet state="visible" name="room layout" sheetId="10" r:id="rId14"/>
    <sheet state="visible" name="fuse item" sheetId="11" r:id="rId15"/>
    <sheet state="visible" name="in-game Ads" sheetId="12" r:id="rId16"/>
    <sheet state="visible" name="ingame Ads 02" sheetId="13" r:id="rId17"/>
    <sheet state="visible" name="Shop" sheetId="14" r:id="rId18"/>
    <sheet state="visible" name="avatar gacha" sheetId="15" r:id="rId19"/>
    <sheet state="visible" name="resource" sheetId="16" r:id="rId20"/>
    <sheet state="visible" name="resource02" sheetId="17" r:id="rId21"/>
    <sheet state="visible" name="resource list" sheetId="18" r:id="rId22"/>
    <sheet state="visible" name="UI list" sheetId="19" r:id="rId23"/>
    <sheet state="visible" name="name"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tc={13acf9db-60b8-48d6-89d9-5ba4635e0a4c}</author>
  </authors>
  <commentList>
    <comment authorId="0" xr:uid="{13acf9db-60b8-48d6-89d9-5ba4635e0a4c}" ref="C3">
      <text>
        <t xml:space="preserve">[Threaded comment]
 Your version of Excel allows you to read this threaded comment; however, any edits to it will get removed if the file is opened in a newer version of Excel. Learn more: https://go.microsoft.com/fwlink/?linkid=870924
Comment:
	自分の好みです。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tc={4f4ef21f-2fcb-4da7-b76f-fb66e3cd7bb2}</author>
    <author>tc={ec197dab-8bf4-4cf8-ac73-a90eea24f639}</author>
  </authors>
  <commentList>
    <comment authorId="0" xr:uid="{4f4ef21f-2fcb-4da7-b76f-fb66e3cd7bb2}" ref="A8">
      <text>
        <t xml:space="preserve">[Threaded comment]
 Your version of Excel allows you to read this threaded comment; however, any edits to it will get removed if the file is opened in a newer version of Excel. Learn more: https://go.microsoft.com/fwlink/?linkid=870924
Comment:
	20問あるとのことですが、1ラウンド何分の想定でしょうか。ランクが低いうちは10問くらいでもいいような気がしました。
Reply:
	15 問に減らして、ゲームを5分で終わらせることは可能です。
</t>
      </text>
    </comment>
    <comment authorId="1" xr:uid="{ec197dab-8bf4-4cf8-ac73-a90eea24f639}" ref="B17">
      <text>
        <t xml:space="preserve">[Threaded comment]
 Your version of Excel allows you to read this threaded comment; however, any edits to it will get removed if the file is opened in a newer version of Excel. Learn more: https://go.microsoft.com/fwlink/?linkid=870924
Comment:
	念の為確認ですが、歴史などは「タイ」の歴史問題ということで間違いないでしょうか？タイ人に広くプレイしてもらうことを考慮すると日本の歴史はプレイヤーを絞ってしまうためタイの歴史問題と理解しました。現在の想定を教えて下さい。
Reply:
	一般は世界全体の歴史です。でも、タイのマップ行ったらタイの歴史問題があります（#ロケーションの問題）。日本も同じです。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tc={a0a0a6c0-272b-4dc1-b641-a10b35e32b93}</author>
  </authors>
  <commentList>
    <comment authorId="0" xr:uid="{a0a0a6c0-272b-4dc1-b641-a10b35e32b93}" ref="A4">
      <text>
        <t xml:space="preserve">[Threaded comment]
 Your version of Excel allows you to read this threaded comment; however, any edits to it will get removed if the file is opened in a newer version of Excel. Learn more: https://go.microsoft.com/fwlink/?linkid=870924
Comment:
	エナジーは課金または動画視聴などで増える仕組みとか考えてますでしょうか？
あと、1時間に１つのバランスはタイ人的には普通でしょうか？（少し長いなと感じたため）
Reply:
	ストアでエナジーを増やすアイテムを買えて、毎日広告を見るとエナジーをちょっと回復できます。
エナジー回復時間は30-45分にできますが、最大は7-8にする。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อันนี้กิ๊กทำมาเกินเองค่ะ เลือกเอาได้เลยนะคะ</t>
      </text>
    </comment>
  </commentList>
</comments>
</file>

<file path=xl/sharedStrings.xml><?xml version="1.0" encoding="utf-8"?>
<sst xmlns="http://schemas.openxmlformats.org/spreadsheetml/2006/main" count="1613" uniqueCount="1012">
  <si>
    <t>Concept</t>
  </si>
  <si>
    <t>User_credential</t>
  </si>
  <si>
    <t>Single player　シングルプレイヤー</t>
  </si>
  <si>
    <t>Title Candidate</t>
  </si>
  <si>
    <t>Quiz data</t>
  </si>
  <si>
    <t>Single player rule　シングルプレイヤールール</t>
  </si>
  <si>
    <t>UID</t>
  </si>
  <si>
    <t>Quiz &amp; GO</t>
  </si>
  <si>
    <t>QUIZ mode　クイズモード</t>
  </si>
  <si>
    <t>single player</t>
  </si>
  <si>
    <t>ลงได้ไม่จำกัดครั้ง
何回でもプレイできる</t>
  </si>
  <si>
    <t>1 プレイヤー</t>
  </si>
  <si>
    <t>multi player</t>
  </si>
  <si>
    <t>แต่ละวันจะมี ticket เพื่อเพิ่มปริมาณทรัพยากรที่ได้รับ (1ใบต่อ1รอบ แจกวันละ 3 ใบ)
チケットを使うと、もらうリソース量を増やす（1日３枚ゲット）</t>
  </si>
  <si>
    <t>Quiz &amp; Travel</t>
  </si>
  <si>
    <t>fluffy journey quiz</t>
  </si>
  <si>
    <t>4 プレイヤー</t>
  </si>
  <si>
    <t>ไม่สามารถใช้ quiz item ได้
クイズアイテムは使えない</t>
  </si>
  <si>
    <t>score calculate　スコア計算</t>
  </si>
  <si>
    <t>id ที่ใช้ระบุ user และ add friend</t>
  </si>
  <si>
    <t>1 รอบมี 20 คำถามใน Single และ 16 คำถามใน Multi
1ラウンドは16問ある</t>
  </si>
  <si>
    <t>Quiz around the world</t>
  </si>
  <si>
    <t>Quiz Quiz GO!!!</t>
  </si>
  <si>
    <t>profile_name</t>
  </si>
  <si>
    <t>Game Description</t>
  </si>
  <si>
    <t>ชื่อที่ใช้แสดงผล</t>
  </si>
  <si>
    <t>email</t>
  </si>
  <si>
    <t>อีเมลสำหรับ login</t>
  </si>
  <si>
    <t>authType</t>
  </si>
  <si>
    <t>สำหรับระบุว่า user นี้ sign in แบบไหน</t>
  </si>
  <si>
    <t>1 คำถามมีเวลาตอบ 20 วินาที
1問の解答時間は 20 秒</t>
  </si>
  <si>
    <t>มีให้เล่น 2 โหมดคือ Library และ Playground
学術と娯楽の2つのモードでプレイできる</t>
  </si>
  <si>
    <t>1 ข้อมีคะแนนเต็ม 200 คะแนน และถูกคำนวนด้วยสูตรด้านล่าง
1問のフルスコアは20点で、以下の計算式で計算される</t>
  </si>
  <si>
    <t>この世界を知るクイズゲーム。性別や年齢を問わずプレイできます。クイズを楽しむだけではなく、さまざまなシステムもあります。</t>
  </si>
  <si>
    <t>(time_left / max_time)*100  + 100</t>
  </si>
  <si>
    <t>ไม่มีคำถามประเภท number_guessing
数字当てクイズがない</t>
  </si>
  <si>
    <t>แต่ละโหมดจะมีการบันทึกคะแนนสูงสุดเพื่อนำไปจัดอันดับใน leader board
各モードのハイスコ​​アを記録して、リーダーボードでランキングされる</t>
  </si>
  <si>
    <t>Target Audience</t>
  </si>
  <si>
    <t>性別 :  すべての性別
年齢 :  10歳+ (特に15-45歳)
国    :  予算通り</t>
  </si>
  <si>
    <t>Core Mechanic</t>
  </si>
  <si>
    <t>ランキングシステムがあるリアルタイムマルチプレイヤークイズゲーム。世界中のさまざまなアイテムであなたのアバターやお部屋を飾りましょう。</t>
  </si>
  <si>
    <t>Monetization</t>
  </si>
  <si>
    <t>In-Game Purchases + In-Game Advertising</t>
  </si>
  <si>
    <t>ตอบผิดได้ 0
不正解は０点</t>
  </si>
  <si>
    <t>leader board รีเซ็ตทุก 2 อาทิตย์
リーダーボードは2週間にリセットされる</t>
  </si>
  <si>
    <t>screen flow</t>
  </si>
  <si>
    <t>User_data</t>
  </si>
  <si>
    <t>rank</t>
  </si>
  <si>
    <t>ระดับยศของผู้เล่น</t>
  </si>
  <si>
    <t>mutiplayer_point</t>
  </si>
  <si>
    <t>คะแนนปัจุบันของผู้เล่น สัมพันธ์กับ rank</t>
  </si>
  <si>
    <t>stamina</t>
  </si>
  <si>
    <t>10 max , เพิ่ม 1 ทุกๆ 1 ชั่วโมง</t>
  </si>
  <si>
    <t>coin</t>
  </si>
  <si>
    <t>หน่วยเงินที่สามารถหาได้ภายในเกม</t>
  </si>
  <si>
    <t>Quiz category　クイズのカテゴリ</t>
  </si>
  <si>
    <t>gem</t>
  </si>
  <si>
    <t>หน่วยเงินที่เติมได้ด้วยการเติมเงิน อาจมีการแจก</t>
  </si>
  <si>
    <t>https://docs.google.com/presentation/d/1SKntg_mE6wC1ZTQZ59kENPhiq3UAkHxRdrD07fEKSk4/edit#slide=id.g28017aed9d0_0_219</t>
  </si>
  <si>
    <t>item_list</t>
  </si>
  <si>
    <t>item ของ player ทั้งหมด</t>
  </si>
  <si>
    <t>material_list</t>
  </si>
  <si>
    <t>จำนวน material แต่ละประเภทของ player ทั้งหมด</t>
  </si>
  <si>
    <t>room_equipped</t>
  </si>
  <si>
    <t>ของแต่งห้องที่สวมใส่อยู่</t>
  </si>
  <si>
    <t>avartar_equipped</t>
  </si>
  <si>
    <t>ของแต่ง Avatar ที่สวมใส่อยู่</t>
  </si>
  <si>
    <t>setting</t>
  </si>
  <si>
    <t>ค่า setting ของผู้เล่น</t>
  </si>
  <si>
    <t>Item</t>
  </si>
  <si>
    <t>กรุปคำถามโหมด single
シングルプレイヤーのクイズカテゴリ</t>
  </si>
  <si>
    <t>id</t>
  </si>
  <si>
    <t>รหัสไอเท็ม</t>
  </si>
  <si>
    <t>item_type</t>
  </si>
  <si>
    <t>ประเภทของไอเท็ม</t>
  </si>
  <si>
    <t>description</t>
  </si>
  <si>
    <t>คำอธิบายไอเท็ม</t>
  </si>
  <si>
    <t>item_rarity</t>
  </si>
  <si>
    <t>คำ่ความหายากของไอเท็ม</t>
  </si>
  <si>
    <t>coin_cost</t>
  </si>
  <si>
    <t>ราคา coin</t>
  </si>
  <si>
    <t>Library</t>
  </si>
  <si>
    <t>gem_cost</t>
  </si>
  <si>
    <t>ราคา gem</t>
  </si>
  <si>
    <t>recycle</t>
  </si>
  <si>
    <t>ใส่ id ของ material ( หากใส่ค่าติดลบ รีไซเคิ่ลไม่ได้ )</t>
  </si>
  <si>
    <t>General
一般</t>
  </si>
  <si>
    <t>store</t>
  </si>
  <si>
    <t>ใส่ true / false เพื่อแสดงผลในร้านค้า ถ้าราคา gem มากกว่า 0</t>
  </si>
  <si>
    <t>Geography
地理</t>
  </si>
  <si>
    <t>common</t>
  </si>
  <si>
    <t>uncommon</t>
  </si>
  <si>
    <t>rare</t>
  </si>
  <si>
    <t>History
歴史</t>
  </si>
  <si>
    <r>
      <rPr>
        <rFont val="Arial"/>
        <b/>
        <color theme="1"/>
      </rPr>
      <t xml:space="preserve">General
</t>
    </r>
    <r>
      <rPr>
        <rFont val="Arial"/>
        <b val="0"/>
        <color theme="1"/>
      </rPr>
      <t>一般</t>
    </r>
  </si>
  <si>
    <t>super_rare</t>
  </si>
  <si>
    <t>science
科学</t>
  </si>
  <si>
    <t>Item_type</t>
  </si>
  <si>
    <t>เรื่องทั่วไป
一般知識</t>
  </si>
  <si>
    <t>avatar_body</t>
  </si>
  <si>
    <t>skin ของ avatar</t>
  </si>
  <si>
    <t>head</t>
  </si>
  <si>
    <t>ของสวมใส่ส่วนหัว</t>
  </si>
  <si>
    <t>Playground</t>
  </si>
  <si>
    <t>body</t>
  </si>
  <si>
    <t>ของสวมใส่ส่วนตัว</t>
  </si>
  <si>
    <t>arm</t>
  </si>
  <si>
    <t>ของสวมใส่ส่วนมือหรือแขน</t>
  </si>
  <si>
    <t>back</t>
  </si>
  <si>
    <t>ของสวมใส่ด้านหลังตัวละคร</t>
  </si>
  <si>
    <r>
      <rPr>
        <rFont val="Arial"/>
        <b/>
        <color theme="1"/>
      </rPr>
      <t xml:space="preserve">Geography
</t>
    </r>
    <r>
      <rPr>
        <rFont val="Arial"/>
        <b val="0"/>
        <color theme="1"/>
      </rPr>
      <t>地理</t>
    </r>
  </si>
  <si>
    <t>bag</t>
  </si>
  <si>
    <t>กระเป๋าเดินทาง</t>
  </si>
  <si>
    <t>https://www.statista.com/outlook/dmo/app/games/thailand</t>
  </si>
  <si>
    <t>room</t>
  </si>
  <si>
    <t>รูปแบบของห้อง</t>
  </si>
  <si>
    <t>wall_trophy</t>
  </si>
  <si>
    <t>ของแต่งห้องรูบแบบติดผนัง</t>
  </si>
  <si>
    <t>ภูมิศาสตร์ ตำแหน่ง ที่ตั้ง สถานที่สำคัญ
地理、場所、ランドマーク</t>
  </si>
  <si>
    <t>shelf_trophy</t>
  </si>
  <si>
    <t>pop culture
ポップカルチャー</t>
  </si>
  <si>
    <t>ของแต่งห้องรูปแบบวางบนชั้น</t>
  </si>
  <si>
    <t>floor_trophy</t>
  </si>
  <si>
    <t>ของแต่งห้องรูปแบบวางบนพื้น</t>
  </si>
  <si>
    <t>entertainment
エンターテインメント</t>
  </si>
  <si>
    <t>Question</t>
  </si>
  <si>
    <t>sports
スポーツ</t>
  </si>
  <si>
    <r>
      <rPr>
        <rFont val="Arial"/>
        <b/>
        <color theme="1"/>
      </rPr>
      <t xml:space="preserve">History
</t>
    </r>
    <r>
      <rPr>
        <rFont val="Arial"/>
        <b val="0"/>
        <color theme="1"/>
      </rPr>
      <t>歴史</t>
    </r>
  </si>
  <si>
    <t>ประวัติศาสตร์
歴史</t>
  </si>
  <si>
    <t>question_mode</t>
  </si>
  <si>
    <t>โหมดของคำภาม เช่น 4 ตัวเลือก ** ตั้งเอง</t>
  </si>
  <si>
    <t>รูปแบบคำถาม single player</t>
  </si>
  <si>
    <t>question_type</t>
  </si>
  <si>
    <t>ประเภทคำถาม เช่น วิทยาศาสตร์</t>
  </si>
  <si>
    <t>question_type2</t>
  </si>
  <si>
    <t>ประเภทคำถาม เช่น วิทยาศาสตร์ (option)</t>
  </si>
  <si>
    <r>
      <rPr>
        <rFont val="Arial"/>
        <b/>
        <color theme="1"/>
      </rPr>
      <t xml:space="preserve">pop culture
</t>
    </r>
    <r>
      <rPr>
        <rFont val="Arial"/>
        <b val="0"/>
        <color theme="1"/>
      </rPr>
      <t>ポップカルチャー</t>
    </r>
  </si>
  <si>
    <t>question</t>
  </si>
  <si>
    <t>manga / game / anime
漫画、アニメ、ゲーム</t>
  </si>
  <si>
    <t>คำถาม</t>
  </si>
  <si>
    <t>specail_tag1</t>
  </si>
  <si>
    <t>แท๊กพิเศษ สำหรับ filter 1 (option)</t>
  </si>
  <si>
    <t>specail_tag2</t>
  </si>
  <si>
    <t>แท๊กพิเศษ สำหรับ filter 2 (option)</t>
  </si>
  <si>
    <t>difficult_level</t>
  </si>
  <si>
    <t>ระดับความยาก</t>
  </si>
  <si>
    <r>
      <rPr>
        <rFont val="Arial"/>
        <b/>
        <color theme="1"/>
      </rPr>
      <t xml:space="preserve">entertainment
</t>
    </r>
    <r>
      <rPr>
        <rFont val="Arial"/>
        <b val="0"/>
        <color theme="1"/>
      </rPr>
      <t>エンターテインメント</t>
    </r>
  </si>
  <si>
    <t>answer_1</t>
  </si>
  <si>
    <t>ข้อที่</t>
  </si>
  <si>
    <t>music / movie
音楽、映画</t>
  </si>
  <si>
    <t>คำตอบ 1</t>
  </si>
  <si>
    <t>answer_2</t>
  </si>
  <si>
    <t>คำตอบ 2</t>
  </si>
  <si>
    <t>answer_3</t>
  </si>
  <si>
    <t>คำตอบ 3</t>
  </si>
  <si>
    <t>ประเภทคำถาม</t>
  </si>
  <si>
    <r>
      <rPr>
        <rFont val="Arial"/>
        <b/>
        <color theme="1"/>
      </rPr>
      <t xml:space="preserve">science
</t>
    </r>
    <r>
      <rPr>
        <rFont val="Arial"/>
        <b val="0"/>
        <color theme="1"/>
      </rPr>
      <t>科学</t>
    </r>
  </si>
  <si>
    <t>answer_4</t>
  </si>
  <si>
    <t>ฟิสิกส์ เคมี ชีวะ
物理学、化学、生物学</t>
  </si>
  <si>
    <t>คำตอบ 4</t>
  </si>
  <si>
    <t>หมวดคำถาม</t>
  </si>
  <si>
    <t>UI</t>
  </si>
  <si>
    <t>map</t>
  </si>
  <si>
    <t>https://cupnooble.itch.io/sprout-lands-ui-pack</t>
  </si>
  <si>
    <r>
      <rPr>
        <rFont val="Arial"/>
        <b/>
        <color theme="1"/>
      </rPr>
      <t xml:space="preserve">sports
</t>
    </r>
    <r>
      <rPr>
        <rFont val="Arial"/>
        <b val="0"/>
        <color theme="1"/>
      </rPr>
      <t>スポーツ</t>
    </r>
  </si>
  <si>
    <t>name</t>
  </si>
  <si>
    <t>ชื่อแมพ</t>
  </si>
  <si>
    <t>question_type_list</t>
  </si>
  <si>
    <t>ใส่ลิสว่าจะโชว์คำถาม TYPE บ้าง</t>
  </si>
  <si>
    <t>question_special_tag</t>
  </si>
  <si>
    <t>ใชส่ิสว่าจะใช้คำถามของ special tag ไหน</t>
  </si>
  <si>
    <t>number</t>
  </si>
  <si>
    <t>จำนวนข้อ ( ต้องน้อยกว่าคำถามในลิส default 20)</t>
  </si>
  <si>
    <t>map_reward_id</t>
  </si>
  <si>
    <t>id ของ map_reward</t>
  </si>
  <si>
    <t>กีฬา
スポーツ</t>
  </si>
  <si>
    <t>map_reward</t>
  </si>
  <si>
    <t>reward_1</t>
  </si>
  <si>
    <t>id รางวัล ชิ้น 1</t>
  </si>
  <si>
    <t>location tag
#ロケーション</t>
  </si>
  <si>
    <t>reward_1_value</t>
  </si>
  <si>
    <t>จำนวน รางวัล ชิ้น 1</t>
  </si>
  <si>
    <t>reward_2</t>
  </si>
  <si>
    <t>reward_2_value</t>
  </si>
  <si>
    <t>จำนวน รางวัล ชิ้น 2</t>
  </si>
  <si>
    <t>coin_value</t>
  </si>
  <si>
    <t>เหรียญ</t>
  </si>
  <si>
    <t>https://www.gameuidatabase.com/gameData.php?id=551</t>
  </si>
  <si>
    <t>common_chance</t>
  </si>
  <si>
    <t>โอกาสออก common</t>
  </si>
  <si>
    <t>common_list</t>
  </si>
  <si>
    <t>ลิสของ Id ไอเท็ม common</t>
  </si>
  <si>
    <t>uncommon_chance</t>
  </si>
  <si>
    <t>lv1</t>
  </si>
  <si>
    <t>โอกาสออก uncommon</t>
  </si>
  <si>
    <t>uncommon_list</t>
  </si>
  <si>
    <t>ลิสของ Id ไอเท็ม uncommon</t>
  </si>
  <si>
    <t>rare_chance</t>
  </si>
  <si>
    <t>โอกาสออก rare</t>
  </si>
  <si>
    <t>rare_list</t>
  </si>
  <si>
    <t>ลิสของ Id ไอเท็ม rare</t>
  </si>
  <si>
    <t>super_rare_chance</t>
  </si>
  <si>
    <t>โอกาสออก super_rare</t>
  </si>
  <si>
    <t>super_rare_list</t>
  </si>
  <si>
    <t>ลิสของ Id ไอเท็ม super_rare</t>
  </si>
  <si>
    <t>หมวดคำถามด้านบน ที่เกี่ยวข้องกับสถานที่ที่กำหนดไว้
ロケーション関係な問題</t>
  </si>
  <si>
    <t>singleplayer_leaderboard ( X question categories )</t>
  </si>
  <si>
    <t>ไอดีผู้เล่น</t>
  </si>
  <si>
    <t>player_score</t>
  </si>
  <si>
    <t>สกอร์ single player ผู้เล่น</t>
  </si>
  <si>
    <t>ranking</t>
  </si>
  <si>
    <t>ยศของผู้เล่น</t>
  </si>
  <si>
    <t>reward1</t>
  </si>
  <si>
    <t>ใส่ ID item  และจำนวน</t>
  </si>
  <si>
    <t>reward2</t>
  </si>
  <si>
    <t>Quiz type　クイズのタイプ</t>
  </si>
  <si>
    <t>ใส่ ID item และจำนวน</t>
  </si>
  <si>
    <t>reward3</t>
  </si>
  <si>
    <t>https://www.gameuidatabase.com/gameData.php?id=1374</t>
  </si>
  <si>
    <t>start_time</t>
  </si>
  <si>
    <t>ใส่เวลาเริ่ม League ( จบ 15 วันหลังจากวันที่เริ่ม )</t>
  </si>
  <si>
    <t>multiplayer_leaderboard</t>
  </si>
  <si>
    <t>4_choice</t>
  </si>
  <si>
    <t>สกอร์ multiplayer ผู้เล่น</t>
  </si>
  <si>
    <t>top_tier_reward</t>
  </si>
  <si>
    <t>คำถาม 4 ตัวเลือก
4択クイズ</t>
  </si>
  <si>
    <t>รางวัลอันดับ 1 - 20</t>
  </si>
  <si>
    <t>medium_tier_reward</t>
  </si>
  <si>
    <t>รางวัลอันดับ 20 - 100</t>
  </si>
  <si>
    <r>
      <rPr>
        <rFont val="Arial"/>
        <color theme="1"/>
      </rPr>
      <t xml:space="preserve">true_false </t>
    </r>
    <r>
      <rPr>
        <rFont val="Arial"/>
        <b/>
        <color theme="1"/>
      </rPr>
      <t>x2</t>
    </r>
    <r>
      <rPr>
        <rFont val="Arial"/>
        <color theme="1"/>
      </rPr>
      <t xml:space="preserve">
4_choice </t>
    </r>
    <r>
      <rPr>
        <rFont val="Arial"/>
        <b/>
        <color theme="1"/>
      </rPr>
      <t>x3</t>
    </r>
  </si>
  <si>
    <t>low_tier_reward</t>
  </si>
  <si>
    <t>รางวันอันดับ 100 - 500</t>
  </si>
  <si>
    <t>true_false</t>
  </si>
  <si>
    <t>avatar_store</t>
  </si>
  <si>
    <t>ถูกหรือผิด (O/X)
マルバツクイズ</t>
  </si>
  <si>
    <t>new_item_list</t>
  </si>
  <si>
    <t>ลิสของ Id  ของแต่งอวาตาร์ ที่อยากแสดงในหมวด new</t>
  </si>
  <si>
    <t>season_item_list</t>
  </si>
  <si>
    <t>ลิสของ Id ของแต่งอวาตาร์ ที่อยากแสดงในหมวด new</t>
  </si>
  <si>
    <t>sorting</t>
  </si>
  <si>
    <t>room_store</t>
  </si>
  <si>
    <t>เรียงลำดับ 3 object
3択順番クイズ</t>
  </si>
  <si>
    <t>https://www.gameuidatabase.com/gameData.php?id=1293</t>
  </si>
  <si>
    <t>ลิสของ Id ของแต่งห้องที่อยากแสดงในหมวด new</t>
  </si>
  <si>
    <t>number_guessing</t>
  </si>
  <si>
    <r>
      <rPr>
        <rFont val="Arial"/>
        <color theme="1"/>
      </rPr>
      <t xml:space="preserve">fix category 01 </t>
    </r>
    <r>
      <rPr>
        <rFont val="Arial"/>
        <b/>
        <color theme="1"/>
      </rPr>
      <t xml:space="preserve">x5
</t>
    </r>
    <r>
      <rPr>
        <rFont val="Arial"/>
        <color theme="1"/>
      </rPr>
      <t xml:space="preserve">fix category 02 </t>
    </r>
    <r>
      <rPr>
        <rFont val="Arial"/>
        <b/>
        <color theme="1"/>
      </rPr>
      <t xml:space="preserve">x5
</t>
    </r>
    <r>
      <rPr>
        <rFont val="Arial"/>
        <color theme="1"/>
      </rPr>
      <t xml:space="preserve">fix category 03 </t>
    </r>
    <r>
      <rPr>
        <rFont val="Arial"/>
        <b/>
        <color theme="1"/>
      </rPr>
      <t xml:space="preserve">x5
</t>
    </r>
    <r>
      <rPr>
        <rFont val="Arial"/>
        <color theme="1"/>
      </rPr>
      <t xml:space="preserve">fix category 04 </t>
    </r>
    <r>
      <rPr>
        <rFont val="Arial"/>
        <b/>
        <color theme="1"/>
      </rPr>
      <t>x5</t>
    </r>
  </si>
  <si>
    <t>sea_son_item_list</t>
  </si>
  <si>
    <t>กรอกตัวเลขให้ใกล้ที่สุด
数字当てクイズ</t>
  </si>
  <si>
    <t>ลิสของ Idของแต่งห้องที่อยากแสดงในหมวด new</t>
  </si>
  <si>
    <t>bundle_store</t>
  </si>
  <si>
    <t>*multi languageですから、難しいと思います。</t>
  </si>
  <si>
    <t>highlight</t>
  </si>
  <si>
    <t>ใส่ id ของ bundle package ที่อยากแสดงเป็น highlight pack</t>
  </si>
  <si>
    <t>highlight_expire_time</t>
  </si>
  <si>
    <t>เวลาปิดการขาย  highlight pack</t>
  </si>
  <si>
    <t>bundle_1</t>
  </si>
  <si>
    <t>https://au.pinterest.com/pin/897342294496150073/</t>
  </si>
  <si>
    <t>ใส่ id ของ bundle package ที่อยากแสดงเป็น bundle_1</t>
  </si>
  <si>
    <t>expire_time_1</t>
  </si>
  <si>
    <t>เวลาปิดการขาย  bundle_1</t>
  </si>
  <si>
    <t>bundle_2</t>
  </si>
  <si>
    <t>expire_time_2</t>
  </si>
  <si>
    <t>ระดับความยาก　クイズのレベル</t>
  </si>
  <si>
    <t>bundle_3</t>
  </si>
  <si>
    <t>expire_time_3</t>
  </si>
  <si>
    <t>...</t>
  </si>
  <si>
    <t>bundle_package</t>
  </si>
  <si>
    <t>item_1</t>
  </si>
  <si>
    <t>ไอดี item</t>
  </si>
  <si>
    <t>value_1</t>
  </si>
  <si>
    <t>https://creativemarket.com/Flat/91978-10-Fresh-Game-Backgrounds?u=radcat&amp;epik=dj0yJnU9X0U0QUNwaEZ4dVhQYXBLVWRLYTZxNVN1cEh4VmtxZC0mcD0wJm49eEVRQlF6MW5saUUxTGRzZEJYMW5QUSZ0PUFBQUFBR2c1ZkJj</t>
  </si>
  <si>
    <t>จำนวน item</t>
  </si>
  <si>
    <t>level 1</t>
  </si>
  <si>
    <t>item_2</t>
  </si>
  <si>
    <t>true_false / 4_choice</t>
  </si>
  <si>
    <t>value_2</t>
  </si>
  <si>
    <t>lv2</t>
  </si>
  <si>
    <t>item_3</t>
  </si>
  <si>
    <t>value_3</t>
  </si>
  <si>
    <t>level 2</t>
  </si>
  <si>
    <t>true_false / 4_choice / sorting</t>
  </si>
  <si>
    <t>level 3</t>
  </si>
  <si>
    <t>daily_login</t>
  </si>
  <si>
    <t>4_choice / sorting / number_guessing</t>
  </si>
  <si>
    <t>id ไอเท็มที่ได้รับ / วัน</t>
  </si>
  <si>
    <t>จำนวนของไอเท็มที่ได้รับ / วัน</t>
  </si>
  <si>
    <r>
      <rPr>
        <rFont val="Arial"/>
        <color theme="1"/>
      </rPr>
      <t xml:space="preserve">true_false </t>
    </r>
    <r>
      <rPr>
        <rFont val="Arial"/>
        <b/>
        <color theme="1"/>
      </rPr>
      <t>x2</t>
    </r>
    <r>
      <rPr>
        <rFont val="Arial"/>
        <color theme="1"/>
      </rPr>
      <t xml:space="preserve">
4_choice </t>
    </r>
    <r>
      <rPr>
        <rFont val="Arial"/>
        <b/>
        <color theme="1"/>
      </rPr>
      <t>x6</t>
    </r>
    <r>
      <rPr>
        <rFont val="Arial"/>
        <color theme="1"/>
      </rPr>
      <t xml:space="preserve">
sorting </t>
    </r>
    <r>
      <rPr>
        <rFont val="Arial"/>
        <b/>
        <color theme="1"/>
      </rPr>
      <t>x2</t>
    </r>
  </si>
  <si>
    <t>Game_history</t>
  </si>
  <si>
    <t>ข้อมูลของเกมที่เก็บในแต่ละการเล่น</t>
  </si>
  <si>
    <t>time_stamp</t>
  </si>
  <si>
    <t>เวลาของแมชนั้น</t>
  </si>
  <si>
    <t>doq avatar maker</t>
  </si>
  <si>
    <t>position</t>
  </si>
  <si>
    <t>ลำดับเมื่อจบเกม</t>
  </si>
  <si>
    <t>https://meiker.io/play/15157/online.html</t>
  </si>
  <si>
    <t>final_score</t>
  </si>
  <si>
    <t>คะแนนที่ได้เมื่อจบเกม</t>
  </si>
  <si>
    <t>question_result</t>
  </si>
  <si>
    <t>id คำถามและผลการตอบว่าถูกไหมของแต่ละข้อ</t>
  </si>
  <si>
    <t>ฉากที่เล่น</t>
  </si>
  <si>
    <t>lv3</t>
  </si>
  <si>
    <r>
      <rPr>
        <rFont val="Arial"/>
        <color theme="1"/>
      </rPr>
      <t xml:space="preserve">4_choice </t>
    </r>
    <r>
      <rPr>
        <rFont val="Arial"/>
        <b/>
        <color theme="1"/>
      </rPr>
      <t>x4</t>
    </r>
    <r>
      <rPr>
        <rFont val="Arial"/>
        <color theme="1"/>
      </rPr>
      <t xml:space="preserve">
sorting </t>
    </r>
    <r>
      <rPr>
        <rFont val="Arial"/>
        <b/>
        <color theme="1"/>
      </rPr>
      <t>x1</t>
    </r>
    <r>
      <rPr>
        <rFont val="Arial"/>
        <color theme="1"/>
      </rPr>
      <t xml:space="preserve">
</t>
    </r>
  </si>
  <si>
    <r>
      <rPr>
        <rFont val="Arial"/>
        <color theme="1"/>
      </rPr>
      <t xml:space="preserve">true_false </t>
    </r>
    <r>
      <rPr>
        <rFont val="Arial"/>
        <b/>
        <color theme="1"/>
      </rPr>
      <t>x1</t>
    </r>
    <r>
      <rPr>
        <rFont val="Arial"/>
        <color theme="1"/>
      </rPr>
      <t xml:space="preserve">
4_choice </t>
    </r>
    <r>
      <rPr>
        <rFont val="Arial"/>
        <b/>
        <color theme="1"/>
      </rPr>
      <t>x3</t>
    </r>
  </si>
  <si>
    <r>
      <rPr>
        <rFont val="Arial"/>
        <color theme="1"/>
      </rPr>
      <t xml:space="preserve">fix category 01 </t>
    </r>
    <r>
      <rPr>
        <rFont val="Arial"/>
        <b/>
        <color theme="1"/>
      </rPr>
      <t xml:space="preserve">x4
</t>
    </r>
    <r>
      <rPr>
        <rFont val="Arial"/>
        <color theme="1"/>
      </rPr>
      <t xml:space="preserve">fix category 02 </t>
    </r>
    <r>
      <rPr>
        <rFont val="Arial"/>
        <b/>
        <color theme="1"/>
      </rPr>
      <t xml:space="preserve">x4
</t>
    </r>
    <r>
      <rPr>
        <rFont val="Arial"/>
        <color theme="1"/>
      </rPr>
      <t xml:space="preserve">fix category 03 </t>
    </r>
    <r>
      <rPr>
        <rFont val="Arial"/>
        <b/>
        <color theme="1"/>
      </rPr>
      <t xml:space="preserve">x4
</t>
    </r>
    <r>
      <rPr>
        <rFont val="Arial"/>
        <color theme="1"/>
      </rPr>
      <t xml:space="preserve">fix category 04 </t>
    </r>
    <r>
      <rPr>
        <rFont val="Arial"/>
        <b/>
        <color theme="1"/>
      </rPr>
      <t>x4</t>
    </r>
  </si>
  <si>
    <r>
      <rPr>
        <rFont val="Arial"/>
        <color theme="1"/>
      </rPr>
      <t xml:space="preserve">true_false </t>
    </r>
    <r>
      <rPr>
        <rFont val="Arial"/>
        <b/>
        <color theme="1"/>
      </rPr>
      <t>x2</t>
    </r>
    <r>
      <rPr>
        <rFont val="Arial"/>
        <color theme="1"/>
      </rPr>
      <t xml:space="preserve">
4_choice </t>
    </r>
    <r>
      <rPr>
        <rFont val="Arial"/>
        <b/>
        <color theme="1"/>
      </rPr>
      <t>5</t>
    </r>
    <r>
      <rPr>
        <rFont val="Arial"/>
        <color theme="1"/>
      </rPr>
      <t xml:space="preserve">
sorting </t>
    </r>
    <r>
      <rPr>
        <rFont val="Arial"/>
        <b/>
        <color theme="1"/>
      </rPr>
      <t>x1</t>
    </r>
  </si>
  <si>
    <r>
      <rPr>
        <rFont val="Arial"/>
        <color theme="1"/>
      </rPr>
      <t xml:space="preserve">4_choice </t>
    </r>
    <r>
      <rPr>
        <rFont val="Arial"/>
        <b/>
        <color theme="1"/>
      </rPr>
      <t>x3</t>
    </r>
    <r>
      <rPr>
        <rFont val="Arial"/>
        <color theme="1"/>
      </rPr>
      <t xml:space="preserve">
sorting </t>
    </r>
    <r>
      <rPr>
        <rFont val="Arial"/>
        <b/>
        <color theme="1"/>
      </rPr>
      <t>x1</t>
    </r>
  </si>
  <si>
    <t>Multi player　マルチプレイヤー</t>
  </si>
  <si>
    <t>Multi player rule　マルチプレイヤールール</t>
  </si>
  <si>
    <t>ใช้พลังงาน 1 หน่วยในการลง (เพิ่ม 30 นาทีต่อ 1 หน่วย / เก็บได้สูงสุด 10
1回のプレイにつきエナジーを1つ使う（エナジーは30分に1つ回復 / max 10）</t>
  </si>
  <si>
    <t>*1回のプレイは５－７分くらいです。（質問の数によって）</t>
  </si>
  <si>
    <t>ใช้ quiz item ได้ 2 ชิ้น
クイズアイテムを2つまで使用できる</t>
  </si>
  <si>
    <t>**エナジー使わないモードがあります。</t>
  </si>
  <si>
    <t>quiz item แต่ละชิ้นจะแสดงผลอัตโนมัติแบบสุ่ม
クイズアイテムの効果はランダムで表示される</t>
  </si>
  <si>
    <t>มีให้เล่น 2 โหมดคือ ranking match และ casual match 
ランキングマッチとカジュアルマッチのモードがある</t>
  </si>
  <si>
    <t>ผู้เล่นจะเลือก map มาคนละ map แล้วระบบจะ random จุดหมายที่จะลงอีกที
プレイヤーはそれぞれマップを選んで、マップはシステムからランダムしてもらう</t>
  </si>
  <si>
    <t>แต่ละสถานที่มีหมวดคำถาม fix ไว้ 2 หมวด + คำถาม location tag + คำถามแบบแรนดอมหมวด
各ステージには、3つの固定されたカテゴリと、そのマップに関する質問がある</t>
  </si>
  <si>
    <t>ลำดับที่ได้ส่งผลต่อการดรอปของไอเท็มในฉาก
順位が高いほど、良いアイテムがもらえる</t>
  </si>
  <si>
    <t>ranking match
ランキングマッチ</t>
  </si>
  <si>
    <t>casual match
カジュアルマッチ</t>
  </si>
  <si>
    <t>ใช้พลังงาน
エナジー使う</t>
  </si>
  <si>
    <t>O</t>
  </si>
  <si>
    <t>X</t>
  </si>
  <si>
    <t>ranking point
ランキングポイントもらう</t>
  </si>
  <si>
    <t>ได้รับทรัพยากร
リソースもらう</t>
  </si>
  <si>
    <t>ได้รับ item (สุ่ม)
アイテムもらう</t>
  </si>
  <si>
    <t>การจับคู่กับ rank ใกล้เคียง
近似ランクマッチング</t>
  </si>
  <si>
    <t>x2.5</t>
  </si>
  <si>
    <t>x2.0</t>
  </si>
  <si>
    <t>x1.5</t>
  </si>
  <si>
    <t>base</t>
  </si>
  <si>
    <t>รูปแบบคำถาม multi player</t>
  </si>
  <si>
    <t>map item drop rate</t>
  </si>
  <si>
    <t>ลำดับที่</t>
  </si>
  <si>
    <t>#1</t>
  </si>
  <si>
    <t>#2</t>
  </si>
  <si>
    <t>#3</t>
  </si>
  <si>
    <t>#4</t>
  </si>
  <si>
    <r>
      <rPr>
        <rFont val="Arial"/>
        <color theme="1"/>
      </rPr>
      <t xml:space="preserve">true_false </t>
    </r>
    <r>
      <rPr>
        <rFont val="Arial"/>
        <b/>
        <color theme="1"/>
      </rPr>
      <t>x1</t>
    </r>
    <r>
      <rPr>
        <rFont val="Arial"/>
        <color theme="1"/>
      </rPr>
      <t xml:space="preserve">
4_choice </t>
    </r>
    <r>
      <rPr>
        <rFont val="Arial"/>
        <b/>
        <color theme="1"/>
      </rPr>
      <t>x3</t>
    </r>
  </si>
  <si>
    <r>
      <rPr>
        <rFont val="Arial"/>
        <color theme="1"/>
      </rPr>
      <t xml:space="preserve">fix category 01 </t>
    </r>
    <r>
      <rPr>
        <rFont val="Arial"/>
        <b/>
        <color theme="1"/>
      </rPr>
      <t xml:space="preserve">x5
</t>
    </r>
    <r>
      <rPr>
        <rFont val="Arial"/>
        <color theme="1"/>
      </rPr>
      <t xml:space="preserve">fix category 02 </t>
    </r>
    <r>
      <rPr>
        <rFont val="Arial"/>
        <b/>
        <color theme="1"/>
      </rPr>
      <t xml:space="preserve">x5
</t>
    </r>
    <r>
      <rPr>
        <rFont val="Arial"/>
        <color rgb="FF0000FF"/>
      </rPr>
      <t xml:space="preserve">random category </t>
    </r>
    <r>
      <rPr>
        <rFont val="Arial"/>
        <b/>
        <color rgb="FF0000FF"/>
      </rPr>
      <t xml:space="preserve">x3
</t>
    </r>
    <r>
      <rPr>
        <rFont val="Arial"/>
        <b/>
        <color theme="1"/>
      </rPr>
      <t xml:space="preserve">
</t>
    </r>
    <r>
      <rPr>
        <rFont val="Arial"/>
        <color rgb="FFFF0000"/>
      </rPr>
      <t xml:space="preserve">location quiz </t>
    </r>
    <r>
      <rPr>
        <rFont val="Arial"/>
        <b/>
        <color rgb="FFFF0000"/>
      </rPr>
      <t>x3</t>
    </r>
  </si>
  <si>
    <t>Red ball</t>
  </si>
  <si>
    <t>SR アイテム</t>
  </si>
  <si>
    <t>Ranking Point 　ランキングポイント</t>
  </si>
  <si>
    <t>ranking point calculate
ランキングポイント計算</t>
  </si>
  <si>
    <t>Yellow ball</t>
  </si>
  <si>
    <t>R アイテム</t>
  </si>
  <si>
    <t>Blue ball</t>
  </si>
  <si>
    <t>UC アイテム</t>
  </si>
  <si>
    <t>Green Ball</t>
  </si>
  <si>
    <t>rank มีอยู่ทั้งหมด 9 ระดับ แต่ละระดับจะมีย่อยอีก 5 ขั้น รวมทั้งหมด 45 ระดับ</t>
  </si>
  <si>
    <t>C アイテム</t>
  </si>
  <si>
    <t>ランクは全部で9段階あり、各段階に5つの小段階があり、全部で45段階ある</t>
  </si>
  <si>
    <r>
      <rPr>
        <rFont val="Arial"/>
        <color theme="1"/>
      </rPr>
      <t xml:space="preserve">true_false </t>
    </r>
    <r>
      <rPr>
        <rFont val="Arial"/>
        <b/>
        <color theme="1"/>
      </rPr>
      <t>x2</t>
    </r>
    <r>
      <rPr>
        <rFont val="Arial"/>
        <color theme="1"/>
      </rPr>
      <t xml:space="preserve">
4_choice </t>
    </r>
    <r>
      <rPr>
        <rFont val="Arial"/>
        <b/>
        <color theme="1"/>
      </rPr>
      <t>5</t>
    </r>
    <r>
      <rPr>
        <rFont val="Arial"/>
        <color theme="1"/>
      </rPr>
      <t xml:space="preserve">
sorting </t>
    </r>
    <r>
      <rPr>
        <rFont val="Arial"/>
        <b/>
        <color theme="1"/>
      </rPr>
      <t>x1</t>
    </r>
  </si>
  <si>
    <t>Grey ball</t>
  </si>
  <si>
    <t>コインや材料</t>
  </si>
  <si>
    <t>rank name
ランクレベル</t>
  </si>
  <si>
    <t>request point
ポイント</t>
  </si>
  <si>
    <t>รวม</t>
  </si>
  <si>
    <t>color1</t>
  </si>
  <si>
    <t>color2</t>
  </si>
  <si>
    <t>Nursery
ナーサリー</t>
  </si>
  <si>
    <t>rank1-1</t>
  </si>
  <si>
    <t>Nursery I</t>
  </si>
  <si>
    <t>AD9CA5</t>
  </si>
  <si>
    <t>fix category ของแต่ละ map</t>
  </si>
  <si>
    <t>rank1-2</t>
  </si>
  <si>
    <t>Nursery II</t>
  </si>
  <si>
    <t>Bangkok</t>
  </si>
  <si>
    <t>Leader Board 　リーダーボード</t>
  </si>
  <si>
    <t>rank1-3</t>
  </si>
  <si>
    <t>Nursery III</t>
  </si>
  <si>
    <t>Geography</t>
  </si>
  <si>
    <t>rank1-4</t>
  </si>
  <si>
    <t>Nursery IV</t>
  </si>
  <si>
    <t>rank1-5</t>
  </si>
  <si>
    <t>General</t>
  </si>
  <si>
    <t>Nursery V</t>
  </si>
  <si>
    <t>Tokyo</t>
  </si>
  <si>
    <t>pop culture</t>
  </si>
  <si>
    <t>History</t>
  </si>
  <si>
    <t>New York</t>
  </si>
  <si>
    <t>entertainment</t>
  </si>
  <si>
    <t>sports</t>
  </si>
  <si>
    <t>มีการจัด ranking ทั้ง 2 โหมดคือ วิชาการ และ สันทนาการ</t>
  </si>
  <si>
    <t>Paris</t>
  </si>
  <si>
    <t>2つのリーダーボードがある。学術と娯楽。</t>
  </si>
  <si>
    <t>Kindergarten
幼稚園</t>
  </si>
  <si>
    <t>time period
期間</t>
  </si>
  <si>
    <t>2 week
2週間</t>
  </si>
  <si>
    <t>rank2-1</t>
  </si>
  <si>
    <t>rannk reward
リウォード</t>
  </si>
  <si>
    <t>Travel book function　トラベルブックの機能</t>
  </si>
  <si>
    <t>rank 1-100
ランク 1-100</t>
  </si>
  <si>
    <t>Kindergarten I</t>
  </si>
  <si>
    <t>899DA5</t>
  </si>
  <si>
    <t>Judging criteria
判断基準</t>
  </si>
  <si>
    <t>quiz highest score
最高のクイズスコア</t>
  </si>
  <si>
    <t>rank2-2</t>
  </si>
  <si>
    <t>Kindergarten II</t>
  </si>
  <si>
    <t>rank2-3</t>
  </si>
  <si>
    <t>คนเล่นก่อนจะอยู่หัวแถวตลอดจึงไม่มีการแจกรางวัล</t>
  </si>
  <si>
    <t>Kindergarten III</t>
  </si>
  <si>
    <t>プレイ順がランキングに影響するため、賞品はありません</t>
  </si>
  <si>
    <t>rank2-4</t>
  </si>
  <si>
    <t>Kindergarten IV</t>
  </si>
  <si>
    <t>-</t>
  </si>
  <si>
    <t>rank2-5</t>
  </si>
  <si>
    <t>Statistic
統計</t>
  </si>
  <si>
    <r>
      <rPr>
        <rFont val="Arial"/>
        <color theme="1"/>
      </rPr>
      <t xml:space="preserve">4_choice </t>
    </r>
    <r>
      <rPr>
        <rFont val="Arial"/>
        <b/>
        <color theme="1"/>
      </rPr>
      <t>x2</t>
    </r>
    <r>
      <rPr>
        <rFont val="Arial"/>
        <color theme="1"/>
      </rPr>
      <t xml:space="preserve">
sorting </t>
    </r>
    <r>
      <rPr>
        <rFont val="Arial"/>
        <b/>
        <color theme="1"/>
      </rPr>
      <t>x1</t>
    </r>
    <r>
      <rPr>
        <rFont val="Arial"/>
        <color theme="1"/>
      </rPr>
      <t xml:space="preserve">
number_guessing </t>
    </r>
    <r>
      <rPr>
        <rFont val="Arial"/>
        <b/>
        <color theme="1"/>
      </rPr>
      <t>x1</t>
    </r>
  </si>
  <si>
    <t xml:space="preserve">show only rank 1-100
ランク 1-100 *発表のみ </t>
  </si>
  <si>
    <t>Kindergarten V</t>
  </si>
  <si>
    <t>highest ranking point
最高のランクポイント</t>
  </si>
  <si>
    <t>London</t>
  </si>
  <si>
    <t>Elementary
小学校</t>
  </si>
  <si>
    <t>proficiency
能力グラフ</t>
  </si>
  <si>
    <t>กราฟแสดงความถนัดต่อหมวดคำถามประเภทต่างๆ คำนวนจากเปอร์เซ็นต์การตอบถูกของหมวดคำถามนั้นๆใน 100 ข้อล่าสุด
さまざまな質問カテゴリに対する適性を示すグラフ</t>
  </si>
  <si>
    <t>science</t>
  </si>
  <si>
    <t>rank3-1</t>
  </si>
  <si>
    <t>match trending
マッチランキンググラフ</t>
  </si>
  <si>
    <t>Cairo</t>
  </si>
  <si>
    <t>Elementary I</t>
  </si>
  <si>
    <t>แสดงลำดับที่ได้ใน 10 match ล่าสุด
過去10試合の順位を表示します。</t>
  </si>
  <si>
    <t>6996CC</t>
  </si>
  <si>
    <t>Travel Data
トラベルデータ</t>
  </si>
  <si>
    <t>rank3-2</t>
  </si>
  <si>
    <t>Elementary II</t>
  </si>
  <si>
    <t>map information
マップ情報</t>
  </si>
  <si>
    <t>ข้อมูลโดยย่อของแผนที่นั้นๆ</t>
  </si>
  <si>
    <t>rank3-3</t>
  </si>
  <si>
    <t>question group
マップのクイズカテゴリ</t>
  </si>
  <si>
    <t>หมวดคำถามที่จะเจอในแผนที่นั้นๆ</t>
  </si>
  <si>
    <t>Elementary III</t>
  </si>
  <si>
    <t>reward
褒賞ゲット</t>
  </si>
  <si>
    <t>ของรางวัลที่จะได้รับ</t>
  </si>
  <si>
    <t>rank3-4</t>
  </si>
  <si>
    <t>Lesson
レッスン</t>
  </si>
  <si>
    <t>Elementary IV</t>
  </si>
  <si>
    <t>rank3-5</t>
  </si>
  <si>
    <t>Elementary V</t>
  </si>
  <si>
    <t>ตรวจสอบคำถามที่ปักหมุดไว้ย้อนหลัง (max50-100)
過去のピンした質問を確認する</t>
  </si>
  <si>
    <t>High School
ハイスクール</t>
  </si>
  <si>
    <t>lv1
5ข้อแรก</t>
  </si>
  <si>
    <t>rank4-1</t>
  </si>
  <si>
    <t>High School I</t>
  </si>
  <si>
    <t>7AB70F</t>
  </si>
  <si>
    <t>*อาจจะมีหรือไม่มีก็ได้ ขึ้นกับงบ</t>
  </si>
  <si>
    <t>*予算に応じて含まれる場合と含まれない場合があります</t>
  </si>
  <si>
    <t>rank4-2</t>
  </si>
  <si>
    <t>High School II</t>
  </si>
  <si>
    <r>
      <rPr>
        <rFont val="Arial"/>
        <color theme="1"/>
      </rPr>
      <t xml:space="preserve">true_false </t>
    </r>
    <r>
      <rPr>
        <rFont val="Arial"/>
        <b/>
        <color theme="1"/>
      </rPr>
      <t>x2</t>
    </r>
    <r>
      <rPr>
        <rFont val="Arial"/>
        <color theme="1"/>
      </rPr>
      <t xml:space="preserve">
4_choice </t>
    </r>
    <r>
      <rPr>
        <rFont val="Arial"/>
        <b/>
        <color theme="1"/>
      </rPr>
      <t>x3</t>
    </r>
  </si>
  <si>
    <t>rank4-3</t>
  </si>
  <si>
    <t>High School III</t>
  </si>
  <si>
    <t>rank4-4</t>
  </si>
  <si>
    <t>High School IV</t>
  </si>
  <si>
    <t>rank4-5</t>
  </si>
  <si>
    <r>
      <rPr>
        <rFont val="Arial"/>
        <color theme="1"/>
      </rPr>
      <t xml:space="preserve">fix category 01 </t>
    </r>
    <r>
      <rPr>
        <rFont val="Arial"/>
        <b/>
        <color theme="1"/>
      </rPr>
      <t xml:space="preserve">x5
</t>
    </r>
    <r>
      <rPr>
        <rFont val="Arial"/>
        <color theme="1"/>
      </rPr>
      <t xml:space="preserve">fix category 02 </t>
    </r>
    <r>
      <rPr>
        <rFont val="Arial"/>
        <b/>
        <color theme="1"/>
      </rPr>
      <t xml:space="preserve">x5
</t>
    </r>
    <r>
      <rPr>
        <rFont val="Arial"/>
        <color theme="1"/>
      </rPr>
      <t xml:space="preserve">fix category 03 </t>
    </r>
    <r>
      <rPr>
        <rFont val="Arial"/>
        <b/>
        <color theme="1"/>
      </rPr>
      <t xml:space="preserve">x5
</t>
    </r>
    <r>
      <rPr>
        <rFont val="Arial"/>
        <color rgb="FFFF0000"/>
      </rPr>
      <t xml:space="preserve">location quiz </t>
    </r>
    <r>
      <rPr>
        <rFont val="Arial"/>
        <b/>
        <color rgb="FFFF0000"/>
      </rPr>
      <t>x5</t>
    </r>
  </si>
  <si>
    <t>High School V</t>
  </si>
  <si>
    <t xml:space="preserve">Bachelor
学士 </t>
  </si>
  <si>
    <t>rank5-1</t>
  </si>
  <si>
    <t>Bachelor I</t>
  </si>
  <si>
    <t>45C9A3</t>
  </si>
  <si>
    <t>rank5-2</t>
  </si>
  <si>
    <t>Bachelor II</t>
  </si>
  <si>
    <t>rank5-3</t>
  </si>
  <si>
    <t>Bachelor III</t>
  </si>
  <si>
    <t>lv2
ข้อ 6-15</t>
  </si>
  <si>
    <t>rank5-4</t>
  </si>
  <si>
    <t>Bachelor IV</t>
  </si>
  <si>
    <t>rank5-5</t>
  </si>
  <si>
    <t>Bachelor V</t>
  </si>
  <si>
    <t>Master
修士</t>
  </si>
  <si>
    <t>rank6-1</t>
  </si>
  <si>
    <t>Master I</t>
  </si>
  <si>
    <t>DE62F4</t>
  </si>
  <si>
    <r>
      <rPr>
        <rFont val="Arial"/>
        <color theme="1"/>
      </rPr>
      <t xml:space="preserve">true_false </t>
    </r>
    <r>
      <rPr>
        <rFont val="Arial"/>
        <b/>
        <color theme="1"/>
      </rPr>
      <t>x2</t>
    </r>
    <r>
      <rPr>
        <rFont val="Arial"/>
        <color theme="1"/>
      </rPr>
      <t xml:space="preserve">
4_choice </t>
    </r>
    <r>
      <rPr>
        <rFont val="Arial"/>
        <b/>
        <color theme="1"/>
      </rPr>
      <t>x6</t>
    </r>
    <r>
      <rPr>
        <rFont val="Arial"/>
        <color theme="1"/>
      </rPr>
      <t xml:space="preserve">
sorting </t>
    </r>
    <r>
      <rPr>
        <rFont val="Arial"/>
        <b/>
        <color theme="1"/>
      </rPr>
      <t>x2</t>
    </r>
  </si>
  <si>
    <t>rank6-2</t>
  </si>
  <si>
    <t>Master II</t>
  </si>
  <si>
    <t>rank6-3</t>
  </si>
  <si>
    <t>Master III</t>
  </si>
  <si>
    <t>rank6-4</t>
  </si>
  <si>
    <t>Master IV</t>
  </si>
  <si>
    <t>rank6-5</t>
  </si>
  <si>
    <t>Master V</t>
  </si>
  <si>
    <t>Doctor
博士</t>
  </si>
  <si>
    <t>rank7-1</t>
  </si>
  <si>
    <t>Doctor I</t>
  </si>
  <si>
    <t>FF9017</t>
  </si>
  <si>
    <t>rank7-2</t>
  </si>
  <si>
    <t>Doctor II</t>
  </si>
  <si>
    <t>rank7-3</t>
  </si>
  <si>
    <t>Doctor III</t>
  </si>
  <si>
    <t>lv3
5ข้อสุดท้าย</t>
  </si>
  <si>
    <t>rank7-4</t>
  </si>
  <si>
    <t>Doctor IV</t>
  </si>
  <si>
    <t>rank7-5</t>
  </si>
  <si>
    <t>Doctor V</t>
  </si>
  <si>
    <r>
      <rPr>
        <rFont val="Arial"/>
        <color theme="1"/>
      </rPr>
      <t xml:space="preserve">4_choice </t>
    </r>
    <r>
      <rPr>
        <rFont val="Arial"/>
        <b/>
        <color theme="1"/>
      </rPr>
      <t>x3</t>
    </r>
    <r>
      <rPr>
        <rFont val="Arial"/>
        <color theme="1"/>
      </rPr>
      <t xml:space="preserve">
sorting </t>
    </r>
    <r>
      <rPr>
        <rFont val="Arial"/>
        <b/>
        <color theme="1"/>
      </rPr>
      <t>x1</t>
    </r>
    <r>
      <rPr>
        <rFont val="Arial"/>
        <color theme="1"/>
      </rPr>
      <t xml:space="preserve">
number_guessing </t>
    </r>
    <r>
      <rPr>
        <rFont val="Arial"/>
        <b/>
        <color theme="1"/>
      </rPr>
      <t>x1</t>
    </r>
  </si>
  <si>
    <t>Professor
教授</t>
  </si>
  <si>
    <t>rank8-1</t>
  </si>
  <si>
    <t>Professor I</t>
  </si>
  <si>
    <t>F44242</t>
  </si>
  <si>
    <t>rank8-2</t>
  </si>
  <si>
    <t>Professor II</t>
  </si>
  <si>
    <t>rank8-3</t>
  </si>
  <si>
    <t>Professor III</t>
  </si>
  <si>
    <t>rank8-4</t>
  </si>
  <si>
    <t>Professor IV</t>
  </si>
  <si>
    <t>rank8-5</t>
  </si>
  <si>
    <t>Professor V</t>
  </si>
  <si>
    <t>Genius
天才</t>
  </si>
  <si>
    <t>rank9-1</t>
  </si>
  <si>
    <t>Genius I</t>
  </si>
  <si>
    <t>A37CFF</t>
  </si>
  <si>
    <t>84D8E3</t>
  </si>
  <si>
    <t>rank9-2</t>
  </si>
  <si>
    <t>Genius II</t>
  </si>
  <si>
    <t>rank9-3</t>
  </si>
  <si>
    <t>Genius III</t>
  </si>
  <si>
    <t>rank9-4</t>
  </si>
  <si>
    <t>Genius IV</t>
  </si>
  <si>
    <t>rank9-5</t>
  </si>
  <si>
    <t>Genius V</t>
  </si>
  <si>
    <t>item data</t>
  </si>
  <si>
    <t>decorate item</t>
  </si>
  <si>
    <t>avatar アバター</t>
  </si>
  <si>
    <t>เบื้องต้นเป็น แมว หมา กระต่าย</t>
  </si>
  <si>
    <t>猫、犬、ウサギ</t>
  </si>
  <si>
    <t>fashion
ファッション</t>
  </si>
  <si>
    <t>head 頭</t>
  </si>
  <si>
    <t>หมวก แว่น หน้ากาก</t>
  </si>
  <si>
    <t>帽子、メガネ、マスク</t>
  </si>
  <si>
    <t>body ボディ</t>
  </si>
  <si>
    <t>ชุดทั้งตัว</t>
  </si>
  <si>
    <t>全身の服</t>
  </si>
  <si>
    <t>arm 腕</t>
  </si>
  <si>
    <t>ของถือ</t>
  </si>
  <si>
    <t>手に持ち物</t>
  </si>
  <si>
    <t>back 背中</t>
  </si>
  <si>
    <t>ปีก effectฟรุ้งฟริ้ง</t>
  </si>
  <si>
    <t>羽、エフェクト</t>
  </si>
  <si>
    <t>スーツケース</t>
  </si>
  <si>
    <t>room decor (trophy)
ルームデコ
(トロフィー)</t>
  </si>
  <si>
    <t>wall 壁</t>
  </si>
  <si>
    <t>โปสเตอร์ ของแขวนต่างๆ</t>
  </si>
  <si>
    <t>ポスター、壁に掛け物</t>
  </si>
  <si>
    <t>shelf 棚</t>
  </si>
  <si>
    <t>ของวางตั้งโต๊ะขนาดเล็ก</t>
  </si>
  <si>
    <t xml:space="preserve">テーブルや棚に小さな置き物 </t>
  </si>
  <si>
    <t>floor 床</t>
  </si>
  <si>
    <t>ของวางตั้งพื้นขนาดใหญ่</t>
  </si>
  <si>
    <t xml:space="preserve">床に大きな置き物 </t>
  </si>
  <si>
    <t>room ルーム</t>
  </si>
  <si>
    <t>item rank</t>
  </si>
  <si>
    <t>Avatar</t>
  </si>
  <si>
    <t>Fashion</t>
  </si>
  <si>
    <t>Room Decor</t>
  </si>
  <si>
    <t>Room Layout　ルームレイアウト</t>
  </si>
  <si>
    <t>Room</t>
  </si>
  <si>
    <t>type タイプ</t>
  </si>
  <si>
    <t>Super Rare</t>
  </si>
  <si>
    <t>amount 額</t>
  </si>
  <si>
    <t>*ชุดสุดอลัง/ชุดที่เฉพาะของพื้นที่นั้นๆ</t>
  </si>
  <si>
    <t>Rare</t>
  </si>
  <si>
    <t>＊かしこまりました。前も考えました。将来には予算と時間があれば入れたいです。</t>
  </si>
  <si>
    <t>*ชุดที่มีคัตติ้งเฉพาะตัว มีความแฟนตาซี</t>
  </si>
  <si>
    <t>Uncommon</t>
  </si>
  <si>
    <t>*ชุดเรียบง่ายที่มีหลายเลเยอร์ หรือลายเยอะๆ</t>
  </si>
  <si>
    <t>*他のルームレイアウト可能性がある</t>
  </si>
  <si>
    <t>Common</t>
  </si>
  <si>
    <t>*ชุดสีพื้นหรือมีลายนิดหน่อย</t>
  </si>
  <si>
    <t>consumable item</t>
  </si>
  <si>
    <t>material
材料</t>
  </si>
  <si>
    <t>fabric
布</t>
  </si>
  <si>
    <t>ได้จากการย่อย item fashion
ファッションアイテムの消化から</t>
  </si>
  <si>
    <t>plan
プラン</t>
  </si>
  <si>
    <t>ได้จากการย่อย item room decor
ルームデコの消化から</t>
  </si>
  <si>
    <t>wood
木材</t>
  </si>
  <si>
    <t>ดรอปจากการเล่น quiz
クイズのプレイから</t>
  </si>
  <si>
    <t>crystal
クリスタル</t>
  </si>
  <si>
    <t>color bucket
カラーバケツ</t>
  </si>
  <si>
    <t>ticket
チケット</t>
  </si>
  <si>
    <t>เพิ่มทรัพยากรในโหมด single player
シングルプレイヤーモードでリソースを増やす</t>
  </si>
  <si>
    <t xml:space="preserve">
quiz item</t>
  </si>
  <si>
    <t>support
サポート</t>
  </si>
  <si>
    <t>ไอเทมที่ใช้กับตัวเอง
自分にバフアイテム</t>
  </si>
  <si>
    <t>interrupt
割り込み</t>
  </si>
  <si>
    <t>ไอเทมที่ใช้แกล้งคนอื่น
他のプレイヤーにデバフアイテム</t>
  </si>
  <si>
    <t xml:space="preserve">protect
</t>
  </si>
  <si>
    <t>ไอเท็มที่แสดงผลเมื่อโดนดีบัฟ</t>
  </si>
  <si>
    <t>quiz item</t>
  </si>
  <si>
    <t>4 choice</t>
  </si>
  <si>
    <t>true/false</t>
  </si>
  <si>
    <t>guessing</t>
  </si>
  <si>
    <t>คะแนน x2 - 1 ตรั้ง
ポイントを2倍にする</t>
  </si>
  <si>
    <t>บัตรx2</t>
  </si>
  <si>
    <t>สุ่มให้ตอบถูกช้าแค่ไหนก็ได้คะแนนเต็ม - 1 ครั้ง
どれだけ遅くて満点にする</t>
  </si>
  <si>
    <t>นาฬิกา</t>
  </si>
  <si>
    <t>บาเรียป้องกัน interrupt - 1 ครั้ง
バリア、1回</t>
  </si>
  <si>
    <t>เครื่องรางโอมาโมริ</t>
  </si>
  <si>
    <t>- คำนวนจากสีเขียวก่อน ว่าเอาไปลงข้อไหนบ้าง
- คำนวนสีแดง เริ่มจากสุ่มคนที่จะโดนก่อน &gt; สุ่มข้อที่จะโดน (จำต้องไม่ซ้ำกับสีเขียว)
- คำนวนสีเหลือง โดยเอาไปจับคู่กับสีแดงที่จะลงหัวเรา ถ้ามีสีแดงลงหัวเยอะมากๆ ให้สุ่มว่าจะเอาไปหักล้างกับอันไหน
   ถ้าไม่มีสีแดงลงหัวเราเลย ไอเท็มที่พกมาจะไม่แสดงผล และก็จะหายไปด้วยถือว่าใช้ไปแล้ว</t>
  </si>
  <si>
    <t>ได้รับคะแนน x2 ในข้อนั้น เมื่อโดนแกล้งด้วย item (ยังได้รับผลดีบัฟอยู่)
アイテムでいたずらされた場合、ポイントを2倍にする</t>
  </si>
  <si>
    <t>น้ำเต้า</t>
  </si>
  <si>
    <t>สุ่มผู้เล่น 1 คน แล้ว ซ่อนตัวเลือก 2 ข้อ
1人をランダムで、選択を2つ隠す</t>
  </si>
  <si>
    <t>ผ้าปิดตา</t>
  </si>
  <si>
    <t xml:space="preserve">สุ่มผู้เล่น 1 คน ทำให้โจทย์คำถามอ่านยากขึ้น
*ยืนยันกะโปรแกรมเมอร์แปปว่าแบบไหนทำง่ายสุด
</t>
  </si>
  <si>
    <t>ค้อนพลาสติก</t>
  </si>
  <si>
    <r>
      <rPr>
        <rFont val="Arial"/>
        <color theme="1"/>
      </rPr>
      <t xml:space="preserve">สุ่มผู้เล่น 1 คน แล้วไม่สามารถกดคำตอบได้ </t>
    </r>
    <r>
      <rPr>
        <rFont val="Arial"/>
        <color rgb="FFFF0000"/>
      </rPr>
      <t>10</t>
    </r>
    <r>
      <rPr>
        <rFont val="Arial"/>
        <color theme="1"/>
      </rPr>
      <t xml:space="preserve"> วิ (น้ำแข็งเกาะครึ่งจอล่าง)
</t>
    </r>
  </si>
  <si>
    <t>handy fan</t>
  </si>
  <si>
    <t>สุ่มผู้เล่น 1 คน ทำให้จอรกรำคาญสายตา
(มี object อะไรซักอย่างเด้งไปเด้งมาในจอ รบกวนสายตา )</t>
  </si>
  <si>
    <t>fuse item　ヒューズアイテム</t>
  </si>
  <si>
    <t>หน้ากากจิ้งจอก</t>
  </si>
  <si>
    <t>fabric
布</t>
  </si>
  <si>
    <t>plan
プラン</t>
  </si>
  <si>
    <t>paint bucket
カラーバケツ</t>
  </si>
  <si>
    <t>消化から ได้จากการย่อย</t>
  </si>
  <si>
    <t>สุ่มแต้มx2 2 ครั้ง
ポイントを2倍にする、2回</t>
  </si>
  <si>
    <t>บัตรทอง</t>
  </si>
  <si>
    <t>สุ่มให้ตอบถูกช้าแค่ไหนก็ได้คะแนนเต็ม 2 ครั้ง
どれだけ遅くて満点にする、2回</t>
  </si>
  <si>
    <t>プレイから ได้จากการเล่น</t>
  </si>
  <si>
    <t>บาเรียป้องกัน interrupt 1 ครั้ง
バリア、2ターン</t>
  </si>
  <si>
    <t>ส่วนผสม　レシピ</t>
  </si>
  <si>
    <r>
      <rPr>
        <rFont val="Arial"/>
        <color theme="1"/>
      </rPr>
      <t xml:space="preserve">ได้รับ </t>
    </r>
    <r>
      <rPr>
        <rFont val="Arial"/>
        <color rgb="FFFF0000"/>
      </rPr>
      <t>X</t>
    </r>
    <r>
      <rPr>
        <rFont val="Arial"/>
        <color theme="1"/>
      </rPr>
      <t xml:space="preserve"> คะแนน เมื่อโดนแกล้งด้วย item 2 รอบ
アイテムでいたずらされた場合、3ポイントゲット、2回</t>
    </r>
  </si>
  <si>
    <t>สุ่มผู้เล่น 1 คน ทำให้โจทย์คำถามอ่านยากขึ้น
*ยืนยันกะโปรแกรมเมอร์แปปว่าแบบไหนทำง่ายสุด
1人をランダムで、問題の文字を一部シャッフルする</t>
  </si>
  <si>
    <r>
      <rPr>
        <rFont val="Arial"/>
        <color theme="1"/>
      </rPr>
      <t xml:space="preserve">สุ่มผู้เล่น 1 คน แล้วไม่สามารถกดคำตอบได้ </t>
    </r>
    <r>
      <rPr>
        <rFont val="Arial"/>
        <color rgb="FFFF0000"/>
      </rPr>
      <t>X</t>
    </r>
    <r>
      <rPr>
        <rFont val="Arial"/>
        <color theme="1"/>
      </rPr>
      <t xml:space="preserve"> วิ (น้ำแข็งเกาะครึ่งจอล่าง)
1人をランダムで、4秒間 回答が見えないようにする</t>
    </r>
  </si>
  <si>
    <t>สุ่มผู้เล่น 1 คน ทำให้จอรกรำคาญสายตา
(มี object อะไรซักอย่างเด้งไปเด้งมาในจอ รบกวนสายตา )
1人をランダムで、読みにくいようなする
（画面を割れ、幽霊が現れ、問題が逆にする）</t>
  </si>
  <si>
    <r>
      <rPr>
        <rFont val="Arial"/>
        <b/>
        <color theme="1"/>
      </rPr>
      <t>room</t>
    </r>
    <r>
      <rPr>
        <rFont val="Arial"/>
        <color theme="1"/>
      </rPr>
      <t xml:space="preserve">
ルーム</t>
    </r>
  </si>
  <si>
    <t>ของดรอปทั้ง 3 อย่าง (มี1-2อย่างที่ใช้โดดจากอันอื่น)
木材+クリスタル+カラーバケツ</t>
  </si>
  <si>
    <r>
      <rPr>
        <rFont val="Arial"/>
        <b/>
        <color theme="1"/>
      </rPr>
      <t>fashion</t>
    </r>
    <r>
      <rPr>
        <rFont val="Arial"/>
        <color theme="1"/>
      </rPr>
      <t xml:space="preserve">
ファッション</t>
    </r>
  </si>
  <si>
    <t>ผ้า + ของดรอป 2 อย่าง (เน้นผ้า ของดรอปใช้นิดหน่อย)
布+もう2つ (木材+クリスタル+カラーバケツ)</t>
  </si>
  <si>
    <r>
      <rPr>
        <rFont val="Arial"/>
        <b/>
        <color theme="1"/>
      </rPr>
      <t>room decor</t>
    </r>
    <r>
      <rPr>
        <rFont val="Arial"/>
        <color theme="1"/>
      </rPr>
      <t xml:space="preserve">
ルームデコ</t>
    </r>
  </si>
  <si>
    <t>แปลน + ของดรอป 2 อย่าง (เน้นแปลน ของดรอปใช้นิดหน่อย)
プラン+もう2つ (木材+クリスタル+カラーバケツ)</t>
  </si>
  <si>
    <t>＊かしこまりました。</t>
  </si>
  <si>
    <t>ผ้า (facric)</t>
  </si>
  <si>
    <t>แบบแปลน (plan)</t>
  </si>
  <si>
    <t>ไม้ (wood)</t>
  </si>
  <si>
    <t>คริสตัล (crystal)</t>
  </si>
  <si>
    <t>ถังสี (paint bucket)</t>
  </si>
  <si>
    <t>in-game Ads</t>
  </si>
  <si>
    <t>Daily login</t>
  </si>
  <si>
    <t>double reward when watch Ads</t>
  </si>
  <si>
    <t>広告を見ることで、報酬が2倍になる</t>
  </si>
  <si>
    <t>Store type　ストアータイプ</t>
  </si>
  <si>
    <t>in-game Ads 02</t>
  </si>
  <si>
    <t>Free bundle item</t>
  </si>
  <si>
    <t>free daily bundle item when watch Ads (for lead player to shop everyday)</t>
  </si>
  <si>
    <t>matching screen</t>
  </si>
  <si>
    <t>広告を見ることで、毎日無料でアイテムがもらえる（毎日ストアーに連れていくため）</t>
  </si>
  <si>
    <t>coin
コイン</t>
  </si>
  <si>
    <t>gem
ジェム</t>
  </si>
  <si>
    <t>cash
現金</t>
  </si>
  <si>
    <t>Ads
広告を見る</t>
  </si>
  <si>
    <t xml:space="preserve">position </t>
  </si>
  <si>
    <t>target</t>
  </si>
  <si>
    <r>
      <rPr>
        <rFont val="Arial"/>
        <b/>
        <color theme="1"/>
      </rPr>
      <t xml:space="preserve">Bundle store
</t>
    </r>
    <r>
      <rPr>
        <rFont val="Arial"/>
        <b val="0"/>
        <color theme="1"/>
      </rPr>
      <t>パックストアー</t>
    </r>
  </si>
  <si>
    <t>機内の看板、CAのユニフォーム</t>
  </si>
  <si>
    <t>航空会社 (AIRASIA、JAL、ANA等)</t>
  </si>
  <si>
    <t>daily bundle
デイリーパック</t>
  </si>
  <si>
    <t>End match special prize</t>
  </si>
  <si>
    <t>Gacha System　ガチャボックス</t>
  </si>
  <si>
    <t>get more reward when watch Ads for every single player match</t>
  </si>
  <si>
    <t>set bundle
ノーマルパック</t>
  </si>
  <si>
    <t>avatar gacha box rate</t>
  </si>
  <si>
    <t>gameplay screen</t>
  </si>
  <si>
    <t>*เปลี่ยน avatar เป็นกล่องสุ่ม</t>
  </si>
  <si>
    <t>ビルの看板</t>
  </si>
  <si>
    <t>Travel Card、旅行関係のサービス (旅行保険、レンタカー)</t>
  </si>
  <si>
    <t>SR</t>
  </si>
  <si>
    <t>R</t>
  </si>
  <si>
    <t>UC</t>
  </si>
  <si>
    <t>C (material)</t>
  </si>
  <si>
    <t>Energy Refill prize</t>
  </si>
  <si>
    <t>get more energy when watch Ads (max 3 per day)</t>
  </si>
  <si>
    <t>広告を見ることで、エネルギーがチャージ（1日に最大3回）</t>
  </si>
  <si>
    <t>Gem</t>
  </si>
  <si>
    <t>special map</t>
  </si>
  <si>
    <t>Soul</t>
  </si>
  <si>
    <t>時間限定のマップ</t>
  </si>
  <si>
    <t>自治体</t>
  </si>
  <si>
    <t>avatar gacha premium box rate</t>
  </si>
  <si>
    <r>
      <rPr>
        <rFont val="Arial"/>
        <b/>
        <color theme="1"/>
      </rPr>
      <t xml:space="preserve">Avatar store
</t>
    </r>
    <r>
      <rPr>
        <rFont val="Arial"/>
        <b val="0"/>
        <color theme="1"/>
      </rPr>
      <t>アバターストアー</t>
    </r>
  </si>
  <si>
    <t>Avatar
アバター</t>
  </si>
  <si>
    <t>ใช้ gem ในการเปิด</t>
  </si>
  <si>
    <t>ジェムを使う。（値段まだ決めてない）</t>
  </si>
  <si>
    <t>*ガチャボックスに変更する</t>
  </si>
  <si>
    <t>soul recieve</t>
  </si>
  <si>
    <t>ถ้าได้ avatar ซ้ำจะกลายเป็น soul</t>
  </si>
  <si>
    <t>同じアバターが出たらソウルになる</t>
  </si>
  <si>
    <t>soul ใช้สุ่ม gacha box ได้เช่นกัน</t>
  </si>
  <si>
    <t>ソウルはガチャボックスを回すのに使えます。</t>
  </si>
  <si>
    <r>
      <rPr>
        <rFont val="Arial"/>
        <b/>
        <color theme="1"/>
      </rPr>
      <t xml:space="preserve">Room Decor store
</t>
    </r>
    <r>
      <rPr>
        <rFont val="Arial"/>
        <b val="0"/>
        <color theme="1"/>
      </rPr>
      <t>ルームデコストアー</t>
    </r>
  </si>
  <si>
    <t>avatar ที่ใช้จะแสดงในรูป profile ด้วย</t>
  </si>
  <si>
    <t>使っているアバターはプロフィール画像に表示されます。</t>
  </si>
  <si>
    <t>APPROPRIATE RESOURCES　適切なリソース</t>
  </si>
  <si>
    <r>
      <rPr>
        <rFont val="Arial"/>
        <b/>
        <color theme="1"/>
      </rPr>
      <t xml:space="preserve">Item store
</t>
    </r>
    <r>
      <rPr>
        <rFont val="Arial"/>
        <b val="0"/>
        <color theme="1"/>
      </rPr>
      <t>ストアー</t>
    </r>
  </si>
  <si>
    <t>จำนวน Quiz แต่ละหมวดที่เหมาะสม　各カテゴリの適切なクイズ数</t>
  </si>
  <si>
    <t>energy
エネルギー</t>
  </si>
  <si>
    <t>จำนวน Quiz ประเภท location tag ที่เหมาะสม　ロケーション関係な問題の適切なクイズ数</t>
  </si>
  <si>
    <t>quiz item
クイズアイテム</t>
  </si>
  <si>
    <r>
      <rPr>
        <rFont val="Arial"/>
        <b/>
        <color theme="1"/>
      </rPr>
      <t xml:space="preserve">Gem top up
</t>
    </r>
    <r>
      <rPr>
        <rFont val="Arial"/>
        <b val="0"/>
        <color theme="1"/>
      </rPr>
      <t>ジェムチャージ</t>
    </r>
  </si>
  <si>
    <t>Type
クイズのタイプ</t>
  </si>
  <si>
    <t>Quiz ％</t>
  </si>
  <si>
    <t>open amount
リリース</t>
  </si>
  <si>
    <t>per update
アップデート</t>
  </si>
  <si>
    <r>
      <rPr>
        <rFont val="Arial"/>
        <b/>
        <color theme="1"/>
      </rPr>
      <t xml:space="preserve">amount of quiz
</t>
    </r>
    <r>
      <rPr>
        <rFont val="Arial"/>
        <b/>
        <color rgb="FFFF0000"/>
      </rPr>
      <t>per category</t>
    </r>
    <r>
      <rPr>
        <rFont val="Arial"/>
        <b/>
        <color theme="1"/>
      </rPr>
      <t xml:space="preserve">
จำนวนคำถาม
ของแต่ละหมวด</t>
    </r>
  </si>
  <si>
    <t>avatar</t>
  </si>
  <si>
    <t>shop icon</t>
  </si>
  <si>
    <t>profile picture</t>
  </si>
  <si>
    <t>*รูปเดียวกัน</t>
  </si>
  <si>
    <t>animated</t>
  </si>
  <si>
    <t>idel</t>
  </si>
  <si>
    <t>ready</t>
  </si>
  <si>
    <t>*อาจจะแค่มี emoji</t>
  </si>
  <si>
    <t>walk</t>
  </si>
  <si>
    <t>correct answer</t>
  </si>
  <si>
    <t>wrong answer</t>
  </si>
  <si>
    <t>happy</t>
  </si>
  <si>
    <t>win</t>
  </si>
  <si>
    <t>sad</t>
  </si>
  <si>
    <t>lose</t>
  </si>
  <si>
    <t>fashion item</t>
  </si>
  <si>
    <t>item sprite</t>
  </si>
  <si>
    <t>*same rig with body part</t>
  </si>
  <si>
    <r>
      <rPr>
        <rFont val="Arial"/>
        <color theme="1"/>
      </rPr>
      <t xml:space="preserve">true_false </t>
    </r>
    <r>
      <rPr>
        <rFont val="Arial"/>
        <b/>
        <color rgb="FFFFD966"/>
      </rPr>
      <t>LV1</t>
    </r>
  </si>
  <si>
    <t>*no animation</t>
  </si>
  <si>
    <t>consumeable item</t>
  </si>
  <si>
    <t>activate effect</t>
  </si>
  <si>
    <t>material item</t>
  </si>
  <si>
    <t>quiz type</t>
  </si>
  <si>
    <t>icon</t>
  </si>
  <si>
    <t>small icon</t>
  </si>
  <si>
    <r>
      <rPr>
        <rFont val="Arial"/>
        <b/>
        <color theme="1"/>
      </rPr>
      <t xml:space="preserve">amount of quiz
</t>
    </r>
    <r>
      <rPr>
        <rFont val="Arial"/>
        <b/>
        <color rgb="FFFF0000"/>
      </rPr>
      <t xml:space="preserve">per map
</t>
    </r>
    <r>
      <rPr>
        <rFont val="Arial"/>
        <b/>
        <color theme="1"/>
      </rPr>
      <t xml:space="preserve">
คำนวนคำถาม
ของแต่แผนที่
#location tag</t>
    </r>
  </si>
  <si>
    <t>activate</t>
  </si>
  <si>
    <t>map icon</t>
  </si>
  <si>
    <t>map day</t>
  </si>
  <si>
    <r>
      <rPr>
        <rFont val="Arial"/>
        <color theme="1"/>
      </rPr>
      <t xml:space="preserve">true_false </t>
    </r>
    <r>
      <rPr>
        <rFont val="Arial"/>
        <b/>
        <color rgb="FFFFD966"/>
      </rPr>
      <t>LV1</t>
    </r>
  </si>
  <si>
    <t>map night</t>
  </si>
  <si>
    <t>map evening</t>
  </si>
  <si>
    <t>*not sure</t>
  </si>
  <si>
    <t>map MC</t>
  </si>
  <si>
    <t>talk</t>
  </si>
  <si>
    <t>match end</t>
  </si>
  <si>
    <t>matching room</t>
  </si>
  <si>
    <t>BG</t>
  </si>
  <si>
    <t>*change possible</t>
  </si>
  <si>
    <r>
      <rPr>
        <rFont val="Arial"/>
        <b/>
        <color theme="1"/>
      </rPr>
      <t xml:space="preserve">amount of quiz
</t>
    </r>
    <r>
      <rPr>
        <rFont val="Arial"/>
        <b/>
        <color rgb="FFFF0000"/>
      </rPr>
      <t>per category</t>
    </r>
    <r>
      <rPr>
        <rFont val="Arial"/>
        <b/>
        <color theme="1"/>
      </rPr>
      <t xml:space="preserve">
จำนวนคำถาม
ของแต่ละหมวด</t>
    </r>
  </si>
  <si>
    <t>matching room MC</t>
  </si>
  <si>
    <t>go</t>
  </si>
  <si>
    <r>
      <rPr>
        <rFont val="Arial"/>
        <color theme="1"/>
      </rPr>
      <t xml:space="preserve">true_false </t>
    </r>
    <r>
      <rPr>
        <rFont val="Arial"/>
        <b/>
        <color rgb="FFFFD966"/>
      </rPr>
      <t>LV1</t>
    </r>
  </si>
  <si>
    <r>
      <rPr>
        <rFont val="Arial"/>
        <color theme="1"/>
      </rPr>
      <t xml:space="preserve">true_false </t>
    </r>
    <r>
      <rPr>
        <rFont val="Arial"/>
        <b/>
        <color rgb="FFFF9900"/>
      </rPr>
      <t>LV2</t>
    </r>
  </si>
  <si>
    <r>
      <rPr>
        <rFont val="Arial"/>
        <color theme="1"/>
      </rPr>
      <t xml:space="preserve">true_false </t>
    </r>
    <r>
      <rPr>
        <rFont val="Arial"/>
        <b/>
        <color rgb="FFFF9900"/>
      </rPr>
      <t>LV2</t>
    </r>
  </si>
  <si>
    <t xml:space="preserve">commit Date </t>
  </si>
  <si>
    <t>shop fashion</t>
  </si>
  <si>
    <t>shop decor</t>
  </si>
  <si>
    <t>map drop item</t>
  </si>
  <si>
    <t>แมว</t>
  </si>
  <si>
    <t>SR
แฟนตาซี</t>
  </si>
  <si>
    <r>
      <rPr>
        <rFont val="Arial"/>
        <color theme="1"/>
      </rPr>
      <t xml:space="preserve">true_false </t>
    </r>
    <r>
      <rPr>
        <rFont val="Arial"/>
        <b/>
        <color rgb="FFFF9900"/>
      </rPr>
      <t>LV2</t>
    </r>
  </si>
  <si>
    <t>เพี้ยนๆ</t>
  </si>
  <si>
    <r>
      <rPr>
        <rFont val="Arial"/>
        <color theme="1"/>
      </rPr>
      <t>4_choice</t>
    </r>
    <r>
      <rPr>
        <rFont val="Arial"/>
        <color rgb="FFFFD966"/>
      </rPr>
      <t xml:space="preserve"> </t>
    </r>
    <r>
      <rPr>
        <rFont val="Arial"/>
        <b/>
        <color rgb="FFFFD966"/>
      </rPr>
      <t>LV1</t>
    </r>
  </si>
  <si>
    <t xml:space="preserve"> fashion set
( head, body,
arm, back )</t>
  </si>
  <si>
    <t>set alice in wonderland</t>
  </si>
  <si>
    <t>wall</t>
  </si>
  <si>
    <r>
      <rPr>
        <rFont val="Arial"/>
        <color theme="1"/>
      </rPr>
      <t>4_choice</t>
    </r>
    <r>
      <rPr>
        <rFont val="Arial"/>
        <color rgb="FFFFD966"/>
      </rPr>
      <t xml:space="preserve"> </t>
    </r>
    <r>
      <rPr>
        <rFont val="Arial"/>
        <b/>
        <color rgb="FFFFD966"/>
      </rPr>
      <t>LV1</t>
    </r>
  </si>
  <si>
    <t>fantasy (โทนๆ avatar)</t>
  </si>
  <si>
    <r>
      <rPr>
        <rFont val="Arial"/>
        <color theme="1"/>
      </rPr>
      <t>4_choice</t>
    </r>
    <r>
      <rPr>
        <rFont val="Arial"/>
        <color rgb="FFFFD966"/>
      </rPr>
      <t xml:space="preserve"> </t>
    </r>
    <r>
      <rPr>
        <rFont val="Arial"/>
        <b/>
        <color rgb="FFFFD966"/>
      </rPr>
      <t>LV1</t>
    </r>
  </si>
  <si>
    <t>fashion</t>
  </si>
  <si>
    <t>SR body</t>
  </si>
  <si>
    <t>เด๋วจะทำแล้วค่อยคุยกัน อยากได้ชุดไทยแต่นึกไม่ออกว่าเอาแบบไหนดี</t>
  </si>
  <si>
    <r>
      <rPr>
        <rFont val="Arial"/>
        <color theme="1"/>
      </rPr>
      <t xml:space="preserve">4_choice </t>
    </r>
    <r>
      <rPr>
        <rFont val="Arial"/>
        <b/>
        <color rgb="FFFF9900"/>
      </rPr>
      <t>LV2</t>
    </r>
  </si>
  <si>
    <t>หล่อๆ</t>
  </si>
  <si>
    <r>
      <rPr>
        <rFont val="Arial"/>
        <color theme="1"/>
      </rPr>
      <t xml:space="preserve">4_choice </t>
    </r>
    <r>
      <rPr>
        <rFont val="Arial"/>
        <b/>
        <color rgb="FFFF9900"/>
      </rPr>
      <t>LV2</t>
    </r>
  </si>
  <si>
    <t>set นักบิน</t>
  </si>
  <si>
    <t>วิหาร</t>
  </si>
  <si>
    <t>SR back</t>
  </si>
  <si>
    <t>สวยๆ</t>
  </si>
  <si>
    <t>set นักเวทย์</t>
  </si>
  <si>
    <t>เหมือง</t>
  </si>
  <si>
    <t>R head</t>
  </si>
  <si>
    <t>R
สายพันธุ์จริง</t>
  </si>
  <si>
    <r>
      <rPr>
        <rFont val="Arial"/>
        <color theme="1"/>
      </rPr>
      <t xml:space="preserve">4_choice </t>
    </r>
    <r>
      <rPr>
        <rFont val="Arial"/>
        <b/>
        <color rgb="FFFF9900"/>
      </rPr>
      <t>LV2</t>
    </r>
  </si>
  <si>
    <t>3 สี</t>
  </si>
  <si>
    <t>set โจรสลัด</t>
  </si>
  <si>
    <t>currency</t>
  </si>
  <si>
    <t>map list</t>
  </si>
  <si>
    <r>
      <rPr>
        <rFont val="Arial"/>
        <color theme="1"/>
      </rPr>
      <t xml:space="preserve">4_choice </t>
    </r>
    <r>
      <rPr>
        <rFont val="Arial"/>
        <b/>
        <color rgb="FFFF0000"/>
      </rPr>
      <t>LV3</t>
    </r>
  </si>
  <si>
    <t>city pop vibe / neon light</t>
  </si>
  <si>
    <t>quiz moderator</t>
  </si>
  <si>
    <t>R arm</t>
  </si>
  <si>
    <t>วิเชียรมาศ</t>
  </si>
  <si>
    <t>set ชาวร็อค</t>
  </si>
  <si>
    <r>
      <rPr>
        <rFont val="Arial"/>
        <color theme="1"/>
      </rPr>
      <t xml:space="preserve">4_choice </t>
    </r>
    <r>
      <rPr>
        <rFont val="Arial"/>
        <b/>
        <color rgb="FFFF0000"/>
      </rPr>
      <t>LV3</t>
    </r>
  </si>
  <si>
    <t>ปราสาทแดรกคูล่า</t>
  </si>
  <si>
    <t>UC body</t>
  </si>
  <si>
    <t>เสื้อเชิตลายกางเกงช้างถือทุเรียน</t>
  </si>
  <si>
    <t>แมวส้ม</t>
  </si>
  <si>
    <t>คนท้องที่ (กางเกงช้าง)</t>
  </si>
  <si>
    <r>
      <rPr>
        <rFont val="Arial"/>
        <color theme="1"/>
      </rPr>
      <t xml:space="preserve">4_choice </t>
    </r>
    <r>
      <rPr>
        <rFont val="Arial"/>
        <b/>
        <color rgb="FFFF0000"/>
      </rPr>
      <t>LV3</t>
    </r>
  </si>
  <si>
    <t>set แม่มด</t>
  </si>
  <si>
    <t>ใต้ทะเล</t>
  </si>
  <si>
    <t>UC arm</t>
  </si>
  <si>
    <t>นาฬิกาทราย</t>
  </si>
  <si>
    <t>tuxedo cat, abyssinian</t>
  </si>
  <si>
    <t>set ขุนนาง</t>
  </si>
  <si>
    <t>นักมวย</t>
  </si>
  <si>
    <t>ชายหาด</t>
  </si>
  <si>
    <t>decor</t>
  </si>
  <si>
    <t>ยักษ์วัดแจ้ง</t>
  </si>
  <si>
    <r>
      <rPr>
        <rFont val="Arial"/>
        <color theme="1"/>
      </rPr>
      <t xml:space="preserve">sorting </t>
    </r>
    <r>
      <rPr>
        <rFont val="Arial"/>
        <b/>
        <color rgb="FFFF9900"/>
      </rPr>
      <t>LV2</t>
    </r>
  </si>
  <si>
    <t>SR floor</t>
  </si>
  <si>
    <t>UC
สีพื้น</t>
  </si>
  <si>
    <t>สีพื้นธรรมดา</t>
  </si>
  <si>
    <t>set เมด</t>
  </si>
  <si>
    <t>คนท้องที่ (โอตาคุ/ซารารี่มัง)</t>
  </si>
  <si>
    <t>ป่าแบบใบไม้เปลี่ยนสี</t>
  </si>
  <si>
    <r>
      <rPr>
        <rFont val="Arial"/>
        <color theme="1"/>
      </rPr>
      <t xml:space="preserve">sorting </t>
    </r>
    <r>
      <rPr>
        <rFont val="Arial"/>
        <b/>
        <color rgb="FFFF9900"/>
      </rPr>
      <t>LV2</t>
    </r>
  </si>
  <si>
    <t>R wall</t>
  </si>
  <si>
    <t>ซามูไร</t>
  </si>
  <si>
    <t>วิวแถวสนามหลวง (เห็นวัด)</t>
  </si>
  <si>
    <t>รูปปั้นฮาจิโกะ</t>
  </si>
  <si>
    <r>
      <rPr>
        <rFont val="Arial"/>
        <color theme="1"/>
      </rPr>
      <t xml:space="preserve">sorting </t>
    </r>
    <r>
      <rPr>
        <rFont val="Arial"/>
        <b/>
        <color rgb="FFFF9900"/>
      </rPr>
      <t>LV2</t>
    </r>
  </si>
  <si>
    <t>set ตำรวจ</t>
  </si>
  <si>
    <t>คนท้องที่ (hiphop)</t>
  </si>
  <si>
    <t>ตั๋วรายวัน (ticket)</t>
  </si>
  <si>
    <t>ไร่ชา</t>
  </si>
  <si>
    <t>เทพีเสรีภาพ</t>
  </si>
  <si>
    <t>R shelf</t>
  </si>
  <si>
    <t>โมเดลรถตุ๊กตุ๊ก</t>
  </si>
  <si>
    <t>มนุษย์อวกาศ / เอเลี่ยน</t>
  </si>
  <si>
    <r>
      <rPr>
        <rFont val="Arial"/>
        <color theme="1"/>
      </rPr>
      <t xml:space="preserve">sorting </t>
    </r>
    <r>
      <rPr>
        <rFont val="Arial"/>
        <b/>
        <color rgb="FFFF0000"/>
      </rPr>
      <t>LV3</t>
    </r>
  </si>
  <si>
    <t>set จิตรกร</t>
  </si>
  <si>
    <t>คนท้องที่ (คนขายขนมปัง)</t>
  </si>
  <si>
    <t>เมืองตอนกลางคืน</t>
  </si>
  <si>
    <t>เทพีวีนัสแห่งมีลอส</t>
  </si>
  <si>
    <t>โมนาลิซา</t>
  </si>
  <si>
    <t>UC shelf</t>
  </si>
  <si>
    <t>ตุ๊กตาช้าง</t>
  </si>
  <si>
    <t>คนท้องที่ (เชียร์บอล)</t>
  </si>
  <si>
    <t>ทหารราชวังบักกิงแฮม</t>
  </si>
  <si>
    <t>สายลับ</t>
  </si>
  <si>
    <r>
      <rPr>
        <rFont val="Arial"/>
        <color theme="1"/>
      </rPr>
      <t xml:space="preserve">sorting </t>
    </r>
    <r>
      <rPr>
        <rFont val="Arial"/>
        <b/>
        <color rgb="FFFF0000"/>
      </rPr>
      <t>LV3</t>
    </r>
  </si>
  <si>
    <t>คนท้องที่</t>
  </si>
  <si>
    <t>set เสื้อฮาวาย / ถืออูคูเลเล่ / หลังปลาดาว+ฟองน้ำ</t>
  </si>
  <si>
    <t>มัมมี่</t>
  </si>
  <si>
    <t>ซากุระ</t>
  </si>
  <si>
    <t>สฟิงซ์</t>
  </si>
  <si>
    <t>set ลายขวาง / ถือไก่โอ๊ก / หลังเศษกระดาษสีๆ</t>
  </si>
  <si>
    <r>
      <rPr>
        <rFont val="Arial"/>
        <color theme="1"/>
      </rPr>
      <t xml:space="preserve">sorting </t>
    </r>
    <r>
      <rPr>
        <rFont val="Arial"/>
        <b/>
        <color rgb="FFFF0000"/>
      </rPr>
      <t>LV3</t>
    </r>
  </si>
  <si>
    <t>library</t>
  </si>
  <si>
    <t>คริสมาส</t>
  </si>
  <si>
    <r>
      <rPr>
        <rFont val="Arial"/>
        <color theme="1"/>
      </rPr>
      <t xml:space="preserve">number_guessing </t>
    </r>
    <r>
      <rPr>
        <rFont val="Arial"/>
        <b/>
        <color rgb="FFFF0000"/>
      </rPr>
      <t>LV3</t>
    </r>
  </si>
  <si>
    <t>playground</t>
  </si>
  <si>
    <t>ชุดยูกาตะสั้นๆ มีหน้ากากจิ้งจอกแปะหัว ถือแอปเปิ้ลเชื่อม ข้างหลังเป็นโคมเทศกาล</t>
  </si>
  <si>
    <t>หมา</t>
  </si>
  <si>
    <r>
      <rPr>
        <rFont val="Arial"/>
        <color theme="1"/>
      </rPr>
      <t xml:space="preserve">number_guessing </t>
    </r>
    <r>
      <rPr>
        <rFont val="Arial"/>
        <b/>
        <color rgb="FFFF0000"/>
      </rPr>
      <t>LV3</t>
    </r>
  </si>
  <si>
    <r>
      <rPr>
        <rFont val="Arial"/>
        <color theme="1"/>
      </rPr>
      <t xml:space="preserve">number_guessing </t>
    </r>
    <r>
      <rPr>
        <rFont val="Arial"/>
        <b/>
        <color rgb="FFFF0000"/>
      </rPr>
      <t>LV3</t>
    </r>
  </si>
  <si>
    <t>set เสื้อบอล / ถือลูกบอล / หลังอักษรคำว่า GOAL!!</t>
  </si>
  <si>
    <t>C</t>
  </si>
  <si>
    <t>ทุ่งหญ้าธรรมดา</t>
  </si>
  <si>
    <t>set หน้าหนาว / ถือปลาย่าง / หลังเกล็ดหิมะ</t>
  </si>
  <si>
    <t>วิวเมืองธรรมดา</t>
  </si>
  <si>
    <t xml:space="preserve"> </t>
  </si>
  <si>
    <t>7 category</t>
  </si>
  <si>
    <t>set นักเรียน</t>
  </si>
  <si>
    <t>ป่าธรรมดา</t>
  </si>
  <si>
    <t>4 map/1 map</t>
  </si>
  <si>
    <t>ชิบะ</t>
  </si>
  <si>
    <t>ฟรีสไตล์จ้า</t>
  </si>
  <si>
    <t>ถ้ำธรรมดา</t>
  </si>
  <si>
    <t>*เล่นครั้งนึงจะเจอ 5 ข้อ</t>
  </si>
  <si>
    <t>เสื้อโอตาคุถือแท่งไฟ</t>
  </si>
  <si>
    <t>6 map/ 2 map</t>
  </si>
  <si>
    <t>ไซบีเรียนฮัสกี้</t>
  </si>
  <si>
    <t>จำนวน item แต่ละชนิดที่เหมาะสม 各アイテムの最適な数</t>
  </si>
  <si>
    <t>set เสื้อสีพื้น / ถืออมยิ้ม / หลังลูกโป่ง</t>
  </si>
  <si>
    <t>*นำไปบวกเพิ่มเติมจากด้านบน</t>
  </si>
  <si>
    <t>พุ่มดอกไม้</t>
  </si>
  <si>
    <t>Type</t>
  </si>
  <si>
    <t>rarity</t>
  </si>
  <si>
    <t>open amount</t>
  </si>
  <si>
    <t>plus per update</t>
  </si>
  <si>
    <t>poodle</t>
  </si>
  <si>
    <t>set เสื้อสีพื้น / ถือแครอท / หลังก้อนเมฆ</t>
  </si>
  <si>
    <t>art studio</t>
  </si>
  <si>
    <t>โตเกียวทาวเวอร์</t>
  </si>
  <si>
    <t>chihuahua</t>
  </si>
  <si>
    <t>set เสื้อสีพื้น / ถือดอกไม้ / หลังดอกไม้</t>
  </si>
  <si>
    <t>จำนวน map ที่เหมาะสม　適切なマップ数</t>
  </si>
  <si>
    <t>วิวโตเกียวทาวเวอร์+ฟูจิ</t>
  </si>
  <si>
    <t>set เสื้อสีพื้น / ถือดินสอ / หลังพระอาทิตย์แบบลายเส้น</t>
  </si>
  <si>
    <t>shelf</t>
  </si>
  <si>
    <t>มงกุฏราชา</t>
  </si>
  <si>
    <t>โทริอิ+แมวกวัก</t>
  </si>
  <si>
    <t>amount of map
マップ数</t>
  </si>
  <si>
    <t>ตู้ ปณ ญี่ปุ่น</t>
  </si>
  <si>
    <t>SR shop</t>
  </si>
  <si>
    <t>0-1</t>
  </si>
  <si>
    <t>choose 2/3 words in 3 catogery</t>
  </si>
  <si>
    <t>ลูกโลก</t>
  </si>
  <si>
    <t>SR map</t>
  </si>
  <si>
    <t>fix word</t>
  </si>
  <si>
    <t>หีบสมบัติ</t>
  </si>
  <si>
    <t>relax</t>
  </si>
  <si>
    <t>R shop</t>
  </si>
  <si>
    <t>animal</t>
  </si>
  <si>
    <t>travel</t>
  </si>
  <si>
    <t>เกมตอบคำถาม</t>
  </si>
  <si>
    <t>new resorce per map</t>
  </si>
  <si>
    <t>คิดชื่อเกม</t>
  </si>
  <si>
    <t>今週中</t>
  </si>
  <si>
    <t>ชุดอวกาศ หมวกอวกาศน่าจะยากไป เอาอะไรที่ดูอวกาศวางบนหัวไปก็ได้ ถือจรวด ข้างหลังเป็นดวงดาว</t>
  </si>
  <si>
    <t>cozy</t>
  </si>
  <si>
    <t>tails</t>
  </si>
  <si>
    <t>R map</t>
  </si>
  <si>
    <t>vacation</t>
  </si>
  <si>
    <t>QUIZ</t>
  </si>
  <si>
    <t>ชื่อบริษัทใน loading screen ตอนแรก</t>
  </si>
  <si>
    <t>paws</t>
  </si>
  <si>
    <t>tour</t>
  </si>
  <si>
    <t>การจด domain สำหรับเกม (จดใหม่หรืออยู่ในเวบ บ)</t>
  </si>
  <si>
    <t>floor</t>
  </si>
  <si>
    <t>*เป็นข้อกำหนดของ store ที่ต้องมี</t>
  </si>
  <si>
    <t>fluffy</t>
  </si>
  <si>
    <t>UC  shop</t>
  </si>
  <si>
    <t>trip</t>
  </si>
  <si>
    <t>สร้าง Google dev accout</t>
  </si>
  <si>
    <t>https://play.google.com/console/signup</t>
  </si>
  <si>
    <t>UC map</t>
  </si>
  <si>
    <t>กระเป๋าอวกาศ เห็นเอเลี่ยนข้างใน</t>
  </si>
  <si>
    <t>C shop</t>
  </si>
  <si>
    <t>เครื่องเล่นแผ่นเสียง (ถ้าที่พอ)</t>
  </si>
  <si>
    <t>C map</t>
  </si>
  <si>
    <t>กระต่าย</t>
  </si>
  <si>
    <t>登録中</t>
  </si>
  <si>
    <t>trail</t>
  </si>
  <si>
    <t>สร้าง Apple dev accout</t>
  </si>
  <si>
    <t>https://developer.apple.com/</t>
  </si>
  <si>
    <t>day / night (for random)</t>
  </si>
  <si>
    <t>กระเป๋าเวทย์มนต์ มียันต์พันรอบๆ</t>
  </si>
  <si>
    <t>例 tokyo map &gt; hachiko / sadako / otaku？</t>
  </si>
  <si>
    <t>ต้องมีการเปิดบริการ firebase (google cloud service)
ตรงส่วนนี้จะให้ไทยหรือ SG จ่าย เพราะจะมีค่าเรียกเก็บบริการทุกเดือนในอนาคตหลังเกมเปิด</t>
  </si>
  <si>
    <t>７月１日（火）</t>
  </si>
  <si>
    <t>DEBITCARD？</t>
  </si>
  <si>
    <t>wander</t>
  </si>
  <si>
    <t>journey</t>
  </si>
  <si>
    <t>ตุ๊กตาหมี</t>
  </si>
  <si>
    <t>Cozy Vacation Quiz</t>
  </si>
  <si>
    <t>เสื้อ I &lt;3 NY ถือแฮมเบอเกอร์</t>
  </si>
  <si>
    <t>Cozy Trails : Quiz Game</t>
  </si>
  <si>
    <t xml:space="preserve">
arm</t>
  </si>
  <si>
    <t>Fluffy Journey : Quiz Game</t>
  </si>
  <si>
    <t>english angora</t>
  </si>
  <si>
    <t>Paws Tour : Quiz Game</t>
  </si>
  <si>
    <t>Trip &amp; Tails : Quiz Game</t>
  </si>
  <si>
    <t>กระเป็าชาวร็อค ดำๆแดงๆตอกหมุด</t>
  </si>
  <si>
    <t>ลูกแก้วแม่หมอ</t>
  </si>
  <si>
    <t xml:space="preserve">back
</t>
  </si>
  <si>
    <t>jersey wooly</t>
  </si>
  <si>
    <t>กระเป๋าน่ารักสีพาสเทล มีสตอเบอรี่</t>
  </si>
  <si>
    <t>กองหนังสือ</t>
  </si>
  <si>
    <t>dutch rabbit</t>
  </si>
  <si>
    <t>วิวเทพีเสรีภาพ</t>
  </si>
  <si>
    <t>lop rabbit</t>
  </si>
  <si>
    <t>room decor</t>
  </si>
  <si>
    <t>แทกซี่เหลือง</t>
  </si>
  <si>
    <t>เรียบๆแต่มีของตกแต่งเพิ่มเติม</t>
  </si>
  <si>
    <t>ต้นกระบองเพชร</t>
  </si>
  <si>
    <t>แฮมเบอเกอร์</t>
  </si>
  <si>
    <t>คนละสีกะระดับ C สดใสมากกว่า</t>
  </si>
  <si>
    <t>เป็ดเหลือง</t>
  </si>
  <si>
    <t>(เพิ่มพวกสายรัดหรือ สติกเกอร์)</t>
  </si>
  <si>
    <t>แก้วกาแฟ</t>
  </si>
  <si>
    <t>ชุด+หมวกปาติซิเย่ ถืออุปกรณ์ทำขนม ข้างหลังเป็นขนมหวาน</t>
  </si>
  <si>
    <t>กระปุกหมู</t>
  </si>
  <si>
    <t>เรียบๆ หน้าตาเหมือนกันหมด</t>
  </si>
  <si>
    <t>โน๊ตบุค</t>
  </si>
  <si>
    <t>เปลี่ยนแค่สี เปนสีจืดๆหน่อย</t>
  </si>
  <si>
    <t>ถ้วยซุป</t>
  </si>
  <si>
    <t>เสื้อลายทาง ถือขนมปังบาเก็ต</t>
  </si>
  <si>
    <t>หอไอเฟล</t>
  </si>
  <si>
    <t>*พวกส่วนหัวใส่ได้ตามใจทั้งหมดเลยนะ เอาให้เข้ากับชุด</t>
  </si>
  <si>
    <t>วิวหอไอเฟล</t>
  </si>
  <si>
    <t>รูปโมนาลิซ่า</t>
  </si>
  <si>
    <r>
      <rPr>
        <rFont val="Arial"/>
        <b/>
        <color theme="1"/>
      </rPr>
      <t xml:space="preserve">amount of quiz
</t>
    </r>
    <r>
      <rPr>
        <rFont val="Arial"/>
        <b/>
        <color rgb="FFFF0000"/>
      </rPr>
      <t>per category</t>
    </r>
    <r>
      <rPr>
        <rFont val="Arial"/>
        <b/>
        <color theme="1"/>
      </rPr>
      <t xml:space="preserve">
จำนวนคำถาม
ของแต่ละหมวด</t>
    </r>
  </si>
  <si>
    <t>ขวดน้ำหอม</t>
  </si>
  <si>
    <r>
      <rPr>
        <rFont val="Arial"/>
        <color theme="1"/>
      </rPr>
      <t xml:space="preserve">true_false </t>
    </r>
    <r>
      <rPr>
        <rFont val="Arial"/>
        <b/>
        <color rgb="FFFFD966"/>
      </rPr>
      <t>LV1</t>
    </r>
  </si>
  <si>
    <r>
      <rPr>
        <rFont val="Arial"/>
        <b/>
        <color theme="1"/>
      </rPr>
      <t xml:space="preserve">amount of quiz
</t>
    </r>
    <r>
      <rPr>
        <rFont val="Arial"/>
        <b/>
        <color rgb="FFFF0000"/>
      </rPr>
      <t xml:space="preserve">per map
</t>
    </r>
    <r>
      <rPr>
        <rFont val="Arial"/>
        <b/>
        <color theme="1"/>
      </rPr>
      <t xml:space="preserve">
คำนวนคำถาม
ของแต่แผนที่
#location tag</t>
    </r>
  </si>
  <si>
    <t>ชุด+หมวก Royal guard ถือปืนยาว ข้างหลัง？</t>
  </si>
  <si>
    <r>
      <rPr>
        <rFont val="Arial"/>
        <color theme="1"/>
      </rPr>
      <t xml:space="preserve">true_false </t>
    </r>
    <r>
      <rPr>
        <rFont val="Arial"/>
        <b/>
        <color rgb="FFFFD966"/>
      </rPr>
      <t>LV1</t>
    </r>
  </si>
  <si>
    <r>
      <rPr>
        <rFont val="Arial"/>
        <color theme="1"/>
      </rPr>
      <t xml:space="preserve">true_false </t>
    </r>
    <r>
      <rPr>
        <rFont val="Arial"/>
        <b/>
        <color rgb="FFFF9900"/>
      </rPr>
      <t>LV2</t>
    </r>
  </si>
  <si>
    <r>
      <rPr>
        <rFont val="Arial"/>
        <color theme="1"/>
      </rPr>
      <t xml:space="preserve">true_false </t>
    </r>
    <r>
      <rPr>
        <rFont val="Arial"/>
        <b/>
        <color rgb="FFFF9900"/>
      </rPr>
      <t>LV2</t>
    </r>
  </si>
  <si>
    <r>
      <rPr>
        <rFont val="Arial"/>
        <color theme="1"/>
      </rPr>
      <t>4_choice</t>
    </r>
    <r>
      <rPr>
        <rFont val="Arial"/>
        <color rgb="FFFFD966"/>
      </rPr>
      <t xml:space="preserve"> </t>
    </r>
    <r>
      <rPr>
        <rFont val="Arial"/>
        <b/>
        <color rgb="FFFFD966"/>
      </rPr>
      <t>LV1</t>
    </r>
  </si>
  <si>
    <t>เสื้อแขนขุดลายล้อเลียนวงดนตรี ถือร่ม (อาจจะThe Rolling Stones)</t>
  </si>
  <si>
    <r>
      <rPr>
        <rFont val="Arial"/>
        <color theme="1"/>
      </rPr>
      <t>4_choice</t>
    </r>
    <r>
      <rPr>
        <rFont val="Arial"/>
        <color rgb="FFFFD966"/>
      </rPr>
      <t xml:space="preserve"> </t>
    </r>
    <r>
      <rPr>
        <rFont val="Arial"/>
        <b/>
        <color rgb="FFFFD966"/>
      </rPr>
      <t>LV1</t>
    </r>
  </si>
  <si>
    <r>
      <rPr>
        <rFont val="Arial"/>
        <color theme="1"/>
      </rPr>
      <t xml:space="preserve">4_choice </t>
    </r>
    <r>
      <rPr>
        <rFont val="Arial"/>
        <b/>
        <color rgb="FFFF9900"/>
      </rPr>
      <t>LV2</t>
    </r>
  </si>
  <si>
    <t>บิ๊กเบน</t>
  </si>
  <si>
    <r>
      <rPr>
        <rFont val="Arial"/>
        <color theme="1"/>
      </rPr>
      <t xml:space="preserve">4_choice </t>
    </r>
    <r>
      <rPr>
        <rFont val="Arial"/>
        <b/>
        <color rgb="FFFF9900"/>
      </rPr>
      <t>LV2</t>
    </r>
  </si>
  <si>
    <t>วิวบิ๊กเบน+ลอนดอนอายส์</t>
  </si>
  <si>
    <r>
      <rPr>
        <rFont val="Arial"/>
        <color theme="1"/>
      </rPr>
      <t xml:space="preserve">4_choice </t>
    </r>
    <r>
      <rPr>
        <rFont val="Arial"/>
        <b/>
        <color rgb="FFFF0000"/>
      </rPr>
      <t>LV3</t>
    </r>
  </si>
  <si>
    <t>รถบัสแดง</t>
  </si>
  <si>
    <r>
      <rPr>
        <rFont val="Arial"/>
        <color theme="1"/>
      </rPr>
      <t xml:space="preserve">4_choice </t>
    </r>
    <r>
      <rPr>
        <rFont val="Arial"/>
        <b/>
        <color rgb="FFFF0000"/>
      </rPr>
      <t>LV3</t>
    </r>
  </si>
  <si>
    <t>กาน้ำชา</t>
  </si>
  <si>
    <r>
      <rPr>
        <rFont val="Arial"/>
        <color theme="1"/>
      </rPr>
      <t xml:space="preserve">sorting </t>
    </r>
    <r>
      <rPr>
        <rFont val="Arial"/>
        <b/>
        <color rgb="FFFF9900"/>
      </rPr>
      <t>LV2</t>
    </r>
  </si>
  <si>
    <r>
      <rPr>
        <rFont val="Arial"/>
        <color theme="1"/>
      </rPr>
      <t xml:space="preserve">sorting </t>
    </r>
    <r>
      <rPr>
        <rFont val="Arial"/>
        <b/>
        <color rgb="FFFF9900"/>
      </rPr>
      <t>LV2</t>
    </r>
  </si>
  <si>
    <t>ชุดฟาโรห์ มีหน้ากากฟาโรห์แปะกลางหน้าเลย ถือไม้เท้าฟาโรห์ มีดวงตาฮอรัสอยู่ข้างหลัง</t>
  </si>
  <si>
    <r>
      <rPr>
        <rFont val="Arial"/>
        <color theme="1"/>
      </rPr>
      <t xml:space="preserve">sorting </t>
    </r>
    <r>
      <rPr>
        <rFont val="Arial"/>
        <b/>
        <color rgb="FFFF0000"/>
      </rPr>
      <t>LV3</t>
    </r>
  </si>
  <si>
    <r>
      <rPr>
        <rFont val="Arial"/>
        <color theme="1"/>
      </rPr>
      <t xml:space="preserve">sorting </t>
    </r>
    <r>
      <rPr>
        <rFont val="Arial"/>
        <b/>
        <color rgb="FFFF0000"/>
      </rPr>
      <t>LV3</t>
    </r>
  </si>
  <si>
    <r>
      <rPr>
        <rFont val="Arial"/>
        <color theme="1"/>
      </rPr>
      <t xml:space="preserve">number_guessing </t>
    </r>
    <r>
      <rPr>
        <rFont val="Arial"/>
        <b/>
        <color rgb="FFFF0000"/>
      </rPr>
      <t>LV3</t>
    </r>
  </si>
  <si>
    <t>เสื้อยืดสกรีนดวงตาฮอรัส ถือ key of life</t>
  </si>
  <si>
    <r>
      <rPr>
        <rFont val="Arial"/>
        <color theme="1"/>
      </rPr>
      <t xml:space="preserve">number_guessing </t>
    </r>
    <r>
      <rPr>
        <rFont val="Arial"/>
        <b/>
        <color rgb="FFFF0000"/>
      </rPr>
      <t>LV3</t>
    </r>
  </si>
  <si>
    <t>โลงศพฟาโรห์</t>
  </si>
  <si>
    <t>วิวพีระมิด</t>
  </si>
  <si>
    <t>พีระมิดจิ๋ว</t>
  </si>
  <si>
    <t>อูฐ</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</si>
</sst>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0.0"/>
      <color rgb="FF000000"/>
      <name val="Arial"/>
      <scheme val="minor"/>
    </font>
    <font>
      <b/>
      <color theme="1"/>
      <name val="Arial"/>
      <scheme val="minor"/>
    </font>
    <font>
      <color theme="1"/>
      <name val="Arial"/>
      <scheme val="minor"/>
    </font>
    <font/>
    <font>
      <b/>
      <color theme="1"/>
      <name val="Arial"/>
    </font>
    <font>
      <color theme="1"/>
      <name val="Arial"/>
    </font>
    <font>
      <u/>
      <color rgb="FF1155CC"/>
      <name val="Arial"/>
    </font>
    <font>
      <u/>
      <color rgb="FF0000FF"/>
    </font>
    <font>
      <color rgb="FFFF0000"/>
      <name val="Arial"/>
      <scheme val="minor"/>
    </font>
    <font>
      <u/>
      <color rgb="FF0000FF"/>
    </font>
    <font>
      <color rgb="FFFF0000"/>
      <name val="Arial"/>
    </font>
    <font>
      <color rgb="FF666666"/>
      <name val="Arial"/>
      <scheme val="minor"/>
    </font>
    <font>
      <b/>
      <color rgb="FFFFFFFF"/>
      <name val="Arial"/>
      <scheme val="minor"/>
    </font>
    <font>
      <b/>
      <color rgb="FF666666"/>
      <name val="Arial"/>
      <scheme val="minor"/>
    </font>
    <font>
      <color rgb="FF434343"/>
      <name val="Arial"/>
      <scheme val="minor"/>
    </font>
  </fonts>
  <fills count="25">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
      <patternFill patternType="solid">
        <fgColor rgb="FF666666"/>
        <bgColor rgb="FF666666"/>
      </patternFill>
    </fill>
    <fill>
      <patternFill patternType="solid">
        <fgColor rgb="FFFFF2CC"/>
        <bgColor rgb="FFFFF2CC"/>
      </patternFill>
    </fill>
    <fill>
      <patternFill patternType="solid">
        <fgColor rgb="FFFF9900"/>
        <bgColor rgb="FFFF9900"/>
      </patternFill>
    </fill>
    <fill>
      <patternFill patternType="solid">
        <fgColor rgb="FF00FFFF"/>
        <bgColor rgb="FF00FFFF"/>
      </patternFill>
    </fill>
    <fill>
      <patternFill patternType="solid">
        <fgColor rgb="FFFCE5CD"/>
        <bgColor rgb="FFFCE5CD"/>
      </patternFill>
    </fill>
    <fill>
      <patternFill patternType="solid">
        <fgColor rgb="FFF4CCCC"/>
        <bgColor rgb="FFF4CCCC"/>
      </patternFill>
    </fill>
    <fill>
      <patternFill patternType="solid">
        <fgColor rgb="FF000000"/>
        <bgColor rgb="FF000000"/>
      </patternFill>
    </fill>
    <fill>
      <patternFill patternType="solid">
        <fgColor rgb="FF00FF00"/>
        <bgColor rgb="FF00FF00"/>
      </patternFill>
    </fill>
    <fill>
      <patternFill patternType="solid">
        <fgColor rgb="FFC9DAF8"/>
        <bgColor rgb="FFC9DAF8"/>
      </patternFill>
    </fill>
    <fill>
      <patternFill patternType="solid">
        <fgColor rgb="FFD9EAD3"/>
        <bgColor rgb="FFD9EAD3"/>
      </patternFill>
    </fill>
    <fill>
      <patternFill patternType="solid">
        <fgColor rgb="FF999999"/>
        <bgColor rgb="FF999999"/>
      </patternFill>
    </fill>
    <fill>
      <patternFill patternType="solid">
        <fgColor rgb="FF434343"/>
        <bgColor rgb="FF434343"/>
      </patternFill>
    </fill>
    <fill>
      <patternFill patternType="solid">
        <fgColor rgb="FFFF0000"/>
        <bgColor rgb="FFFF0000"/>
      </patternFill>
    </fill>
    <fill>
      <patternFill patternType="solid">
        <fgColor rgb="FFCCCCCC"/>
        <bgColor rgb="FFCCCCCC"/>
      </patternFill>
    </fill>
    <fill>
      <patternFill patternType="solid">
        <fgColor theme="7"/>
        <bgColor theme="7"/>
      </patternFill>
    </fill>
    <fill>
      <patternFill patternType="solid">
        <fgColor theme="6"/>
        <bgColor theme="6"/>
      </patternFill>
    </fill>
    <fill>
      <patternFill patternType="solid">
        <fgColor rgb="FFE06666"/>
        <bgColor rgb="FFE06666"/>
      </patternFill>
    </fill>
    <fill>
      <patternFill patternType="solid">
        <fgColor rgb="FFA2C4C9"/>
        <bgColor rgb="FFA2C4C9"/>
      </patternFill>
    </fill>
    <fill>
      <patternFill patternType="solid">
        <fgColor rgb="FFD0E0E3"/>
        <bgColor rgb="FFD0E0E3"/>
      </patternFill>
    </fill>
  </fills>
  <borders count="29">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rder>
    <border>
      <top style="thin">
        <color rgb="FF000000"/>
      </top>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right style="thin">
        <color rgb="FF999999"/>
      </right>
      <top style="thin">
        <color rgb="FF000000"/>
      </top>
    </border>
    <border>
      <left style="thin">
        <color rgb="FF999999"/>
      </left>
      <right style="thin">
        <color rgb="FF000000"/>
      </right>
      <top style="thin">
        <color rgb="FF000000"/>
      </top>
      <bottom style="thin">
        <color rgb="FF999999"/>
      </bottom>
    </border>
    <border>
      <left style="thin">
        <color rgb="FF000000"/>
      </left>
      <right style="thin">
        <color rgb="FF999999"/>
      </right>
    </border>
    <border>
      <left style="thin">
        <color rgb="FF999999"/>
      </left>
      <right style="thin">
        <color rgb="FF000000"/>
      </right>
      <top style="thin">
        <color rgb="FF999999"/>
      </top>
      <bottom style="thin">
        <color rgb="FF999999"/>
      </bottom>
    </border>
    <border>
      <left style="thin">
        <color rgb="FF000000"/>
      </left>
      <right style="thin">
        <color rgb="FF999999"/>
      </right>
      <bottom style="thin">
        <color rgb="FF999999"/>
      </bottom>
    </border>
    <border>
      <left style="thin">
        <color rgb="FF000000"/>
      </left>
      <right style="thin">
        <color rgb="FF999999"/>
      </right>
      <top style="thin">
        <color rgb="FF999999"/>
      </top>
    </border>
    <border>
      <left style="thin">
        <color rgb="FF000000"/>
      </left>
      <right style="thin">
        <color rgb="FF999999"/>
      </right>
      <bottom style="thin">
        <color rgb="FF000000"/>
      </bottom>
    </border>
    <border>
      <left style="thin">
        <color rgb="FF999999"/>
      </left>
      <right style="thin">
        <color rgb="FF000000"/>
      </right>
      <top style="thin">
        <color rgb="FF999999"/>
      </top>
      <bottom style="thin">
        <color rgb="FF000000"/>
      </bottom>
    </border>
  </borders>
  <cellStyleXfs count="1">
    <xf borderId="0" fillId="0" fontId="0" numFmtId="0" applyAlignment="1" applyFont="1"/>
  </cellStyleXfs>
  <cellXfs count="381">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1" numFmtId="0" xfId="0" applyAlignment="1" applyBorder="1" applyFill="1" applyFont="1">
      <alignment readingOrder="0"/>
    </xf>
    <xf borderId="0" fillId="4" fontId="1" numFmtId="0" xfId="0" applyAlignment="1" applyFill="1" applyFont="1">
      <alignment horizontal="center" readingOrder="0"/>
    </xf>
    <xf borderId="0" fillId="0" fontId="2" numFmtId="0" xfId="0" applyAlignment="1" applyFont="1">
      <alignment readingOrder="0"/>
    </xf>
    <xf borderId="2" fillId="3" fontId="1" numFmtId="0" xfId="0" applyBorder="1" applyFill="1" applyFont="1"/>
    <xf borderId="0" fillId="5" fontId="1" numFmtId="0" xfId="0" applyAlignment="1" applyFill="1" applyFont="1">
      <alignment readingOrder="0" vertical="center"/>
    </xf>
    <xf borderId="1" fillId="5" fontId="1" numFmtId="0" xfId="0" applyAlignment="1" applyBorder="1" applyFill="1" applyFont="1">
      <alignment horizontal="center" readingOrder="0"/>
    </xf>
    <xf borderId="2" fillId="0" fontId="3" numFmtId="0" xfId="0" applyBorder="1" applyFont="1"/>
    <xf borderId="3" fillId="0" fontId="3" numFmtId="0" xfId="0" applyBorder="1" applyFont="1"/>
    <xf borderId="4" fillId="0" fontId="1" numFmtId="0" xfId="0" applyAlignment="1" applyBorder="1" applyFont="1">
      <alignment horizontal="center" readingOrder="0"/>
    </xf>
    <xf borderId="5" fillId="0" fontId="2" numFmtId="0" xfId="0" applyAlignment="1" applyBorder="1" applyFont="1">
      <alignment readingOrder="0"/>
    </xf>
    <xf borderId="6" fillId="0" fontId="2" numFmtId="0" xfId="0" applyAlignment="1" applyBorder="1" applyFont="1">
      <alignment readingOrder="0"/>
    </xf>
    <xf borderId="6" fillId="0" fontId="3" numFmtId="0" xfId="0" applyBorder="1" applyFont="1"/>
    <xf borderId="0" fillId="6" fontId="2" numFmtId="0" xfId="0" applyAlignment="1" applyFill="1" applyFont="1">
      <alignment horizontal="center" readingOrder="0"/>
    </xf>
    <xf borderId="7" fillId="0" fontId="1" numFmtId="0" xfId="0" applyAlignment="1" applyBorder="1" applyFont="1">
      <alignment horizontal="center" readingOrder="0"/>
    </xf>
    <xf borderId="8" fillId="0" fontId="2" numFmtId="0" xfId="0" applyAlignment="1" applyBorder="1" applyFont="1">
      <alignment readingOrder="0"/>
    </xf>
    <xf borderId="9" fillId="0" fontId="2" numFmtId="0" xfId="0" applyAlignment="1" applyBorder="1" applyFont="1">
      <alignment readingOrder="0"/>
    </xf>
    <xf borderId="0" fillId="2" fontId="2" numFmtId="0" xfId="0" applyAlignment="1" applyFill="1" applyFont="1">
      <alignment readingOrder="0"/>
    </xf>
    <xf borderId="10" fillId="0" fontId="2" numFmtId="0" xfId="0" applyAlignment="1" applyBorder="1" applyFont="1">
      <alignment readingOrder="0"/>
    </xf>
    <xf borderId="5" fillId="7" fontId="2" numFmtId="0" xfId="0" applyAlignment="1" applyBorder="1" applyFill="1" applyFont="1">
      <alignment readingOrder="0"/>
    </xf>
    <xf borderId="0" fillId="5" fontId="1" numFmtId="0" xfId="0" applyAlignment="1" applyFill="1" applyFont="1">
      <alignment readingOrder="0"/>
    </xf>
    <xf borderId="5" fillId="0" fontId="2" numFmtId="0" xfId="0" applyBorder="1" applyFont="1"/>
    <xf borderId="0" fillId="0" fontId="2" numFmtId="0" xfId="0" applyAlignment="1" applyFont="1">
      <alignment readingOrder="0" shrinkToFit="0" wrapText="1"/>
    </xf>
    <xf borderId="0" fillId="7" fontId="2" numFmtId="0" xfId="0" applyAlignment="1" applyFill="1" applyFont="1">
      <alignment readingOrder="0"/>
    </xf>
    <xf borderId="6" fillId="0" fontId="2" numFmtId="0" xfId="0" applyBorder="1" applyFont="1"/>
    <xf borderId="11" fillId="0" fontId="2" numFmtId="0" xfId="0" applyAlignment="1" applyBorder="1" applyFont="1">
      <alignment readingOrder="0"/>
    </xf>
    <xf borderId="8" fillId="0" fontId="3" numFmtId="0" xfId="0" applyBorder="1" applyFont="1"/>
    <xf borderId="0" fillId="8" fontId="4" numFmtId="0" xfId="0" applyAlignment="1" applyFill="1" applyFont="1">
      <alignment vertical="bottom"/>
    </xf>
    <xf borderId="12" fillId="0" fontId="3" numFmtId="0" xfId="0" applyBorder="1" applyFont="1"/>
    <xf borderId="1" fillId="5" fontId="4" numFmtId="0" xfId="0" applyAlignment="1" applyBorder="1" applyFill="1" applyFont="1">
      <alignment horizontal="center" readingOrder="0" vertical="bottom"/>
    </xf>
    <xf borderId="1" fillId="5" fontId="4" numFmtId="0" xfId="0" applyAlignment="1" applyBorder="1" applyFill="1" applyFont="1">
      <alignment horizontal="center" readingOrder="0" shrinkToFit="0" vertical="bottom" wrapText="1"/>
    </xf>
    <xf borderId="4" fillId="0" fontId="4" numFmtId="0" xfId="0" applyAlignment="1" applyBorder="1" applyFont="1">
      <alignment horizontal="center" readingOrder="0" vertical="center"/>
    </xf>
    <xf borderId="10" fillId="0" fontId="5" numFmtId="0" xfId="0" applyAlignment="1" applyBorder="1" applyFont="1">
      <alignment horizontal="center" readingOrder="0" vertical="bottom"/>
    </xf>
    <xf borderId="13" fillId="0" fontId="3" numFmtId="0" xfId="0" applyBorder="1" applyFont="1"/>
    <xf borderId="6" fillId="0" fontId="5" numFmtId="0" xfId="0" applyAlignment="1" applyBorder="1" applyFont="1">
      <alignment horizontal="center" readingOrder="0" vertical="bottom"/>
    </xf>
    <xf borderId="7" fillId="0" fontId="3" numFmtId="0" xfId="0" applyBorder="1" applyFont="1"/>
    <xf borderId="4" fillId="0" fontId="4" numFmtId="0" xfId="0" applyAlignment="1" applyBorder="1" applyFont="1">
      <alignment horizontal="center" readingOrder="0" vertical="bottom"/>
    </xf>
    <xf borderId="8" fillId="0" fontId="5" numFmtId="0" xfId="0" applyAlignment="1" applyBorder="1" applyFont="1">
      <alignment horizontal="center" readingOrder="0" vertical="bottom"/>
    </xf>
    <xf borderId="4" fillId="0" fontId="5" numFmtId="0" xfId="0" applyAlignment="1" applyBorder="1" applyFont="1">
      <alignment readingOrder="0" vertical="bottom"/>
    </xf>
    <xf borderId="0" fillId="0" fontId="6" numFmtId="0" xfId="0" applyAlignment="1" applyFont="1">
      <alignment vertical="bottom"/>
    </xf>
    <xf borderId="13" fillId="0" fontId="4" numFmtId="0" xfId="0" applyAlignment="1" applyBorder="1" applyFont="1">
      <alignment horizontal="center" readingOrder="0" vertical="center"/>
    </xf>
    <xf borderId="13" fillId="0" fontId="4" numFmtId="0" xfId="0" applyAlignment="1" applyBorder="1" applyFont="1">
      <alignment horizontal="center" readingOrder="0" vertical="bottom"/>
    </xf>
    <xf borderId="13" fillId="0" fontId="5" numFmtId="0" xfId="0" applyAlignment="1" applyBorder="1" applyFont="1">
      <alignment readingOrder="0" vertical="bottom"/>
    </xf>
    <xf borderId="1" fillId="9" fontId="4" numFmtId="0" xfId="0" applyAlignment="1" applyBorder="1" applyFill="1" applyFont="1">
      <alignment horizontal="center" readingOrder="0" vertical="bottom"/>
    </xf>
    <xf borderId="0" fillId="3" fontId="4" numFmtId="0" xfId="0" applyAlignment="1" applyFill="1" applyFont="1">
      <alignment horizontal="center" vertical="bottom"/>
    </xf>
    <xf borderId="0" fillId="0" fontId="7" numFmtId="0" xfId="0" applyAlignment="1" applyFont="1">
      <alignment readingOrder="0"/>
    </xf>
    <xf borderId="6" fillId="3" fontId="4" numFmtId="0" xfId="0" applyAlignment="1" applyBorder="1" applyFill="1" applyFont="1">
      <alignment horizontal="center" vertical="bottom"/>
    </xf>
    <xf borderId="13" fillId="4" fontId="4" numFmtId="0" xfId="0" applyAlignment="1" applyBorder="1" applyFill="1" applyFont="1">
      <alignment horizontal="center" readingOrder="0" vertical="bottom"/>
    </xf>
    <xf borderId="4" fillId="0" fontId="5" numFmtId="0" xfId="0" applyAlignment="1" applyBorder="1" applyFont="1">
      <alignment horizontal="center" vertical="bottom"/>
    </xf>
    <xf borderId="8" fillId="7" fontId="4" numFmtId="0" xfId="0" applyAlignment="1" applyBorder="1" applyFill="1" applyFont="1">
      <alignment horizontal="center" readingOrder="0" vertical="bottom"/>
    </xf>
    <xf borderId="9" fillId="7" fontId="5" numFmtId="0" xfId="0" applyAlignment="1" applyBorder="1" applyFill="1" applyFont="1">
      <alignment horizontal="center" readingOrder="0" vertical="center"/>
    </xf>
    <xf borderId="8" fillId="7" fontId="5" numFmtId="0" xfId="0" applyAlignment="1" applyBorder="1" applyFill="1" applyFont="1">
      <alignment readingOrder="0" vertical="bottom"/>
    </xf>
    <xf borderId="10" fillId="0" fontId="5" numFmtId="0" xfId="0" applyAlignment="1" applyBorder="1" applyFont="1">
      <alignment horizontal="center" readingOrder="0" vertical="center"/>
    </xf>
    <xf borderId="0" fillId="0" fontId="5" numFmtId="0" xfId="0" applyAlignment="1" applyFont="1">
      <alignment vertical="bottom"/>
    </xf>
    <xf borderId="6" fillId="0" fontId="5" numFmtId="0" xfId="0" applyAlignment="1" applyBorder="1" applyFont="1">
      <alignment horizontal="center" vertical="center"/>
    </xf>
    <xf borderId="0" fillId="0" fontId="5" numFmtId="0" xfId="0" applyAlignment="1" applyFont="1">
      <alignment vertical="bottom"/>
    </xf>
    <xf borderId="0" fillId="0" fontId="5" numFmtId="0" xfId="0" applyAlignment="1" applyFont="1">
      <alignment horizontal="center" vertical="center"/>
    </xf>
    <xf borderId="8" fillId="0" fontId="5" numFmtId="0" xfId="0" applyAlignment="1" applyBorder="1" applyFont="1">
      <alignment horizontal="center" vertical="center"/>
    </xf>
    <xf borderId="7" fillId="0" fontId="5" numFmtId="0" xfId="0" applyAlignment="1" applyBorder="1" applyFont="1">
      <alignment readingOrder="0" vertical="bottom"/>
    </xf>
    <xf borderId="4" fillId="0" fontId="5" numFmtId="0" xfId="0" applyAlignment="1" applyBorder="1" applyFont="1">
      <alignment horizontal="center" readingOrder="0" vertical="center"/>
    </xf>
    <xf borderId="0" fillId="4" fontId="8" numFmtId="0" xfId="0" applyAlignment="1" applyFill="1" applyFont="1">
      <alignment horizontal="left" readingOrder="0"/>
    </xf>
    <xf borderId="13" fillId="0" fontId="5" numFmtId="0" xfId="0" applyAlignment="1" applyBorder="1" applyFont="1">
      <alignment horizontal="center" vertical="bottom"/>
    </xf>
    <xf borderId="5" fillId="0" fontId="3" numFmtId="0" xfId="0" applyBorder="1" applyFont="1"/>
    <xf borderId="0" fillId="4" fontId="4" numFmtId="0" xfId="0" applyAlignment="1" applyFill="1" applyFont="1">
      <alignment horizontal="center" shrinkToFit="0" vertical="bottom" wrapText="1"/>
    </xf>
    <xf borderId="7" fillId="0" fontId="5" numFmtId="0" xfId="0" applyAlignment="1" applyBorder="1" applyFont="1">
      <alignment horizontal="center" vertical="bottom"/>
    </xf>
    <xf borderId="11" fillId="0" fontId="3" numFmtId="0" xfId="0" applyBorder="1" applyFont="1"/>
    <xf borderId="9" fillId="10" fontId="5" numFmtId="0" xfId="0" applyAlignment="1" applyBorder="1" applyFill="1" applyFont="1">
      <alignment horizontal="center" readingOrder="0" vertical="center"/>
    </xf>
    <xf borderId="0" fillId="0" fontId="5" numFmtId="0" xfId="0" applyAlignment="1" applyFont="1">
      <alignment horizontal="center" readingOrder="0" vertical="bottom"/>
    </xf>
    <xf borderId="14" fillId="0" fontId="5" numFmtId="0" xfId="0" applyAlignment="1" applyBorder="1" applyFont="1">
      <alignment vertical="bottom"/>
    </xf>
    <xf borderId="0" fillId="0" fontId="5" numFmtId="0" xfId="0" applyAlignment="1" applyFont="1">
      <alignment readingOrder="0" vertical="bottom"/>
    </xf>
    <xf borderId="2" fillId="3" fontId="1" numFmtId="0" xfId="0" applyAlignment="1" applyBorder="1" applyFill="1" applyFont="1">
      <alignment readingOrder="0"/>
    </xf>
    <xf borderId="0" fillId="0" fontId="9" numFmtId="0" xfId="0" applyAlignment="1" applyFont="1">
      <alignment readingOrder="0"/>
    </xf>
    <xf borderId="11" fillId="0" fontId="2" numFmtId="0" xfId="0" applyBorder="1" applyFont="1"/>
    <xf borderId="8" fillId="0" fontId="2" numFmtId="0" xfId="0" applyBorder="1" applyFont="1"/>
    <xf borderId="9" fillId="11" fontId="5" numFmtId="0" xfId="0" applyAlignment="1" applyBorder="1" applyFill="1" applyFont="1">
      <alignment horizontal="center" readingOrder="0" vertical="center"/>
    </xf>
    <xf borderId="1" fillId="6" fontId="4" numFmtId="0" xfId="0" applyAlignment="1" applyBorder="1" applyFill="1" applyFont="1">
      <alignment horizontal="center" readingOrder="0" vertical="bottom"/>
    </xf>
    <xf borderId="0" fillId="6" fontId="4" numFmtId="0" xfId="0" applyAlignment="1" applyFill="1" applyFont="1">
      <alignment horizontal="center" vertical="bottom"/>
    </xf>
    <xf borderId="6" fillId="6" fontId="4" numFmtId="0" xfId="0" applyAlignment="1" applyBorder="1" applyFill="1" applyFont="1">
      <alignment horizontal="center" vertical="bottom"/>
    </xf>
    <xf borderId="4" fillId="6" fontId="5" numFmtId="0" xfId="0" applyAlignment="1" applyBorder="1" applyFill="1" applyFont="1">
      <alignment horizontal="center" vertical="bottom"/>
    </xf>
    <xf borderId="9" fillId="6" fontId="5" numFmtId="0" xfId="0" applyAlignment="1" applyBorder="1" applyFill="1" applyFont="1">
      <alignment horizontal="center" readingOrder="0" vertical="center"/>
    </xf>
    <xf borderId="10" fillId="6" fontId="5" numFmtId="0" xfId="0" applyAlignment="1" applyBorder="1" applyFill="1" applyFont="1">
      <alignment horizontal="center" readingOrder="0" vertical="center"/>
    </xf>
    <xf borderId="4" fillId="6" fontId="5" numFmtId="0" xfId="0" applyAlignment="1" applyBorder="1" applyFill="1" applyFont="1">
      <alignment horizontal="center" readingOrder="0" vertical="center"/>
    </xf>
    <xf borderId="13" fillId="6" fontId="5" numFmtId="0" xfId="0" applyAlignment="1" applyBorder="1" applyFill="1" applyFont="1">
      <alignment horizontal="center" vertical="bottom"/>
    </xf>
    <xf borderId="7" fillId="6" fontId="5" numFmtId="0" xfId="0" applyAlignment="1" applyBorder="1" applyFill="1" applyFont="1">
      <alignment horizontal="center" vertical="bottom"/>
    </xf>
    <xf borderId="14" fillId="6" fontId="5" numFmtId="0" xfId="0" applyAlignment="1" applyBorder="1" applyFill="1" applyFont="1">
      <alignment horizontal="center" readingOrder="0" vertical="center"/>
    </xf>
    <xf borderId="0" fillId="0" fontId="8" numFmtId="0" xfId="0" applyAlignment="1" applyFont="1">
      <alignment readingOrder="0"/>
    </xf>
    <xf borderId="0" fillId="12" fontId="2" numFmtId="0" xfId="0" applyFill="1" applyFont="1"/>
    <xf borderId="4" fillId="5" fontId="1" numFmtId="0" xfId="0" applyAlignment="1" applyBorder="1" applyFill="1" applyFont="1">
      <alignment horizontal="center" readingOrder="0"/>
    </xf>
    <xf borderId="4" fillId="0" fontId="2" numFmtId="0" xfId="0" applyAlignment="1" applyBorder="1" applyFont="1">
      <alignment horizontal="center" readingOrder="0" vertical="center"/>
    </xf>
    <xf borderId="4" fillId="0" fontId="8" numFmtId="0" xfId="0" applyAlignment="1" applyBorder="1" applyFont="1">
      <alignment horizontal="center" readingOrder="0" vertical="center"/>
    </xf>
    <xf borderId="13" fillId="0" fontId="2" numFmtId="0" xfId="0" applyAlignment="1" applyBorder="1" applyFont="1">
      <alignment horizontal="center" readingOrder="0" vertical="center"/>
    </xf>
    <xf borderId="13" fillId="0" fontId="8" numFmtId="0" xfId="0" applyAlignment="1" applyBorder="1" applyFont="1">
      <alignment horizontal="center" readingOrder="0" vertical="center"/>
    </xf>
    <xf borderId="7" fillId="0" fontId="2" numFmtId="0" xfId="0" applyAlignment="1" applyBorder="1" applyFont="1">
      <alignment horizontal="center" readingOrder="0" vertical="center"/>
    </xf>
    <xf borderId="7" fillId="0" fontId="8" numFmtId="0" xfId="0" applyAlignment="1" applyBorder="1" applyFont="1">
      <alignment horizontal="center" readingOrder="0" vertical="center"/>
    </xf>
    <xf borderId="0" fillId="0" fontId="4" numFmtId="0" xfId="0" applyAlignment="1" applyFont="1">
      <alignment horizontal="center" vertical="bottom"/>
    </xf>
    <xf borderId="1" fillId="2" fontId="4" numFmtId="0" xfId="0" applyAlignment="1" applyBorder="1" applyFill="1" applyFont="1">
      <alignment horizontal="center" readingOrder="0" vertical="bottom"/>
    </xf>
    <xf borderId="0" fillId="5" fontId="4" numFmtId="0" xfId="0" applyAlignment="1" applyFill="1" applyFont="1">
      <alignment horizontal="center" vertical="bottom"/>
    </xf>
    <xf borderId="6" fillId="5" fontId="4" numFmtId="0" xfId="0" applyAlignment="1" applyBorder="1" applyFill="1" applyFont="1">
      <alignment horizontal="center" vertical="bottom"/>
    </xf>
    <xf borderId="1" fillId="9" fontId="4" numFmtId="0" xfId="0" applyAlignment="1" applyBorder="1" applyFill="1" applyFont="1">
      <alignment horizontal="center" vertical="bottom"/>
    </xf>
    <xf borderId="15" fillId="9" fontId="4" numFmtId="0" xfId="0" applyAlignment="1" applyBorder="1" applyFill="1" applyFont="1">
      <alignment horizontal="center" vertical="bottom"/>
    </xf>
    <xf borderId="15" fillId="11" fontId="5" numFmtId="0" xfId="0" applyAlignment="1" applyBorder="1" applyFill="1" applyFont="1">
      <alignment readingOrder="0" vertical="bottom"/>
    </xf>
    <xf borderId="15" fillId="0" fontId="5" numFmtId="0" xfId="0" applyAlignment="1" applyBorder="1" applyFont="1">
      <alignment readingOrder="0" vertical="bottom"/>
    </xf>
    <xf borderId="15" fillId="0" fontId="5" numFmtId="0" xfId="0" applyAlignment="1" applyBorder="1" applyFont="1">
      <alignment horizontal="center" vertical="bottom"/>
    </xf>
    <xf borderId="9" fillId="2" fontId="1" numFmtId="0" xfId="0" applyAlignment="1" applyBorder="1" applyFill="1" applyFont="1">
      <alignment horizontal="center" readingOrder="0"/>
    </xf>
    <xf borderId="14" fillId="0" fontId="3" numFmtId="0" xfId="0" applyBorder="1" applyFont="1"/>
    <xf borderId="10" fillId="0" fontId="3" numFmtId="0" xfId="0" applyBorder="1" applyFont="1"/>
    <xf borderId="15" fillId="13" fontId="5" numFmtId="0" xfId="0" applyAlignment="1" applyBorder="1" applyFill="1" applyFont="1">
      <alignment horizontal="center" vertical="bottom"/>
    </xf>
    <xf borderId="9" fillId="0" fontId="1" numFmtId="0" xfId="0" applyAlignment="1" applyBorder="1" applyFont="1">
      <alignment horizontal="center" readingOrder="0"/>
    </xf>
    <xf borderId="14" fillId="0" fontId="1" numFmtId="0" xfId="0" applyAlignment="1" applyBorder="1" applyFont="1">
      <alignment horizontal="center" readingOrder="0"/>
    </xf>
    <xf borderId="15" fillId="7" fontId="5" numFmtId="0" xfId="0" applyAlignment="1" applyBorder="1" applyFill="1" applyFont="1">
      <alignment readingOrder="0" vertical="bottom"/>
    </xf>
    <xf borderId="10" fillId="0" fontId="1" numFmtId="0" xfId="0" applyAlignment="1" applyBorder="1" applyFont="1">
      <alignment horizontal="center" readingOrder="0"/>
    </xf>
    <xf borderId="5" fillId="0" fontId="4" numFmtId="0" xfId="0" applyAlignment="1" applyBorder="1" applyFont="1">
      <alignment horizontal="center" readingOrder="0" vertical="bottom"/>
    </xf>
    <xf borderId="0" fillId="0" fontId="4" numFmtId="0" xfId="0" applyAlignment="1" applyFont="1">
      <alignment horizontal="center" readingOrder="0" vertical="bottom"/>
    </xf>
    <xf borderId="0" fillId="0" fontId="1" numFmtId="0" xfId="0" applyAlignment="1" applyFont="1">
      <alignment horizontal="center" readingOrder="0"/>
    </xf>
    <xf borderId="15" fillId="14" fontId="5" numFmtId="0" xfId="0" applyAlignment="1" applyBorder="1" applyFill="1" applyFont="1">
      <alignment readingOrder="0" vertical="bottom"/>
    </xf>
    <xf borderId="6" fillId="0" fontId="1" numFmtId="0" xfId="0" applyAlignment="1" applyBorder="1" applyFont="1">
      <alignment horizontal="center" readingOrder="0"/>
    </xf>
    <xf borderId="5" fillId="0" fontId="2" numFmtId="0" xfId="0" applyAlignment="1" applyBorder="1" applyFont="1">
      <alignment horizontal="center" readingOrder="0"/>
    </xf>
    <xf borderId="6" fillId="0" fontId="2" numFmtId="0" xfId="0" applyAlignment="1" applyBorder="1" applyFont="1">
      <alignment horizontal="center" readingOrder="0"/>
    </xf>
    <xf borderId="5" fillId="0" fontId="1" numFmtId="0" xfId="0" applyAlignment="1" applyBorder="1" applyFont="1">
      <alignment horizontal="center" readingOrder="0"/>
    </xf>
    <xf borderId="15" fillId="15" fontId="5" numFmtId="0" xfId="0" applyAlignment="1" applyBorder="1" applyFill="1" applyFont="1">
      <alignment readingOrder="0" vertical="bottom"/>
    </xf>
    <xf borderId="5" fillId="0" fontId="5" numFmtId="0" xfId="0" applyAlignment="1" applyBorder="1" applyFont="1">
      <alignment horizontal="center" readingOrder="0" vertical="bottom"/>
    </xf>
    <xf borderId="14" fillId="10" fontId="5" numFmtId="0" xfId="0" applyAlignment="1" applyBorder="1" applyFill="1" applyFont="1">
      <alignment horizontal="center" readingOrder="0" vertical="center"/>
    </xf>
    <xf borderId="11" fillId="0" fontId="4" numFmtId="0" xfId="0" applyAlignment="1" applyBorder="1" applyFont="1">
      <alignment horizontal="center" readingOrder="0" vertical="bottom"/>
    </xf>
    <xf borderId="12" fillId="0" fontId="4" numFmtId="0" xfId="0" applyAlignment="1" applyBorder="1" applyFont="1">
      <alignment horizontal="center" readingOrder="0" vertical="bottom"/>
    </xf>
    <xf borderId="12" fillId="0" fontId="2" numFmtId="0" xfId="0" applyBorder="1" applyFont="1"/>
    <xf borderId="12" fillId="0" fontId="1" numFmtId="0" xfId="0" applyAlignment="1" applyBorder="1" applyFont="1">
      <alignment horizontal="center" readingOrder="0"/>
    </xf>
    <xf borderId="15" fillId="5" fontId="5" numFmtId="0" xfId="0" applyAlignment="1" applyBorder="1" applyFill="1" applyFont="1">
      <alignment readingOrder="0" vertical="bottom"/>
    </xf>
    <xf borderId="8" fillId="0" fontId="1" numFmtId="0" xfId="0" applyAlignment="1" applyBorder="1" applyFont="1">
      <alignment horizontal="center" readingOrder="0"/>
    </xf>
    <xf borderId="11" fillId="0" fontId="2" numFmtId="0" xfId="0" applyAlignment="1" applyBorder="1" applyFont="1">
      <alignment horizontal="center" readingOrder="0"/>
    </xf>
    <xf borderId="8" fillId="0" fontId="2" numFmtId="0" xfId="0" applyAlignment="1" applyBorder="1" applyFont="1">
      <alignment horizontal="center" readingOrder="0"/>
    </xf>
    <xf borderId="11" fillId="0" fontId="1" numFmtId="0" xfId="0" applyAlignment="1" applyBorder="1" applyFont="1">
      <alignment horizontal="center" readingOrder="0"/>
    </xf>
    <xf borderId="0" fillId="0" fontId="2" numFmtId="0" xfId="0" applyAlignment="1" applyFont="1">
      <alignment horizontal="center" readingOrder="0"/>
    </xf>
    <xf borderId="15" fillId="5" fontId="4" numFmtId="0" xfId="0" applyAlignment="1" applyBorder="1" applyFill="1" applyFont="1">
      <alignment horizontal="center" readingOrder="0" vertical="bottom"/>
    </xf>
    <xf borderId="1" fillId="5" fontId="1" numFmtId="0" xfId="0" applyAlignment="1" applyBorder="1" applyFill="1" applyFont="1">
      <alignment horizontal="center" readingOrder="0" vertical="center"/>
    </xf>
    <xf borderId="15" fillId="5" fontId="5" numFmtId="0" xfId="0" applyAlignment="1" applyBorder="1" applyFill="1" applyFont="1">
      <alignment horizontal="center" vertical="bottom"/>
    </xf>
    <xf borderId="3" fillId="5" fontId="1" numFmtId="0" xfId="0" applyAlignment="1" applyBorder="1" applyFill="1" applyFont="1">
      <alignment horizontal="center" readingOrder="0" vertical="center"/>
    </xf>
    <xf borderId="2" fillId="5" fontId="1" numFmtId="0" xfId="0" applyAlignment="1" applyBorder="1" applyFill="1" applyFont="1">
      <alignment horizontal="center" readingOrder="0" vertical="center"/>
    </xf>
    <xf borderId="15" fillId="5" fontId="5" numFmtId="0" xfId="0" applyAlignment="1" applyBorder="1" applyFill="1" applyFont="1">
      <alignment horizontal="center" vertical="bottom"/>
    </xf>
    <xf borderId="9" fillId="0" fontId="4" numFmtId="0" xfId="0" applyAlignment="1" applyBorder="1" applyFont="1">
      <alignment horizontal="center" readingOrder="0" vertical="center"/>
    </xf>
    <xf borderId="10" fillId="0" fontId="5" numFmtId="0" xfId="0" applyAlignment="1" applyBorder="1" applyFont="1">
      <alignment horizontal="center" vertical="bottom"/>
    </xf>
    <xf borderId="14" fillId="0" fontId="2" numFmtId="0" xfId="0" applyAlignment="1" applyBorder="1" applyFont="1">
      <alignment horizontal="center" readingOrder="0" vertical="center"/>
    </xf>
    <xf borderId="10" fillId="16" fontId="2" numFmtId="0" xfId="0" applyBorder="1" applyFill="1" applyFont="1"/>
    <xf borderId="1" fillId="9" fontId="1" numFmtId="0" xfId="0" applyAlignment="1" applyBorder="1" applyFill="1" applyFont="1">
      <alignment horizontal="center" readingOrder="0"/>
    </xf>
    <xf borderId="6" fillId="0" fontId="5" numFmtId="0" xfId="0" applyAlignment="1" applyBorder="1" applyFont="1">
      <alignment horizontal="center" vertical="bottom"/>
    </xf>
    <xf borderId="6" fillId="16" fontId="2" numFmtId="0" xfId="0" applyBorder="1" applyFill="1" applyFont="1"/>
    <xf borderId="1" fillId="0" fontId="1" numFmtId="0" xfId="0" applyAlignment="1" applyBorder="1" applyFont="1">
      <alignment horizontal="center" readingOrder="0" vertical="center"/>
    </xf>
    <xf borderId="3" fillId="0" fontId="5" numFmtId="0" xfId="0" applyAlignment="1" applyBorder="1" applyFont="1">
      <alignment horizontal="center" readingOrder="0" vertical="bottom"/>
    </xf>
    <xf borderId="2" fillId="0" fontId="5" numFmtId="0" xfId="0" applyAlignment="1" applyBorder="1" applyFont="1">
      <alignment horizontal="center" readingOrder="0" vertical="bottom"/>
    </xf>
    <xf borderId="9" fillId="5" fontId="1" numFmtId="0" xfId="0" applyAlignment="1" applyBorder="1" applyFill="1" applyFont="1">
      <alignment horizontal="center" readingOrder="0"/>
    </xf>
    <xf borderId="8" fillId="16" fontId="2" numFmtId="0" xfId="0" applyBorder="1" applyFill="1" applyFont="1"/>
    <xf borderId="2" fillId="4" fontId="5" numFmtId="0" xfId="0" applyAlignment="1" applyBorder="1" applyFill="1" applyFont="1">
      <alignment horizontal="center" readingOrder="0" vertical="bottom"/>
    </xf>
    <xf borderId="9" fillId="0" fontId="2" numFmtId="0" xfId="0" applyAlignment="1" applyBorder="1" applyFont="1">
      <alignment horizontal="center" readingOrder="0"/>
    </xf>
    <xf borderId="6" fillId="0" fontId="2" numFmtId="0" xfId="0" applyAlignment="1" applyBorder="1" applyFont="1">
      <alignment readingOrder="0" vertical="center"/>
    </xf>
    <xf borderId="8" fillId="0" fontId="5" numFmtId="0" xfId="0" applyAlignment="1" applyBorder="1" applyFont="1">
      <alignment horizontal="center" vertical="bottom"/>
    </xf>
    <xf borderId="8" fillId="0" fontId="2" numFmtId="0" xfId="0" applyAlignment="1" applyBorder="1" applyFont="1">
      <alignment readingOrder="0" vertical="center"/>
    </xf>
    <xf borderId="4" fillId="0" fontId="1" numFmtId="0" xfId="0" applyAlignment="1" applyBorder="1" applyFont="1">
      <alignment horizontal="center" readingOrder="0" vertical="center"/>
    </xf>
    <xf borderId="3" fillId="4" fontId="5" numFmtId="0" xfId="0" applyAlignment="1" applyBorder="1" applyFill="1" applyFont="1">
      <alignment horizontal="center" readingOrder="0" vertical="bottom"/>
    </xf>
    <xf borderId="5" fillId="0" fontId="4" numFmtId="0" xfId="0" applyAlignment="1" applyBorder="1" applyFont="1">
      <alignment horizontal="center" readingOrder="0" vertical="center"/>
    </xf>
    <xf borderId="0" fillId="4" fontId="5" numFmtId="0" xfId="0" applyAlignment="1" applyFill="1" applyFont="1">
      <alignment horizontal="center" readingOrder="0" vertical="bottom"/>
    </xf>
    <xf borderId="0" fillId="0" fontId="2" numFmtId="0" xfId="0" applyAlignment="1" applyFont="1">
      <alignment horizontal="center" readingOrder="0" vertical="center"/>
    </xf>
    <xf borderId="15" fillId="3" fontId="1" numFmtId="0" xfId="0" applyAlignment="1" applyBorder="1" applyFill="1" applyFont="1">
      <alignment horizontal="center" readingOrder="0"/>
    </xf>
    <xf borderId="3" fillId="3" fontId="2" numFmtId="0" xfId="0" applyAlignment="1" applyBorder="1" applyFill="1" applyFont="1">
      <alignment readingOrder="0"/>
    </xf>
    <xf borderId="9" fillId="6" fontId="5" numFmtId="0" xfId="0" applyAlignment="1" applyBorder="1" applyFill="1" applyFont="1">
      <alignment horizontal="center" vertical="center"/>
    </xf>
    <xf borderId="10"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2" fillId="0" fontId="2" numFmtId="0" xfId="0" applyAlignment="1" applyBorder="1" applyFont="1">
      <alignment horizontal="center"/>
    </xf>
    <xf borderId="5" fillId="0" fontId="2" numFmtId="0" xfId="0" applyAlignment="1" applyBorder="1" applyFont="1">
      <alignment horizontal="center" readingOrder="0" vertical="center"/>
    </xf>
    <xf borderId="9" fillId="0" fontId="2" numFmtId="0" xfId="0" applyAlignment="1" applyBorder="1" applyFont="1">
      <alignment horizontal="center" readingOrder="0" vertical="center"/>
    </xf>
    <xf borderId="6" fillId="0" fontId="2" numFmtId="0" xfId="0" applyAlignment="1" applyBorder="1" applyFont="1">
      <alignment horizontal="center"/>
    </xf>
    <xf borderId="15" fillId="5" fontId="1" numFmtId="0" xfId="0" applyAlignment="1" applyBorder="1" applyFill="1" applyFont="1">
      <alignment horizontal="center" readingOrder="0"/>
    </xf>
    <xf borderId="3" fillId="0" fontId="2" numFmtId="0" xfId="0" applyAlignment="1" applyBorder="1" applyFont="1">
      <alignment horizontal="center" readingOrder="0"/>
    </xf>
    <xf borderId="2" fillId="0" fontId="2" numFmtId="0" xfId="0" applyAlignment="1" applyBorder="1" applyFont="1">
      <alignment horizontal="center" readingOrder="0"/>
    </xf>
    <xf borderId="13" fillId="0" fontId="2" numFmtId="0" xfId="0" applyAlignment="1" applyBorder="1" applyFont="1">
      <alignment horizontal="center" readingOrder="0"/>
    </xf>
    <xf borderId="5" fillId="0" fontId="5" numFmtId="0" xfId="0" applyAlignment="1" applyBorder="1" applyFont="1">
      <alignment horizontal="center" readingOrder="0" vertical="center"/>
    </xf>
    <xf borderId="6" fillId="0" fontId="2" numFmtId="0" xfId="0" applyAlignment="1" applyBorder="1" applyFont="1">
      <alignment horizontal="center" readingOrder="0" vertical="center"/>
    </xf>
    <xf borderId="11" fillId="0" fontId="2" numFmtId="0" xfId="0" applyAlignment="1" applyBorder="1" applyFont="1">
      <alignment horizontal="center" readingOrder="0" vertical="center"/>
    </xf>
    <xf borderId="8" fillId="0" fontId="2" numFmtId="0" xfId="0" applyAlignment="1" applyBorder="1" applyFont="1">
      <alignment horizontal="center" readingOrder="0" vertical="center"/>
    </xf>
    <xf borderId="7" fillId="0" fontId="2" numFmtId="0" xfId="0" applyAlignment="1" applyBorder="1" applyFont="1">
      <alignment horizontal="center" readingOrder="0"/>
    </xf>
    <xf borderId="12" fillId="0" fontId="8" numFmtId="0" xfId="0" applyAlignment="1" applyBorder="1" applyFont="1">
      <alignment horizontal="center" readingOrder="0"/>
    </xf>
    <xf borderId="12" fillId="0" fontId="2" numFmtId="0" xfId="0" applyAlignment="1" applyBorder="1" applyFont="1">
      <alignment horizontal="center" readingOrder="0"/>
    </xf>
    <xf borderId="9" fillId="0" fontId="2" numFmtId="0" xfId="0" applyAlignment="1" applyBorder="1" applyFont="1">
      <alignment readingOrder="0" vertical="center"/>
    </xf>
    <xf borderId="1" fillId="0" fontId="2" numFmtId="0" xfId="0" applyAlignment="1" applyBorder="1" applyFont="1">
      <alignment readingOrder="0"/>
    </xf>
    <xf borderId="6" fillId="15" fontId="2" numFmtId="0" xfId="0" applyAlignment="1" applyBorder="1" applyFill="1" applyFont="1">
      <alignment horizontal="center" readingOrder="0" vertical="center"/>
    </xf>
    <xf borderId="6" fillId="11" fontId="2" numFmtId="0" xfId="0" applyAlignment="1" applyBorder="1" applyFill="1" applyFont="1">
      <alignment horizontal="center" readingOrder="0" vertical="center"/>
    </xf>
    <xf borderId="12" fillId="7" fontId="2" numFmtId="0" xfId="0" applyAlignment="1" applyBorder="1" applyFill="1" applyFont="1">
      <alignment horizontal="center" readingOrder="0" vertical="center"/>
    </xf>
    <xf borderId="15" fillId="0" fontId="5" numFmtId="0" xfId="0" applyAlignment="1" applyBorder="1" applyFont="1">
      <alignment horizontal="center" vertical="bottom"/>
    </xf>
    <xf borderId="2" fillId="0" fontId="5" numFmtId="0" xfId="0" applyAlignment="1" applyBorder="1" applyFont="1">
      <alignment horizontal="center" vertical="bottom"/>
    </xf>
    <xf borderId="5" fillId="15" fontId="5" numFmtId="0" xfId="0" applyAlignment="1" applyBorder="1" applyFill="1" applyFont="1">
      <alignment readingOrder="0" vertical="bottom"/>
    </xf>
    <xf borderId="0" fillId="3" fontId="2" numFmtId="0" xfId="0" applyAlignment="1" applyFill="1" applyFont="1">
      <alignment readingOrder="0"/>
    </xf>
    <xf borderId="13" fillId="0" fontId="5" numFmtId="0" xfId="0" applyAlignment="1" applyBorder="1" applyFont="1">
      <alignment horizontal="center" readingOrder="0" vertical="center"/>
    </xf>
    <xf borderId="5" fillId="7" fontId="5" numFmtId="0" xfId="0" applyAlignment="1" applyBorder="1" applyFill="1" applyFont="1">
      <alignment readingOrder="0" vertical="bottom"/>
    </xf>
    <xf borderId="5" fillId="17" fontId="5" numFmtId="0" xfId="0" applyAlignment="1" applyBorder="1" applyFill="1" applyFont="1">
      <alignment readingOrder="0" vertical="bottom"/>
    </xf>
    <xf borderId="13" fillId="17" fontId="5" numFmtId="0" xfId="0" applyAlignment="1" applyBorder="1" applyFill="1" applyFont="1">
      <alignment horizontal="center" readingOrder="0" vertical="center"/>
    </xf>
    <xf borderId="13" fillId="17" fontId="10" numFmtId="0" xfId="0" applyAlignment="1" applyBorder="1" applyFill="1" applyFont="1">
      <alignment horizontal="center" readingOrder="0" vertical="center"/>
    </xf>
    <xf borderId="0" fillId="17" fontId="2" numFmtId="0" xfId="0" applyAlignment="1" applyFill="1" applyFont="1">
      <alignment readingOrder="0"/>
    </xf>
    <xf borderId="5" fillId="11" fontId="5" numFmtId="0" xfId="0" applyAlignment="1" applyBorder="1" applyFill="1" applyFont="1">
      <alignment readingOrder="0" vertical="bottom"/>
    </xf>
    <xf borderId="0" fillId="4" fontId="2" numFmtId="0" xfId="0" applyAlignment="1" applyFill="1" applyFont="1">
      <alignment readingOrder="0"/>
    </xf>
    <xf borderId="11" fillId="11" fontId="5" numFmtId="0" xfId="0" applyAlignment="1" applyBorder="1" applyFill="1" applyFont="1">
      <alignment readingOrder="0" shrinkToFit="0" vertical="bottom" wrapText="1"/>
    </xf>
    <xf borderId="7" fillId="0" fontId="5" numFmtId="0" xfId="0" applyAlignment="1" applyBorder="1" applyFont="1">
      <alignment horizontal="center" readingOrder="0" vertical="center"/>
    </xf>
    <xf borderId="10" fillId="0" fontId="2" numFmtId="0" xfId="0" applyAlignment="1" applyBorder="1" applyFont="1">
      <alignment horizontal="center" readingOrder="0"/>
    </xf>
    <xf borderId="15" fillId="6" fontId="5" numFmtId="0" xfId="0" applyAlignment="1" applyBorder="1" applyFill="1" applyFont="1">
      <alignment horizontal="center" vertical="bottom"/>
    </xf>
    <xf borderId="14" fillId="0" fontId="2" numFmtId="0" xfId="0" applyAlignment="1" applyBorder="1" applyFont="1">
      <alignment horizontal="center" readingOrder="0"/>
    </xf>
    <xf borderId="15" fillId="6" fontId="5" numFmtId="0" xfId="0" applyAlignment="1" applyBorder="1" applyFill="1" applyFont="1">
      <alignment horizontal="center" vertical="bottom"/>
    </xf>
    <xf borderId="2" fillId="6" fontId="5" numFmtId="0" xfId="0" applyAlignment="1" applyBorder="1" applyFill="1" applyFont="1">
      <alignment horizontal="center" vertical="bottom"/>
    </xf>
    <xf borderId="0" fillId="6" fontId="2" numFmtId="0" xfId="0" applyFill="1" applyFont="1"/>
    <xf borderId="5" fillId="6" fontId="5" numFmtId="0" xfId="0" applyAlignment="1" applyBorder="1" applyFill="1" applyFont="1">
      <alignment readingOrder="0" vertical="bottom"/>
    </xf>
    <xf borderId="0" fillId="6" fontId="2" numFmtId="0" xfId="0" applyAlignment="1" applyFill="1" applyFont="1">
      <alignment readingOrder="0"/>
    </xf>
    <xf borderId="13" fillId="6" fontId="5" numFmtId="0" xfId="0" applyAlignment="1" applyBorder="1" applyFill="1" applyFont="1">
      <alignment horizontal="center" readingOrder="0" vertical="center"/>
    </xf>
    <xf borderId="1" fillId="5" fontId="4" numFmtId="0" xfId="0" applyAlignment="1" applyBorder="1" applyFill="1" applyFont="1">
      <alignment horizontal="center" readingOrder="0" vertical="center"/>
    </xf>
    <xf borderId="13" fillId="6" fontId="10" numFmtId="0" xfId="0" applyAlignment="1" applyBorder="1" applyFill="1" applyFont="1">
      <alignment horizontal="center" readingOrder="0" vertical="center"/>
    </xf>
    <xf borderId="11" fillId="6" fontId="5" numFmtId="0" xfId="0" applyAlignment="1" applyBorder="1" applyFill="1" applyFont="1">
      <alignment readingOrder="0" shrinkToFit="0" vertical="bottom" wrapText="1"/>
    </xf>
    <xf borderId="7" fillId="6" fontId="5" numFmtId="0" xfId="0" applyAlignment="1" applyBorder="1" applyFill="1" applyFont="1">
      <alignment horizontal="center" readingOrder="0" vertical="center"/>
    </xf>
    <xf borderId="15" fillId="0" fontId="5" numFmtId="0" xfId="0" applyAlignment="1" applyBorder="1" applyFont="1">
      <alignment horizontal="center" readingOrder="0" vertical="bottom"/>
    </xf>
    <xf borderId="1" fillId="0" fontId="5" numFmtId="0" xfId="0" applyAlignment="1" applyBorder="1" applyFont="1">
      <alignment readingOrder="0" vertical="bottom"/>
    </xf>
    <xf borderId="9" fillId="5" fontId="1" numFmtId="0" xfId="0" applyAlignment="1" applyBorder="1" applyFill="1" applyFont="1">
      <alignment readingOrder="0"/>
    </xf>
    <xf borderId="5" fillId="0" fontId="2" numFmtId="0" xfId="0" applyAlignment="1" applyBorder="1" applyFont="1">
      <alignment readingOrder="0" shrinkToFit="0" wrapText="1"/>
    </xf>
    <xf borderId="9" fillId="17" fontId="2" numFmtId="0" xfId="0" applyBorder="1" applyFill="1" applyFont="1"/>
    <xf borderId="14" fillId="17" fontId="2" numFmtId="0" xfId="0" applyBorder="1" applyFill="1" applyFont="1"/>
    <xf borderId="4"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7" fillId="0" fontId="2" numFmtId="0" xfId="0" applyAlignment="1" applyBorder="1" applyFont="1">
      <alignment readingOrder="0"/>
    </xf>
    <xf borderId="9" fillId="0" fontId="1" numFmtId="0" xfId="0" applyAlignment="1" applyBorder="1" applyFont="1">
      <alignment horizontal="center" readingOrder="0" vertical="center"/>
    </xf>
    <xf borderId="0" fillId="0" fontId="11" numFmtId="0" xfId="0" applyFont="1"/>
    <xf borderId="14" fillId="0" fontId="8" numFmtId="0" xfId="0" applyAlignment="1" applyBorder="1" applyFont="1">
      <alignment horizontal="center" readingOrder="0" vertical="center"/>
    </xf>
    <xf borderId="0" fillId="0" fontId="8" numFmtId="0" xfId="0" applyAlignment="1" applyFont="1">
      <alignment horizontal="center" readingOrder="0" vertical="center"/>
    </xf>
    <xf borderId="6" fillId="0" fontId="8" numFmtId="0" xfId="0" applyAlignment="1" applyBorder="1" applyFont="1">
      <alignment horizontal="center" readingOrder="0" vertical="center"/>
    </xf>
    <xf borderId="4" fillId="2" fontId="1" numFmtId="0" xfId="0" applyAlignment="1" applyBorder="1" applyFill="1" applyFont="1">
      <alignment horizontal="center" readingOrder="0" vertical="center"/>
    </xf>
    <xf borderId="0" fillId="0" fontId="2" numFmtId="0" xfId="0" applyAlignment="1" applyFont="1">
      <alignment horizontal="left" readingOrder="0" vertical="center"/>
    </xf>
    <xf borderId="14" fillId="6" fontId="1" numFmtId="0" xfId="0" applyAlignment="1" applyBorder="1" applyFill="1" applyFont="1">
      <alignment horizontal="center" readingOrder="0"/>
    </xf>
    <xf borderId="6" fillId="0" fontId="11" numFmtId="0" xfId="0" applyBorder="1" applyFont="1"/>
    <xf borderId="9" fillId="11" fontId="1" numFmtId="0" xfId="0" applyAlignment="1" applyBorder="1" applyFill="1" applyFont="1">
      <alignment horizontal="center" readingOrder="0"/>
    </xf>
    <xf borderId="10" fillId="6" fontId="1" numFmtId="0" xfId="0" applyAlignment="1" applyBorder="1" applyFill="1" applyFont="1">
      <alignment horizontal="center" readingOrder="0"/>
    </xf>
    <xf borderId="12" fillId="6" fontId="1" numFmtId="0" xfId="0" applyAlignment="1" applyBorder="1" applyFill="1" applyFont="1">
      <alignment horizontal="center"/>
    </xf>
    <xf borderId="11" fillId="0" fontId="1" numFmtId="0" xfId="0" applyAlignment="1" applyBorder="1" applyFont="1">
      <alignment horizontal="center"/>
    </xf>
    <xf borderId="8" fillId="6" fontId="1" numFmtId="0" xfId="0" applyAlignment="1" applyBorder="1" applyFill="1" applyFont="1">
      <alignment horizontal="center"/>
    </xf>
    <xf borderId="0" fillId="0" fontId="1" numFmtId="0" xfId="0" applyAlignment="1" applyFont="1">
      <alignment horizontal="center"/>
    </xf>
    <xf borderId="4" fillId="18" fontId="12" numFmtId="0" xfId="0" applyAlignment="1" applyBorder="1" applyFill="1" applyFont="1">
      <alignment horizontal="center" readingOrder="0" vertical="center"/>
    </xf>
    <xf borderId="14" fillId="6" fontId="13" numFmtId="0" xfId="0" applyAlignment="1" applyBorder="1" applyFill="1" applyFont="1">
      <alignment horizontal="center" readingOrder="0"/>
    </xf>
    <xf borderId="14" fillId="16" fontId="2" numFmtId="0" xfId="0" applyAlignment="1" applyBorder="1" applyFill="1" applyFont="1">
      <alignment horizontal="center" readingOrder="0"/>
    </xf>
    <xf borderId="14" fillId="16" fontId="2" numFmtId="0" xfId="0" applyAlignment="1" applyBorder="1" applyFill="1" applyFont="1">
      <alignment horizontal="center" readingOrder="0" vertical="center"/>
    </xf>
    <xf borderId="12" fillId="6" fontId="11" numFmtId="0" xfId="0" applyBorder="1" applyFill="1" applyFont="1"/>
    <xf borderId="14" fillId="16" fontId="8" numFmtId="0" xfId="0" applyAlignment="1" applyBorder="1" applyFill="1" applyFont="1">
      <alignment horizontal="center" readingOrder="0" vertical="center"/>
    </xf>
    <xf borderId="8" fillId="6" fontId="2" numFmtId="0" xfId="0" applyBorder="1" applyFill="1" applyFont="1"/>
    <xf borderId="10" fillId="16" fontId="8" numFmtId="0" xfId="0" applyAlignment="1" applyBorder="1" applyFill="1" applyFont="1">
      <alignment horizontal="center" readingOrder="0" vertical="center"/>
    </xf>
    <xf borderId="0" fillId="0" fontId="2" numFmtId="0" xfId="0" applyAlignment="1" applyFont="1">
      <alignment readingOrder="0" vertical="center"/>
    </xf>
    <xf borderId="9" fillId="6" fontId="1" numFmtId="0" xfId="0" applyAlignment="1" applyBorder="1" applyFill="1" applyFont="1">
      <alignment horizontal="center" readingOrder="0"/>
    </xf>
    <xf borderId="5" fillId="6" fontId="2" numFmtId="0" xfId="0" applyAlignment="1" applyBorder="1" applyFill="1" applyFont="1">
      <alignment horizontal="center" readingOrder="0"/>
    </xf>
    <xf borderId="6" fillId="6" fontId="2" numFmtId="0" xfId="0" applyAlignment="1" applyBorder="1" applyFill="1" applyFont="1">
      <alignment horizontal="center" readingOrder="0"/>
    </xf>
    <xf borderId="14" fillId="0" fontId="5" numFmtId="0" xfId="0" applyAlignment="1" applyBorder="1" applyFont="1">
      <alignment horizontal="center" readingOrder="0" vertical="bottom"/>
    </xf>
    <xf borderId="11" fillId="6" fontId="2" numFmtId="0" xfId="0" applyAlignment="1" applyBorder="1" applyFill="1" applyFont="1">
      <alignment horizontal="center" readingOrder="0"/>
    </xf>
    <xf borderId="8" fillId="6" fontId="2" numFmtId="0" xfId="0" applyAlignment="1" applyBorder="1" applyFill="1" applyFont="1">
      <alignment horizontal="center" readingOrder="0"/>
    </xf>
    <xf borderId="10" fillId="0" fontId="8" numFmtId="0" xfId="0" applyAlignment="1" applyBorder="1" applyFont="1">
      <alignment horizontal="center" readingOrder="0" vertical="center"/>
    </xf>
    <xf borderId="12" fillId="0" fontId="5" numFmtId="0" xfId="0" applyAlignment="1" applyBorder="1" applyFont="1">
      <alignment horizontal="center" readingOrder="0" vertical="bottom"/>
    </xf>
    <xf borderId="12" fillId="0" fontId="2" numFmtId="0" xfId="0" applyAlignment="1" applyBorder="1" applyFont="1">
      <alignment horizontal="center" readingOrder="0" vertical="center"/>
    </xf>
    <xf borderId="12" fillId="0" fontId="8" numFmtId="0" xfId="0" applyAlignment="1" applyBorder="1" applyFont="1">
      <alignment horizontal="center" readingOrder="0" vertical="center"/>
    </xf>
    <xf borderId="8" fillId="0" fontId="8" numFmtId="0" xfId="0" applyAlignment="1" applyBorder="1" applyFont="1">
      <alignment horizontal="center" readingOrder="0" vertical="center"/>
    </xf>
    <xf borderId="3" fillId="19" fontId="2" numFmtId="0" xfId="0" applyAlignment="1" applyBorder="1" applyFill="1" applyFont="1">
      <alignment horizontal="center"/>
    </xf>
    <xf borderId="3" fillId="0" fontId="8" numFmtId="0" xfId="0" applyAlignment="1" applyBorder="1" applyFont="1">
      <alignment horizontal="center" readingOrder="0" vertical="center"/>
    </xf>
    <xf borderId="3" fillId="5" fontId="1" numFmtId="0" xfId="0" applyAlignment="1" applyBorder="1" applyFill="1" applyFont="1">
      <alignment horizontal="center" readingOrder="0"/>
    </xf>
    <xf borderId="3" fillId="0" fontId="2" numFmtId="0" xfId="0" applyAlignment="1" applyBorder="1" applyFont="1">
      <alignment horizontal="center" readingOrder="0" vertical="center"/>
    </xf>
    <xf borderId="2" fillId="0" fontId="8" numFmtId="0" xfId="0" applyAlignment="1" applyBorder="1" applyFont="1">
      <alignment horizontal="center" readingOrder="0" vertical="center"/>
    </xf>
    <xf borderId="2" fillId="5" fontId="1" numFmtId="0" xfId="0" applyAlignment="1" applyBorder="1" applyFill="1" applyFont="1">
      <alignment horizontal="center" readingOrder="0"/>
    </xf>
    <xf borderId="0" fillId="16" fontId="2" numFmtId="0" xfId="0" applyFill="1" applyFont="1"/>
    <xf borderId="0" fillId="16" fontId="2" numFmtId="0" xfId="0" applyAlignment="1" applyFill="1" applyFont="1">
      <alignment horizontal="left"/>
    </xf>
    <xf borderId="0" fillId="0" fontId="2" numFmtId="0" xfId="0" applyAlignment="1" applyFont="1">
      <alignment horizontal="left" readingOrder="0"/>
    </xf>
    <xf borderId="5" fillId="0" fontId="1" numFmtId="0" xfId="0" applyAlignment="1" applyBorder="1" applyFont="1">
      <alignment horizontal="center" readingOrder="0" vertical="center"/>
    </xf>
    <xf borderId="0" fillId="0" fontId="8" numFmtId="0" xfId="0" applyFont="1"/>
    <xf borderId="0" fillId="0" fontId="2" numFmtId="10" xfId="0" applyAlignment="1" applyFont="1" applyNumberFormat="1">
      <alignment readingOrder="0"/>
    </xf>
    <xf borderId="0" fillId="0" fontId="2" numFmtId="0" xfId="0" applyFont="1"/>
    <xf borderId="0" fillId="0" fontId="2" numFmtId="0" xfId="0" applyAlignment="1" applyFont="1">
      <alignment horizontal="left"/>
    </xf>
    <xf borderId="0" fillId="9" fontId="1" numFmtId="0" xfId="0" applyAlignment="1" applyFill="1" applyFont="1">
      <alignment horizontal="center" readingOrder="0"/>
    </xf>
    <xf borderId="16" fillId="0" fontId="2" numFmtId="0" xfId="0" applyAlignment="1" applyBorder="1" applyFont="1">
      <alignment horizontal="center" readingOrder="0" vertical="center"/>
    </xf>
    <xf borderId="17" fillId="0" fontId="2" numFmtId="0" xfId="0" applyAlignment="1" applyBorder="1" applyFont="1">
      <alignment readingOrder="0"/>
    </xf>
    <xf borderId="0" fillId="20" fontId="2" numFmtId="0" xfId="0" applyAlignment="1" applyFill="1" applyFont="1">
      <alignment readingOrder="0"/>
    </xf>
    <xf borderId="18" fillId="0" fontId="2" numFmtId="0" xfId="0" applyAlignment="1" applyBorder="1" applyFont="1">
      <alignment horizontal="left" readingOrder="0" vertical="center"/>
    </xf>
    <xf borderId="0" fillId="21" fontId="2" numFmtId="0" xfId="0" applyFill="1" applyFont="1"/>
    <xf borderId="0" fillId="4" fontId="2" numFmtId="0" xfId="0" applyFill="1" applyFont="1"/>
    <xf borderId="16" fillId="0" fontId="2" numFmtId="0" xfId="0" applyAlignment="1" applyBorder="1" applyFont="1">
      <alignment horizontal="left" readingOrder="0" shrinkToFit="0" vertical="center" wrapText="1"/>
    </xf>
    <xf borderId="0" fillId="22" fontId="2" numFmtId="0" xfId="0" applyFill="1" applyFont="1"/>
    <xf borderId="19" fillId="0" fontId="3" numFmtId="0" xfId="0" applyBorder="1" applyFont="1"/>
    <xf borderId="20" fillId="0" fontId="3" numFmtId="0" xfId="0" applyBorder="1" applyFont="1"/>
    <xf borderId="17" fillId="7" fontId="2" numFmtId="0" xfId="0" applyAlignment="1" applyBorder="1" applyFill="1" applyFont="1">
      <alignment readingOrder="0"/>
    </xf>
    <xf borderId="17" fillId="0" fontId="2" numFmtId="0" xfId="0" applyAlignment="1" applyBorder="1" applyFont="1">
      <alignment horizontal="left" readingOrder="0"/>
    </xf>
    <xf borderId="15" fillId="2" fontId="1" numFmtId="0" xfId="0" applyAlignment="1" applyBorder="1" applyFill="1" applyFont="1">
      <alignment horizontal="center" readingOrder="0"/>
    </xf>
    <xf borderId="17" fillId="7" fontId="2" numFmtId="0" xfId="0" applyAlignment="1" applyBorder="1" applyFill="1" applyFont="1">
      <alignment horizontal="left" readingOrder="0"/>
    </xf>
    <xf borderId="2" fillId="9" fontId="1" numFmtId="0" xfId="0" applyAlignment="1" applyBorder="1" applyFill="1" applyFont="1">
      <alignment horizontal="center" readingOrder="0"/>
    </xf>
    <xf borderId="13" fillId="23" fontId="2" numFmtId="0" xfId="0" applyAlignment="1" applyBorder="1" applyFill="1" applyFont="1">
      <alignment readingOrder="0"/>
    </xf>
    <xf borderId="0" fillId="23" fontId="2" numFmtId="0" xfId="0" applyAlignment="1" applyFill="1" applyFont="1">
      <alignment readingOrder="0"/>
    </xf>
    <xf borderId="21" fillId="23" fontId="2" numFmtId="0" xfId="0" applyAlignment="1" applyBorder="1" applyFill="1" applyFont="1">
      <alignment horizontal="center" readingOrder="0" vertical="center"/>
    </xf>
    <xf borderId="22" fillId="17" fontId="2" numFmtId="0" xfId="0" applyAlignment="1" applyBorder="1" applyFill="1" applyFont="1">
      <alignment readingOrder="0"/>
    </xf>
    <xf borderId="7" fillId="23" fontId="2" numFmtId="0" xfId="0" applyAlignment="1" applyBorder="1" applyFill="1" applyFont="1">
      <alignment readingOrder="0"/>
    </xf>
    <xf borderId="23" fillId="0" fontId="3" numFmtId="0" xfId="0" applyBorder="1" applyFont="1"/>
    <xf borderId="24" fillId="23" fontId="2" numFmtId="0" xfId="0" applyAlignment="1" applyBorder="1" applyFill="1" applyFont="1">
      <alignment readingOrder="0"/>
    </xf>
    <xf borderId="25" fillId="0" fontId="3" numFmtId="0" xfId="0" applyBorder="1" applyFont="1"/>
    <xf borderId="24" fillId="2" fontId="2" numFmtId="0" xfId="0" applyAlignment="1" applyBorder="1" applyFill="1" applyFont="1">
      <alignment readingOrder="0"/>
    </xf>
    <xf borderId="17" fillId="0" fontId="2" numFmtId="0" xfId="0" applyAlignment="1" applyBorder="1" applyFont="1">
      <alignment readingOrder="0" shrinkToFit="0" wrapText="1"/>
    </xf>
    <xf borderId="26" fillId="23" fontId="2" numFmtId="0" xfId="0" applyAlignment="1" applyBorder="1" applyFill="1" applyFont="1">
      <alignment horizontal="center" readingOrder="0" vertical="center"/>
    </xf>
    <xf borderId="24" fillId="17" fontId="2" numFmtId="0" xfId="0" applyAlignment="1" applyBorder="1" applyFill="1" applyFont="1">
      <alignment readingOrder="0"/>
    </xf>
    <xf borderId="17" fillId="4" fontId="2" numFmtId="0" xfId="0" applyAlignment="1" applyBorder="1" applyFill="1" applyFont="1">
      <alignment readingOrder="0"/>
    </xf>
    <xf borderId="24" fillId="0" fontId="2" numFmtId="0" xfId="0" applyAlignment="1" applyBorder="1" applyFont="1">
      <alignment readingOrder="0"/>
    </xf>
    <xf borderId="17" fillId="4" fontId="2" numFmtId="0" xfId="0" applyAlignment="1" applyBorder="1" applyFill="1" applyFont="1">
      <alignment readingOrder="0" shrinkToFit="0" wrapText="1"/>
    </xf>
    <xf borderId="0" fillId="21" fontId="2" numFmtId="0" xfId="0" applyFill="1" applyFont="1"/>
    <xf borderId="0" fillId="0" fontId="2" numFmtId="0" xfId="0" applyFont="1"/>
    <xf borderId="27" fillId="0" fontId="3" numFmtId="0" xfId="0" applyBorder="1" applyFont="1"/>
    <xf borderId="0" fillId="6" fontId="2" numFmtId="0" xfId="0" applyAlignment="1" applyFill="1" applyFont="1">
      <alignment shrinkToFit="0" wrapText="1"/>
    </xf>
    <xf borderId="28" fillId="0" fontId="2" numFmtId="0" xfId="0" applyAlignment="1" applyBorder="1" applyFont="1">
      <alignment readingOrder="0"/>
    </xf>
    <xf borderId="26" fillId="24" fontId="2" numFmtId="0" xfId="0" applyAlignment="1" applyBorder="1" applyFill="1" applyFont="1">
      <alignment horizontal="center" readingOrder="0" vertical="center"/>
    </xf>
    <xf borderId="26" fillId="4" fontId="5" numFmtId="0" xfId="0" applyAlignment="1" applyBorder="1" applyFill="1" applyFont="1">
      <alignment horizontal="center" readingOrder="0" vertical="center"/>
    </xf>
    <xf borderId="16" fillId="0" fontId="2" numFmtId="0" xfId="0" applyAlignment="1" applyBorder="1" applyFont="1">
      <alignment readingOrder="0" shrinkToFit="0" vertical="center" wrapText="1"/>
    </xf>
    <xf borderId="5" fillId="17" fontId="2" numFmtId="0" xfId="0" applyBorder="1" applyFill="1" applyFont="1"/>
    <xf borderId="0" fillId="17" fontId="5" numFmtId="0" xfId="0" applyAlignment="1" applyFill="1" applyFont="1">
      <alignment vertical="bottom"/>
    </xf>
    <xf borderId="9" fillId="5" fontId="2" numFmtId="10" xfId="0" applyBorder="1" applyFill="1" applyFont="1" applyNumberFormat="1"/>
    <xf borderId="14" fillId="5" fontId="1" numFmtId="0" xfId="0" applyAlignment="1" applyBorder="1" applyFill="1" applyFont="1">
      <alignment readingOrder="0"/>
    </xf>
    <xf borderId="10" fillId="5" fontId="1" numFmtId="0" xfId="0" applyAlignment="1" applyBorder="1" applyFill="1" applyFont="1">
      <alignment readingOrder="0"/>
    </xf>
    <xf borderId="11" fillId="17" fontId="2" numFmtId="0" xfId="0" applyBorder="1" applyFill="1" applyFont="1"/>
    <xf borderId="12" fillId="17" fontId="5" numFmtId="0" xfId="0" applyAlignment="1" applyBorder="1" applyFill="1" applyFont="1">
      <alignment vertical="bottom"/>
    </xf>
    <xf borderId="11" fillId="2" fontId="2" numFmtId="0" xfId="0" applyAlignment="1" applyBorder="1" applyFill="1" applyFont="1">
      <alignment horizontal="right" readingOrder="0"/>
    </xf>
    <xf borderId="12" fillId="2" fontId="1" numFmtId="0" xfId="0" applyAlignment="1" applyBorder="1" applyFill="1" applyFont="1">
      <alignment readingOrder="0"/>
    </xf>
    <xf borderId="8" fillId="2" fontId="1" numFmtId="0" xfId="0" applyAlignment="1" applyBorder="1" applyFill="1" applyFont="1">
      <alignment readingOrder="0"/>
    </xf>
    <xf borderId="11" fillId="17" fontId="14" numFmtId="0" xfId="0" applyBorder="1" applyFill="1" applyFont="1"/>
    <xf borderId="12" fillId="17" fontId="14" numFmtId="0" xfId="0" applyBorder="1" applyFill="1" applyFont="1"/>
    <xf borderId="5" fillId="2" fontId="2" numFmtId="0" xfId="0" applyAlignment="1" applyBorder="1" applyFill="1" applyFont="1">
      <alignment horizontal="right" readingOrder="0"/>
    </xf>
    <xf borderId="0" fillId="2" fontId="1" numFmtId="0" xfId="0" applyAlignment="1" applyFill="1" applyFont="1">
      <alignment readingOrder="0"/>
    </xf>
    <xf borderId="6" fillId="2" fontId="1" numFmtId="0" xfId="0" applyAlignment="1" applyBorder="1" applyFill="1" applyFont="1">
      <alignment readingOrder="0"/>
    </xf>
    <xf borderId="14" fillId="5" fontId="1" numFmtId="0" xfId="0" applyAlignment="1" applyBorder="1" applyFill="1" applyFont="1">
      <alignment horizontal="center" readingOrder="0"/>
    </xf>
    <xf borderId="10" fillId="5" fontId="1" numFmtId="0" xfId="0" applyAlignment="1" applyBorder="1" applyFill="1" applyFont="1">
      <alignment horizontal="center" readingOrder="0"/>
    </xf>
    <xf borderId="10" fillId="0" fontId="2" numFmtId="164" xfId="0" applyAlignment="1" applyBorder="1" applyFont="1" applyNumberFormat="1">
      <alignment horizontal="center" readingOrder="0"/>
    </xf>
    <xf borderId="6" fillId="0" fontId="2" numFmtId="164" xfId="0" applyAlignment="1" applyBorder="1" applyFont="1" applyNumberFormat="1">
      <alignment horizontal="center" readingOrder="0"/>
    </xf>
    <xf borderId="1" fillId="17" fontId="2" numFmtId="0" xfId="0" applyBorder="1" applyFill="1" applyFont="1"/>
    <xf borderId="6" fillId="3" fontId="2" numFmtId="0" xfId="0" applyAlignment="1" applyBorder="1" applyFill="1" applyFont="1">
      <alignment horizontal="center" readingOrder="0"/>
    </xf>
    <xf borderId="0" fillId="0" fontId="2" numFmtId="164" xfId="0" applyAlignment="1" applyFont="1" applyNumberFormat="1">
      <alignment horizontal="center" readingOrder="0" vertical="center"/>
    </xf>
    <xf borderId="6" fillId="0" fontId="2" numFmtId="164" xfId="0" applyAlignment="1" applyBorder="1" applyFont="1" applyNumberFormat="1">
      <alignment horizontal="center" readingOrder="0" vertical="center"/>
    </xf>
    <xf borderId="0" fillId="3" fontId="1" numFmtId="0" xfId="0" applyAlignment="1" applyFill="1" applyFont="1">
      <alignment horizontal="center" readingOrder="0"/>
    </xf>
    <xf borderId="0" fillId="7" fontId="2" numFmtId="0" xfId="0" applyAlignment="1" applyFill="1" applyFont="1">
      <alignment horizontal="center" readingOrder="0"/>
    </xf>
    <xf borderId="0" fillId="3" fontId="2" numFmtId="0" xfId="0" applyAlignment="1" applyFill="1" applyFont="1">
      <alignment horizontal="center" readingOrder="0"/>
    </xf>
    <xf borderId="0" fillId="2" fontId="2" numFmtId="0" xfId="0" applyAlignment="1" applyFill="1" applyFont="1">
      <alignment horizontal="center" readingOrder="0"/>
    </xf>
    <xf borderId="0" fillId="0" fontId="2" numFmtId="164" xfId="0" applyAlignment="1" applyFont="1" applyNumberFormat="1">
      <alignment horizontal="center" readingOrder="0"/>
    </xf>
    <xf borderId="0" fillId="0" fontId="2" numFmtId="0" xfId="0" applyAlignment="1" applyFont="1">
      <alignment horizontal="center"/>
    </xf>
    <xf borderId="6" fillId="0" fontId="1" numFmtId="0" xfId="0" applyAlignment="1" applyBorder="1" applyFont="1">
      <alignment horizontal="center"/>
    </xf>
    <xf borderId="16" fillId="0" fontId="2" numFmtId="0" xfId="0" applyAlignment="1" applyBorder="1" applyFont="1">
      <alignment readingOrder="0" shrinkToFit="0" wrapText="1"/>
    </xf>
    <xf borderId="0" fillId="6" fontId="11" numFmtId="0" xfId="0" applyFill="1" applyFont="1"/>
    <xf borderId="0" fillId="0" fontId="14" numFmtId="0" xfId="0" applyAlignment="1" applyFont="1">
      <alignment horizontal="center" readingOrder="0"/>
    </xf>
    <xf borderId="12" fillId="7" fontId="2" numFmtId="0" xfId="0" applyAlignment="1" applyBorder="1" applyFill="1" applyFont="1">
      <alignment horizontal="center" readingOrder="0"/>
    </xf>
    <xf borderId="1" fillId="0" fontId="1" numFmtId="0" xfId="0" applyAlignment="1" applyBorder="1" applyFont="1">
      <alignment horizontal="center" readingOrder="0"/>
    </xf>
    <xf borderId="3" fillId="0" fontId="2" numFmtId="164" xfId="0" applyAlignment="1" applyBorder="1" applyFont="1" applyNumberFormat="1">
      <alignment horizontal="center" readingOrder="0"/>
    </xf>
    <xf borderId="3" fillId="0" fontId="2" numFmtId="0" xfId="0" applyAlignment="1" applyBorder="1" applyFont="1">
      <alignment readingOrder="0"/>
    </xf>
    <xf borderId="12" fillId="0" fontId="2" numFmtId="0" xfId="0" applyAlignment="1" applyBorder="1" applyFont="1">
      <alignment readingOrder="0"/>
    </xf>
    <xf borderId="0" fillId="9" fontId="2" numFmtId="0" xfId="0" applyAlignment="1" applyFill="1" applyFont="1">
      <alignment horizontal="center" readingOrder="0"/>
    </xf>
    <xf borderId="12" fillId="3" fontId="2" numFmtId="0" xfId="0" applyAlignment="1" applyBorder="1" applyFill="1" applyFont="1">
      <alignment horizontal="center" readingOrder="0"/>
    </xf>
    <xf borderId="8" fillId="3" fontId="2" numFmtId="0" xfId="0" applyAlignment="1" applyBorder="1" applyFill="1" applyFont="1">
      <alignment horizontal="center" readingOrder="0"/>
    </xf>
    <xf borderId="14" fillId="0" fontId="5" numFmtId="0" xfId="0" applyAlignment="1" applyBorder="1" applyFont="1">
      <alignment horizontal="center" readingOrder="0" vertical="center"/>
    </xf>
    <xf borderId="9" fillId="0" fontId="5" numFmtId="0" xfId="0" applyAlignment="1" applyBorder="1" applyFont="1">
      <alignment horizontal="center" readingOrder="0" vertical="center"/>
    </xf>
    <xf borderId="0" fillId="0" fontId="5" numFmtId="0" xfId="0" applyAlignment="1" applyFont="1">
      <alignment horizontal="center" readingOrder="0" vertical="center"/>
    </xf>
    <xf borderId="17" fillId="0" fontId="2" numFmtId="0" xfId="0" applyBorder="1" applyFont="1"/>
    <xf borderId="14" fillId="16" fontId="2" numFmtId="0" xfId="0" applyBorder="1" applyFill="1" applyFont="1"/>
    <xf borderId="12" fillId="16" fontId="2" numFmtId="0" xfId="0" applyBorder="1" applyFill="1" applyFont="1"/>
    <xf borderId="1" fillId="16" fontId="1" numFmtId="0" xfId="0" applyAlignment="1" applyBorder="1" applyFill="1" applyFont="1">
      <alignment horizontal="center" readingOrder="0"/>
    </xf>
    <xf borderId="3" fillId="16" fontId="1" numFmtId="0" xfId="0" applyAlignment="1" applyBorder="1" applyFill="1" applyFont="1">
      <alignment horizontal="center" readingOrder="0"/>
    </xf>
    <xf borderId="3" fillId="16" fontId="1" numFmtId="0" xfId="0" applyAlignment="1" applyBorder="1" applyFill="1" applyFont="1">
      <alignment horizontal="center" readingOrder="0" vertical="center"/>
    </xf>
    <xf borderId="2" fillId="16" fontId="1" numFmtId="0" xfId="0" applyAlignment="1" applyBorder="1" applyFill="1" applyFont="1">
      <alignment horizontal="center" readingOrder="0"/>
    </xf>
    <xf borderId="5" fillId="16" fontId="1" numFmtId="0" xfId="0" applyAlignment="1" applyBorder="1" applyFill="1" applyFont="1">
      <alignment horizontal="center" readingOrder="0" vertical="center"/>
    </xf>
    <xf borderId="0" fillId="16" fontId="5" numFmtId="0" xfId="0" applyAlignment="1" applyFill="1" applyFont="1">
      <alignment readingOrder="0" vertical="bottom"/>
    </xf>
    <xf borderId="0" fillId="16" fontId="2" numFmtId="9" xfId="0" applyAlignment="1" applyFill="1" applyFont="1" applyNumberFormat="1">
      <alignment readingOrder="0"/>
    </xf>
    <xf borderId="5" fillId="16" fontId="2" numFmtId="0" xfId="0" applyBorder="1" applyFill="1" applyFont="1"/>
    <xf borderId="0" fillId="16" fontId="5" numFmtId="0" xfId="0" applyAlignment="1" applyFill="1" applyFont="1">
      <alignment vertical="bottom"/>
    </xf>
    <xf borderId="9" fillId="16" fontId="2" numFmtId="9" xfId="0" applyBorder="1" applyFill="1" applyFont="1" applyNumberFormat="1"/>
    <xf borderId="14" fillId="16" fontId="1" numFmtId="0" xfId="0" applyAlignment="1" applyBorder="1" applyFill="1" applyFont="1">
      <alignment readingOrder="0"/>
    </xf>
    <xf borderId="10" fillId="16" fontId="1" numFmtId="0" xfId="0" applyAlignment="1" applyBorder="1" applyFill="1" applyFont="1">
      <alignment readingOrder="0"/>
    </xf>
    <xf borderId="11" fillId="16" fontId="2" numFmtId="0" xfId="0" applyBorder="1" applyFill="1" applyFont="1"/>
    <xf borderId="12" fillId="16" fontId="5" numFmtId="0" xfId="0" applyAlignment="1" applyBorder="1" applyFill="1" applyFont="1">
      <alignment vertical="bottom"/>
    </xf>
    <xf borderId="0" fillId="0" fontId="2" numFmtId="0" xfId="0" applyAlignment="1" applyFont="1">
      <alignment shrinkToFit="0" wrapText="1"/>
    </xf>
    <xf borderId="11" fillId="16" fontId="2" numFmtId="0" xfId="0" applyAlignment="1" applyBorder="1" applyFill="1" applyFont="1">
      <alignment horizontal="right" readingOrder="0"/>
    </xf>
    <xf borderId="12" fillId="16" fontId="1" numFmtId="0" xfId="0" applyAlignment="1" applyBorder="1" applyFill="1" applyFont="1">
      <alignment readingOrder="0"/>
    </xf>
    <xf borderId="8" fillId="16" fontId="1" numFmtId="0" xfId="0" applyAlignment="1" applyBorder="1" applyFill="1" applyFont="1">
      <alignment readingOrder="0"/>
    </xf>
    <xf borderId="11" fillId="16" fontId="14" numFmtId="0" xfId="0" applyBorder="1" applyFill="1" applyFont="1"/>
    <xf borderId="12" fillId="16" fontId="14" numFmtId="0" xfId="0" applyBorder="1" applyFill="1" applyFont="1"/>
    <xf borderId="5" fillId="16" fontId="2" numFmtId="0" xfId="0" applyAlignment="1" applyBorder="1" applyFill="1" applyFont="1">
      <alignment horizontal="right" readingOrder="0"/>
    </xf>
    <xf borderId="0" fillId="16" fontId="1" numFmtId="0" xfId="0" applyAlignment="1" applyFill="1" applyFont="1">
      <alignment readingOrder="0"/>
    </xf>
    <xf borderId="6" fillId="16" fontId="1" numFmtId="0" xfId="0" applyAlignment="1" applyBorder="1" applyFill="1" applyFont="1">
      <alignment readingOrder="0"/>
    </xf>
    <xf borderId="0" fillId="16" fontId="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5.jp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11.jpg"/><Relationship Id="rId3" Type="http://schemas.openxmlformats.org/officeDocument/2006/relationships/image" Target="../media/image1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23</xdr:row>
      <xdr:rowOff>152400</xdr:rowOff>
    </xdr:from>
    <xdr:ext cx="3429000" cy="981075"/>
    <xdr:sp>
      <xdr:nvSpPr>
        <xdr:cNvPr id="3" name="Shape 3"/>
        <xdr:cNvSpPr/>
      </xdr:nvSpPr>
      <xdr:spPr>
        <a:xfrm>
          <a:off x="1840975" y="1013025"/>
          <a:ext cx="3409200" cy="964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900"/>
            <a:t>多久島</a:t>
          </a:r>
          <a:br>
            <a:rPr lang="en-US" sz="900"/>
          </a:br>
          <a:r>
            <a:rPr lang="en-US" sz="900"/>
            <a:t>言葉で回答するクイズはどうでしょうか？</a:t>
          </a:r>
          <a:endParaRPr sz="900"/>
        </a:p>
        <a:p>
          <a:pPr indent="0" lvl="0" marL="0" rtl="0" algn="l">
            <a:spcBef>
              <a:spcPts val="0"/>
            </a:spcBef>
            <a:spcAft>
              <a:spcPts val="0"/>
            </a:spcAft>
            <a:buNone/>
          </a:pPr>
          <a:r>
            <a:rPr lang="en-US" sz="900"/>
            <a:t>（技術的にむずかしい？？）</a:t>
          </a:r>
          <a:endParaRPr sz="900"/>
        </a:p>
        <a:p>
          <a:pPr indent="0" lvl="0" marL="0" rtl="0" algn="l">
            <a:spcBef>
              <a:spcPts val="0"/>
            </a:spcBef>
            <a:spcAft>
              <a:spcPts val="0"/>
            </a:spcAft>
            <a:buNone/>
          </a:pPr>
          <a:r>
            <a:t/>
          </a:r>
          <a:endParaRPr sz="900"/>
        </a:p>
        <a:p>
          <a:pPr indent="0" lvl="0" marL="0" rtl="0" algn="l">
            <a:spcBef>
              <a:spcPts val="0"/>
            </a:spcBef>
            <a:spcAft>
              <a:spcPts val="0"/>
            </a:spcAft>
            <a:buNone/>
          </a:pPr>
          <a:r>
            <a:rPr lang="en-US" sz="900"/>
            <a:t>クイズ好きの人たち（上位層）が楽しめる要素として言葉で回答できるクイズとか作っても面白そうと思いました！</a:t>
          </a:r>
          <a:endParaRPr sz="9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3</xdr:row>
      <xdr:rowOff>47625</xdr:rowOff>
    </xdr:from>
    <xdr:ext cx="3324225" cy="1619250"/>
    <xdr:sp>
      <xdr:nvSpPr>
        <xdr:cNvPr id="4" name="Shape 4"/>
        <xdr:cNvSpPr/>
      </xdr:nvSpPr>
      <xdr:spPr>
        <a:xfrm>
          <a:off x="2347475" y="892875"/>
          <a:ext cx="3302100" cy="1597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多久島</a:t>
          </a:r>
          <a:endParaRPr sz="1000"/>
        </a:p>
        <a:p>
          <a:pPr indent="0" lvl="0" marL="0" rtl="0" algn="l">
            <a:spcBef>
              <a:spcPts val="0"/>
            </a:spcBef>
            <a:spcAft>
              <a:spcPts val="0"/>
            </a:spcAft>
            <a:buNone/>
          </a:pPr>
          <a:r>
            <a:rPr lang="en-US" sz="1000"/>
            <a:t>イチサイクルでどのぐらいの時間が必要になりますでしょうか？</a:t>
          </a:r>
          <a:endParaRPr sz="1000"/>
        </a:p>
        <a:p>
          <a:pPr indent="0" lvl="0" marL="0" rtl="0" algn="l">
            <a:spcBef>
              <a:spcPts val="0"/>
            </a:spcBef>
            <a:spcAft>
              <a:spcPts val="0"/>
            </a:spcAft>
            <a:buNone/>
          </a:pPr>
          <a:r>
            <a:rPr lang="en-US" sz="1000"/>
            <a:t>→隙間時間でできるものなのかを知りたいです。</a:t>
          </a:r>
          <a:endParaRPr sz="1000"/>
        </a:p>
        <a:p>
          <a:pPr indent="0" lvl="0" marL="0" rtl="0" algn="l">
            <a:spcBef>
              <a:spcPts val="0"/>
            </a:spcBef>
            <a:spcAft>
              <a:spcPts val="0"/>
            </a:spcAft>
            <a:buNone/>
          </a:pPr>
          <a:r>
            <a:t/>
          </a:r>
          <a:endParaRPr sz="1000"/>
        </a:p>
        <a:p>
          <a:pPr indent="0" lvl="0" marL="0" rtl="0" algn="l">
            <a:spcBef>
              <a:spcPts val="0"/>
            </a:spcBef>
            <a:spcAft>
              <a:spcPts val="0"/>
            </a:spcAft>
            <a:buNone/>
          </a:pPr>
          <a:r>
            <a:rPr lang="en-US" sz="1000"/>
            <a:t>やりこみ要素として、優勝したらエナジー消費なしとか作って、やりこんで行くと何度もできる仕組みを作れると空き時間が多い人は何度もやってくれると思います。</a:t>
          </a:r>
          <a:endParaRPr sz="10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304800</xdr:colOff>
      <xdr:row>5</xdr:row>
      <xdr:rowOff>190500</xdr:rowOff>
    </xdr:from>
    <xdr:ext cx="3286125" cy="5238750"/>
    <xdr:pic>
      <xdr:nvPicPr>
        <xdr:cNvPr id="0" name="image9.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5</xdr:row>
      <xdr:rowOff>104775</xdr:rowOff>
    </xdr:from>
    <xdr:ext cx="1238250" cy="115252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561975</xdr:colOff>
      <xdr:row>5</xdr:row>
      <xdr:rowOff>142875</xdr:rowOff>
    </xdr:from>
    <xdr:ext cx="4667250" cy="1076325"/>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xdr:row>
      <xdr:rowOff>190500</xdr:rowOff>
    </xdr:from>
    <xdr:ext cx="3076575" cy="2057400"/>
    <xdr:pic>
      <xdr:nvPicPr>
        <xdr:cNvPr id="0" name="image1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1</xdr:row>
      <xdr:rowOff>28575</xdr:rowOff>
    </xdr:from>
    <xdr:ext cx="4552950" cy="638175"/>
    <xdr:sp>
      <xdr:nvSpPr>
        <xdr:cNvPr id="5" name="Shape 5"/>
        <xdr:cNvSpPr/>
      </xdr:nvSpPr>
      <xdr:spPr>
        <a:xfrm>
          <a:off x="1227325" y="1022750"/>
          <a:ext cx="4529400" cy="623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900"/>
            <a:t>多久島</a:t>
          </a:r>
          <a:endParaRPr sz="900"/>
        </a:p>
        <a:p>
          <a:pPr indent="0" lvl="0" marL="0" rtl="0" algn="l">
            <a:spcBef>
              <a:spcPts val="0"/>
            </a:spcBef>
            <a:spcAft>
              <a:spcPts val="0"/>
            </a:spcAft>
            <a:buNone/>
          </a:pPr>
          <a:r>
            <a:rPr lang="en-US" sz="900"/>
            <a:t>アイテムが増えてくるともっとたくさん飾りたいと思うユーザーが増えると思うので、部屋を拡張できる仕組みが作れると良いと思います！</a:t>
          </a:r>
          <a:endParaRPr sz="900"/>
        </a:p>
      </xdr:txBody>
    </xdr:sp>
    <xdr:clientData fLocksWithSheet="0"/>
  </xdr:oneCellAnchor>
  <xdr:oneCellAnchor>
    <xdr:from>
      <xdr:col>3</xdr:col>
      <xdr:colOff>123825</xdr:colOff>
      <xdr:row>0</xdr:row>
      <xdr:rowOff>85725</xdr:rowOff>
    </xdr:from>
    <xdr:ext cx="2867025" cy="621982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2</xdr:row>
      <xdr:rowOff>76200</xdr:rowOff>
    </xdr:from>
    <xdr:ext cx="3333750" cy="1447800"/>
    <xdr:sp>
      <xdr:nvSpPr>
        <xdr:cNvPr id="6" name="Shape 6"/>
        <xdr:cNvSpPr/>
      </xdr:nvSpPr>
      <xdr:spPr>
        <a:xfrm>
          <a:off x="1558500" y="1061725"/>
          <a:ext cx="3318300" cy="1314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900"/>
            <a:t>多久島</a:t>
          </a:r>
          <a:br>
            <a:rPr lang="en-US" sz="900"/>
          </a:br>
          <a:r>
            <a:rPr lang="en-US" sz="900"/>
            <a:t>アイテムは通常のものと期間限定(クリスマスとかハロウィンとかタイの特有の催しとか)で出してあげると良いかと思います。</a:t>
          </a:r>
          <a:br>
            <a:rPr lang="en-US" sz="900"/>
          </a:br>
          <a:br>
            <a:rPr lang="en-US" sz="900"/>
          </a:br>
          <a:r>
            <a:rPr lang="en-US" sz="900"/>
            <a:t>アイテムは期間限定で登場させることで、その期間のガチャでした出てこない要素となり、少しジェムが足りないユーザーが課金してくれるきっかけを作れると思います。</a:t>
          </a:r>
          <a:br>
            <a:rPr lang="en-US" sz="900"/>
          </a:br>
          <a:br>
            <a:rPr lang="en-US" sz="900"/>
          </a:br>
          <a:endParaRPr sz="9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5</xdr:row>
      <xdr:rowOff>66675</xdr:rowOff>
    </xdr:from>
    <xdr:ext cx="3962400" cy="31432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400050</xdr:colOff>
      <xdr:row>26</xdr:row>
      <xdr:rowOff>133350</xdr:rowOff>
    </xdr:from>
    <xdr:ext cx="3962400" cy="36576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219075</xdr:colOff>
      <xdr:row>50</xdr:row>
      <xdr:rowOff>123825</xdr:rowOff>
    </xdr:from>
    <xdr:ext cx="4324350" cy="35052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26</xdr:row>
      <xdr:rowOff>200025</xdr:rowOff>
    </xdr:from>
    <xdr:ext cx="1809750" cy="3914775"/>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923925</xdr:colOff>
      <xdr:row>26</xdr:row>
      <xdr:rowOff>200025</xdr:rowOff>
    </xdr:from>
    <xdr:ext cx="1809750" cy="3914775"/>
    <xdr:pic>
      <xdr:nvPicPr>
        <xdr:cNvPr id="0" name="image1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1362075</xdr:colOff>
      <xdr:row>5</xdr:row>
      <xdr:rowOff>85725</xdr:rowOff>
    </xdr:from>
    <xdr:ext cx="2333625" cy="3190875"/>
    <xdr:pic>
      <xdr:nvPicPr>
        <xdr:cNvPr id="0" name="image1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xdr:colOff>
      <xdr:row>5</xdr:row>
      <xdr:rowOff>342900</xdr:rowOff>
    </xdr:from>
    <xdr:ext cx="2838450" cy="1847850"/>
    <xdr:sp>
      <xdr:nvSpPr>
        <xdr:cNvPr id="7" name="Shape 7"/>
        <xdr:cNvSpPr/>
      </xdr:nvSpPr>
      <xdr:spPr>
        <a:xfrm>
          <a:off x="1811750" y="1266275"/>
          <a:ext cx="2815200" cy="1665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900"/>
            <a:t>多久島</a:t>
          </a:r>
          <a:br>
            <a:rPr lang="en-US" sz="900"/>
          </a:br>
          <a:r>
            <a:rPr lang="en-US" sz="900"/>
            <a:t>クイズを実行するためのエナジーは課金することによって手に入る仕組みはありますか？</a:t>
          </a:r>
          <a:endParaRPr sz="900"/>
        </a:p>
        <a:p>
          <a:pPr indent="0" lvl="0" marL="0" rtl="0" algn="l">
            <a:spcBef>
              <a:spcPts val="0"/>
            </a:spcBef>
            <a:spcAft>
              <a:spcPts val="0"/>
            </a:spcAft>
            <a:buNone/>
          </a:pPr>
          <a:r>
            <a:t/>
          </a:r>
          <a:endParaRPr sz="900"/>
        </a:p>
        <a:p>
          <a:pPr indent="0" lvl="0" marL="0" rtl="0" algn="l">
            <a:spcBef>
              <a:spcPts val="0"/>
            </a:spcBef>
            <a:spcAft>
              <a:spcPts val="0"/>
            </a:spcAft>
            <a:buNone/>
          </a:pPr>
          <a:r>
            <a:rPr lang="en-US" sz="900"/>
            <a:t>ガチャを引いたらランダムで確率が2倍になるとかの仕組みやもともとガチャ中身の母数が決まってて、ある程度引けば確定でほしいものがもらえるガチャを他のゲームアプリでよく見かけます！</a:t>
          </a:r>
          <a:endParaRPr sz="900"/>
        </a:p>
        <a:p>
          <a:pPr indent="0" lvl="0" marL="0" rtl="0" algn="l">
            <a:spcBef>
              <a:spcPts val="0"/>
            </a:spcBef>
            <a:spcAft>
              <a:spcPts val="0"/>
            </a:spcAft>
            <a:buNone/>
          </a:pPr>
          <a:r>
            <a:t/>
          </a:r>
          <a:endParaRPr sz="900"/>
        </a:p>
        <a:p>
          <a:pPr indent="0" lvl="0" marL="0" rtl="0" algn="l">
            <a:spcBef>
              <a:spcPts val="0"/>
            </a:spcBef>
            <a:spcAft>
              <a:spcPts val="0"/>
            </a:spcAft>
            <a:buNone/>
          </a:pPr>
          <a:r>
            <a:rPr lang="en-US" sz="900"/>
            <a:t>ほしいキャラクターとジェムのセットを課金で買えるゲームもよく見かけます！</a:t>
          </a:r>
          <a:endParaRPr sz="900"/>
        </a:p>
        <a:p>
          <a:pPr indent="0" lvl="0" marL="0" rtl="0" algn="l">
            <a:spcBef>
              <a:spcPts val="0"/>
            </a:spcBef>
            <a:spcAft>
              <a:spcPts val="0"/>
            </a:spcAft>
            <a:buNone/>
          </a:pPr>
          <a:r>
            <a:t/>
          </a:r>
          <a:endParaRPr sz="900"/>
        </a:p>
        <a:p>
          <a:pPr indent="0" lvl="0" marL="0" rtl="0" algn="l">
            <a:spcBef>
              <a:spcPts val="0"/>
            </a:spcBef>
            <a:spcAft>
              <a:spcPts val="0"/>
            </a:spcAft>
            <a:buNone/>
          </a:pPr>
          <a:r>
            <a:t/>
          </a:r>
          <a:endParaRPr sz="900"/>
        </a:p>
      </xdr:txBody>
    </xdr:sp>
    <xdr:clientData fLocksWithSheet="0"/>
  </xdr:oneCellAnchor>
  <xdr:oneCellAnchor>
    <xdr:from>
      <xdr:col>10</xdr:col>
      <xdr:colOff>19050</xdr:colOff>
      <xdr:row>1</xdr:row>
      <xdr:rowOff>95250</xdr:rowOff>
    </xdr:from>
    <xdr:ext cx="2752725" cy="3076575"/>
    <xdr:pic>
      <xdr:nvPicPr>
        <xdr:cNvPr id="0" name="image6.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666750</xdr:colOff>
      <xdr:row>4</xdr:row>
      <xdr:rowOff>304800</xdr:rowOff>
    </xdr:from>
    <xdr:ext cx="1190625" cy="390525"/>
    <xdr:pic>
      <xdr:nvPicPr>
        <xdr:cNvPr id="0" name="image2.png" title="รูปภาพ"/>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2eb16e61-7d95-46c3-9b52-be56733fa56d}" providerId="google-sheets"/>
  <x18tc:person displayName="Rapeepipat Duangjitdumrong" id="{ff843226-6be9-4d49-b3df-a7669ea8d73f}" providerId="google-sheets"/>
  <x18tc:person displayName="小畑宏一郎" id="{83208352-b1f6-4327-8e07-81f2ecf7bff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4-10-30T23:33:42.00" personId="{2eb16e61-7d95-46c3-9b52-be56733fa56d}" id="{13acf9db-60b8-48d6-89d9-5ba4635e0a4c}" done="1">
    <x18tc:text xml:space="preserve">自分の好みです。</x18tc:text>
  </x18tc:threadedComment>
  <x18tc:threadedComment ref="C3" dT="2024-10-30T23:34:04.00" personId="{2eb16e61-7d95-46c3-9b52-be56733fa56d}" id="{2df66fc3-e071-4791-a2ae-6a790da1c03f}" parentId="{13acf9db-60b8-48d6-89d9-5ba4635e0a4c}">
    <x18tc:text xml:space="preserve">Marked as resolved</x18tc:text>
  </x18tc:threadedComment>
  <x18tc:threadedComment ref="C3" dT="2024-10-30T23:34:18.00" personId="{2eb16e61-7d95-46c3-9b52-be56733fa56d}" id="{560debc3-2038-4685-8b6f-d9bd0fe92822}" parentId="{13acf9db-60b8-48d6-89d9-5ba4635e0a4c}">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4-10-31T08:50:35.00" personId="{83208352-b1f6-4327-8e07-81f2ecf7bffe}" id="{ec197dab-8bf4-4cf8-ac73-a90eea24f639}" done="0">
    <x18tc:text xml:space="preserve">念の為確認ですが、歴史などは「タイ」の歴史問題ということで間違いないでしょうか？タイ人に広くプレイしてもらうことを考慮すると日本の歴史はプレイヤーを絞ってしまうためタイの歴史問題と理解しました。現在の想定を教えて下さい。</x18tc:text>
  </x18tc:threadedComment>
  <x18tc:threadedComment ref="B17" dT="2024-11-05T04:28:48.00" personId="{ff843226-6be9-4d49-b3df-a7669ea8d73f}" id="{97feb0b2-c091-4ec6-a789-525d0157f72d}" parentId="{ec197dab-8bf4-4cf8-ac73-a90eea24f639}">
    <x18tc:text xml:space="preserve">一般は世界全体の歴史です。でも、タイのマップ行ったらタイの歴史問題があります（#ロケーションの問題）。日本も同じです。</x18tc:text>
  </x18tc:threadedComment>
  <x18tc:threadedComment ref="A8" dT="2024-10-31T08:48:49.00" personId="{83208352-b1f6-4327-8e07-81f2ecf7bffe}" id="{4f4ef21f-2fcb-4da7-b76f-fb66e3cd7bb2}" done="0">
    <x18tc:text xml:space="preserve">20問あるとのことですが、1ラウンド何分の想定でしょうか。ランクが低いうちは10問くらいでもいいような気がしました。</x18tc:text>
  </x18tc:threadedComment>
  <x18tc:threadedComment ref="A8" dT="2024-11-05T04:12:18.00" personId="{ff843226-6be9-4d49-b3df-a7669ea8d73f}" id="{a38e45c6-6507-4a62-9661-fd7532b4deea}" parentId="{4f4ef21f-2fcb-4da7-b76f-fb66e3cd7bb2}">
    <x18tc:text xml:space="preserve">15 問に減らして、ゲームを5分で終わらせることは可能です。</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4-10-31T08:52:50.00" personId="{83208352-b1f6-4327-8e07-81f2ecf7bffe}" id="{a0a0a6c0-272b-4dc1-b641-a10b35e32b93}" done="0">
    <x18tc:text xml:space="preserve">エナジーは課金または動画視聴などで増える仕組みとか考えてますでしょうか？
あと、1時間に１つのバランスはタイ人的には普通でしょうか？（少し長いなと感じたため）</x18tc:text>
  </x18tc:threadedComment>
  <x18tc:threadedComment ref="A4" dT="2024-11-05T10:22:54.00" personId="{ff843226-6be9-4d49-b3df-a7669ea8d73f}" id="{d070035a-1dc3-4c0f-a894-f14d612a1ec7}" parentId="{a0a0a6c0-272b-4dc1-b641-a10b35e32b93}">
    <x18tc:text xml:space="preserve">ストアでエナジーを増やすアイテムを買えて、毎日広告を見るとエナジーをちょっと回復できます。
エナジー回復時間は30-45分にできますが、最大は7-8にする。</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creativemarket.com/Flat/91978-10-Fresh-Game-Backgrounds?u=radcat&amp;epik=dj0yJnU9X0U0QUNwaEZ4dVhQYXBLVWRLYTZxNVN1cEh4VmtxZC0mcD0wJm49eEVRQlF6MW5saUUxTGRzZEJYMW5QUSZ0PUFBQUFBR2c1ZkJj" TargetMode="External"/><Relationship Id="rId10" Type="http://schemas.openxmlformats.org/officeDocument/2006/relationships/hyperlink" Target="https://au.pinterest.com/pin/897342294496150073/" TargetMode="External"/><Relationship Id="rId13" Type="http://schemas.openxmlformats.org/officeDocument/2006/relationships/drawing" Target="../drawings/drawing1.xml"/><Relationship Id="rId12" Type="http://schemas.openxmlformats.org/officeDocument/2006/relationships/hyperlink" Target="https://meiker.io/play/15157/online.htm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presentation/d/1SKntg_mE6wC1ZTQZ59kENPhiq3UAkHxRdrD07fEKSk4/edit" TargetMode="External"/><Relationship Id="rId9" Type="http://schemas.openxmlformats.org/officeDocument/2006/relationships/hyperlink" Target="https://www.gameuidatabase.com/gameData.php?id=1293" TargetMode="External"/><Relationship Id="rId14" Type="http://schemas.openxmlformats.org/officeDocument/2006/relationships/vmlDrawing" Target="../drawings/vmlDrawing1.vml"/><Relationship Id="rId5" Type="http://schemas.openxmlformats.org/officeDocument/2006/relationships/hyperlink" Target="https://www.statista.com/outlook/dmo/app/games/thailand" TargetMode="External"/><Relationship Id="rId6" Type="http://schemas.openxmlformats.org/officeDocument/2006/relationships/hyperlink" Target="https://cupnooble.itch.io/sprout-lands-ui-pack" TargetMode="External"/><Relationship Id="rId7" Type="http://schemas.openxmlformats.org/officeDocument/2006/relationships/hyperlink" Target="https://www.gameuidatabase.com/gameData.php?id=551" TargetMode="External"/><Relationship Id="rId8" Type="http://schemas.openxmlformats.org/officeDocument/2006/relationships/hyperlink" Target="https://www.gameuidatabase.com/gameData.php?id=137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play.google.com/console/signup" TargetMode="External"/><Relationship Id="rId2" Type="http://schemas.openxmlformats.org/officeDocument/2006/relationships/hyperlink" Target="https://developer.apple.com/" TargetMode="External"/><Relationship Id="rId3"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3" width="18.75"/>
  </cols>
  <sheetData>
    <row r="1">
      <c r="A1" s="1" t="s">
        <v>0</v>
      </c>
    </row>
    <row r="2">
      <c r="A2" s="4"/>
    </row>
    <row r="3">
      <c r="A3" s="6" t="s">
        <v>3</v>
      </c>
      <c r="B3" s="14" t="s">
        <v>7</v>
      </c>
      <c r="C3" s="14" t="s">
        <v>14</v>
      </c>
      <c r="D3" s="18" t="s">
        <v>15</v>
      </c>
    </row>
    <row r="4">
      <c r="B4" s="14" t="s">
        <v>21</v>
      </c>
      <c r="C4" s="14" t="s">
        <v>22</v>
      </c>
    </row>
    <row r="6">
      <c r="A6" s="21" t="s">
        <v>24</v>
      </c>
    </row>
    <row r="7">
      <c r="A7" s="23" t="s">
        <v>33</v>
      </c>
    </row>
    <row r="9">
      <c r="A9" s="21" t="s">
        <v>37</v>
      </c>
    </row>
    <row r="10">
      <c r="A10" s="4" t="s">
        <v>38</v>
      </c>
    </row>
    <row r="12">
      <c r="A12" s="21" t="s">
        <v>39</v>
      </c>
    </row>
    <row r="13">
      <c r="A13" s="23" t="s">
        <v>40</v>
      </c>
    </row>
    <row r="15">
      <c r="A15" s="21" t="s">
        <v>41</v>
      </c>
    </row>
    <row r="16">
      <c r="A16" s="4" t="s">
        <v>42</v>
      </c>
    </row>
    <row r="22">
      <c r="A22" s="28" t="s">
        <v>45</v>
      </c>
      <c r="B22" s="40" t="s">
        <v>58</v>
      </c>
    </row>
    <row r="23">
      <c r="A23" s="46" t="s">
        <v>113</v>
      </c>
    </row>
    <row r="25">
      <c r="A25" s="4" t="s">
        <v>161</v>
      </c>
    </row>
    <row r="26">
      <c r="A26" s="46" t="s">
        <v>163</v>
      </c>
    </row>
    <row r="27">
      <c r="A27" s="46" t="s">
        <v>187</v>
      </c>
    </row>
    <row r="28">
      <c r="A28" s="46" t="s">
        <v>218</v>
      </c>
    </row>
    <row r="29">
      <c r="A29" s="46" t="s">
        <v>242</v>
      </c>
    </row>
    <row r="30">
      <c r="A30" s="46" t="s">
        <v>256</v>
      </c>
    </row>
    <row r="31">
      <c r="A31" s="72" t="s">
        <v>270</v>
      </c>
    </row>
    <row r="33">
      <c r="A33" s="4" t="s">
        <v>291</v>
      </c>
    </row>
    <row r="34">
      <c r="A34" s="72" t="s">
        <v>294</v>
      </c>
    </row>
  </sheetData>
  <mergeCells count="11">
    <mergeCell ref="A12:C12"/>
    <mergeCell ref="A13:C13"/>
    <mergeCell ref="A15:C15"/>
    <mergeCell ref="A16:C16"/>
    <mergeCell ref="A1:C1"/>
    <mergeCell ref="A3:A4"/>
    <mergeCell ref="D3:E3"/>
    <mergeCell ref="A6:C6"/>
    <mergeCell ref="A7:C7"/>
    <mergeCell ref="A9:C9"/>
    <mergeCell ref="A10:C10"/>
  </mergeCells>
  <hyperlinks>
    <hyperlink r:id="rId4" location="slide=id.g28017aed9d0_0_219" ref="B22"/>
    <hyperlink r:id="rId5" ref="A23"/>
    <hyperlink r:id="rId6" ref="A26"/>
    <hyperlink r:id="rId7" ref="A27"/>
    <hyperlink r:id="rId8" ref="A28"/>
    <hyperlink r:id="rId9" ref="A29"/>
    <hyperlink r:id="rId10" ref="A30"/>
    <hyperlink r:id="rId11" ref="A31"/>
    <hyperlink r:id="rId12" ref="A34"/>
  </hyperlinks>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25"/>
    <col customWidth="1" min="2" max="2" width="22.88"/>
    <col customWidth="1" min="3" max="3" width="44.75"/>
  </cols>
  <sheetData>
    <row r="2">
      <c r="B2" s="2" t="s">
        <v>1</v>
      </c>
      <c r="C2" s="5"/>
    </row>
    <row r="3">
      <c r="B3" s="17" t="s">
        <v>6</v>
      </c>
      <c r="C3" s="19" t="s">
        <v>19</v>
      </c>
    </row>
    <row r="4">
      <c r="B4" s="11" t="s">
        <v>23</v>
      </c>
      <c r="C4" s="12" t="s">
        <v>25</v>
      </c>
    </row>
    <row r="5">
      <c r="B5" s="11" t="s">
        <v>26</v>
      </c>
      <c r="C5" s="12" t="s">
        <v>27</v>
      </c>
    </row>
    <row r="6">
      <c r="B6" s="11" t="s">
        <v>28</v>
      </c>
      <c r="C6" s="12" t="s">
        <v>29</v>
      </c>
    </row>
    <row r="7">
      <c r="B7" s="22"/>
      <c r="C7" s="25"/>
    </row>
    <row r="8">
      <c r="B8" s="2" t="s">
        <v>46</v>
      </c>
      <c r="C8" s="5"/>
    </row>
    <row r="9">
      <c r="B9" s="11" t="s">
        <v>47</v>
      </c>
      <c r="C9" s="12" t="s">
        <v>48</v>
      </c>
    </row>
    <row r="10">
      <c r="B10" s="11" t="s">
        <v>49</v>
      </c>
      <c r="C10" s="12" t="s">
        <v>50</v>
      </c>
    </row>
    <row r="11">
      <c r="B11" s="11" t="s">
        <v>51</v>
      </c>
      <c r="C11" s="12" t="s">
        <v>52</v>
      </c>
    </row>
    <row r="12">
      <c r="B12" s="11" t="s">
        <v>53</v>
      </c>
      <c r="C12" s="12" t="s">
        <v>54</v>
      </c>
    </row>
    <row r="13">
      <c r="B13" s="11" t="s">
        <v>56</v>
      </c>
      <c r="C13" s="12" t="s">
        <v>57</v>
      </c>
    </row>
    <row r="14">
      <c r="B14" s="11" t="s">
        <v>59</v>
      </c>
      <c r="C14" s="12" t="s">
        <v>60</v>
      </c>
    </row>
    <row r="15">
      <c r="B15" s="11" t="s">
        <v>61</v>
      </c>
      <c r="C15" s="12" t="s">
        <v>62</v>
      </c>
    </row>
    <row r="16">
      <c r="B16" s="11" t="s">
        <v>63</v>
      </c>
      <c r="C16" s="12" t="s">
        <v>64</v>
      </c>
    </row>
    <row r="17">
      <c r="B17" s="11" t="s">
        <v>65</v>
      </c>
      <c r="C17" s="12" t="s">
        <v>66</v>
      </c>
    </row>
    <row r="18">
      <c r="B18" s="11" t="s">
        <v>67</v>
      </c>
      <c r="C18" s="12" t="s">
        <v>68</v>
      </c>
    </row>
    <row r="19">
      <c r="B19" s="22"/>
      <c r="C19" s="25"/>
    </row>
    <row r="20">
      <c r="B20" s="2" t="s">
        <v>69</v>
      </c>
      <c r="C20" s="5"/>
    </row>
    <row r="21">
      <c r="B21" s="11" t="s">
        <v>71</v>
      </c>
      <c r="C21" s="12" t="s">
        <v>72</v>
      </c>
    </row>
    <row r="22">
      <c r="B22" s="11" t="s">
        <v>73</v>
      </c>
      <c r="C22" s="12" t="s">
        <v>74</v>
      </c>
    </row>
    <row r="23">
      <c r="B23" s="11" t="s">
        <v>75</v>
      </c>
      <c r="C23" s="12" t="s">
        <v>76</v>
      </c>
    </row>
    <row r="24">
      <c r="B24" s="11" t="s">
        <v>77</v>
      </c>
      <c r="C24" s="12" t="s">
        <v>78</v>
      </c>
    </row>
    <row r="25">
      <c r="B25" s="11" t="s">
        <v>79</v>
      </c>
      <c r="C25" s="12" t="s">
        <v>80</v>
      </c>
    </row>
    <row r="26">
      <c r="B26" s="11" t="s">
        <v>82</v>
      </c>
      <c r="C26" s="12" t="s">
        <v>83</v>
      </c>
    </row>
    <row r="27">
      <c r="B27" s="11" t="s">
        <v>84</v>
      </c>
      <c r="C27" s="12" t="s">
        <v>85</v>
      </c>
    </row>
    <row r="28">
      <c r="B28" s="11" t="s">
        <v>87</v>
      </c>
      <c r="C28" s="12" t="s">
        <v>88</v>
      </c>
    </row>
    <row r="29">
      <c r="B29" s="22"/>
      <c r="C29" s="25"/>
    </row>
    <row r="30">
      <c r="B30" s="2" t="s">
        <v>77</v>
      </c>
      <c r="C30" s="5"/>
    </row>
    <row r="31">
      <c r="B31" s="11" t="s">
        <v>90</v>
      </c>
      <c r="C31" s="25"/>
    </row>
    <row r="32">
      <c r="B32" s="11" t="s">
        <v>91</v>
      </c>
      <c r="C32" s="25"/>
    </row>
    <row r="33">
      <c r="B33" s="11" t="s">
        <v>92</v>
      </c>
      <c r="C33" s="25"/>
    </row>
    <row r="34">
      <c r="B34" s="11" t="s">
        <v>95</v>
      </c>
      <c r="C34" s="25"/>
    </row>
    <row r="35">
      <c r="B35" s="22"/>
      <c r="C35" s="25"/>
    </row>
    <row r="36">
      <c r="B36" s="2" t="s">
        <v>97</v>
      </c>
      <c r="C36" s="5"/>
    </row>
    <row r="37">
      <c r="B37" s="11" t="s">
        <v>99</v>
      </c>
      <c r="C37" s="12" t="s">
        <v>100</v>
      </c>
    </row>
    <row r="38">
      <c r="B38" s="11" t="s">
        <v>101</v>
      </c>
      <c r="C38" s="12" t="s">
        <v>102</v>
      </c>
    </row>
    <row r="39">
      <c r="B39" s="11" t="s">
        <v>104</v>
      </c>
      <c r="C39" s="12" t="s">
        <v>105</v>
      </c>
    </row>
    <row r="40">
      <c r="B40" s="11" t="s">
        <v>106</v>
      </c>
      <c r="C40" s="12" t="s">
        <v>107</v>
      </c>
    </row>
    <row r="41">
      <c r="B41" s="11" t="s">
        <v>108</v>
      </c>
      <c r="C41" s="12" t="s">
        <v>109</v>
      </c>
    </row>
    <row r="42">
      <c r="B42" s="11" t="s">
        <v>111</v>
      </c>
      <c r="C42" s="12" t="s">
        <v>112</v>
      </c>
    </row>
    <row r="43">
      <c r="B43" s="11" t="s">
        <v>114</v>
      </c>
      <c r="C43" s="12" t="s">
        <v>115</v>
      </c>
    </row>
    <row r="44">
      <c r="B44" s="11" t="s">
        <v>116</v>
      </c>
      <c r="C44" s="12" t="s">
        <v>117</v>
      </c>
    </row>
    <row r="45">
      <c r="B45" s="11" t="s">
        <v>119</v>
      </c>
      <c r="C45" s="12" t="s">
        <v>121</v>
      </c>
    </row>
    <row r="46">
      <c r="B46" s="11" t="s">
        <v>122</v>
      </c>
      <c r="C46" s="12" t="s">
        <v>123</v>
      </c>
    </row>
    <row r="47">
      <c r="B47" s="22"/>
      <c r="C47" s="25"/>
    </row>
    <row r="48">
      <c r="B48" s="2" t="s">
        <v>125</v>
      </c>
      <c r="C48" s="5"/>
    </row>
    <row r="49">
      <c r="B49" s="11" t="s">
        <v>71</v>
      </c>
      <c r="C49" s="25"/>
    </row>
    <row r="50">
      <c r="B50" s="11" t="s">
        <v>129</v>
      </c>
      <c r="C50" s="12" t="s">
        <v>130</v>
      </c>
    </row>
    <row r="51">
      <c r="B51" s="11" t="s">
        <v>132</v>
      </c>
      <c r="C51" s="12" t="s">
        <v>133</v>
      </c>
    </row>
    <row r="52">
      <c r="B52" s="11" t="s">
        <v>134</v>
      </c>
      <c r="C52" s="12" t="s">
        <v>135</v>
      </c>
    </row>
    <row r="53">
      <c r="B53" s="11" t="s">
        <v>137</v>
      </c>
      <c r="C53" s="12" t="s">
        <v>139</v>
      </c>
    </row>
    <row r="54">
      <c r="B54" s="11" t="s">
        <v>140</v>
      </c>
      <c r="C54" s="12" t="s">
        <v>141</v>
      </c>
    </row>
    <row r="55">
      <c r="B55" s="11" t="s">
        <v>142</v>
      </c>
      <c r="C55" s="12" t="s">
        <v>143</v>
      </c>
    </row>
    <row r="56">
      <c r="B56" s="11" t="s">
        <v>144</v>
      </c>
      <c r="C56" s="12" t="s">
        <v>145</v>
      </c>
    </row>
    <row r="57">
      <c r="B57" s="11" t="s">
        <v>147</v>
      </c>
      <c r="C57" s="12" t="s">
        <v>150</v>
      </c>
    </row>
    <row r="58">
      <c r="B58" s="11" t="s">
        <v>151</v>
      </c>
      <c r="C58" s="12" t="s">
        <v>152</v>
      </c>
    </row>
    <row r="59">
      <c r="B59" s="11" t="s">
        <v>153</v>
      </c>
      <c r="C59" s="12" t="s">
        <v>154</v>
      </c>
    </row>
    <row r="60">
      <c r="B60" s="11" t="s">
        <v>157</v>
      </c>
      <c r="C60" s="12" t="s">
        <v>159</v>
      </c>
    </row>
    <row r="61">
      <c r="B61" s="22"/>
      <c r="C61" s="25"/>
    </row>
    <row r="62">
      <c r="B62" s="2" t="s">
        <v>162</v>
      </c>
      <c r="C62" s="5"/>
    </row>
    <row r="63">
      <c r="B63" s="11" t="s">
        <v>71</v>
      </c>
      <c r="C63" s="25"/>
    </row>
    <row r="64">
      <c r="B64" s="11" t="s">
        <v>165</v>
      </c>
      <c r="C64" s="12" t="s">
        <v>166</v>
      </c>
    </row>
    <row r="65">
      <c r="B65" s="11" t="s">
        <v>167</v>
      </c>
      <c r="C65" s="12" t="s">
        <v>168</v>
      </c>
    </row>
    <row r="66">
      <c r="B66" s="11" t="s">
        <v>169</v>
      </c>
      <c r="C66" s="12" t="s">
        <v>170</v>
      </c>
    </row>
    <row r="67">
      <c r="B67" s="11" t="s">
        <v>171</v>
      </c>
      <c r="C67" s="12" t="s">
        <v>172</v>
      </c>
    </row>
    <row r="68">
      <c r="B68" s="11" t="s">
        <v>173</v>
      </c>
      <c r="C68" s="12" t="s">
        <v>174</v>
      </c>
    </row>
    <row r="69">
      <c r="B69" s="22"/>
      <c r="C69" s="25"/>
    </row>
    <row r="70">
      <c r="B70" s="2" t="s">
        <v>176</v>
      </c>
      <c r="C70" s="5"/>
    </row>
    <row r="71">
      <c r="B71" s="11" t="s">
        <v>71</v>
      </c>
      <c r="C71" s="25"/>
    </row>
    <row r="72">
      <c r="B72" s="11" t="s">
        <v>177</v>
      </c>
      <c r="C72" s="12" t="s">
        <v>178</v>
      </c>
    </row>
    <row r="73">
      <c r="B73" s="11" t="s">
        <v>180</v>
      </c>
      <c r="C73" s="12" t="s">
        <v>181</v>
      </c>
    </row>
    <row r="74">
      <c r="B74" s="11" t="s">
        <v>182</v>
      </c>
      <c r="C74" s="12" t="s">
        <v>178</v>
      </c>
    </row>
    <row r="75">
      <c r="B75" s="11" t="s">
        <v>183</v>
      </c>
      <c r="C75" s="12" t="s">
        <v>184</v>
      </c>
    </row>
    <row r="76">
      <c r="B76" s="11" t="s">
        <v>185</v>
      </c>
      <c r="C76" s="12" t="s">
        <v>186</v>
      </c>
    </row>
    <row r="77">
      <c r="B77" s="11" t="s">
        <v>188</v>
      </c>
      <c r="C77" s="12" t="s">
        <v>189</v>
      </c>
    </row>
    <row r="78">
      <c r="B78" s="11" t="s">
        <v>190</v>
      </c>
      <c r="C78" s="12" t="s">
        <v>191</v>
      </c>
    </row>
    <row r="79">
      <c r="B79" s="11" t="s">
        <v>192</v>
      </c>
      <c r="C79" s="12" t="s">
        <v>194</v>
      </c>
    </row>
    <row r="80">
      <c r="B80" s="11" t="s">
        <v>195</v>
      </c>
      <c r="C80" s="12" t="s">
        <v>196</v>
      </c>
    </row>
    <row r="81">
      <c r="B81" s="11" t="s">
        <v>197</v>
      </c>
      <c r="C81" s="12" t="s">
        <v>198</v>
      </c>
    </row>
    <row r="82">
      <c r="B82" s="11" t="s">
        <v>199</v>
      </c>
      <c r="C82" s="12" t="s">
        <v>200</v>
      </c>
    </row>
    <row r="83">
      <c r="B83" s="11" t="s">
        <v>201</v>
      </c>
      <c r="C83" s="12" t="s">
        <v>202</v>
      </c>
    </row>
    <row r="84">
      <c r="B84" s="11" t="s">
        <v>203</v>
      </c>
      <c r="C84" s="12" t="s">
        <v>204</v>
      </c>
    </row>
    <row r="85">
      <c r="B85" s="22"/>
      <c r="C85" s="25"/>
    </row>
    <row r="86">
      <c r="B86" s="2" t="s">
        <v>206</v>
      </c>
      <c r="C86" s="5"/>
    </row>
    <row r="87">
      <c r="B87" s="11" t="s">
        <v>6</v>
      </c>
      <c r="C87" s="12" t="s">
        <v>207</v>
      </c>
    </row>
    <row r="88">
      <c r="B88" s="11" t="s">
        <v>208</v>
      </c>
      <c r="C88" s="12" t="s">
        <v>209</v>
      </c>
    </row>
    <row r="89">
      <c r="B89" s="11" t="s">
        <v>210</v>
      </c>
      <c r="C89" s="12" t="s">
        <v>211</v>
      </c>
    </row>
    <row r="90">
      <c r="B90" s="11" t="s">
        <v>212</v>
      </c>
      <c r="C90" s="12" t="s">
        <v>213</v>
      </c>
    </row>
    <row r="91">
      <c r="B91" s="11" t="s">
        <v>214</v>
      </c>
      <c r="C91" s="12" t="s">
        <v>216</v>
      </c>
    </row>
    <row r="92">
      <c r="B92" s="11" t="s">
        <v>217</v>
      </c>
      <c r="C92" s="12" t="s">
        <v>216</v>
      </c>
    </row>
    <row r="93">
      <c r="B93" s="11" t="s">
        <v>219</v>
      </c>
      <c r="C93" s="12" t="s">
        <v>220</v>
      </c>
    </row>
    <row r="94">
      <c r="B94" s="22"/>
      <c r="C94" s="25"/>
    </row>
    <row r="95">
      <c r="B95" s="2" t="s">
        <v>221</v>
      </c>
      <c r="C95" s="5"/>
    </row>
    <row r="96">
      <c r="B96" s="11" t="s">
        <v>6</v>
      </c>
      <c r="C96" s="12" t="s">
        <v>207</v>
      </c>
    </row>
    <row r="97">
      <c r="B97" s="11" t="s">
        <v>208</v>
      </c>
      <c r="C97" s="12" t="s">
        <v>223</v>
      </c>
    </row>
    <row r="98">
      <c r="B98" s="11" t="s">
        <v>210</v>
      </c>
      <c r="C98" s="12" t="s">
        <v>211</v>
      </c>
    </row>
    <row r="99">
      <c r="B99" s="11" t="s">
        <v>224</v>
      </c>
      <c r="C99" s="12" t="s">
        <v>226</v>
      </c>
    </row>
    <row r="100">
      <c r="B100" s="11" t="s">
        <v>227</v>
      </c>
      <c r="C100" s="12" t="s">
        <v>228</v>
      </c>
    </row>
    <row r="101">
      <c r="B101" s="11" t="s">
        <v>230</v>
      </c>
      <c r="C101" s="12" t="s">
        <v>231</v>
      </c>
    </row>
    <row r="102">
      <c r="B102" s="11" t="s">
        <v>219</v>
      </c>
      <c r="C102" s="12" t="s">
        <v>220</v>
      </c>
    </row>
    <row r="103">
      <c r="B103" s="22"/>
      <c r="C103" s="25"/>
    </row>
    <row r="104">
      <c r="B104" s="2" t="s">
        <v>233</v>
      </c>
      <c r="C104" s="5"/>
    </row>
    <row r="105">
      <c r="B105" s="11" t="s">
        <v>235</v>
      </c>
      <c r="C105" s="12" t="s">
        <v>236</v>
      </c>
    </row>
    <row r="106">
      <c r="B106" s="11" t="s">
        <v>237</v>
      </c>
      <c r="C106" s="12" t="s">
        <v>238</v>
      </c>
    </row>
    <row r="107">
      <c r="B107" s="22"/>
      <c r="C107" s="25"/>
    </row>
    <row r="108">
      <c r="B108" s="2" t="s">
        <v>240</v>
      </c>
      <c r="C108" s="5"/>
    </row>
    <row r="109">
      <c r="B109" s="11" t="s">
        <v>235</v>
      </c>
      <c r="C109" s="12" t="s">
        <v>243</v>
      </c>
    </row>
    <row r="110">
      <c r="B110" s="11" t="s">
        <v>246</v>
      </c>
      <c r="C110" s="12" t="s">
        <v>248</v>
      </c>
    </row>
    <row r="111">
      <c r="B111" s="22"/>
      <c r="C111" s="25"/>
    </row>
    <row r="112">
      <c r="B112" s="2" t="s">
        <v>249</v>
      </c>
      <c r="C112" s="5"/>
    </row>
    <row r="113">
      <c r="B113" s="11" t="s">
        <v>251</v>
      </c>
      <c r="C113" s="12" t="s">
        <v>252</v>
      </c>
    </row>
    <row r="114">
      <c r="B114" s="11" t="s">
        <v>253</v>
      </c>
      <c r="C114" s="12" t="s">
        <v>254</v>
      </c>
    </row>
    <row r="115">
      <c r="B115" s="11" t="s">
        <v>255</v>
      </c>
      <c r="C115" s="12" t="s">
        <v>257</v>
      </c>
    </row>
    <row r="116">
      <c r="B116" s="11" t="s">
        <v>258</v>
      </c>
      <c r="C116" s="12" t="s">
        <v>259</v>
      </c>
    </row>
    <row r="117">
      <c r="B117" s="11" t="s">
        <v>260</v>
      </c>
      <c r="C117" s="25"/>
    </row>
    <row r="118">
      <c r="B118" s="11" t="s">
        <v>261</v>
      </c>
      <c r="C118" s="25"/>
    </row>
    <row r="119">
      <c r="B119" s="11" t="s">
        <v>263</v>
      </c>
      <c r="C119" s="25"/>
    </row>
    <row r="120">
      <c r="B120" s="11" t="s">
        <v>264</v>
      </c>
      <c r="C120" s="25"/>
    </row>
    <row r="121">
      <c r="B121" s="11" t="s">
        <v>265</v>
      </c>
      <c r="C121" s="25"/>
    </row>
    <row r="122">
      <c r="B122" s="22"/>
      <c r="C122" s="25"/>
    </row>
    <row r="123">
      <c r="B123" s="2" t="s">
        <v>266</v>
      </c>
      <c r="C123" s="5"/>
    </row>
    <row r="124">
      <c r="B124" s="11" t="s">
        <v>71</v>
      </c>
      <c r="C124" s="25"/>
    </row>
    <row r="125">
      <c r="B125" s="11" t="s">
        <v>267</v>
      </c>
      <c r="C125" s="12" t="s">
        <v>268</v>
      </c>
    </row>
    <row r="126">
      <c r="B126" s="11" t="s">
        <v>269</v>
      </c>
      <c r="C126" s="12" t="s">
        <v>271</v>
      </c>
    </row>
    <row r="127">
      <c r="B127" s="11" t="s">
        <v>273</v>
      </c>
      <c r="C127" s="25"/>
    </row>
    <row r="128">
      <c r="B128" s="11" t="s">
        <v>275</v>
      </c>
      <c r="C128" s="25"/>
    </row>
    <row r="129">
      <c r="B129" s="11" t="s">
        <v>277</v>
      </c>
      <c r="C129" s="25"/>
    </row>
    <row r="130">
      <c r="B130" s="11" t="s">
        <v>278</v>
      </c>
      <c r="C130" s="25"/>
    </row>
    <row r="131">
      <c r="B131" s="11" t="s">
        <v>265</v>
      </c>
      <c r="C131" s="25"/>
    </row>
    <row r="132">
      <c r="B132" s="22"/>
      <c r="C132" s="25"/>
    </row>
    <row r="133">
      <c r="B133" s="2" t="s">
        <v>282</v>
      </c>
      <c r="C133" s="5"/>
    </row>
    <row r="134">
      <c r="B134" s="11" t="s">
        <v>267</v>
      </c>
      <c r="C134" s="12" t="s">
        <v>284</v>
      </c>
    </row>
    <row r="135">
      <c r="B135" s="11" t="s">
        <v>269</v>
      </c>
      <c r="C135" s="12" t="s">
        <v>285</v>
      </c>
    </row>
    <row r="136">
      <c r="B136" s="11" t="s">
        <v>273</v>
      </c>
      <c r="C136" s="25"/>
    </row>
    <row r="137">
      <c r="B137" s="11" t="s">
        <v>275</v>
      </c>
      <c r="C137" s="25"/>
    </row>
    <row r="138">
      <c r="B138" s="11" t="s">
        <v>277</v>
      </c>
      <c r="C138" s="25"/>
    </row>
    <row r="139">
      <c r="B139" s="11" t="s">
        <v>278</v>
      </c>
      <c r="C139" s="25"/>
    </row>
    <row r="140">
      <c r="B140" s="11" t="s">
        <v>265</v>
      </c>
      <c r="C140" s="25"/>
    </row>
    <row r="141">
      <c r="B141" s="22"/>
      <c r="C141" s="25"/>
    </row>
    <row r="142">
      <c r="B142" s="2" t="s">
        <v>287</v>
      </c>
      <c r="C142" s="71" t="s">
        <v>288</v>
      </c>
    </row>
    <row r="143">
      <c r="B143" s="11" t="s">
        <v>289</v>
      </c>
      <c r="C143" s="12" t="s">
        <v>290</v>
      </c>
    </row>
    <row r="144">
      <c r="B144" s="11" t="s">
        <v>292</v>
      </c>
      <c r="C144" s="12" t="s">
        <v>293</v>
      </c>
    </row>
    <row r="145">
      <c r="B145" s="11" t="s">
        <v>295</v>
      </c>
      <c r="C145" s="12" t="s">
        <v>296</v>
      </c>
    </row>
    <row r="146">
      <c r="B146" s="11" t="s">
        <v>297</v>
      </c>
      <c r="C146" s="12" t="s">
        <v>298</v>
      </c>
    </row>
    <row r="147">
      <c r="B147" s="11" t="s">
        <v>162</v>
      </c>
      <c r="C147" s="12" t="s">
        <v>299</v>
      </c>
    </row>
    <row r="148">
      <c r="B148" s="73"/>
      <c r="C148" s="7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8.25"/>
    <col customWidth="1" min="2" max="2" width="38.63"/>
    <col customWidth="1" min="3" max="3" width="3.0"/>
    <col customWidth="1" min="4" max="4" width="13.63"/>
    <col customWidth="1" min="5" max="5" width="13.13"/>
  </cols>
  <sheetData>
    <row r="1">
      <c r="A1" s="1" t="s">
        <v>4</v>
      </c>
      <c r="C1" s="3"/>
      <c r="D1" s="3"/>
      <c r="E1" s="3"/>
    </row>
    <row r="2">
      <c r="A2" s="3"/>
      <c r="B2" s="3"/>
      <c r="D2" s="3"/>
      <c r="E2" s="3"/>
    </row>
    <row r="3">
      <c r="A3" s="7" t="s">
        <v>8</v>
      </c>
      <c r="B3" s="8"/>
      <c r="D3" s="3"/>
      <c r="E3" s="3"/>
    </row>
    <row r="4">
      <c r="A4" s="10" t="s">
        <v>9</v>
      </c>
      <c r="B4" s="12" t="s">
        <v>11</v>
      </c>
      <c r="D4" s="3"/>
      <c r="E4" s="3"/>
    </row>
    <row r="5">
      <c r="A5" s="15" t="s">
        <v>12</v>
      </c>
      <c r="B5" s="16" t="s">
        <v>16</v>
      </c>
      <c r="D5" s="3"/>
      <c r="E5" s="3"/>
    </row>
    <row r="6">
      <c r="D6" s="3"/>
      <c r="E6" s="3"/>
    </row>
    <row r="7">
      <c r="A7" s="7" t="s">
        <v>18</v>
      </c>
      <c r="B7" s="8"/>
      <c r="D7" s="3"/>
      <c r="E7" s="3"/>
    </row>
    <row r="8">
      <c r="A8" s="20" t="s">
        <v>20</v>
      </c>
      <c r="B8" s="13"/>
      <c r="D8" s="3"/>
      <c r="E8" s="3"/>
    </row>
    <row r="9">
      <c r="A9" s="11" t="s">
        <v>30</v>
      </c>
      <c r="B9" s="13"/>
      <c r="D9" s="3"/>
      <c r="E9" s="3"/>
    </row>
    <row r="10">
      <c r="A10" s="11" t="s">
        <v>32</v>
      </c>
      <c r="B10" s="13"/>
      <c r="D10" s="3"/>
      <c r="E10" s="3"/>
    </row>
    <row r="11">
      <c r="A11" s="24" t="s">
        <v>34</v>
      </c>
      <c r="B11" s="13"/>
      <c r="D11" s="3"/>
      <c r="E11" s="3"/>
    </row>
    <row r="12">
      <c r="A12" s="26" t="s">
        <v>43</v>
      </c>
      <c r="B12" s="27"/>
      <c r="D12" s="3"/>
      <c r="E12" s="3"/>
    </row>
    <row r="13">
      <c r="D13" s="3"/>
      <c r="E13" s="3"/>
    </row>
    <row r="14">
      <c r="A14" s="30" t="s">
        <v>55</v>
      </c>
      <c r="B14" s="8"/>
      <c r="D14" s="3"/>
      <c r="E14" s="3"/>
    </row>
    <row r="15">
      <c r="A15" s="37" t="s">
        <v>94</v>
      </c>
      <c r="B15" s="39" t="s">
        <v>98</v>
      </c>
      <c r="D15" s="3"/>
      <c r="E15" s="3"/>
    </row>
    <row r="16">
      <c r="A16" s="42" t="s">
        <v>110</v>
      </c>
      <c r="B16" s="43" t="s">
        <v>118</v>
      </c>
      <c r="D16" s="3"/>
      <c r="E16" s="3"/>
    </row>
    <row r="17">
      <c r="A17" s="42" t="s">
        <v>127</v>
      </c>
      <c r="B17" s="43" t="s">
        <v>128</v>
      </c>
      <c r="D17" s="3"/>
      <c r="E17" s="3"/>
    </row>
    <row r="18">
      <c r="A18" s="42" t="s">
        <v>136</v>
      </c>
      <c r="B18" s="43" t="s">
        <v>138</v>
      </c>
      <c r="D18" s="3"/>
      <c r="E18" s="3"/>
    </row>
    <row r="19">
      <c r="A19" s="42" t="s">
        <v>146</v>
      </c>
      <c r="B19" s="43" t="s">
        <v>149</v>
      </c>
      <c r="D19" s="3"/>
      <c r="E19" s="3"/>
    </row>
    <row r="20">
      <c r="A20" s="42" t="s">
        <v>156</v>
      </c>
      <c r="B20" s="43" t="s">
        <v>158</v>
      </c>
      <c r="D20" s="3"/>
      <c r="E20" s="3"/>
    </row>
    <row r="21">
      <c r="A21" s="48" t="s">
        <v>164</v>
      </c>
      <c r="B21" s="43" t="s">
        <v>175</v>
      </c>
      <c r="D21" s="3"/>
      <c r="E21" s="3"/>
    </row>
    <row r="22">
      <c r="A22" s="50" t="s">
        <v>179</v>
      </c>
      <c r="B22" s="52" t="s">
        <v>205</v>
      </c>
      <c r="D22" s="3"/>
      <c r="E22" s="3"/>
    </row>
    <row r="23">
      <c r="D23" s="3"/>
      <c r="E23" s="3"/>
    </row>
    <row r="24">
      <c r="A24" s="30" t="s">
        <v>215</v>
      </c>
      <c r="B24" s="8"/>
      <c r="D24" s="3"/>
      <c r="E24" s="3"/>
    </row>
    <row r="25">
      <c r="A25" s="53" t="s">
        <v>222</v>
      </c>
      <c r="B25" s="39" t="s">
        <v>225</v>
      </c>
      <c r="D25" s="3"/>
      <c r="E25" s="54"/>
    </row>
    <row r="26">
      <c r="A26" s="55" t="s">
        <v>232</v>
      </c>
      <c r="B26" s="43" t="s">
        <v>234</v>
      </c>
      <c r="D26" s="3"/>
      <c r="E26" s="56"/>
    </row>
    <row r="27">
      <c r="A27" s="57" t="s">
        <v>239</v>
      </c>
      <c r="B27" s="43" t="s">
        <v>241</v>
      </c>
      <c r="D27" s="3"/>
      <c r="E27" s="54"/>
    </row>
    <row r="28">
      <c r="A28" s="58" t="s">
        <v>244</v>
      </c>
      <c r="B28" s="59" t="s">
        <v>247</v>
      </c>
      <c r="D28" s="61" t="s">
        <v>250</v>
      </c>
      <c r="E28" s="54"/>
    </row>
    <row r="29">
      <c r="A29" s="64"/>
      <c r="B29" s="64"/>
    </row>
    <row r="30">
      <c r="A30" s="30" t="s">
        <v>262</v>
      </c>
      <c r="B30" s="8"/>
    </row>
    <row r="31">
      <c r="A31" s="33" t="s">
        <v>272</v>
      </c>
      <c r="B31" s="39" t="s">
        <v>274</v>
      </c>
    </row>
    <row r="32">
      <c r="A32" s="35" t="s">
        <v>279</v>
      </c>
      <c r="B32" s="43" t="s">
        <v>280</v>
      </c>
    </row>
    <row r="33">
      <c r="A33" s="68" t="s">
        <v>281</v>
      </c>
      <c r="B33" s="43" t="s">
        <v>283</v>
      </c>
    </row>
    <row r="34">
      <c r="A34" s="69"/>
      <c r="B34" s="69"/>
    </row>
  </sheetData>
  <mergeCells count="11">
    <mergeCell ref="A12:B12"/>
    <mergeCell ref="A14:B14"/>
    <mergeCell ref="A24:B24"/>
    <mergeCell ref="A30:B30"/>
    <mergeCell ref="A1:B1"/>
    <mergeCell ref="A3:B3"/>
    <mergeCell ref="A7:B7"/>
    <mergeCell ref="A8:B8"/>
    <mergeCell ref="A9:B9"/>
    <mergeCell ref="A10:B10"/>
    <mergeCell ref="A11:B1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88"/>
    <col customWidth="1" min="2" max="2" width="22.75"/>
    <col customWidth="1" min="3" max="3" width="24.25"/>
    <col customWidth="1" min="4" max="4" width="25.5"/>
  </cols>
  <sheetData>
    <row r="1">
      <c r="A1" s="1" t="s">
        <v>2</v>
      </c>
      <c r="D1" s="3"/>
    </row>
    <row r="2">
      <c r="A2" s="3"/>
      <c r="B2" s="3"/>
      <c r="C2" s="3"/>
    </row>
    <row r="3">
      <c r="A3" s="7" t="s">
        <v>5</v>
      </c>
      <c r="B3" s="9"/>
      <c r="C3" s="8"/>
    </row>
    <row r="4">
      <c r="A4" s="11" t="s">
        <v>10</v>
      </c>
      <c r="C4" s="13"/>
    </row>
    <row r="5">
      <c r="A5" s="11" t="s">
        <v>13</v>
      </c>
      <c r="C5" s="13"/>
    </row>
    <row r="6">
      <c r="A6" s="20" t="s">
        <v>17</v>
      </c>
      <c r="C6" s="13"/>
    </row>
    <row r="7">
      <c r="A7" s="11" t="s">
        <v>31</v>
      </c>
      <c r="C7" s="13"/>
    </row>
    <row r="8">
      <c r="A8" s="20" t="s">
        <v>35</v>
      </c>
      <c r="C8" s="13"/>
    </row>
    <row r="9">
      <c r="A9" s="11" t="s">
        <v>36</v>
      </c>
      <c r="C9" s="13"/>
    </row>
    <row r="10">
      <c r="A10" s="26" t="s">
        <v>44</v>
      </c>
      <c r="B10" s="29"/>
      <c r="C10" s="27"/>
    </row>
    <row r="12">
      <c r="A12" s="31" t="s">
        <v>70</v>
      </c>
      <c r="B12" s="8"/>
    </row>
    <row r="13">
      <c r="A13" s="32" t="s">
        <v>81</v>
      </c>
      <c r="B13" s="33" t="s">
        <v>86</v>
      </c>
    </row>
    <row r="14">
      <c r="A14" s="34"/>
      <c r="B14" s="35" t="s">
        <v>89</v>
      </c>
    </row>
    <row r="15">
      <c r="A15" s="34"/>
      <c r="B15" s="35" t="s">
        <v>93</v>
      </c>
    </row>
    <row r="16">
      <c r="A16" s="36"/>
      <c r="B16" s="38" t="s">
        <v>96</v>
      </c>
    </row>
    <row r="17">
      <c r="A17" s="41" t="s">
        <v>103</v>
      </c>
      <c r="B17" s="35" t="s">
        <v>86</v>
      </c>
    </row>
    <row r="18">
      <c r="A18" s="34"/>
      <c r="B18" s="35" t="s">
        <v>120</v>
      </c>
    </row>
    <row r="19">
      <c r="A19" s="34"/>
      <c r="B19" s="35" t="s">
        <v>124</v>
      </c>
    </row>
    <row r="20">
      <c r="A20" s="36"/>
      <c r="B20" s="38" t="s">
        <v>126</v>
      </c>
    </row>
    <row r="22">
      <c r="A22" s="44" t="s">
        <v>131</v>
      </c>
      <c r="B22" s="9"/>
      <c r="C22" s="9"/>
      <c r="D22" s="8"/>
    </row>
    <row r="23">
      <c r="A23" s="45" t="s">
        <v>148</v>
      </c>
      <c r="B23" s="45" t="s">
        <v>145</v>
      </c>
      <c r="C23" s="45" t="s">
        <v>155</v>
      </c>
      <c r="D23" s="47" t="s">
        <v>160</v>
      </c>
    </row>
    <row r="24">
      <c r="A24" s="49">
        <v>1.0</v>
      </c>
      <c r="B24" s="51" t="s">
        <v>193</v>
      </c>
      <c r="C24" s="53" t="s">
        <v>229</v>
      </c>
      <c r="D24" s="60" t="s">
        <v>245</v>
      </c>
    </row>
    <row r="25">
      <c r="A25" s="62">
        <v>2.0</v>
      </c>
      <c r="B25" s="63"/>
      <c r="C25" s="13"/>
      <c r="D25" s="34"/>
    </row>
    <row r="26">
      <c r="A26" s="62">
        <v>3.0</v>
      </c>
      <c r="B26" s="63"/>
      <c r="C26" s="13"/>
      <c r="D26" s="34"/>
    </row>
    <row r="27">
      <c r="A27" s="62">
        <v>4.0</v>
      </c>
      <c r="B27" s="63"/>
      <c r="C27" s="13"/>
      <c r="D27" s="34"/>
    </row>
    <row r="28">
      <c r="A28" s="65">
        <v>5.0</v>
      </c>
      <c r="B28" s="66"/>
      <c r="C28" s="27"/>
      <c r="D28" s="34"/>
    </row>
    <row r="29">
      <c r="A29" s="49">
        <v>6.0</v>
      </c>
      <c r="B29" s="67" t="s">
        <v>276</v>
      </c>
      <c r="C29" s="53" t="s">
        <v>286</v>
      </c>
      <c r="D29" s="34"/>
    </row>
    <row r="30">
      <c r="A30" s="62">
        <v>7.0</v>
      </c>
      <c r="B30" s="63"/>
      <c r="C30" s="13"/>
      <c r="D30" s="34"/>
      <c r="G30" s="70"/>
    </row>
    <row r="31">
      <c r="A31" s="62">
        <v>8.0</v>
      </c>
      <c r="B31" s="63"/>
      <c r="C31" s="13"/>
      <c r="D31" s="34"/>
      <c r="G31" s="56"/>
    </row>
    <row r="32">
      <c r="A32" s="62">
        <v>9.0</v>
      </c>
      <c r="B32" s="63"/>
      <c r="C32" s="13"/>
      <c r="D32" s="34"/>
      <c r="G32" s="56"/>
    </row>
    <row r="33">
      <c r="A33" s="62">
        <v>10.0</v>
      </c>
      <c r="B33" s="63"/>
      <c r="C33" s="13"/>
      <c r="D33" s="34"/>
      <c r="G33" s="56"/>
    </row>
    <row r="34">
      <c r="A34" s="62">
        <v>11.0</v>
      </c>
      <c r="B34" s="63"/>
      <c r="C34" s="13"/>
      <c r="D34" s="34"/>
    </row>
    <row r="35">
      <c r="A35" s="62">
        <v>12.0</v>
      </c>
      <c r="B35" s="63"/>
      <c r="C35" s="13"/>
      <c r="D35" s="34"/>
    </row>
    <row r="36">
      <c r="A36" s="62">
        <v>13.0</v>
      </c>
      <c r="B36" s="63"/>
      <c r="C36" s="13"/>
      <c r="D36" s="34"/>
    </row>
    <row r="37">
      <c r="A37" s="62">
        <v>14.0</v>
      </c>
      <c r="B37" s="63"/>
      <c r="C37" s="13"/>
      <c r="D37" s="34"/>
    </row>
    <row r="38">
      <c r="A38" s="65">
        <v>15.0</v>
      </c>
      <c r="B38" s="66"/>
      <c r="C38" s="27"/>
      <c r="D38" s="34"/>
    </row>
    <row r="39">
      <c r="A39" s="62">
        <v>16.0</v>
      </c>
      <c r="B39" s="75" t="s">
        <v>300</v>
      </c>
      <c r="C39" s="53" t="s">
        <v>301</v>
      </c>
      <c r="D39" s="34"/>
    </row>
    <row r="40">
      <c r="A40" s="62">
        <v>17.0</v>
      </c>
      <c r="B40" s="63"/>
      <c r="C40" s="13"/>
      <c r="D40" s="34"/>
    </row>
    <row r="41">
      <c r="A41" s="62">
        <v>18.0</v>
      </c>
      <c r="B41" s="63"/>
      <c r="C41" s="13"/>
      <c r="D41" s="34"/>
    </row>
    <row r="42">
      <c r="A42" s="62">
        <v>19.0</v>
      </c>
      <c r="B42" s="63"/>
      <c r="C42" s="13"/>
      <c r="D42" s="34"/>
    </row>
    <row r="43">
      <c r="A43" s="65">
        <v>20.0</v>
      </c>
      <c r="B43" s="66"/>
      <c r="C43" s="27"/>
      <c r="D43" s="36"/>
    </row>
    <row r="45">
      <c r="A45" s="76" t="s">
        <v>131</v>
      </c>
      <c r="B45" s="9"/>
      <c r="C45" s="9"/>
      <c r="D45" s="8"/>
    </row>
    <row r="46">
      <c r="A46" s="77" t="s">
        <v>148</v>
      </c>
      <c r="B46" s="77" t="s">
        <v>145</v>
      </c>
      <c r="C46" s="77" t="s">
        <v>155</v>
      </c>
      <c r="D46" s="78" t="s">
        <v>160</v>
      </c>
    </row>
    <row r="47">
      <c r="A47" s="79">
        <v>1.0</v>
      </c>
      <c r="B47" s="80" t="s">
        <v>193</v>
      </c>
      <c r="C47" s="81" t="s">
        <v>302</v>
      </c>
      <c r="D47" s="82" t="s">
        <v>303</v>
      </c>
    </row>
    <row r="48">
      <c r="A48" s="83">
        <v>2.0</v>
      </c>
      <c r="B48" s="63"/>
      <c r="C48" s="13"/>
      <c r="D48" s="34"/>
    </row>
    <row r="49">
      <c r="A49" s="83">
        <v>3.0</v>
      </c>
      <c r="B49" s="63"/>
      <c r="C49" s="13"/>
      <c r="D49" s="34"/>
    </row>
    <row r="50">
      <c r="A50" s="84">
        <v>4.0</v>
      </c>
      <c r="B50" s="63"/>
      <c r="C50" s="13"/>
      <c r="D50" s="34"/>
    </row>
    <row r="51">
      <c r="A51" s="79">
        <v>5.0</v>
      </c>
      <c r="B51" s="85" t="s">
        <v>276</v>
      </c>
      <c r="C51" s="81" t="s">
        <v>304</v>
      </c>
      <c r="D51" s="34"/>
    </row>
    <row r="52">
      <c r="A52" s="83">
        <v>6.0</v>
      </c>
      <c r="C52" s="13"/>
      <c r="D52" s="34"/>
    </row>
    <row r="53">
      <c r="A53" s="83">
        <v>7.0</v>
      </c>
      <c r="C53" s="13"/>
      <c r="D53" s="34"/>
    </row>
    <row r="54">
      <c r="A54" s="83">
        <v>8.0</v>
      </c>
      <c r="C54" s="13"/>
      <c r="D54" s="34"/>
    </row>
    <row r="55">
      <c r="A55" s="83">
        <v>9.0</v>
      </c>
      <c r="C55" s="13"/>
      <c r="D55" s="34"/>
    </row>
    <row r="56">
      <c r="A56" s="83">
        <v>10.0</v>
      </c>
      <c r="C56" s="13"/>
      <c r="D56" s="34"/>
    </row>
    <row r="57">
      <c r="A57" s="83">
        <v>11.0</v>
      </c>
      <c r="C57" s="13"/>
      <c r="D57" s="34"/>
    </row>
    <row r="58">
      <c r="A58" s="84">
        <v>12.0</v>
      </c>
      <c r="C58" s="13"/>
      <c r="D58" s="34"/>
    </row>
    <row r="59">
      <c r="A59" s="79">
        <v>13.0</v>
      </c>
      <c r="B59" s="80" t="s">
        <v>300</v>
      </c>
      <c r="C59" s="81" t="s">
        <v>305</v>
      </c>
      <c r="D59" s="34"/>
    </row>
    <row r="60">
      <c r="A60" s="83">
        <v>14.0</v>
      </c>
      <c r="B60" s="63"/>
      <c r="C60" s="13"/>
      <c r="D60" s="34"/>
    </row>
    <row r="61">
      <c r="A61" s="83">
        <v>15.0</v>
      </c>
      <c r="B61" s="63"/>
      <c r="C61" s="13"/>
      <c r="D61" s="34"/>
    </row>
    <row r="62">
      <c r="A62" s="84">
        <v>16.0</v>
      </c>
      <c r="B62" s="66"/>
      <c r="C62" s="27"/>
      <c r="D62" s="36"/>
    </row>
  </sheetData>
  <mergeCells count="28">
    <mergeCell ref="A1:C1"/>
    <mergeCell ref="A3:C3"/>
    <mergeCell ref="A4:C4"/>
    <mergeCell ref="A5:C5"/>
    <mergeCell ref="A6:C6"/>
    <mergeCell ref="A7:C7"/>
    <mergeCell ref="A8:C8"/>
    <mergeCell ref="A9:C9"/>
    <mergeCell ref="A10:C10"/>
    <mergeCell ref="A12:B12"/>
    <mergeCell ref="A13:A16"/>
    <mergeCell ref="A17:A20"/>
    <mergeCell ref="A22:D22"/>
    <mergeCell ref="B24:B28"/>
    <mergeCell ref="B47:B50"/>
    <mergeCell ref="C47:C50"/>
    <mergeCell ref="D47:D62"/>
    <mergeCell ref="B51:B58"/>
    <mergeCell ref="C51:C58"/>
    <mergeCell ref="B59:B62"/>
    <mergeCell ref="C59:C62"/>
    <mergeCell ref="C24:C28"/>
    <mergeCell ref="D24:D43"/>
    <mergeCell ref="B29:B38"/>
    <mergeCell ref="C29:C38"/>
    <mergeCell ref="B39:B43"/>
    <mergeCell ref="C39:C43"/>
    <mergeCell ref="A45:D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2.75"/>
    <col customWidth="1" min="2" max="3" width="17.25"/>
    <col customWidth="1" min="4" max="4" width="21.5"/>
    <col customWidth="1" min="5" max="5" width="3.38"/>
    <col customWidth="1" min="7" max="8" width="14.38"/>
    <col customWidth="1" min="9" max="9" width="10.63"/>
  </cols>
  <sheetData>
    <row r="1">
      <c r="A1" s="1" t="s">
        <v>306</v>
      </c>
    </row>
    <row r="2">
      <c r="A2" s="3"/>
      <c r="B2" s="3"/>
      <c r="C2" s="3"/>
    </row>
    <row r="3">
      <c r="A3" s="7" t="s">
        <v>307</v>
      </c>
      <c r="B3" s="9"/>
      <c r="C3" s="9"/>
      <c r="D3" s="8"/>
    </row>
    <row r="4">
      <c r="A4" s="20" t="s">
        <v>308</v>
      </c>
      <c r="D4" s="13"/>
      <c r="J4" s="86" t="s">
        <v>309</v>
      </c>
    </row>
    <row r="5">
      <c r="A5" s="11" t="s">
        <v>310</v>
      </c>
      <c r="D5" s="13"/>
      <c r="J5" s="86" t="s">
        <v>311</v>
      </c>
    </row>
    <row r="6">
      <c r="A6" s="11" t="s">
        <v>312</v>
      </c>
      <c r="D6" s="13"/>
    </row>
    <row r="7">
      <c r="A7" s="11" t="s">
        <v>313</v>
      </c>
      <c r="D7" s="13"/>
    </row>
    <row r="8">
      <c r="A8" s="11" t="s">
        <v>314</v>
      </c>
      <c r="D8" s="13"/>
    </row>
    <row r="9">
      <c r="A9" s="20" t="s">
        <v>315</v>
      </c>
      <c r="D9" s="13"/>
    </row>
    <row r="10">
      <c r="A10" s="26" t="s">
        <v>316</v>
      </c>
      <c r="B10" s="29"/>
      <c r="C10" s="29"/>
      <c r="D10" s="27"/>
    </row>
    <row r="12">
      <c r="A12" s="87"/>
      <c r="B12" s="88" t="s">
        <v>317</v>
      </c>
      <c r="C12" s="88" t="s">
        <v>318</v>
      </c>
    </row>
    <row r="13">
      <c r="A13" s="17" t="s">
        <v>319</v>
      </c>
      <c r="B13" s="89" t="s">
        <v>320</v>
      </c>
      <c r="C13" s="90" t="s">
        <v>321</v>
      </c>
      <c r="H13" s="4">
        <v>48.0</v>
      </c>
    </row>
    <row r="14">
      <c r="A14" s="11" t="s">
        <v>322</v>
      </c>
      <c r="B14" s="91" t="s">
        <v>320</v>
      </c>
      <c r="C14" s="92" t="s">
        <v>321</v>
      </c>
    </row>
    <row r="15">
      <c r="A15" s="11" t="s">
        <v>323</v>
      </c>
      <c r="B15" s="91" t="s">
        <v>320</v>
      </c>
      <c r="C15" s="92" t="s">
        <v>321</v>
      </c>
    </row>
    <row r="16">
      <c r="A16" s="11" t="s">
        <v>324</v>
      </c>
      <c r="B16" s="91" t="s">
        <v>320</v>
      </c>
      <c r="C16" s="92" t="s">
        <v>321</v>
      </c>
    </row>
    <row r="17">
      <c r="A17" s="26" t="s">
        <v>325</v>
      </c>
      <c r="B17" s="93" t="s">
        <v>320</v>
      </c>
      <c r="C17" s="94" t="s">
        <v>321</v>
      </c>
      <c r="F17" s="56"/>
      <c r="G17" s="56"/>
      <c r="H17" s="95"/>
      <c r="I17" s="95"/>
      <c r="J17" s="95"/>
      <c r="K17" s="95"/>
    </row>
    <row r="18">
      <c r="F18" s="56"/>
      <c r="G18" s="56"/>
      <c r="H18" s="95" t="s">
        <v>326</v>
      </c>
      <c r="I18" s="95" t="s">
        <v>327</v>
      </c>
      <c r="J18" s="95" t="s">
        <v>328</v>
      </c>
      <c r="K18" s="95" t="s">
        <v>329</v>
      </c>
    </row>
    <row r="19">
      <c r="A19" s="44" t="s">
        <v>330</v>
      </c>
      <c r="B19" s="9"/>
      <c r="C19" s="9"/>
      <c r="D19" s="8"/>
      <c r="F19" s="96" t="s">
        <v>331</v>
      </c>
      <c r="G19" s="9"/>
      <c r="H19" s="9"/>
      <c r="I19" s="9"/>
      <c r="J19" s="9"/>
      <c r="K19" s="8"/>
    </row>
    <row r="20">
      <c r="A20" s="97" t="s">
        <v>148</v>
      </c>
      <c r="B20" s="97" t="s">
        <v>145</v>
      </c>
      <c r="C20" s="97" t="s">
        <v>155</v>
      </c>
      <c r="D20" s="98" t="s">
        <v>160</v>
      </c>
      <c r="F20" s="99" t="s">
        <v>332</v>
      </c>
      <c r="G20" s="8"/>
      <c r="H20" s="100" t="s">
        <v>333</v>
      </c>
      <c r="I20" s="100" t="s">
        <v>334</v>
      </c>
      <c r="J20" s="100" t="s">
        <v>335</v>
      </c>
      <c r="K20" s="100" t="s">
        <v>336</v>
      </c>
    </row>
    <row r="21">
      <c r="A21" s="49">
        <v>1.0</v>
      </c>
      <c r="B21" s="51" t="s">
        <v>193</v>
      </c>
      <c r="C21" s="53" t="s">
        <v>337</v>
      </c>
      <c r="D21" s="60" t="s">
        <v>338</v>
      </c>
      <c r="F21" s="101" t="s">
        <v>339</v>
      </c>
      <c r="G21" s="102" t="s">
        <v>340</v>
      </c>
      <c r="H21" s="103">
        <f t="shared" ref="H21:H24" si="1">K21*2.5</f>
        <v>1.25</v>
      </c>
      <c r="I21" s="103">
        <f t="shared" ref="I21:I24" si="2">K21*2</f>
        <v>1</v>
      </c>
      <c r="J21" s="103">
        <f t="shared" ref="J21:J24" si="3">K21*1.5</f>
        <v>0.75</v>
      </c>
      <c r="K21" s="107">
        <v>0.5</v>
      </c>
    </row>
    <row r="22">
      <c r="A22" s="62">
        <v>2.0</v>
      </c>
      <c r="B22" s="63"/>
      <c r="C22" s="13"/>
      <c r="D22" s="34"/>
      <c r="F22" s="110" t="s">
        <v>343</v>
      </c>
      <c r="G22" s="102" t="s">
        <v>344</v>
      </c>
      <c r="H22" s="103">
        <f t="shared" si="1"/>
        <v>10</v>
      </c>
      <c r="I22" s="103">
        <f t="shared" si="2"/>
        <v>8</v>
      </c>
      <c r="J22" s="103">
        <f t="shared" si="3"/>
        <v>6</v>
      </c>
      <c r="K22" s="107">
        <v>4.0</v>
      </c>
    </row>
    <row r="23">
      <c r="A23" s="62">
        <v>3.0</v>
      </c>
      <c r="B23" s="63"/>
      <c r="C23" s="13"/>
      <c r="D23" s="34"/>
      <c r="F23" s="115" t="s">
        <v>345</v>
      </c>
      <c r="G23" s="102" t="s">
        <v>346</v>
      </c>
      <c r="H23" s="103">
        <f t="shared" si="1"/>
        <v>30</v>
      </c>
      <c r="I23" s="103">
        <f t="shared" si="2"/>
        <v>24</v>
      </c>
      <c r="J23" s="103">
        <f t="shared" si="3"/>
        <v>18</v>
      </c>
      <c r="K23" s="107">
        <v>12.0</v>
      </c>
    </row>
    <row r="24">
      <c r="A24" s="65">
        <v>4.0</v>
      </c>
      <c r="B24" s="63"/>
      <c r="C24" s="13"/>
      <c r="D24" s="34"/>
      <c r="F24" s="120" t="s">
        <v>347</v>
      </c>
      <c r="G24" s="102" t="s">
        <v>349</v>
      </c>
      <c r="H24" s="103">
        <f t="shared" si="1"/>
        <v>50</v>
      </c>
      <c r="I24" s="103">
        <f t="shared" si="2"/>
        <v>40</v>
      </c>
      <c r="J24" s="103">
        <f t="shared" si="3"/>
        <v>30</v>
      </c>
      <c r="K24" s="107">
        <v>20.0</v>
      </c>
    </row>
    <row r="25">
      <c r="A25" s="49">
        <v>5.0</v>
      </c>
      <c r="B25" s="122" t="s">
        <v>276</v>
      </c>
      <c r="C25" s="53" t="s">
        <v>351</v>
      </c>
      <c r="D25" s="34"/>
      <c r="F25" s="127" t="s">
        <v>352</v>
      </c>
      <c r="G25" s="102" t="s">
        <v>353</v>
      </c>
      <c r="H25" s="103">
        <f t="shared" ref="H25:K25" si="4">100-sum(H21:H24)</f>
        <v>8.75</v>
      </c>
      <c r="I25" s="103">
        <f t="shared" si="4"/>
        <v>27</v>
      </c>
      <c r="J25" s="103">
        <f t="shared" si="4"/>
        <v>45.25</v>
      </c>
      <c r="K25" s="103">
        <f t="shared" si="4"/>
        <v>63.5</v>
      </c>
    </row>
    <row r="26">
      <c r="A26" s="62">
        <v>6.0</v>
      </c>
      <c r="C26" s="13"/>
      <c r="D26" s="34"/>
      <c r="F26" s="56"/>
      <c r="G26" s="135" t="s">
        <v>356</v>
      </c>
      <c r="H26" s="138">
        <f t="shared" ref="H26:K26" si="5">SUM(H21:H25)</f>
        <v>100</v>
      </c>
      <c r="I26" s="138">
        <f t="shared" si="5"/>
        <v>100</v>
      </c>
      <c r="J26" s="138">
        <f t="shared" si="5"/>
        <v>100</v>
      </c>
      <c r="K26" s="138">
        <f t="shared" si="5"/>
        <v>100</v>
      </c>
    </row>
    <row r="27">
      <c r="A27" s="62">
        <v>7.0</v>
      </c>
      <c r="C27" s="13"/>
      <c r="D27" s="34"/>
    </row>
    <row r="28">
      <c r="A28" s="62">
        <v>8.0</v>
      </c>
      <c r="C28" s="13"/>
      <c r="D28" s="34"/>
      <c r="F28" s="143" t="s">
        <v>363</v>
      </c>
      <c r="G28" s="9"/>
      <c r="H28" s="8"/>
      <c r="I28" s="4"/>
      <c r="J28" s="68"/>
    </row>
    <row r="29">
      <c r="A29" s="62">
        <v>9.0</v>
      </c>
      <c r="C29" s="13"/>
      <c r="D29" s="34"/>
      <c r="F29" s="146" t="s">
        <v>366</v>
      </c>
      <c r="G29" s="147" t="s">
        <v>370</v>
      </c>
      <c r="H29" s="148" t="s">
        <v>374</v>
      </c>
      <c r="J29" s="68"/>
    </row>
    <row r="30">
      <c r="A30" s="62">
        <v>10.0</v>
      </c>
      <c r="C30" s="13"/>
      <c r="D30" s="34"/>
      <c r="F30" s="146" t="s">
        <v>376</v>
      </c>
      <c r="G30" s="147" t="s">
        <v>377</v>
      </c>
      <c r="H30" s="148" t="s">
        <v>378</v>
      </c>
      <c r="J30" s="68"/>
    </row>
    <row r="31">
      <c r="A31" s="62">
        <v>11.0</v>
      </c>
      <c r="C31" s="13"/>
      <c r="D31" s="34"/>
      <c r="F31" s="146" t="s">
        <v>379</v>
      </c>
      <c r="G31" s="147" t="s">
        <v>380</v>
      </c>
      <c r="H31" s="151" t="s">
        <v>381</v>
      </c>
      <c r="J31" s="68"/>
    </row>
    <row r="32">
      <c r="A32" s="65">
        <v>12.0</v>
      </c>
      <c r="C32" s="13"/>
      <c r="D32" s="34"/>
      <c r="F32" s="146" t="s">
        <v>383</v>
      </c>
      <c r="G32" s="147" t="s">
        <v>374</v>
      </c>
      <c r="H32" s="148" t="s">
        <v>380</v>
      </c>
      <c r="J32" s="68"/>
    </row>
    <row r="33">
      <c r="A33" s="49">
        <v>13.0</v>
      </c>
      <c r="B33" s="75" t="s">
        <v>300</v>
      </c>
      <c r="C33" s="53" t="s">
        <v>407</v>
      </c>
      <c r="D33" s="34"/>
      <c r="F33" s="146" t="s">
        <v>411</v>
      </c>
      <c r="G33" s="157" t="s">
        <v>381</v>
      </c>
      <c r="H33" s="148" t="s">
        <v>415</v>
      </c>
      <c r="J33" s="68"/>
    </row>
    <row r="34">
      <c r="A34" s="62">
        <v>14.0</v>
      </c>
      <c r="B34" s="63"/>
      <c r="C34" s="13"/>
      <c r="D34" s="34"/>
      <c r="F34" s="146" t="s">
        <v>418</v>
      </c>
      <c r="G34" s="147" t="s">
        <v>378</v>
      </c>
      <c r="H34" s="148" t="s">
        <v>370</v>
      </c>
      <c r="J34" s="159"/>
    </row>
    <row r="35">
      <c r="A35" s="62">
        <v>15.0</v>
      </c>
      <c r="B35" s="63"/>
      <c r="C35" s="13"/>
      <c r="D35" s="34"/>
      <c r="F35" s="160"/>
    </row>
    <row r="36">
      <c r="A36" s="65">
        <v>16.0</v>
      </c>
      <c r="B36" s="66"/>
      <c r="C36" s="27"/>
      <c r="D36" s="36"/>
      <c r="F36" s="160"/>
    </row>
    <row r="37">
      <c r="F37" s="160"/>
    </row>
    <row r="38">
      <c r="F38" s="160"/>
    </row>
    <row r="39">
      <c r="A39" s="76" t="s">
        <v>131</v>
      </c>
      <c r="B39" s="9"/>
      <c r="C39" s="9"/>
      <c r="D39" s="8"/>
      <c r="F39" s="160"/>
    </row>
    <row r="40">
      <c r="A40" s="77" t="s">
        <v>148</v>
      </c>
      <c r="B40" s="77" t="s">
        <v>145</v>
      </c>
      <c r="C40" s="77" t="s">
        <v>155</v>
      </c>
      <c r="D40" s="78" t="s">
        <v>160</v>
      </c>
      <c r="F40" s="160"/>
    </row>
    <row r="41">
      <c r="A41" s="79">
        <v>1.0</v>
      </c>
      <c r="B41" s="163" t="s">
        <v>440</v>
      </c>
      <c r="C41" s="81" t="s">
        <v>448</v>
      </c>
      <c r="D41" s="82" t="s">
        <v>454</v>
      </c>
      <c r="F41" s="160"/>
    </row>
    <row r="42">
      <c r="A42" s="83">
        <v>2.0</v>
      </c>
      <c r="B42" s="63"/>
      <c r="C42" s="13"/>
      <c r="D42" s="34"/>
      <c r="F42" s="160"/>
    </row>
    <row r="43">
      <c r="A43" s="83">
        <v>3.0</v>
      </c>
      <c r="B43" s="63"/>
      <c r="C43" s="13"/>
      <c r="D43" s="34"/>
      <c r="F43" s="160"/>
    </row>
    <row r="44">
      <c r="A44" s="83">
        <v>4.0</v>
      </c>
      <c r="B44" s="63"/>
      <c r="C44" s="13"/>
      <c r="D44" s="34"/>
      <c r="F44" s="160"/>
    </row>
    <row r="45">
      <c r="A45" s="84">
        <v>5.0</v>
      </c>
      <c r="B45" s="66"/>
      <c r="C45" s="27"/>
      <c r="D45" s="34"/>
      <c r="F45" s="160"/>
    </row>
    <row r="46">
      <c r="A46" s="79">
        <v>6.0</v>
      </c>
      <c r="B46" s="163" t="s">
        <v>464</v>
      </c>
      <c r="C46" s="81" t="s">
        <v>473</v>
      </c>
      <c r="D46" s="34"/>
      <c r="F46" s="160"/>
    </row>
    <row r="47">
      <c r="A47" s="83">
        <v>7.0</v>
      </c>
      <c r="B47" s="63"/>
      <c r="C47" s="13"/>
      <c r="D47" s="34"/>
    </row>
    <row r="48">
      <c r="A48" s="83">
        <v>8.0</v>
      </c>
      <c r="B48" s="63"/>
      <c r="C48" s="13"/>
      <c r="D48" s="34"/>
    </row>
    <row r="49">
      <c r="A49" s="83">
        <v>9.0</v>
      </c>
      <c r="B49" s="63"/>
      <c r="C49" s="13"/>
      <c r="D49" s="34"/>
    </row>
    <row r="50">
      <c r="A50" s="83">
        <v>10.0</v>
      </c>
      <c r="B50" s="63"/>
      <c r="C50" s="13"/>
      <c r="D50" s="34"/>
    </row>
    <row r="51">
      <c r="A51" s="83">
        <v>11.0</v>
      </c>
      <c r="B51" s="63"/>
      <c r="C51" s="13"/>
      <c r="D51" s="34"/>
    </row>
    <row r="52">
      <c r="A52" s="83">
        <v>12.0</v>
      </c>
      <c r="B52" s="63"/>
      <c r="C52" s="13"/>
      <c r="D52" s="34"/>
    </row>
    <row r="53">
      <c r="A53" s="83">
        <v>13.0</v>
      </c>
      <c r="B53" s="63"/>
      <c r="C53" s="13"/>
      <c r="D53" s="34"/>
    </row>
    <row r="54">
      <c r="A54" s="83">
        <v>14.0</v>
      </c>
      <c r="B54" s="63"/>
      <c r="C54" s="13"/>
      <c r="D54" s="34"/>
    </row>
    <row r="55">
      <c r="A55" s="84">
        <v>15.0</v>
      </c>
      <c r="B55" s="66"/>
      <c r="C55" s="27"/>
      <c r="D55" s="34"/>
    </row>
    <row r="56">
      <c r="A56" s="83">
        <v>16.0</v>
      </c>
      <c r="B56" s="163" t="s">
        <v>490</v>
      </c>
      <c r="C56" s="81" t="s">
        <v>495</v>
      </c>
      <c r="D56" s="34"/>
    </row>
    <row r="57">
      <c r="A57" s="83">
        <v>17.0</v>
      </c>
      <c r="B57" s="63"/>
      <c r="C57" s="13"/>
      <c r="D57" s="34"/>
    </row>
    <row r="58">
      <c r="A58" s="83">
        <v>18.0</v>
      </c>
      <c r="B58" s="63"/>
      <c r="C58" s="13"/>
      <c r="D58" s="34"/>
    </row>
    <row r="59">
      <c r="A59" s="83">
        <v>19.0</v>
      </c>
      <c r="B59" s="63"/>
      <c r="C59" s="13"/>
      <c r="D59" s="34"/>
    </row>
    <row r="60">
      <c r="A60" s="84">
        <v>20.0</v>
      </c>
      <c r="B60" s="66"/>
      <c r="C60" s="27"/>
      <c r="D60" s="36"/>
    </row>
  </sheetData>
  <mergeCells count="28">
    <mergeCell ref="A9:D9"/>
    <mergeCell ref="A10:D10"/>
    <mergeCell ref="A19:D19"/>
    <mergeCell ref="F19:K19"/>
    <mergeCell ref="F20:G20"/>
    <mergeCell ref="B21:B24"/>
    <mergeCell ref="C21:C24"/>
    <mergeCell ref="F28:H28"/>
    <mergeCell ref="A1:D1"/>
    <mergeCell ref="A3:D3"/>
    <mergeCell ref="A4:D4"/>
    <mergeCell ref="A5:D5"/>
    <mergeCell ref="A6:D6"/>
    <mergeCell ref="A7:D7"/>
    <mergeCell ref="A8:D8"/>
    <mergeCell ref="D21:D36"/>
    <mergeCell ref="D41:D60"/>
    <mergeCell ref="B46:B55"/>
    <mergeCell ref="C46:C55"/>
    <mergeCell ref="B56:B60"/>
    <mergeCell ref="C56:C60"/>
    <mergeCell ref="B25:B32"/>
    <mergeCell ref="C25:C32"/>
    <mergeCell ref="B33:B36"/>
    <mergeCell ref="C33:C36"/>
    <mergeCell ref="A39:D39"/>
    <mergeCell ref="B41:B45"/>
    <mergeCell ref="C41:C45"/>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4.88"/>
    <col customWidth="1" min="2" max="2" width="11.5"/>
    <col customWidth="1" min="3" max="3" width="12.88"/>
    <col customWidth="1" min="4" max="4" width="2.5"/>
    <col customWidth="1" min="5" max="5" width="17.0"/>
    <col customWidth="1" min="8" max="8" width="13.13"/>
  </cols>
  <sheetData>
    <row r="1">
      <c r="A1" s="104" t="s">
        <v>341</v>
      </c>
      <c r="B1" s="105"/>
      <c r="C1" s="105"/>
      <c r="D1" s="105"/>
      <c r="E1" s="105"/>
      <c r="F1" s="106"/>
      <c r="H1" s="7" t="s">
        <v>342</v>
      </c>
      <c r="I1" s="8"/>
      <c r="K1" s="108"/>
      <c r="L1" s="109"/>
      <c r="M1" s="109"/>
      <c r="N1" s="109"/>
      <c r="O1" s="109"/>
      <c r="P1" s="111"/>
    </row>
    <row r="2">
      <c r="A2" s="112"/>
      <c r="B2" s="113"/>
      <c r="C2" s="113"/>
      <c r="E2" s="114"/>
      <c r="F2" s="116"/>
      <c r="H2" s="117" t="s">
        <v>333</v>
      </c>
      <c r="I2" s="118">
        <v>10.0</v>
      </c>
      <c r="K2" s="119"/>
      <c r="L2" s="114"/>
      <c r="M2" s="114"/>
      <c r="N2" s="114"/>
      <c r="O2" s="114"/>
      <c r="P2" s="116"/>
    </row>
    <row r="3">
      <c r="A3" s="121" t="s">
        <v>348</v>
      </c>
      <c r="F3" s="13"/>
      <c r="H3" s="117" t="s">
        <v>334</v>
      </c>
      <c r="I3" s="118">
        <v>5.0</v>
      </c>
      <c r="K3" s="119"/>
      <c r="L3" s="114"/>
      <c r="M3" s="114"/>
      <c r="N3" s="114"/>
      <c r="O3" s="114"/>
      <c r="P3" s="116"/>
    </row>
    <row r="4">
      <c r="A4" s="121" t="s">
        <v>350</v>
      </c>
      <c r="F4" s="13"/>
      <c r="H4" s="117" t="s">
        <v>335</v>
      </c>
      <c r="I4" s="118">
        <v>0.0</v>
      </c>
      <c r="K4" s="119"/>
      <c r="L4" s="114"/>
      <c r="M4" s="114"/>
      <c r="N4" s="114"/>
      <c r="O4" s="114"/>
      <c r="P4" s="116"/>
    </row>
    <row r="5">
      <c r="A5" s="123"/>
      <c r="B5" s="124"/>
      <c r="C5" s="124"/>
      <c r="D5" s="125"/>
      <c r="E5" s="126"/>
      <c r="F5" s="128"/>
      <c r="H5" s="129" t="s">
        <v>336</v>
      </c>
      <c r="I5" s="130">
        <v>-5.0</v>
      </c>
      <c r="K5" s="131"/>
      <c r="L5" s="126"/>
      <c r="M5" s="126"/>
      <c r="N5" s="126"/>
      <c r="O5" s="126"/>
      <c r="P5" s="128"/>
    </row>
    <row r="6">
      <c r="A6" s="113"/>
      <c r="B6" s="113"/>
      <c r="C6" s="113"/>
      <c r="E6" s="114"/>
      <c r="F6" s="114"/>
      <c r="H6" s="132"/>
      <c r="I6" s="132"/>
    </row>
    <row r="7">
      <c r="A7" s="30" t="s">
        <v>354</v>
      </c>
      <c r="B7" s="8"/>
      <c r="C7" s="133" t="s">
        <v>355</v>
      </c>
      <c r="E7" s="134" t="s">
        <v>47</v>
      </c>
      <c r="F7" s="136" t="s">
        <v>357</v>
      </c>
      <c r="G7" s="137" t="s">
        <v>358</v>
      </c>
      <c r="H7" s="23"/>
    </row>
    <row r="8">
      <c r="A8" s="139" t="s">
        <v>359</v>
      </c>
      <c r="B8" s="140" t="s">
        <v>360</v>
      </c>
      <c r="C8" s="49">
        <v>0.0</v>
      </c>
      <c r="E8" s="17" t="s">
        <v>361</v>
      </c>
      <c r="F8" s="141" t="s">
        <v>362</v>
      </c>
      <c r="G8" s="142"/>
    </row>
    <row r="9">
      <c r="A9" s="63"/>
      <c r="B9" s="144" t="s">
        <v>364</v>
      </c>
      <c r="C9" s="62">
        <v>20.0</v>
      </c>
      <c r="E9" s="11" t="s">
        <v>365</v>
      </c>
      <c r="G9" s="145"/>
    </row>
    <row r="10">
      <c r="A10" s="63"/>
      <c r="B10" s="144" t="s">
        <v>368</v>
      </c>
      <c r="C10" s="62">
        <v>50.0</v>
      </c>
      <c r="E10" s="11" t="s">
        <v>369</v>
      </c>
      <c r="G10" s="145"/>
    </row>
    <row r="11">
      <c r="A11" s="63"/>
      <c r="B11" s="144" t="s">
        <v>371</v>
      </c>
      <c r="C11" s="62">
        <v>90.0</v>
      </c>
      <c r="E11" s="11" t="s">
        <v>372</v>
      </c>
      <c r="G11" s="145"/>
    </row>
    <row r="12">
      <c r="A12" s="63"/>
      <c r="B12" s="144" t="s">
        <v>373</v>
      </c>
      <c r="C12" s="62">
        <v>160.0</v>
      </c>
      <c r="E12" s="26" t="s">
        <v>375</v>
      </c>
      <c r="F12" s="29"/>
      <c r="G12" s="150"/>
    </row>
    <row r="13">
      <c r="A13" s="139" t="s">
        <v>385</v>
      </c>
      <c r="B13" s="140" t="s">
        <v>388</v>
      </c>
      <c r="C13" s="49">
        <v>250.0</v>
      </c>
      <c r="E13" s="17" t="s">
        <v>392</v>
      </c>
      <c r="F13" s="141" t="s">
        <v>393</v>
      </c>
      <c r="G13" s="142"/>
    </row>
    <row r="14">
      <c r="A14" s="63"/>
      <c r="B14" s="144" t="s">
        <v>396</v>
      </c>
      <c r="C14" s="62">
        <v>370.0</v>
      </c>
      <c r="E14" s="11" t="s">
        <v>397</v>
      </c>
      <c r="G14" s="145"/>
    </row>
    <row r="15">
      <c r="A15" s="63"/>
      <c r="B15" s="144" t="s">
        <v>398</v>
      </c>
      <c r="C15" s="62">
        <v>530.0</v>
      </c>
      <c r="E15" s="11" t="s">
        <v>400</v>
      </c>
      <c r="G15" s="145"/>
    </row>
    <row r="16">
      <c r="A16" s="63"/>
      <c r="B16" s="144" t="s">
        <v>402</v>
      </c>
      <c r="C16" s="62">
        <v>730.0</v>
      </c>
      <c r="E16" s="11" t="s">
        <v>403</v>
      </c>
      <c r="G16" s="145"/>
    </row>
    <row r="17">
      <c r="A17" s="66"/>
      <c r="B17" s="154" t="s">
        <v>405</v>
      </c>
      <c r="C17" s="65">
        <v>980.0</v>
      </c>
      <c r="E17" s="26" t="s">
        <v>409</v>
      </c>
      <c r="F17" s="29"/>
      <c r="G17" s="150"/>
    </row>
    <row r="18">
      <c r="A18" s="158" t="s">
        <v>412</v>
      </c>
      <c r="B18" s="144" t="s">
        <v>416</v>
      </c>
      <c r="C18" s="62">
        <v>1290.0</v>
      </c>
      <c r="E18" s="17" t="s">
        <v>419</v>
      </c>
      <c r="F18" s="141" t="s">
        <v>421</v>
      </c>
      <c r="G18" s="142"/>
    </row>
    <row r="19">
      <c r="A19" s="63"/>
      <c r="B19" s="144" t="s">
        <v>423</v>
      </c>
      <c r="C19" s="62">
        <v>1650.0</v>
      </c>
      <c r="E19" s="11" t="s">
        <v>424</v>
      </c>
      <c r="G19" s="145"/>
    </row>
    <row r="20">
      <c r="A20" s="63"/>
      <c r="B20" s="144" t="s">
        <v>427</v>
      </c>
      <c r="C20" s="62">
        <v>2070.0</v>
      </c>
      <c r="E20" s="11" t="s">
        <v>430</v>
      </c>
      <c r="G20" s="145"/>
    </row>
    <row r="21">
      <c r="A21" s="63"/>
      <c r="B21" s="144" t="s">
        <v>433</v>
      </c>
      <c r="C21" s="62">
        <v>2560.0</v>
      </c>
      <c r="E21" s="11" t="s">
        <v>435</v>
      </c>
      <c r="G21" s="145"/>
    </row>
    <row r="22">
      <c r="A22" s="63"/>
      <c r="B22" s="144" t="s">
        <v>436</v>
      </c>
      <c r="C22" s="62">
        <v>3120.0</v>
      </c>
      <c r="E22" s="26" t="s">
        <v>437</v>
      </c>
      <c r="F22" s="29"/>
      <c r="G22" s="150"/>
    </row>
    <row r="23">
      <c r="A23" s="139" t="s">
        <v>439</v>
      </c>
      <c r="B23" s="140" t="s">
        <v>441</v>
      </c>
      <c r="C23" s="49">
        <v>3760.0</v>
      </c>
      <c r="E23" s="17" t="s">
        <v>442</v>
      </c>
      <c r="F23" s="141" t="s">
        <v>443</v>
      </c>
      <c r="G23" s="142"/>
    </row>
    <row r="24">
      <c r="A24" s="63"/>
      <c r="B24" s="144" t="s">
        <v>446</v>
      </c>
      <c r="C24" s="62">
        <v>4480.0</v>
      </c>
      <c r="E24" s="11" t="s">
        <v>447</v>
      </c>
      <c r="G24" s="145"/>
    </row>
    <row r="25">
      <c r="A25" s="63"/>
      <c r="B25" s="144" t="s">
        <v>449</v>
      </c>
      <c r="C25" s="62">
        <v>5290.0</v>
      </c>
      <c r="E25" s="11" t="s">
        <v>450</v>
      </c>
      <c r="G25" s="145"/>
    </row>
    <row r="26">
      <c r="A26" s="63"/>
      <c r="B26" s="144" t="s">
        <v>451</v>
      </c>
      <c r="C26" s="62">
        <v>6200.0</v>
      </c>
      <c r="E26" s="11" t="s">
        <v>452</v>
      </c>
      <c r="G26" s="145"/>
    </row>
    <row r="27">
      <c r="A27" s="66"/>
      <c r="B27" s="154" t="s">
        <v>453</v>
      </c>
      <c r="C27" s="65">
        <v>7200.0</v>
      </c>
      <c r="E27" s="26" t="s">
        <v>455</v>
      </c>
      <c r="F27" s="29"/>
      <c r="G27" s="150"/>
    </row>
    <row r="28">
      <c r="A28" s="158" t="s">
        <v>456</v>
      </c>
      <c r="B28" s="144" t="s">
        <v>457</v>
      </c>
      <c r="C28" s="62">
        <v>8300.0</v>
      </c>
      <c r="E28" s="17" t="s">
        <v>458</v>
      </c>
      <c r="F28" s="141" t="s">
        <v>459</v>
      </c>
      <c r="G28" s="142"/>
    </row>
    <row r="29">
      <c r="A29" s="63"/>
      <c r="B29" s="144" t="s">
        <v>460</v>
      </c>
      <c r="C29" s="62">
        <v>9510.0</v>
      </c>
      <c r="E29" s="11" t="s">
        <v>461</v>
      </c>
      <c r="G29" s="145"/>
    </row>
    <row r="30">
      <c r="A30" s="63"/>
      <c r="B30" s="144" t="s">
        <v>462</v>
      </c>
      <c r="C30" s="62">
        <v>10830.0</v>
      </c>
      <c r="E30" s="11" t="s">
        <v>463</v>
      </c>
      <c r="G30" s="145"/>
    </row>
    <row r="31">
      <c r="A31" s="63"/>
      <c r="B31" s="144" t="s">
        <v>465</v>
      </c>
      <c r="C31" s="62">
        <v>12270.0</v>
      </c>
      <c r="E31" s="11" t="s">
        <v>466</v>
      </c>
      <c r="G31" s="145"/>
    </row>
    <row r="32">
      <c r="A32" s="63"/>
      <c r="B32" s="144" t="s">
        <v>467</v>
      </c>
      <c r="C32" s="62">
        <v>13840.0</v>
      </c>
      <c r="E32" s="26" t="s">
        <v>468</v>
      </c>
      <c r="F32" s="29"/>
      <c r="G32" s="150"/>
    </row>
    <row r="33">
      <c r="A33" s="139" t="s">
        <v>469</v>
      </c>
      <c r="B33" s="140" t="s">
        <v>470</v>
      </c>
      <c r="C33" s="49">
        <v>15530.0</v>
      </c>
      <c r="E33" s="17" t="s">
        <v>471</v>
      </c>
      <c r="F33" s="141" t="s">
        <v>472</v>
      </c>
      <c r="G33" s="142"/>
    </row>
    <row r="34">
      <c r="A34" s="63"/>
      <c r="B34" s="144" t="s">
        <v>474</v>
      </c>
      <c r="C34" s="62">
        <v>17350.0</v>
      </c>
      <c r="E34" s="11" t="s">
        <v>475</v>
      </c>
      <c r="G34" s="145"/>
    </row>
    <row r="35">
      <c r="A35" s="63"/>
      <c r="B35" s="144" t="s">
        <v>476</v>
      </c>
      <c r="C35" s="62">
        <v>19310.0</v>
      </c>
      <c r="E35" s="11" t="s">
        <v>477</v>
      </c>
      <c r="G35" s="145"/>
    </row>
    <row r="36">
      <c r="A36" s="63"/>
      <c r="B36" s="144" t="s">
        <v>478</v>
      </c>
      <c r="C36" s="62">
        <v>21410.0</v>
      </c>
      <c r="E36" s="11" t="s">
        <v>479</v>
      </c>
      <c r="G36" s="145"/>
    </row>
    <row r="37">
      <c r="A37" s="66"/>
      <c r="B37" s="154" t="s">
        <v>480</v>
      </c>
      <c r="C37" s="65">
        <v>23660.0</v>
      </c>
      <c r="E37" s="26" t="s">
        <v>481</v>
      </c>
      <c r="F37" s="29"/>
      <c r="G37" s="150"/>
    </row>
    <row r="38">
      <c r="A38" s="139" t="s">
        <v>482</v>
      </c>
      <c r="B38" s="140" t="s">
        <v>483</v>
      </c>
      <c r="C38" s="49">
        <v>26070.0</v>
      </c>
      <c r="E38" s="17" t="s">
        <v>484</v>
      </c>
      <c r="F38" s="141" t="s">
        <v>485</v>
      </c>
      <c r="G38" s="142"/>
    </row>
    <row r="39">
      <c r="A39" s="63"/>
      <c r="B39" s="144" t="s">
        <v>486</v>
      </c>
      <c r="C39" s="62">
        <v>28630.0</v>
      </c>
      <c r="E39" s="11" t="s">
        <v>487</v>
      </c>
      <c r="G39" s="145"/>
    </row>
    <row r="40">
      <c r="A40" s="63"/>
      <c r="B40" s="144" t="s">
        <v>488</v>
      </c>
      <c r="C40" s="62">
        <v>31350.0</v>
      </c>
      <c r="E40" s="11" t="s">
        <v>489</v>
      </c>
      <c r="G40" s="145"/>
    </row>
    <row r="41">
      <c r="A41" s="63"/>
      <c r="B41" s="144" t="s">
        <v>491</v>
      </c>
      <c r="C41" s="62">
        <v>34240.0</v>
      </c>
      <c r="E41" s="11" t="s">
        <v>492</v>
      </c>
      <c r="G41" s="145"/>
    </row>
    <row r="42">
      <c r="A42" s="66"/>
      <c r="B42" s="154" t="s">
        <v>493</v>
      </c>
      <c r="C42" s="65">
        <v>37300.0</v>
      </c>
      <c r="E42" s="26" t="s">
        <v>494</v>
      </c>
      <c r="F42" s="29"/>
      <c r="G42" s="150"/>
    </row>
    <row r="43">
      <c r="A43" s="139" t="s">
        <v>496</v>
      </c>
      <c r="B43" s="140" t="s">
        <v>497</v>
      </c>
      <c r="C43" s="49">
        <v>40540.0</v>
      </c>
      <c r="E43" s="17" t="s">
        <v>498</v>
      </c>
      <c r="F43" s="141" t="s">
        <v>499</v>
      </c>
      <c r="G43" s="142"/>
    </row>
    <row r="44">
      <c r="A44" s="63"/>
      <c r="B44" s="144" t="s">
        <v>500</v>
      </c>
      <c r="C44" s="62">
        <v>43960.0</v>
      </c>
      <c r="E44" s="11" t="s">
        <v>501</v>
      </c>
      <c r="G44" s="145"/>
    </row>
    <row r="45">
      <c r="A45" s="63"/>
      <c r="B45" s="144" t="s">
        <v>502</v>
      </c>
      <c r="C45" s="62">
        <v>47570.0</v>
      </c>
      <c r="E45" s="11" t="s">
        <v>503</v>
      </c>
      <c r="G45" s="145"/>
    </row>
    <row r="46">
      <c r="A46" s="63"/>
      <c r="B46" s="144" t="s">
        <v>504</v>
      </c>
      <c r="C46" s="62">
        <v>51380.0</v>
      </c>
      <c r="E46" s="11" t="s">
        <v>505</v>
      </c>
      <c r="G46" s="145"/>
    </row>
    <row r="47">
      <c r="A47" s="66"/>
      <c r="B47" s="154" t="s">
        <v>506</v>
      </c>
      <c r="C47" s="65">
        <v>55380.0</v>
      </c>
      <c r="E47" s="26" t="s">
        <v>507</v>
      </c>
      <c r="F47" s="29"/>
      <c r="G47" s="150"/>
    </row>
    <row r="48">
      <c r="A48" s="139" t="s">
        <v>508</v>
      </c>
      <c r="B48" s="140" t="s">
        <v>509</v>
      </c>
      <c r="C48" s="49">
        <v>59580.0</v>
      </c>
      <c r="E48" s="17" t="s">
        <v>510</v>
      </c>
      <c r="F48" s="141" t="s">
        <v>511</v>
      </c>
      <c r="G48" s="164" t="s">
        <v>512</v>
      </c>
    </row>
    <row r="49">
      <c r="A49" s="63"/>
      <c r="B49" s="144" t="s">
        <v>513</v>
      </c>
      <c r="C49" s="62">
        <v>63990.0</v>
      </c>
      <c r="E49" s="11" t="s">
        <v>514</v>
      </c>
      <c r="G49" s="13"/>
    </row>
    <row r="50">
      <c r="A50" s="63"/>
      <c r="B50" s="144" t="s">
        <v>515</v>
      </c>
      <c r="C50" s="62">
        <v>68610.0</v>
      </c>
      <c r="E50" s="11" t="s">
        <v>516</v>
      </c>
      <c r="G50" s="13"/>
    </row>
    <row r="51">
      <c r="A51" s="63"/>
      <c r="B51" s="144" t="s">
        <v>517</v>
      </c>
      <c r="C51" s="62">
        <v>73450.0</v>
      </c>
      <c r="E51" s="11" t="s">
        <v>518</v>
      </c>
      <c r="G51" s="13"/>
    </row>
    <row r="52">
      <c r="A52" s="66"/>
      <c r="B52" s="154" t="s">
        <v>519</v>
      </c>
      <c r="C52" s="65">
        <v>78520.0</v>
      </c>
      <c r="E52" s="26" t="s">
        <v>520</v>
      </c>
      <c r="F52" s="29"/>
      <c r="G52" s="27"/>
    </row>
  </sheetData>
  <mergeCells count="24">
    <mergeCell ref="F8:F12"/>
    <mergeCell ref="F13:F17"/>
    <mergeCell ref="F38:F42"/>
    <mergeCell ref="F43:F47"/>
    <mergeCell ref="F48:F52"/>
    <mergeCell ref="G48:G52"/>
    <mergeCell ref="A1:F1"/>
    <mergeCell ref="H1:I1"/>
    <mergeCell ref="A3:F3"/>
    <mergeCell ref="A4:F4"/>
    <mergeCell ref="A7:B7"/>
    <mergeCell ref="A8:A12"/>
    <mergeCell ref="A13:A17"/>
    <mergeCell ref="A33:A37"/>
    <mergeCell ref="A38:A42"/>
    <mergeCell ref="A43:A47"/>
    <mergeCell ref="A48:A52"/>
    <mergeCell ref="A18:A22"/>
    <mergeCell ref="F18:F22"/>
    <mergeCell ref="A23:A27"/>
    <mergeCell ref="F23:F27"/>
    <mergeCell ref="A28:A32"/>
    <mergeCell ref="F28:F32"/>
    <mergeCell ref="F33:F3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38"/>
    <col customWidth="1" min="2" max="2" width="47.63"/>
  </cols>
  <sheetData>
    <row r="1">
      <c r="A1" s="1" t="s">
        <v>367</v>
      </c>
      <c r="C1" s="114"/>
      <c r="D1" s="114"/>
      <c r="E1" s="114"/>
      <c r="F1" s="114"/>
    </row>
    <row r="3">
      <c r="A3" s="149" t="s">
        <v>2</v>
      </c>
      <c r="B3" s="106"/>
    </row>
    <row r="4">
      <c r="A4" s="152" t="s">
        <v>382</v>
      </c>
      <c r="B4" s="106"/>
    </row>
    <row r="5">
      <c r="A5" s="129" t="s">
        <v>384</v>
      </c>
      <c r="B5" s="27"/>
    </row>
    <row r="6">
      <c r="A6" s="11" t="s">
        <v>386</v>
      </c>
      <c r="B6" s="12" t="s">
        <v>387</v>
      </c>
    </row>
    <row r="7">
      <c r="A7" s="11" t="s">
        <v>389</v>
      </c>
      <c r="B7" s="12" t="s">
        <v>391</v>
      </c>
    </row>
    <row r="8">
      <c r="A8" s="26" t="s">
        <v>394</v>
      </c>
      <c r="B8" s="16" t="s">
        <v>395</v>
      </c>
    </row>
    <row r="10">
      <c r="A10" s="149" t="s">
        <v>306</v>
      </c>
      <c r="B10" s="106"/>
    </row>
    <row r="11">
      <c r="A11" s="152" t="s">
        <v>399</v>
      </c>
      <c r="B11" s="106"/>
    </row>
    <row r="12">
      <c r="A12" s="129" t="s">
        <v>401</v>
      </c>
      <c r="B12" s="27"/>
    </row>
    <row r="13">
      <c r="A13" s="11" t="s">
        <v>386</v>
      </c>
      <c r="B13" s="153" t="s">
        <v>404</v>
      </c>
    </row>
    <row r="14">
      <c r="A14" s="11" t="s">
        <v>389</v>
      </c>
      <c r="B14" s="153" t="s">
        <v>408</v>
      </c>
    </row>
    <row r="15">
      <c r="A15" s="26" t="s">
        <v>394</v>
      </c>
      <c r="B15" s="155" t="s">
        <v>410</v>
      </c>
    </row>
  </sheetData>
  <mergeCells count="7">
    <mergeCell ref="A1:B1"/>
    <mergeCell ref="A3:B3"/>
    <mergeCell ref="A4:B4"/>
    <mergeCell ref="A5:B5"/>
    <mergeCell ref="A10:B10"/>
    <mergeCell ref="A11:B11"/>
    <mergeCell ref="A12:B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25"/>
    <col customWidth="1" min="2" max="2" width="22.13"/>
    <col customWidth="1" min="3" max="3" width="54.63"/>
  </cols>
  <sheetData>
    <row r="1">
      <c r="A1" s="1" t="s">
        <v>390</v>
      </c>
    </row>
    <row r="3">
      <c r="A3" s="156" t="s">
        <v>406</v>
      </c>
      <c r="B3" s="19" t="s">
        <v>413</v>
      </c>
      <c r="C3" s="4" t="s">
        <v>414</v>
      </c>
    </row>
    <row r="4">
      <c r="A4" s="36"/>
      <c r="B4" s="16" t="s">
        <v>417</v>
      </c>
      <c r="C4" s="4" t="s">
        <v>420</v>
      </c>
    </row>
    <row r="14">
      <c r="A14" s="156" t="s">
        <v>422</v>
      </c>
      <c r="B14" s="19" t="s">
        <v>425</v>
      </c>
      <c r="C14" s="4" t="s">
        <v>426</v>
      </c>
    </row>
    <row r="15">
      <c r="A15" s="34"/>
      <c r="B15" s="12" t="s">
        <v>428</v>
      </c>
      <c r="C15" s="4" t="s">
        <v>429</v>
      </c>
    </row>
    <row r="16">
      <c r="A16" s="36"/>
      <c r="B16" s="16" t="s">
        <v>431</v>
      </c>
      <c r="C16" s="4" t="s">
        <v>432</v>
      </c>
    </row>
    <row r="18">
      <c r="A18" s="161" t="s">
        <v>434</v>
      </c>
      <c r="B18" s="162" t="s">
        <v>438</v>
      </c>
      <c r="C18" s="8"/>
    </row>
    <row r="19">
      <c r="A19" s="4" t="s">
        <v>444</v>
      </c>
    </row>
    <row r="20">
      <c r="A20" s="4" t="s">
        <v>445</v>
      </c>
    </row>
  </sheetData>
  <mergeCells count="4">
    <mergeCell ref="A1:D1"/>
    <mergeCell ref="A3:A4"/>
    <mergeCell ref="A14:A16"/>
    <mergeCell ref="B18:C1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8.5"/>
    <col customWidth="1" min="2" max="2" width="13.5"/>
    <col customWidth="1" min="3" max="3" width="17.0"/>
    <col customWidth="1" min="4" max="4" width="14.63"/>
  </cols>
  <sheetData>
    <row r="1">
      <c r="A1" s="1" t="s">
        <v>521</v>
      </c>
    </row>
    <row r="2">
      <c r="A2" s="3"/>
      <c r="B2" s="3"/>
      <c r="C2" s="114"/>
    </row>
    <row r="3">
      <c r="A3" s="7" t="s">
        <v>522</v>
      </c>
      <c r="B3" s="8"/>
      <c r="C3" s="114"/>
    </row>
    <row r="4">
      <c r="A4" s="165" t="s">
        <v>523</v>
      </c>
      <c r="B4" s="166"/>
      <c r="C4" s="4" t="s">
        <v>524</v>
      </c>
      <c r="E4" s="4" t="s">
        <v>525</v>
      </c>
    </row>
    <row r="5">
      <c r="A5" s="167" t="s">
        <v>526</v>
      </c>
      <c r="B5" s="35" t="s">
        <v>527</v>
      </c>
      <c r="C5" s="4" t="s">
        <v>528</v>
      </c>
      <c r="E5" s="4" t="s">
        <v>529</v>
      </c>
    </row>
    <row r="6">
      <c r="A6" s="63"/>
      <c r="B6" s="35" t="s">
        <v>530</v>
      </c>
      <c r="C6" s="4" t="s">
        <v>531</v>
      </c>
      <c r="E6" s="4" t="s">
        <v>532</v>
      </c>
    </row>
    <row r="7">
      <c r="A7" s="63"/>
      <c r="B7" s="35" t="s">
        <v>533</v>
      </c>
      <c r="C7" s="4" t="s">
        <v>534</v>
      </c>
      <c r="E7" s="4" t="s">
        <v>535</v>
      </c>
    </row>
    <row r="8">
      <c r="A8" s="63"/>
      <c r="B8" s="35" t="s">
        <v>536</v>
      </c>
      <c r="C8" s="4" t="s">
        <v>537</v>
      </c>
      <c r="E8" s="4" t="s">
        <v>538</v>
      </c>
    </row>
    <row r="9">
      <c r="A9" s="63"/>
      <c r="B9" s="35" t="s">
        <v>539</v>
      </c>
      <c r="C9" s="4" t="s">
        <v>112</v>
      </c>
      <c r="E9" s="4" t="s">
        <v>539</v>
      </c>
    </row>
    <row r="10">
      <c r="A10" s="168" t="s">
        <v>540</v>
      </c>
      <c r="B10" s="33" t="s">
        <v>541</v>
      </c>
      <c r="C10" s="4" t="s">
        <v>542</v>
      </c>
      <c r="E10" s="4" t="s">
        <v>543</v>
      </c>
    </row>
    <row r="11">
      <c r="A11" s="63"/>
      <c r="B11" s="35" t="s">
        <v>544</v>
      </c>
      <c r="C11" s="4" t="s">
        <v>545</v>
      </c>
      <c r="E11" s="4" t="s">
        <v>546</v>
      </c>
    </row>
    <row r="12">
      <c r="A12" s="66"/>
      <c r="B12" s="38" t="s">
        <v>547</v>
      </c>
      <c r="C12" s="4" t="s">
        <v>548</v>
      </c>
      <c r="E12" s="4" t="s">
        <v>549</v>
      </c>
    </row>
    <row r="13">
      <c r="A13" s="167" t="s">
        <v>550</v>
      </c>
      <c r="B13" s="169"/>
      <c r="G13" s="4"/>
    </row>
    <row r="14">
      <c r="A14" s="141"/>
      <c r="B14" s="141"/>
    </row>
    <row r="15">
      <c r="A15" s="170" t="s">
        <v>551</v>
      </c>
      <c r="B15" s="171" t="s">
        <v>552</v>
      </c>
      <c r="C15" s="171" t="s">
        <v>553</v>
      </c>
      <c r="D15" s="171" t="s">
        <v>554</v>
      </c>
      <c r="E15" s="172" t="s">
        <v>556</v>
      </c>
    </row>
    <row r="16">
      <c r="A16" s="173" t="s">
        <v>558</v>
      </c>
      <c r="B16" s="132" t="s">
        <v>320</v>
      </c>
      <c r="C16" s="132" t="s">
        <v>320</v>
      </c>
      <c r="D16" s="132" t="s">
        <v>320</v>
      </c>
      <c r="E16" s="118" t="s">
        <v>320</v>
      </c>
      <c r="F16" s="70" t="s">
        <v>560</v>
      </c>
    </row>
    <row r="17">
      <c r="A17" s="173" t="s">
        <v>561</v>
      </c>
      <c r="B17" s="132" t="s">
        <v>320</v>
      </c>
      <c r="C17" s="132" t="s">
        <v>320</v>
      </c>
      <c r="D17" s="132" t="s">
        <v>320</v>
      </c>
      <c r="E17" s="118" t="s">
        <v>320</v>
      </c>
      <c r="F17" s="70" t="s">
        <v>563</v>
      </c>
    </row>
    <row r="18">
      <c r="A18" s="173" t="s">
        <v>564</v>
      </c>
      <c r="B18" s="132" t="s">
        <v>320</v>
      </c>
      <c r="C18" s="132" t="s">
        <v>320</v>
      </c>
      <c r="D18" s="132" t="s">
        <v>320</v>
      </c>
      <c r="E18" s="118" t="s">
        <v>320</v>
      </c>
      <c r="F18" s="70" t="s">
        <v>565</v>
      </c>
    </row>
    <row r="19">
      <c r="A19" s="178" t="s">
        <v>567</v>
      </c>
      <c r="B19" s="179" t="s">
        <v>321</v>
      </c>
      <c r="C19" s="180" t="s">
        <v>320</v>
      </c>
      <c r="D19" s="180" t="s">
        <v>320</v>
      </c>
      <c r="E19" s="130" t="s">
        <v>320</v>
      </c>
      <c r="F19" s="70" t="s">
        <v>568</v>
      </c>
    </row>
    <row r="21">
      <c r="A21" s="7" t="s">
        <v>569</v>
      </c>
      <c r="B21" s="9"/>
      <c r="C21" s="9"/>
      <c r="D21" s="8"/>
    </row>
    <row r="22">
      <c r="A22" s="168" t="s">
        <v>570</v>
      </c>
      <c r="B22" s="89" t="s">
        <v>571</v>
      </c>
      <c r="C22" s="17" t="s">
        <v>572</v>
      </c>
      <c r="D22" s="106"/>
    </row>
    <row r="23">
      <c r="A23" s="63"/>
      <c r="B23" s="93" t="s">
        <v>573</v>
      </c>
      <c r="C23" s="11" t="s">
        <v>574</v>
      </c>
      <c r="D23" s="13"/>
    </row>
    <row r="24">
      <c r="A24" s="63"/>
      <c r="B24" s="89" t="s">
        <v>575</v>
      </c>
      <c r="C24" s="181" t="s">
        <v>576</v>
      </c>
      <c r="D24" s="106"/>
    </row>
    <row r="25">
      <c r="A25" s="63"/>
      <c r="B25" s="91" t="s">
        <v>577</v>
      </c>
      <c r="C25" s="63"/>
      <c r="D25" s="13"/>
    </row>
    <row r="26">
      <c r="A26" s="63"/>
      <c r="B26" s="93" t="s">
        <v>578</v>
      </c>
      <c r="C26" s="63"/>
      <c r="D26" s="13"/>
    </row>
    <row r="27">
      <c r="A27" s="165" t="s">
        <v>579</v>
      </c>
      <c r="B27" s="182" t="s">
        <v>580</v>
      </c>
      <c r="C27" s="9"/>
      <c r="D27" s="8"/>
    </row>
    <row r="28">
      <c r="A28" s="167" t="s">
        <v>581</v>
      </c>
      <c r="B28" s="183" t="s">
        <v>582</v>
      </c>
      <c r="C28" s="17" t="s">
        <v>583</v>
      </c>
      <c r="D28" s="106"/>
    </row>
    <row r="29">
      <c r="A29" s="63"/>
      <c r="B29" s="184" t="s">
        <v>584</v>
      </c>
      <c r="C29" s="11" t="s">
        <v>585</v>
      </c>
      <c r="D29" s="13"/>
    </row>
    <row r="30">
      <c r="A30" s="66"/>
      <c r="B30" s="185" t="s">
        <v>586</v>
      </c>
      <c r="C30" s="26" t="s">
        <v>587</v>
      </c>
      <c r="D30" s="27"/>
    </row>
    <row r="31">
      <c r="A31" s="160"/>
      <c r="B31" s="160"/>
    </row>
    <row r="32">
      <c r="A32" s="30" t="s">
        <v>588</v>
      </c>
      <c r="B32" s="9"/>
      <c r="C32" s="8"/>
      <c r="D32" s="186" t="s">
        <v>589</v>
      </c>
      <c r="E32" s="103" t="s">
        <v>590</v>
      </c>
      <c r="F32" s="103" t="s">
        <v>239</v>
      </c>
      <c r="G32" s="187" t="s">
        <v>591</v>
      </c>
    </row>
    <row r="33">
      <c r="A33" s="188" t="s">
        <v>592</v>
      </c>
      <c r="C33" s="13"/>
      <c r="D33" s="60" t="s">
        <v>320</v>
      </c>
      <c r="E33" s="60" t="s">
        <v>320</v>
      </c>
      <c r="F33" s="60" t="s">
        <v>320</v>
      </c>
      <c r="G33" s="60" t="s">
        <v>320</v>
      </c>
      <c r="H33" s="189" t="s">
        <v>593</v>
      </c>
    </row>
    <row r="34">
      <c r="A34" s="188" t="s">
        <v>594</v>
      </c>
      <c r="C34" s="13"/>
      <c r="D34" s="190" t="s">
        <v>320</v>
      </c>
      <c r="E34" s="190" t="s">
        <v>320</v>
      </c>
      <c r="F34" s="190" t="s">
        <v>320</v>
      </c>
      <c r="G34" s="190" t="s">
        <v>320</v>
      </c>
      <c r="H34" s="189" t="s">
        <v>595</v>
      </c>
    </row>
    <row r="35">
      <c r="A35" s="191" t="s">
        <v>596</v>
      </c>
      <c r="C35" s="13"/>
      <c r="D35" s="190" t="s">
        <v>320</v>
      </c>
      <c r="E35" s="190" t="s">
        <v>320</v>
      </c>
      <c r="F35" s="190" t="s">
        <v>320</v>
      </c>
      <c r="G35" s="190" t="s">
        <v>320</v>
      </c>
      <c r="H35" s="189" t="s">
        <v>597</v>
      </c>
      <c r="J35" s="4" t="s">
        <v>598</v>
      </c>
    </row>
    <row r="36">
      <c r="A36" s="191" t="s">
        <v>599</v>
      </c>
      <c r="C36" s="13"/>
      <c r="D36" s="190" t="s">
        <v>320</v>
      </c>
      <c r="E36" s="190" t="s">
        <v>320</v>
      </c>
      <c r="F36" s="190" t="s">
        <v>320</v>
      </c>
      <c r="G36" s="190" t="s">
        <v>320</v>
      </c>
      <c r="H36" s="189" t="s">
        <v>600</v>
      </c>
    </row>
    <row r="37">
      <c r="A37" s="192" t="s">
        <v>601</v>
      </c>
      <c r="C37" s="13"/>
      <c r="D37" s="193" t="s">
        <v>320</v>
      </c>
      <c r="E37" s="194" t="s">
        <v>321</v>
      </c>
      <c r="F37" s="194" t="s">
        <v>321</v>
      </c>
      <c r="G37" s="194" t="s">
        <v>321</v>
      </c>
      <c r="H37" s="195" t="s">
        <v>602</v>
      </c>
    </row>
    <row r="38">
      <c r="A38" s="196" t="s">
        <v>603</v>
      </c>
      <c r="C38" s="13"/>
      <c r="D38" s="190" t="s">
        <v>320</v>
      </c>
      <c r="E38" s="190" t="s">
        <v>320</v>
      </c>
      <c r="F38" s="190" t="s">
        <v>320</v>
      </c>
      <c r="G38" s="190" t="s">
        <v>320</v>
      </c>
      <c r="H38" s="189" t="s">
        <v>604</v>
      </c>
      <c r="J38" s="197"/>
    </row>
    <row r="39">
      <c r="A39" s="196" t="s">
        <v>605</v>
      </c>
      <c r="C39" s="13"/>
      <c r="D39" s="190" t="s">
        <v>320</v>
      </c>
      <c r="E39" s="190" t="s">
        <v>320</v>
      </c>
      <c r="F39" s="190" t="s">
        <v>320</v>
      </c>
      <c r="G39" s="190" t="s">
        <v>320</v>
      </c>
      <c r="H39" s="189" t="s">
        <v>606</v>
      </c>
      <c r="I39" s="4"/>
    </row>
    <row r="40">
      <c r="A40" s="198" t="s">
        <v>607</v>
      </c>
      <c r="B40" s="29"/>
      <c r="C40" s="27"/>
      <c r="D40" s="199" t="s">
        <v>320</v>
      </c>
      <c r="E40" s="199" t="s">
        <v>320</v>
      </c>
      <c r="F40" s="199" t="s">
        <v>320</v>
      </c>
      <c r="G40" s="199" t="s">
        <v>320</v>
      </c>
      <c r="H40" s="189" t="s">
        <v>609</v>
      </c>
    </row>
    <row r="42">
      <c r="A42" s="76" t="s">
        <v>588</v>
      </c>
      <c r="B42" s="9"/>
      <c r="C42" s="8"/>
      <c r="D42" s="201" t="s">
        <v>589</v>
      </c>
      <c r="E42" s="203" t="s">
        <v>590</v>
      </c>
      <c r="F42" s="203" t="s">
        <v>239</v>
      </c>
      <c r="G42" s="204" t="s">
        <v>591</v>
      </c>
      <c r="H42" s="205"/>
    </row>
    <row r="43">
      <c r="A43" s="206" t="s">
        <v>614</v>
      </c>
      <c r="C43" s="13"/>
      <c r="D43" s="82" t="s">
        <v>320</v>
      </c>
      <c r="E43" s="82" t="s">
        <v>320</v>
      </c>
      <c r="F43" s="82" t="s">
        <v>320</v>
      </c>
      <c r="G43" s="82" t="s">
        <v>320</v>
      </c>
      <c r="H43" s="207" t="s">
        <v>615</v>
      </c>
    </row>
    <row r="44">
      <c r="A44" s="206" t="s">
        <v>616</v>
      </c>
      <c r="C44" s="13"/>
      <c r="D44" s="208" t="s">
        <v>320</v>
      </c>
      <c r="E44" s="208" t="s">
        <v>320</v>
      </c>
      <c r="F44" s="208" t="s">
        <v>320</v>
      </c>
      <c r="G44" s="208" t="s">
        <v>320</v>
      </c>
      <c r="H44" s="207" t="s">
        <v>595</v>
      </c>
    </row>
    <row r="45">
      <c r="A45" s="206" t="s">
        <v>618</v>
      </c>
      <c r="C45" s="13"/>
      <c r="D45" s="208" t="s">
        <v>320</v>
      </c>
      <c r="E45" s="208" t="s">
        <v>320</v>
      </c>
      <c r="F45" s="208" t="s">
        <v>320</v>
      </c>
      <c r="G45" s="208" t="s">
        <v>320</v>
      </c>
      <c r="H45" s="207" t="s">
        <v>597</v>
      </c>
    </row>
    <row r="46">
      <c r="A46" s="206" t="s">
        <v>620</v>
      </c>
      <c r="C46" s="13"/>
      <c r="D46" s="208" t="s">
        <v>320</v>
      </c>
      <c r="E46" s="208" t="s">
        <v>320</v>
      </c>
      <c r="F46" s="208" t="s">
        <v>320</v>
      </c>
      <c r="G46" s="208" t="s">
        <v>320</v>
      </c>
      <c r="H46" s="207" t="s">
        <v>600</v>
      </c>
    </row>
    <row r="47">
      <c r="A47" s="206" t="s">
        <v>601</v>
      </c>
      <c r="C47" s="13"/>
      <c r="D47" s="208" t="s">
        <v>320</v>
      </c>
      <c r="E47" s="210" t="s">
        <v>321</v>
      </c>
      <c r="F47" s="210" t="s">
        <v>321</v>
      </c>
      <c r="G47" s="210" t="s">
        <v>321</v>
      </c>
      <c r="H47" s="207" t="s">
        <v>602</v>
      </c>
    </row>
    <row r="48">
      <c r="A48" s="206" t="s">
        <v>621</v>
      </c>
      <c r="C48" s="13"/>
      <c r="D48" s="208" t="s">
        <v>320</v>
      </c>
      <c r="E48" s="208" t="s">
        <v>320</v>
      </c>
      <c r="F48" s="208" t="s">
        <v>320</v>
      </c>
      <c r="G48" s="208" t="s">
        <v>320</v>
      </c>
      <c r="H48" s="207" t="s">
        <v>604</v>
      </c>
    </row>
    <row r="49">
      <c r="A49" s="206" t="s">
        <v>622</v>
      </c>
      <c r="C49" s="13"/>
      <c r="D49" s="208" t="s">
        <v>320</v>
      </c>
      <c r="E49" s="208" t="s">
        <v>320</v>
      </c>
      <c r="F49" s="208" t="s">
        <v>320</v>
      </c>
      <c r="G49" s="208" t="s">
        <v>320</v>
      </c>
      <c r="H49" s="207" t="s">
        <v>606</v>
      </c>
    </row>
    <row r="50">
      <c r="A50" s="211" t="s">
        <v>623</v>
      </c>
      <c r="B50" s="29"/>
      <c r="C50" s="27"/>
      <c r="D50" s="212" t="s">
        <v>320</v>
      </c>
      <c r="E50" s="212" t="s">
        <v>320</v>
      </c>
      <c r="F50" s="212" t="s">
        <v>320</v>
      </c>
      <c r="G50" s="212" t="s">
        <v>320</v>
      </c>
      <c r="H50" s="207" t="s">
        <v>609</v>
      </c>
    </row>
  </sheetData>
  <mergeCells count="42">
    <mergeCell ref="A46:C46"/>
    <mergeCell ref="A47:C47"/>
    <mergeCell ref="A48:C48"/>
    <mergeCell ref="A49:C49"/>
    <mergeCell ref="A50:C50"/>
    <mergeCell ref="A38:C38"/>
    <mergeCell ref="A39:C39"/>
    <mergeCell ref="A40:C40"/>
    <mergeCell ref="A42:C42"/>
    <mergeCell ref="A43:C43"/>
    <mergeCell ref="A44:C44"/>
    <mergeCell ref="A45:C45"/>
    <mergeCell ref="C8:D8"/>
    <mergeCell ref="C9:D9"/>
    <mergeCell ref="C7:D7"/>
    <mergeCell ref="C10:D10"/>
    <mergeCell ref="C11:D11"/>
    <mergeCell ref="C12:D12"/>
    <mergeCell ref="A10:A12"/>
    <mergeCell ref="A22:A26"/>
    <mergeCell ref="A28:A30"/>
    <mergeCell ref="A1:D1"/>
    <mergeCell ref="A3:B3"/>
    <mergeCell ref="C4:D4"/>
    <mergeCell ref="A5:A9"/>
    <mergeCell ref="C5:D5"/>
    <mergeCell ref="C6:D6"/>
    <mergeCell ref="A21:D21"/>
    <mergeCell ref="C22:D22"/>
    <mergeCell ref="C23:D23"/>
    <mergeCell ref="C24:D26"/>
    <mergeCell ref="B27:D27"/>
    <mergeCell ref="C28:D28"/>
    <mergeCell ref="C29:D29"/>
    <mergeCell ref="C30:D30"/>
    <mergeCell ref="A32:C32"/>
    <mergeCell ref="A33:C33"/>
    <mergeCell ref="A34:C34"/>
    <mergeCell ref="A35:C35"/>
    <mergeCell ref="J35:P37"/>
    <mergeCell ref="A36:C36"/>
    <mergeCell ref="A37:C3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1.88"/>
    <col customWidth="1" min="2" max="2" width="13.88"/>
    <col customWidth="1" min="3" max="3" width="5.0"/>
    <col customWidth="1" min="7" max="7" width="5.5"/>
  </cols>
  <sheetData>
    <row r="1">
      <c r="A1" s="1" t="s">
        <v>555</v>
      </c>
    </row>
    <row r="3">
      <c r="A3" s="134" t="s">
        <v>557</v>
      </c>
      <c r="B3" s="137" t="s">
        <v>559</v>
      </c>
    </row>
    <row r="4">
      <c r="A4" s="174" t="s">
        <v>541</v>
      </c>
      <c r="B4" s="175">
        <v>2.0</v>
      </c>
    </row>
    <row r="5">
      <c r="A5" s="174" t="s">
        <v>544</v>
      </c>
      <c r="B5" s="175">
        <v>4.0</v>
      </c>
    </row>
    <row r="6">
      <c r="A6" s="174" t="s">
        <v>547</v>
      </c>
      <c r="B6" s="175">
        <v>2.0</v>
      </c>
      <c r="H6" s="86" t="s">
        <v>562</v>
      </c>
    </row>
    <row r="7">
      <c r="A7" s="176" t="s">
        <v>539</v>
      </c>
      <c r="B7" s="177">
        <v>1.0</v>
      </c>
    </row>
    <row r="9">
      <c r="A9" s="4" t="s">
        <v>566</v>
      </c>
    </row>
  </sheetData>
  <mergeCells count="1">
    <mergeCell ref="A1:B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6" max="6" width="2.88"/>
  </cols>
  <sheetData>
    <row r="1">
      <c r="A1" s="1" t="s">
        <v>608</v>
      </c>
    </row>
    <row r="3">
      <c r="A3" s="152" t="s">
        <v>610</v>
      </c>
      <c r="B3" s="200" t="s">
        <v>611</v>
      </c>
      <c r="C3" s="152" t="s">
        <v>575</v>
      </c>
      <c r="D3" s="202" t="s">
        <v>577</v>
      </c>
      <c r="E3" s="200" t="s">
        <v>612</v>
      </c>
      <c r="I3" s="3"/>
      <c r="J3" s="3"/>
      <c r="K3" s="3"/>
      <c r="L3" s="3"/>
    </row>
    <row r="4">
      <c r="A4" s="131" t="s">
        <v>613</v>
      </c>
      <c r="B4" s="27"/>
      <c r="C4" s="131" t="s">
        <v>617</v>
      </c>
      <c r="D4" s="29"/>
      <c r="E4" s="27"/>
      <c r="I4" s="3"/>
      <c r="J4" s="3"/>
      <c r="K4" s="3"/>
      <c r="L4" s="3"/>
    </row>
    <row r="5">
      <c r="I5" s="3"/>
      <c r="J5" s="3"/>
      <c r="K5" s="3"/>
      <c r="L5" s="3"/>
    </row>
    <row r="6">
      <c r="A6" s="209" t="s">
        <v>619</v>
      </c>
      <c r="B6" s="9"/>
      <c r="C6" s="9"/>
      <c r="D6" s="9"/>
      <c r="E6" s="8"/>
      <c r="I6" s="3"/>
      <c r="J6" s="3"/>
      <c r="K6" s="3"/>
      <c r="L6" s="3"/>
    </row>
    <row r="7">
      <c r="A7" s="213" t="s">
        <v>624</v>
      </c>
      <c r="B7" s="214" t="s">
        <v>625</v>
      </c>
      <c r="C7" s="9"/>
      <c r="D7" s="9"/>
      <c r="E7" s="8"/>
      <c r="I7" s="3"/>
      <c r="J7" s="3"/>
      <c r="K7" s="3"/>
      <c r="L7" s="3"/>
    </row>
    <row r="8">
      <c r="A8" s="213" t="s">
        <v>626</v>
      </c>
      <c r="B8" s="214" t="s">
        <v>627</v>
      </c>
      <c r="C8" s="9"/>
      <c r="D8" s="9"/>
      <c r="E8" s="8"/>
      <c r="I8" s="3"/>
      <c r="J8" s="3"/>
      <c r="K8" s="3"/>
      <c r="L8" s="3"/>
    </row>
    <row r="9">
      <c r="A9" s="213" t="s">
        <v>628</v>
      </c>
      <c r="B9" s="214" t="s">
        <v>629</v>
      </c>
      <c r="C9" s="9"/>
      <c r="D9" s="9"/>
      <c r="E9" s="8"/>
      <c r="G9" s="86" t="s">
        <v>630</v>
      </c>
    </row>
    <row r="11">
      <c r="A11" s="4" t="s">
        <v>631</v>
      </c>
    </row>
    <row r="12">
      <c r="A12" s="4" t="s">
        <v>632</v>
      </c>
    </row>
    <row r="13">
      <c r="A13" s="4" t="s">
        <v>633</v>
      </c>
    </row>
    <row r="14">
      <c r="A14" s="4" t="s">
        <v>634</v>
      </c>
    </row>
    <row r="15">
      <c r="A15" s="4" t="s">
        <v>635</v>
      </c>
    </row>
  </sheetData>
  <mergeCells count="7">
    <mergeCell ref="A1:E1"/>
    <mergeCell ref="A4:B4"/>
    <mergeCell ref="C4:E4"/>
    <mergeCell ref="A6:E6"/>
    <mergeCell ref="B7:E7"/>
    <mergeCell ref="B8:E8"/>
    <mergeCell ref="B9:E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3" width="21.63"/>
    <col customWidth="1" min="4" max="4" width="3.0"/>
  </cols>
  <sheetData>
    <row r="1">
      <c r="A1" s="1" t="s">
        <v>636</v>
      </c>
    </row>
    <row r="3">
      <c r="A3" s="215" t="s">
        <v>637</v>
      </c>
      <c r="B3" s="105"/>
      <c r="C3" s="106"/>
    </row>
    <row r="4">
      <c r="A4" s="216" t="s">
        <v>638</v>
      </c>
      <c r="C4" s="13"/>
    </row>
    <row r="5">
      <c r="A5" s="26" t="s">
        <v>639</v>
      </c>
      <c r="B5" s="29"/>
      <c r="C5" s="27"/>
    </row>
    <row r="6">
      <c r="A6" s="22"/>
      <c r="C6" s="25"/>
    </row>
    <row r="7">
      <c r="A7" s="22"/>
      <c r="C7" s="25"/>
    </row>
    <row r="8">
      <c r="A8" s="22"/>
      <c r="C8" s="25"/>
    </row>
    <row r="9">
      <c r="A9" s="22"/>
      <c r="C9" s="25"/>
    </row>
    <row r="10">
      <c r="A10" s="22"/>
      <c r="C10" s="25"/>
    </row>
    <row r="11">
      <c r="A11" s="22"/>
      <c r="C11" s="25"/>
    </row>
    <row r="12">
      <c r="A12" s="22"/>
      <c r="C12" s="25"/>
    </row>
    <row r="13">
      <c r="A13" s="22"/>
      <c r="C13" s="25"/>
    </row>
    <row r="14">
      <c r="A14" s="22"/>
      <c r="C14" s="25"/>
    </row>
    <row r="15">
      <c r="A15" s="22"/>
      <c r="C15" s="25"/>
    </row>
    <row r="16">
      <c r="A16" s="22"/>
      <c r="C16" s="25"/>
    </row>
    <row r="17">
      <c r="A17" s="22"/>
      <c r="C17" s="25"/>
    </row>
    <row r="18">
      <c r="A18" s="22"/>
      <c r="C18" s="25"/>
    </row>
    <row r="19">
      <c r="A19" s="22"/>
      <c r="C19" s="25"/>
    </row>
    <row r="20">
      <c r="A20" s="22"/>
      <c r="C20" s="25"/>
    </row>
    <row r="21">
      <c r="A21" s="22"/>
      <c r="C21" s="25"/>
    </row>
    <row r="22">
      <c r="A22" s="73"/>
      <c r="B22" s="125"/>
      <c r="C22" s="74"/>
    </row>
    <row r="24">
      <c r="A24" s="215" t="s">
        <v>642</v>
      </c>
      <c r="B24" s="105"/>
      <c r="C24" s="106"/>
    </row>
    <row r="25">
      <c r="A25" s="216" t="s">
        <v>643</v>
      </c>
      <c r="C25" s="13"/>
    </row>
    <row r="26">
      <c r="A26" s="26" t="s">
        <v>645</v>
      </c>
      <c r="B26" s="29"/>
      <c r="C26" s="27"/>
    </row>
    <row r="27">
      <c r="A27" s="22"/>
      <c r="C27" s="25"/>
    </row>
    <row r="28">
      <c r="A28" s="22"/>
      <c r="C28" s="25"/>
    </row>
    <row r="29">
      <c r="A29" s="22"/>
      <c r="C29" s="25"/>
    </row>
    <row r="30">
      <c r="A30" s="22"/>
      <c r="C30" s="25"/>
    </row>
    <row r="31">
      <c r="A31" s="22"/>
      <c r="C31" s="25"/>
    </row>
    <row r="32">
      <c r="A32" s="22"/>
      <c r="C32" s="25"/>
    </row>
    <row r="33">
      <c r="A33" s="22"/>
      <c r="C33" s="25"/>
    </row>
    <row r="34">
      <c r="A34" s="22"/>
      <c r="C34" s="25"/>
    </row>
    <row r="35">
      <c r="A35" s="22"/>
      <c r="C35" s="25"/>
    </row>
    <row r="36">
      <c r="A36" s="22"/>
      <c r="C36" s="25"/>
    </row>
    <row r="37">
      <c r="A37" s="22"/>
      <c r="C37" s="25"/>
    </row>
    <row r="38">
      <c r="A38" s="22"/>
      <c r="C38" s="25"/>
    </row>
    <row r="39">
      <c r="A39" s="22"/>
      <c r="C39" s="25"/>
    </row>
    <row r="40">
      <c r="A40" s="22"/>
      <c r="C40" s="25"/>
    </row>
    <row r="41">
      <c r="A41" s="22"/>
      <c r="C41" s="25"/>
    </row>
    <row r="42">
      <c r="A42" s="22"/>
      <c r="C42" s="25"/>
    </row>
    <row r="43">
      <c r="A43" s="22"/>
      <c r="C43" s="25"/>
    </row>
    <row r="44">
      <c r="A44" s="22"/>
      <c r="C44" s="25"/>
    </row>
    <row r="45">
      <c r="A45" s="22"/>
      <c r="C45" s="25"/>
    </row>
    <row r="46">
      <c r="A46" s="73"/>
      <c r="B46" s="125"/>
      <c r="C46" s="74"/>
    </row>
    <row r="47">
      <c r="A47" s="223"/>
      <c r="B47" s="223"/>
      <c r="C47" s="223"/>
    </row>
    <row r="48">
      <c r="A48" s="215" t="s">
        <v>656</v>
      </c>
      <c r="B48" s="105"/>
      <c r="C48" s="106"/>
    </row>
    <row r="49">
      <c r="A49" s="216" t="s">
        <v>658</v>
      </c>
      <c r="C49" s="13"/>
    </row>
    <row r="50">
      <c r="A50" s="73"/>
      <c r="B50" s="29"/>
      <c r="C50" s="27"/>
    </row>
    <row r="51">
      <c r="A51" s="22"/>
      <c r="C51" s="25"/>
    </row>
    <row r="52">
      <c r="A52" s="22"/>
      <c r="C52" s="25"/>
    </row>
    <row r="53">
      <c r="A53" s="22"/>
      <c r="C53" s="25"/>
    </row>
    <row r="54">
      <c r="A54" s="22"/>
      <c r="C54" s="25"/>
    </row>
    <row r="55">
      <c r="A55" s="22"/>
      <c r="C55" s="25"/>
    </row>
    <row r="56">
      <c r="A56" s="22"/>
      <c r="C56" s="25"/>
    </row>
    <row r="57">
      <c r="A57" s="22"/>
      <c r="C57" s="25"/>
    </row>
    <row r="58">
      <c r="A58" s="22"/>
      <c r="C58" s="25"/>
    </row>
    <row r="59">
      <c r="A59" s="22"/>
      <c r="C59" s="25"/>
    </row>
    <row r="60">
      <c r="A60" s="22"/>
      <c r="C60" s="25"/>
    </row>
    <row r="61">
      <c r="A61" s="22"/>
      <c r="C61" s="25"/>
    </row>
    <row r="62">
      <c r="A62" s="22"/>
      <c r="C62" s="25"/>
    </row>
    <row r="63">
      <c r="A63" s="22"/>
      <c r="C63" s="25"/>
    </row>
    <row r="64">
      <c r="A64" s="22"/>
      <c r="C64" s="25"/>
    </row>
    <row r="65">
      <c r="A65" s="22"/>
      <c r="C65" s="25"/>
    </row>
    <row r="66">
      <c r="A66" s="22"/>
      <c r="C66" s="25"/>
    </row>
    <row r="67">
      <c r="A67" s="22"/>
      <c r="C67" s="25"/>
    </row>
    <row r="68">
      <c r="A68" s="22"/>
      <c r="C68" s="25"/>
    </row>
    <row r="69">
      <c r="A69" s="73"/>
      <c r="B69" s="125"/>
      <c r="C69" s="74"/>
    </row>
    <row r="71">
      <c r="A71" s="215" t="s">
        <v>669</v>
      </c>
      <c r="B71" s="105"/>
      <c r="C71" s="106"/>
    </row>
    <row r="72">
      <c r="A72" s="216" t="s">
        <v>670</v>
      </c>
      <c r="C72" s="13"/>
    </row>
    <row r="73">
      <c r="A73" s="26" t="s">
        <v>671</v>
      </c>
      <c r="B73" s="29"/>
      <c r="C73" s="27"/>
    </row>
  </sheetData>
  <mergeCells count="13">
    <mergeCell ref="A48:C48"/>
    <mergeCell ref="A49:C49"/>
    <mergeCell ref="A50:C50"/>
    <mergeCell ref="A71:C71"/>
    <mergeCell ref="A72:C72"/>
    <mergeCell ref="A73:C73"/>
    <mergeCell ref="A1:C1"/>
    <mergeCell ref="A3:C3"/>
    <mergeCell ref="A4:C4"/>
    <mergeCell ref="A5:C5"/>
    <mergeCell ref="A24:C24"/>
    <mergeCell ref="A25:C25"/>
    <mergeCell ref="A26:C2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6.75"/>
    <col customWidth="1" min="2" max="3" width="22.38"/>
  </cols>
  <sheetData>
    <row r="1">
      <c r="A1" s="1" t="s">
        <v>641</v>
      </c>
    </row>
    <row r="3">
      <c r="A3" s="149" t="s">
        <v>644</v>
      </c>
      <c r="B3" s="105"/>
      <c r="C3" s="106"/>
    </row>
    <row r="4">
      <c r="A4" s="219" t="s">
        <v>650</v>
      </c>
      <c r="B4" s="220" t="s">
        <v>651</v>
      </c>
      <c r="C4" s="106"/>
    </row>
    <row r="5">
      <c r="A5" s="221" t="s">
        <v>653</v>
      </c>
      <c r="B5" s="26" t="s">
        <v>654</v>
      </c>
      <c r="C5" s="27"/>
    </row>
    <row r="6">
      <c r="A6" s="22"/>
      <c r="C6" s="25"/>
    </row>
    <row r="7">
      <c r="A7" s="22"/>
      <c r="C7" s="25"/>
    </row>
    <row r="8">
      <c r="A8" s="22"/>
      <c r="C8" s="25"/>
    </row>
    <row r="9">
      <c r="A9" s="22"/>
      <c r="C9" s="25"/>
    </row>
    <row r="10">
      <c r="A10" s="22"/>
      <c r="C10" s="25"/>
    </row>
    <row r="11">
      <c r="A11" s="22"/>
      <c r="C11" s="25"/>
    </row>
    <row r="12">
      <c r="A12" s="22"/>
      <c r="C12" s="25"/>
    </row>
    <row r="13">
      <c r="A13" s="22"/>
      <c r="C13" s="25"/>
    </row>
    <row r="14">
      <c r="A14" s="22"/>
      <c r="C14" s="25"/>
    </row>
    <row r="15">
      <c r="A15" s="22"/>
      <c r="C15" s="25"/>
    </row>
    <row r="16">
      <c r="A16" s="22"/>
      <c r="C16" s="25"/>
    </row>
    <row r="17">
      <c r="A17" s="22"/>
      <c r="C17" s="25"/>
    </row>
    <row r="18">
      <c r="A18" s="22"/>
      <c r="C18" s="25"/>
    </row>
    <row r="19">
      <c r="A19" s="22"/>
      <c r="C19" s="25"/>
    </row>
    <row r="20">
      <c r="A20" s="22"/>
      <c r="C20" s="25"/>
    </row>
    <row r="21">
      <c r="A21" s="22"/>
      <c r="C21" s="25"/>
    </row>
    <row r="22">
      <c r="A22" s="73"/>
      <c r="B22" s="125"/>
      <c r="C22" s="74"/>
    </row>
    <row r="24">
      <c r="A24" s="149" t="s">
        <v>661</v>
      </c>
      <c r="B24" s="105"/>
      <c r="C24" s="106"/>
    </row>
    <row r="25">
      <c r="A25" s="219" t="s">
        <v>650</v>
      </c>
      <c r="B25" s="220" t="s">
        <v>651</v>
      </c>
      <c r="C25" s="106"/>
    </row>
    <row r="26">
      <c r="A26" s="221" t="s">
        <v>663</v>
      </c>
      <c r="B26" s="26" t="s">
        <v>664</v>
      </c>
      <c r="C26" s="27"/>
    </row>
    <row r="27">
      <c r="A27" s="22"/>
      <c r="C27" s="25"/>
    </row>
    <row r="28">
      <c r="A28" s="22"/>
      <c r="C28" s="25"/>
    </row>
    <row r="29">
      <c r="A29" s="22"/>
      <c r="C29" s="25"/>
    </row>
    <row r="30">
      <c r="A30" s="22"/>
      <c r="C30" s="25"/>
    </row>
    <row r="31">
      <c r="A31" s="22"/>
      <c r="C31" s="25"/>
    </row>
    <row r="32">
      <c r="A32" s="22"/>
      <c r="C32" s="25"/>
    </row>
    <row r="33">
      <c r="A33" s="22"/>
      <c r="C33" s="25"/>
    </row>
    <row r="34">
      <c r="A34" s="22"/>
      <c r="C34" s="25"/>
    </row>
    <row r="35">
      <c r="A35" s="22"/>
      <c r="C35" s="25"/>
    </row>
    <row r="36">
      <c r="A36" s="22"/>
      <c r="C36" s="25"/>
    </row>
    <row r="37">
      <c r="A37" s="22"/>
      <c r="C37" s="25"/>
    </row>
    <row r="38">
      <c r="A38" s="22"/>
      <c r="C38" s="25"/>
    </row>
    <row r="39">
      <c r="A39" s="22"/>
      <c r="C39" s="25"/>
    </row>
    <row r="40">
      <c r="A40" s="22"/>
      <c r="C40" s="25"/>
    </row>
    <row r="41">
      <c r="A41" s="22"/>
      <c r="C41" s="25"/>
    </row>
    <row r="42">
      <c r="A42" s="22"/>
      <c r="C42" s="25"/>
    </row>
    <row r="43">
      <c r="A43" s="22"/>
      <c r="C43" s="25"/>
    </row>
    <row r="44">
      <c r="A44" s="22"/>
      <c r="C44" s="25"/>
    </row>
    <row r="45">
      <c r="A45" s="22"/>
      <c r="C45" s="25"/>
    </row>
    <row r="46">
      <c r="A46" s="22"/>
      <c r="C46" s="25"/>
    </row>
    <row r="47">
      <c r="A47" s="223"/>
      <c r="B47" s="223"/>
      <c r="C47" s="230"/>
    </row>
    <row r="48">
      <c r="A48" s="125"/>
      <c r="B48" s="125"/>
      <c r="C48" s="74"/>
    </row>
    <row r="50">
      <c r="A50" s="149" t="s">
        <v>673</v>
      </c>
      <c r="B50" s="105"/>
      <c r="C50" s="106"/>
    </row>
    <row r="51">
      <c r="A51" s="219" t="s">
        <v>650</v>
      </c>
      <c r="B51" s="220" t="s">
        <v>651</v>
      </c>
      <c r="C51" s="106"/>
    </row>
    <row r="52">
      <c r="A52" s="221" t="s">
        <v>675</v>
      </c>
      <c r="B52" s="26" t="s">
        <v>676</v>
      </c>
      <c r="C52" s="27"/>
    </row>
  </sheetData>
  <mergeCells count="10">
    <mergeCell ref="A50:C50"/>
    <mergeCell ref="B51:C51"/>
    <mergeCell ref="B52:C52"/>
    <mergeCell ref="A1:C1"/>
    <mergeCell ref="A3:C3"/>
    <mergeCell ref="B4:C4"/>
    <mergeCell ref="B5:C5"/>
    <mergeCell ref="A24:C24"/>
    <mergeCell ref="B25:C25"/>
    <mergeCell ref="B26:C2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6.88"/>
    <col customWidth="1" min="7" max="7" width="2.75"/>
  </cols>
  <sheetData>
    <row r="1">
      <c r="A1" s="1" t="s">
        <v>640</v>
      </c>
    </row>
    <row r="3">
      <c r="A3" s="217"/>
      <c r="B3" s="218"/>
      <c r="C3" s="202" t="s">
        <v>646</v>
      </c>
      <c r="D3" s="202" t="s">
        <v>647</v>
      </c>
      <c r="E3" s="202" t="s">
        <v>648</v>
      </c>
      <c r="F3" s="200" t="s">
        <v>649</v>
      </c>
    </row>
    <row r="4">
      <c r="A4" s="222" t="s">
        <v>652</v>
      </c>
      <c r="B4" s="202" t="s">
        <v>655</v>
      </c>
      <c r="C4" s="224" t="s">
        <v>321</v>
      </c>
      <c r="D4" s="224" t="s">
        <v>321</v>
      </c>
      <c r="E4" s="224" t="s">
        <v>321</v>
      </c>
      <c r="F4" s="164" t="s">
        <v>320</v>
      </c>
    </row>
    <row r="5">
      <c r="A5" s="66"/>
      <c r="B5" s="132" t="s">
        <v>659</v>
      </c>
      <c r="C5" s="225" t="s">
        <v>321</v>
      </c>
      <c r="D5" s="225" t="s">
        <v>321</v>
      </c>
      <c r="E5" s="160" t="s">
        <v>320</v>
      </c>
      <c r="F5" s="226" t="s">
        <v>321</v>
      </c>
      <c r="H5" s="228" t="s">
        <v>662</v>
      </c>
    </row>
    <row r="6">
      <c r="A6" s="222" t="s">
        <v>678</v>
      </c>
      <c r="B6" s="239" t="s">
        <v>679</v>
      </c>
      <c r="C6" s="240" t="s">
        <v>320</v>
      </c>
      <c r="D6" s="240" t="s">
        <v>320</v>
      </c>
      <c r="E6" s="242" t="s">
        <v>321</v>
      </c>
      <c r="F6" s="244" t="s">
        <v>321</v>
      </c>
      <c r="H6" s="245" t="s">
        <v>682</v>
      </c>
    </row>
    <row r="7">
      <c r="A7" s="66"/>
      <c r="B7" s="132" t="s">
        <v>526</v>
      </c>
      <c r="C7" s="160" t="s">
        <v>320</v>
      </c>
      <c r="D7" s="160" t="s">
        <v>320</v>
      </c>
      <c r="E7" s="225" t="s">
        <v>321</v>
      </c>
      <c r="F7" s="226" t="s">
        <v>321</v>
      </c>
    </row>
    <row r="8">
      <c r="A8" s="222" t="s">
        <v>688</v>
      </c>
      <c r="B8" s="249" t="s">
        <v>541</v>
      </c>
      <c r="C8" s="141" t="s">
        <v>320</v>
      </c>
      <c r="D8" s="141" t="s">
        <v>320</v>
      </c>
      <c r="E8" s="224" t="s">
        <v>321</v>
      </c>
      <c r="F8" s="252" t="s">
        <v>321</v>
      </c>
    </row>
    <row r="9">
      <c r="A9" s="63"/>
      <c r="B9" s="68" t="s">
        <v>544</v>
      </c>
      <c r="C9" s="160" t="s">
        <v>320</v>
      </c>
      <c r="D9" s="160" t="s">
        <v>320</v>
      </c>
      <c r="E9" s="225" t="s">
        <v>321</v>
      </c>
      <c r="F9" s="226" t="s">
        <v>321</v>
      </c>
    </row>
    <row r="10">
      <c r="A10" s="66"/>
      <c r="B10" s="253" t="s">
        <v>547</v>
      </c>
      <c r="C10" s="254" t="s">
        <v>320</v>
      </c>
      <c r="D10" s="254" t="s">
        <v>320</v>
      </c>
      <c r="E10" s="255" t="s">
        <v>321</v>
      </c>
      <c r="F10" s="256" t="s">
        <v>321</v>
      </c>
    </row>
    <row r="11">
      <c r="A11" s="222" t="s">
        <v>692</v>
      </c>
      <c r="B11" s="132" t="s">
        <v>694</v>
      </c>
      <c r="C11" s="225" t="s">
        <v>321</v>
      </c>
      <c r="D11" s="225" t="s">
        <v>321</v>
      </c>
      <c r="E11" s="160" t="s">
        <v>320</v>
      </c>
      <c r="F11" s="226" t="s">
        <v>321</v>
      </c>
    </row>
    <row r="12">
      <c r="A12" s="66"/>
      <c r="B12" s="132" t="s">
        <v>696</v>
      </c>
      <c r="C12" s="160" t="s">
        <v>320</v>
      </c>
      <c r="D12" s="225" t="s">
        <v>321</v>
      </c>
      <c r="E12" s="225" t="s">
        <v>321</v>
      </c>
      <c r="F12" s="226" t="s">
        <v>321</v>
      </c>
    </row>
    <row r="13">
      <c r="A13" s="146" t="s">
        <v>697</v>
      </c>
      <c r="B13" s="257"/>
      <c r="C13" s="258" t="s">
        <v>321</v>
      </c>
      <c r="D13" s="258" t="s">
        <v>321</v>
      </c>
      <c r="E13" s="260" t="s">
        <v>320</v>
      </c>
      <c r="F13" s="261" t="s">
        <v>321</v>
      </c>
    </row>
  </sheetData>
  <mergeCells count="7">
    <mergeCell ref="A1:F1"/>
    <mergeCell ref="A4:A5"/>
    <mergeCell ref="H5:I5"/>
    <mergeCell ref="A6:A7"/>
    <mergeCell ref="H6:I6"/>
    <mergeCell ref="A8:A10"/>
    <mergeCell ref="A11:A1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88"/>
    <col customWidth="1" min="6" max="6" width="2.38"/>
  </cols>
  <sheetData>
    <row r="1">
      <c r="A1" s="1" t="s">
        <v>657</v>
      </c>
      <c r="F1" s="114"/>
      <c r="G1" s="114"/>
    </row>
    <row r="3">
      <c r="A3" s="227" t="s">
        <v>660</v>
      </c>
      <c r="B3" s="202" t="s">
        <v>665</v>
      </c>
      <c r="C3" s="202" t="s">
        <v>666</v>
      </c>
      <c r="D3" s="202" t="s">
        <v>667</v>
      </c>
      <c r="E3" s="200" t="s">
        <v>668</v>
      </c>
      <c r="F3" s="229"/>
      <c r="G3" s="231" t="s">
        <v>672</v>
      </c>
      <c r="H3" s="232" t="s">
        <v>674</v>
      </c>
      <c r="K3" s="4"/>
    </row>
    <row r="4">
      <c r="A4" s="36"/>
      <c r="B4" s="180">
        <v>5.0</v>
      </c>
      <c r="C4" s="180">
        <v>15.0</v>
      </c>
      <c r="D4" s="180">
        <v>45.0</v>
      </c>
      <c r="E4" s="130">
        <v>35.0</v>
      </c>
      <c r="F4" s="233"/>
      <c r="G4" s="234"/>
      <c r="H4" s="235"/>
    </row>
    <row r="5">
      <c r="F5" s="236"/>
      <c r="G5" s="236"/>
      <c r="H5" s="236"/>
    </row>
    <row r="6">
      <c r="A6" s="237" t="s">
        <v>677</v>
      </c>
      <c r="B6" s="202" t="s">
        <v>665</v>
      </c>
      <c r="C6" s="202" t="s">
        <v>666</v>
      </c>
      <c r="D6" s="202" t="s">
        <v>667</v>
      </c>
      <c r="E6" s="200" t="s">
        <v>668</v>
      </c>
      <c r="F6" s="238"/>
      <c r="G6" s="231" t="s">
        <v>672</v>
      </c>
      <c r="H6" s="232" t="s">
        <v>674</v>
      </c>
    </row>
    <row r="7">
      <c r="A7" s="36"/>
      <c r="B7" s="180">
        <v>20.0</v>
      </c>
      <c r="C7" s="180">
        <v>80.0</v>
      </c>
      <c r="D7" s="180" t="s">
        <v>404</v>
      </c>
      <c r="E7" s="130" t="s">
        <v>404</v>
      </c>
      <c r="F7" s="241"/>
      <c r="G7" s="73"/>
      <c r="H7" s="243"/>
    </row>
    <row r="9">
      <c r="A9" s="4" t="s">
        <v>680</v>
      </c>
      <c r="B9" s="4" t="s">
        <v>681</v>
      </c>
      <c r="G9" s="246" t="s">
        <v>683</v>
      </c>
      <c r="H9" s="106"/>
    </row>
    <row r="10">
      <c r="A10" s="207" t="s">
        <v>684</v>
      </c>
      <c r="B10" s="207" t="s">
        <v>685</v>
      </c>
      <c r="G10" s="247" t="s">
        <v>667</v>
      </c>
      <c r="H10" s="248">
        <v>1.0</v>
      </c>
    </row>
    <row r="11">
      <c r="A11" s="207" t="s">
        <v>686</v>
      </c>
      <c r="B11" s="207" t="s">
        <v>687</v>
      </c>
      <c r="G11" s="247" t="s">
        <v>666</v>
      </c>
      <c r="H11" s="248">
        <v>3.0</v>
      </c>
    </row>
    <row r="12">
      <c r="A12" s="4" t="s">
        <v>689</v>
      </c>
      <c r="B12" s="4" t="s">
        <v>690</v>
      </c>
      <c r="G12" s="250" t="s">
        <v>665</v>
      </c>
      <c r="H12" s="251">
        <v>9.0</v>
      </c>
    </row>
  </sheetData>
  <mergeCells count="8">
    <mergeCell ref="A1:E1"/>
    <mergeCell ref="A3:A4"/>
    <mergeCell ref="A6:A7"/>
    <mergeCell ref="B9:E9"/>
    <mergeCell ref="G9:H9"/>
    <mergeCell ref="B10:E10"/>
    <mergeCell ref="B11:E11"/>
    <mergeCell ref="B12:E1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75"/>
    <col customWidth="1" min="2" max="2" width="19.5"/>
    <col customWidth="1" min="3" max="3" width="10.5"/>
    <col customWidth="1" min="4" max="5" width="15.0"/>
    <col customWidth="1" min="6" max="6" width="3.88"/>
    <col customWidth="1" min="7" max="7" width="17.0"/>
    <col customWidth="1" min="8" max="8" width="18.88"/>
    <col customWidth="1" min="9" max="9" width="16.25"/>
    <col customWidth="1" min="12" max="12" width="4.13"/>
    <col customWidth="1" min="13" max="13" width="16.0"/>
  </cols>
  <sheetData>
    <row r="1">
      <c r="A1" s="1" t="s">
        <v>691</v>
      </c>
    </row>
    <row r="3">
      <c r="A3" s="143" t="s">
        <v>693</v>
      </c>
      <c r="B3" s="9"/>
      <c r="C3" s="9"/>
      <c r="D3" s="9"/>
      <c r="E3" s="8"/>
      <c r="G3" s="143" t="s">
        <v>695</v>
      </c>
      <c r="H3" s="9"/>
      <c r="I3" s="9"/>
      <c r="J3" s="9"/>
      <c r="K3" s="8"/>
      <c r="N3" s="143" t="s">
        <v>693</v>
      </c>
      <c r="O3" s="9"/>
      <c r="P3" s="9"/>
      <c r="Q3" s="9"/>
      <c r="R3" s="8"/>
    </row>
    <row r="4">
      <c r="A4" s="259" t="s">
        <v>698</v>
      </c>
      <c r="B4" s="9"/>
      <c r="C4" s="136" t="s">
        <v>699</v>
      </c>
      <c r="D4" s="259" t="s">
        <v>700</v>
      </c>
      <c r="E4" s="262" t="s">
        <v>701</v>
      </c>
      <c r="G4" s="7" t="s">
        <v>698</v>
      </c>
      <c r="H4" s="9"/>
      <c r="I4" s="136" t="s">
        <v>699</v>
      </c>
      <c r="J4" s="259" t="s">
        <v>700</v>
      </c>
      <c r="K4" s="262" t="s">
        <v>701</v>
      </c>
      <c r="N4" s="259" t="s">
        <v>698</v>
      </c>
      <c r="O4" s="9"/>
      <c r="P4" s="136" t="s">
        <v>699</v>
      </c>
      <c r="Q4" s="259" t="s">
        <v>700</v>
      </c>
      <c r="R4" s="262" t="s">
        <v>701</v>
      </c>
    </row>
    <row r="5">
      <c r="A5" s="266" t="s">
        <v>702</v>
      </c>
      <c r="B5" s="70" t="s">
        <v>721</v>
      </c>
      <c r="C5" s="268">
        <v>0.0625</v>
      </c>
      <c r="D5" s="269">
        <f t="shared" ref="D5:E5" si="1">D13*6.25/100</f>
        <v>20</v>
      </c>
      <c r="E5" s="269">
        <f t="shared" si="1"/>
        <v>5</v>
      </c>
      <c r="G5" s="266" t="s">
        <v>729</v>
      </c>
      <c r="H5" s="70" t="s">
        <v>733</v>
      </c>
      <c r="I5" s="268">
        <v>0.0625</v>
      </c>
      <c r="J5" s="269">
        <f t="shared" ref="J5:K5" si="2">J13*6.25/100</f>
        <v>5</v>
      </c>
      <c r="K5" s="269">
        <f t="shared" si="2"/>
        <v>2</v>
      </c>
      <c r="N5" s="266" t="s">
        <v>743</v>
      </c>
      <c r="O5" s="70" t="s">
        <v>746</v>
      </c>
      <c r="P5" s="268">
        <v>0.0625</v>
      </c>
      <c r="Q5" s="269">
        <f t="shared" ref="Q5:R5" si="3">Q13*6.25/100</f>
        <v>3</v>
      </c>
      <c r="R5" s="269">
        <f t="shared" si="3"/>
        <v>5</v>
      </c>
    </row>
    <row r="6">
      <c r="A6" s="63"/>
      <c r="B6" s="70" t="s">
        <v>747</v>
      </c>
      <c r="C6" s="268">
        <v>0.125</v>
      </c>
      <c r="D6" s="269">
        <f t="shared" ref="D6:E6" si="4">D13*12.5/100</f>
        <v>40</v>
      </c>
      <c r="E6" s="269">
        <f t="shared" si="4"/>
        <v>10</v>
      </c>
      <c r="G6" s="63"/>
      <c r="H6" s="70" t="s">
        <v>748</v>
      </c>
      <c r="I6" s="268">
        <v>0.125</v>
      </c>
      <c r="J6" s="269">
        <f t="shared" ref="J6:K6" si="5">J13*12.5/100</f>
        <v>10</v>
      </c>
      <c r="K6" s="269">
        <f t="shared" si="5"/>
        <v>4</v>
      </c>
      <c r="M6" s="269">
        <f>D13*6.25/100</f>
        <v>20</v>
      </c>
      <c r="N6" s="63"/>
      <c r="O6" s="70" t="s">
        <v>755</v>
      </c>
      <c r="P6" s="268">
        <v>0.125</v>
      </c>
      <c r="Q6" s="269">
        <f t="shared" ref="Q6:R6" si="6">Q13*12.5/100</f>
        <v>6</v>
      </c>
      <c r="R6" s="269">
        <f t="shared" si="6"/>
        <v>10</v>
      </c>
    </row>
    <row r="7">
      <c r="A7" s="63"/>
      <c r="B7" s="70" t="s">
        <v>757</v>
      </c>
      <c r="C7" s="268">
        <v>0.1875</v>
      </c>
      <c r="D7" s="269">
        <f t="shared" ref="D7:E7" si="7">D13*18.75/100</f>
        <v>60</v>
      </c>
      <c r="E7" s="269">
        <f t="shared" si="7"/>
        <v>15</v>
      </c>
      <c r="G7" s="63"/>
      <c r="H7" s="70" t="s">
        <v>761</v>
      </c>
      <c r="I7" s="268">
        <v>0.1875</v>
      </c>
      <c r="J7" s="269">
        <f t="shared" ref="J7:K7" si="8">J13*18.75/100</f>
        <v>15</v>
      </c>
      <c r="K7" s="269">
        <f t="shared" si="8"/>
        <v>6</v>
      </c>
      <c r="N7" s="63"/>
      <c r="O7" s="70" t="s">
        <v>763</v>
      </c>
      <c r="P7" s="268">
        <v>0.1875</v>
      </c>
      <c r="Q7" s="269">
        <f t="shared" ref="Q7:R7" si="9">Q13*18.75/100</f>
        <v>9</v>
      </c>
      <c r="R7" s="269">
        <f t="shared" si="9"/>
        <v>15</v>
      </c>
    </row>
    <row r="8">
      <c r="A8" s="63"/>
      <c r="B8" s="70" t="s">
        <v>767</v>
      </c>
      <c r="C8" s="268">
        <v>0.3125</v>
      </c>
      <c r="D8" s="269">
        <f t="shared" ref="D8:E8" si="10">D13*31.25/100</f>
        <v>100</v>
      </c>
      <c r="E8" s="269">
        <f t="shared" si="10"/>
        <v>25</v>
      </c>
      <c r="G8" s="63"/>
      <c r="H8" s="70" t="s">
        <v>769</v>
      </c>
      <c r="I8" s="268">
        <v>0.3125</v>
      </c>
      <c r="J8" s="269">
        <f t="shared" ref="J8:K8" si="11">J13*31.25/100</f>
        <v>25</v>
      </c>
      <c r="K8" s="269">
        <f t="shared" si="11"/>
        <v>10</v>
      </c>
      <c r="N8" s="63"/>
      <c r="O8" s="70" t="s">
        <v>778</v>
      </c>
      <c r="P8" s="268">
        <v>0.3125</v>
      </c>
      <c r="Q8" s="269">
        <f t="shared" ref="Q8:R8" si="12">Q13*31.25/100</f>
        <v>15</v>
      </c>
      <c r="R8" s="269">
        <f t="shared" si="12"/>
        <v>25</v>
      </c>
    </row>
    <row r="9">
      <c r="A9" s="63"/>
      <c r="B9" s="70" t="s">
        <v>783</v>
      </c>
      <c r="C9" s="268">
        <v>0.125</v>
      </c>
      <c r="D9" s="269">
        <f t="shared" ref="D9:E9" si="13">D13*12.5/100</f>
        <v>40</v>
      </c>
      <c r="E9" s="269">
        <f t="shared" si="13"/>
        <v>10</v>
      </c>
      <c r="G9" s="63"/>
      <c r="H9" s="70" t="s">
        <v>789</v>
      </c>
      <c r="I9" s="268">
        <v>0.125</v>
      </c>
      <c r="J9" s="269">
        <f t="shared" ref="J9:K9" si="14">J13*12.5/100</f>
        <v>10</v>
      </c>
      <c r="K9" s="269">
        <f t="shared" si="14"/>
        <v>4</v>
      </c>
      <c r="N9" s="63"/>
      <c r="O9" s="70" t="s">
        <v>795</v>
      </c>
      <c r="P9" s="268">
        <v>0.125</v>
      </c>
      <c r="Q9" s="269">
        <f t="shared" ref="Q9:R9" si="15">Q13*12.5/100</f>
        <v>6</v>
      </c>
      <c r="R9" s="269">
        <f t="shared" si="15"/>
        <v>10</v>
      </c>
    </row>
    <row r="10">
      <c r="A10" s="63"/>
      <c r="B10" s="70" t="s">
        <v>806</v>
      </c>
      <c r="C10" s="268">
        <v>0.0625</v>
      </c>
      <c r="D10" s="269">
        <f t="shared" ref="D10:E10" si="16">D13*6.25/100</f>
        <v>20</v>
      </c>
      <c r="E10" s="269">
        <f t="shared" si="16"/>
        <v>5</v>
      </c>
      <c r="G10" s="63"/>
      <c r="H10" s="70" t="s">
        <v>813</v>
      </c>
      <c r="I10" s="268">
        <v>0.0625</v>
      </c>
      <c r="J10" s="269">
        <f t="shared" ref="J10:K10" si="17">J13*6.25/100</f>
        <v>5</v>
      </c>
      <c r="K10" s="269">
        <f t="shared" si="17"/>
        <v>2</v>
      </c>
      <c r="N10" s="63"/>
      <c r="O10" s="70" t="s">
        <v>818</v>
      </c>
      <c r="P10" s="268">
        <v>0.0625</v>
      </c>
      <c r="Q10" s="269">
        <f t="shared" ref="Q10:R10" si="18">Q13*6.25/100</f>
        <v>3</v>
      </c>
      <c r="R10" s="269">
        <f t="shared" si="18"/>
        <v>5</v>
      </c>
    </row>
    <row r="11">
      <c r="A11" s="63"/>
      <c r="B11" s="70" t="s">
        <v>827</v>
      </c>
      <c r="C11" s="268">
        <v>0.0625</v>
      </c>
      <c r="D11" s="269">
        <f t="shared" ref="D11:E11" si="19">D13*6.25/100</f>
        <v>20</v>
      </c>
      <c r="E11" s="269">
        <f t="shared" si="19"/>
        <v>5</v>
      </c>
      <c r="G11" s="63"/>
      <c r="H11" s="70" t="s">
        <v>838</v>
      </c>
      <c r="I11" s="268">
        <v>0.0625</v>
      </c>
      <c r="J11" s="269">
        <f t="shared" ref="J11:K11" si="20">J13*6.25/100</f>
        <v>5</v>
      </c>
      <c r="K11" s="269">
        <f t="shared" si="20"/>
        <v>2</v>
      </c>
      <c r="N11" s="63"/>
      <c r="O11" s="70" t="s">
        <v>845</v>
      </c>
      <c r="P11" s="268">
        <v>0.0625</v>
      </c>
      <c r="Q11" s="269">
        <f t="shared" ref="Q11:R11" si="21">Q13*6.25/100</f>
        <v>3</v>
      </c>
      <c r="R11" s="269">
        <f t="shared" si="21"/>
        <v>5</v>
      </c>
    </row>
    <row r="12">
      <c r="A12" s="63"/>
      <c r="B12" s="70" t="s">
        <v>848</v>
      </c>
      <c r="C12" s="268">
        <v>0.0625</v>
      </c>
      <c r="D12" s="269">
        <f t="shared" ref="D12:E12" si="22">D13*6.25/100</f>
        <v>20</v>
      </c>
      <c r="E12" s="269">
        <f t="shared" si="22"/>
        <v>5</v>
      </c>
      <c r="F12" s="277"/>
      <c r="G12" s="63"/>
      <c r="H12" s="70" t="s">
        <v>852</v>
      </c>
      <c r="I12" s="268">
        <v>0.0625</v>
      </c>
      <c r="J12" s="269">
        <f t="shared" ref="J12:K12" si="23">J13*6.25/100</f>
        <v>5</v>
      </c>
      <c r="K12" s="269">
        <f t="shared" si="23"/>
        <v>2</v>
      </c>
      <c r="N12" s="63"/>
      <c r="O12" s="70" t="s">
        <v>853</v>
      </c>
      <c r="P12" s="268">
        <v>0.0625</v>
      </c>
      <c r="Q12" s="269">
        <f t="shared" ref="Q12:R12" si="24">Q13*6.25/100</f>
        <v>3</v>
      </c>
      <c r="R12" s="269">
        <f t="shared" si="24"/>
        <v>5</v>
      </c>
    </row>
    <row r="13">
      <c r="A13" s="310"/>
      <c r="B13" s="311"/>
      <c r="C13" s="312">
        <f>SUM(C5:C12)</f>
        <v>1</v>
      </c>
      <c r="D13" s="313">
        <v>320.0</v>
      </c>
      <c r="E13" s="314">
        <v>80.0</v>
      </c>
      <c r="F13" s="197"/>
      <c r="G13" s="310"/>
      <c r="H13" s="311"/>
      <c r="I13" s="312">
        <f>SUM(I5:I12)</f>
        <v>1</v>
      </c>
      <c r="J13" s="313">
        <v>80.0</v>
      </c>
      <c r="K13" s="314">
        <v>32.0</v>
      </c>
      <c r="M13" s="4" t="s">
        <v>859</v>
      </c>
      <c r="N13" s="310"/>
      <c r="O13" s="311"/>
      <c r="P13" s="312">
        <f>SUM(P5:P12)</f>
        <v>1</v>
      </c>
      <c r="Q13" s="313">
        <v>48.0</v>
      </c>
      <c r="R13" s="314">
        <v>80.0</v>
      </c>
    </row>
    <row r="14">
      <c r="A14" s="315"/>
      <c r="B14" s="316"/>
      <c r="C14" s="317" t="s">
        <v>860</v>
      </c>
      <c r="D14" s="318">
        <f t="shared" ref="D14:E14" si="25">D13*7</f>
        <v>2240</v>
      </c>
      <c r="E14" s="319">
        <f t="shared" si="25"/>
        <v>560</v>
      </c>
      <c r="F14" s="197"/>
      <c r="G14" s="320"/>
      <c r="H14" s="321"/>
      <c r="I14" s="322" t="s">
        <v>863</v>
      </c>
      <c r="J14" s="323">
        <v>320.0</v>
      </c>
      <c r="K14" s="324">
        <v>32.0</v>
      </c>
      <c r="N14" s="315"/>
      <c r="O14" s="316"/>
      <c r="P14" s="317" t="s">
        <v>860</v>
      </c>
      <c r="Q14" s="318">
        <f t="shared" ref="Q14:R14" si="26">Q13*7</f>
        <v>336</v>
      </c>
      <c r="R14" s="319">
        <f t="shared" si="26"/>
        <v>560</v>
      </c>
    </row>
    <row r="15">
      <c r="B15" s="56"/>
      <c r="G15" s="86" t="s">
        <v>867</v>
      </c>
      <c r="I15" s="317" t="s">
        <v>869</v>
      </c>
      <c r="J15" s="318">
        <v>480.0</v>
      </c>
      <c r="K15" s="319">
        <v>64.0</v>
      </c>
    </row>
    <row r="16">
      <c r="A16" s="143" t="s">
        <v>871</v>
      </c>
      <c r="B16" s="9"/>
      <c r="C16" s="9"/>
      <c r="D16" s="9"/>
      <c r="E16" s="8"/>
      <c r="G16" s="86" t="s">
        <v>873</v>
      </c>
    </row>
    <row r="17">
      <c r="A17" s="325" t="s">
        <v>875</v>
      </c>
      <c r="B17" s="105"/>
      <c r="C17" s="325" t="s">
        <v>876</v>
      </c>
      <c r="D17" s="325" t="s">
        <v>877</v>
      </c>
      <c r="E17" s="326" t="s">
        <v>878</v>
      </c>
    </row>
    <row r="18">
      <c r="A18" s="222" t="s">
        <v>764</v>
      </c>
      <c r="B18" s="168" t="s">
        <v>703</v>
      </c>
      <c r="C18" s="202" t="s">
        <v>665</v>
      </c>
      <c r="D18" s="202">
        <v>9.0</v>
      </c>
      <c r="E18" s="327">
        <v>45325.0</v>
      </c>
      <c r="G18" s="143" t="s">
        <v>885</v>
      </c>
      <c r="H18" s="9"/>
      <c r="I18" s="8"/>
    </row>
    <row r="19" ht="13.5" customHeight="1">
      <c r="A19" s="63"/>
      <c r="B19" s="63"/>
      <c r="C19" s="132" t="s">
        <v>666</v>
      </c>
      <c r="D19" s="132">
        <v>12.0</v>
      </c>
      <c r="E19" s="328">
        <v>45293.0</v>
      </c>
      <c r="G19" s="329"/>
      <c r="H19" s="259" t="s">
        <v>700</v>
      </c>
      <c r="I19" s="262" t="s">
        <v>701</v>
      </c>
    </row>
    <row r="20">
      <c r="A20" s="63"/>
      <c r="B20" s="66"/>
      <c r="C20" s="180" t="s">
        <v>667</v>
      </c>
      <c r="D20" s="180">
        <v>12.0</v>
      </c>
      <c r="E20" s="330" t="s">
        <v>404</v>
      </c>
      <c r="G20" s="266" t="s">
        <v>891</v>
      </c>
      <c r="H20" s="331">
        <v>45388.0</v>
      </c>
      <c r="I20" s="332">
        <v>45293.0</v>
      </c>
    </row>
    <row r="21">
      <c r="A21" s="63"/>
      <c r="B21" s="168" t="s">
        <v>101</v>
      </c>
      <c r="C21" s="202" t="s">
        <v>893</v>
      </c>
      <c r="D21" s="202">
        <v>2.0</v>
      </c>
      <c r="E21" s="200" t="s">
        <v>894</v>
      </c>
      <c r="G21" s="66"/>
      <c r="H21" s="29"/>
      <c r="I21" s="27"/>
    </row>
    <row r="22">
      <c r="A22" s="63"/>
      <c r="B22" s="63"/>
      <c r="C22" s="334" t="s">
        <v>897</v>
      </c>
      <c r="D22" s="335" t="s">
        <v>404</v>
      </c>
      <c r="E22" s="330" t="s">
        <v>404</v>
      </c>
    </row>
    <row r="23">
      <c r="A23" s="63"/>
      <c r="B23" s="63"/>
      <c r="C23" s="132" t="s">
        <v>901</v>
      </c>
      <c r="D23" s="132">
        <v>6.0</v>
      </c>
      <c r="E23" s="118" t="s">
        <v>894</v>
      </c>
      <c r="G23" s="104" t="s">
        <v>905</v>
      </c>
      <c r="H23" s="105"/>
      <c r="I23" s="105"/>
      <c r="J23" s="105"/>
      <c r="K23" s="106"/>
    </row>
    <row r="24">
      <c r="A24" s="63"/>
      <c r="B24" s="63"/>
      <c r="C24" s="334" t="s">
        <v>911</v>
      </c>
      <c r="D24" s="337">
        <v>45388.0</v>
      </c>
      <c r="E24" s="328">
        <v>45293.0</v>
      </c>
      <c r="G24" s="119" t="s">
        <v>665</v>
      </c>
      <c r="H24" s="114" t="s">
        <v>104</v>
      </c>
      <c r="I24" s="114" t="s">
        <v>108</v>
      </c>
      <c r="J24" s="114" t="s">
        <v>918</v>
      </c>
      <c r="K24" s="339"/>
    </row>
    <row r="25">
      <c r="A25" s="63"/>
      <c r="B25" s="63"/>
      <c r="C25" s="132" t="s">
        <v>921</v>
      </c>
      <c r="D25" s="132">
        <v>6.0</v>
      </c>
      <c r="E25" s="330" t="s">
        <v>404</v>
      </c>
      <c r="G25" s="119" t="s">
        <v>666</v>
      </c>
      <c r="H25" s="114" t="s">
        <v>101</v>
      </c>
      <c r="I25" s="114" t="s">
        <v>106</v>
      </c>
      <c r="J25" s="114" t="s">
        <v>760</v>
      </c>
      <c r="K25" s="116" t="s">
        <v>888</v>
      </c>
    </row>
    <row r="26">
      <c r="A26" s="63"/>
      <c r="B26" s="63"/>
      <c r="C26" s="334" t="s">
        <v>925</v>
      </c>
      <c r="D26" s="335" t="s">
        <v>404</v>
      </c>
      <c r="E26" s="330" t="s">
        <v>404</v>
      </c>
      <c r="G26" s="119" t="s">
        <v>667</v>
      </c>
      <c r="H26" s="342" t="s">
        <v>104</v>
      </c>
      <c r="I26" s="342" t="s">
        <v>106</v>
      </c>
      <c r="J26" s="342" t="s">
        <v>888</v>
      </c>
      <c r="K26" s="169"/>
    </row>
    <row r="27" ht="15.75" customHeight="1">
      <c r="A27" s="63"/>
      <c r="B27" s="63"/>
      <c r="C27" s="132" t="s">
        <v>927</v>
      </c>
      <c r="D27" s="132">
        <v>6.0</v>
      </c>
      <c r="E27" s="330" t="s">
        <v>404</v>
      </c>
      <c r="G27" s="131" t="s">
        <v>855</v>
      </c>
      <c r="H27" s="180" t="s">
        <v>404</v>
      </c>
      <c r="I27" s="180" t="s">
        <v>404</v>
      </c>
      <c r="J27" s="180" t="s">
        <v>404</v>
      </c>
      <c r="K27" s="130" t="s">
        <v>404</v>
      </c>
    </row>
    <row r="28" ht="15.75" customHeight="1">
      <c r="A28" s="63"/>
      <c r="B28" s="66"/>
      <c r="C28" s="343" t="s">
        <v>929</v>
      </c>
      <c r="D28" s="335" t="s">
        <v>404</v>
      </c>
      <c r="E28" s="330" t="s">
        <v>404</v>
      </c>
      <c r="G28" s="344" t="s">
        <v>741</v>
      </c>
      <c r="H28" s="345">
        <v>45294.0</v>
      </c>
      <c r="I28" s="346" t="s">
        <v>935</v>
      </c>
      <c r="J28" s="9"/>
      <c r="K28" s="8"/>
    </row>
    <row r="29">
      <c r="A29" s="63"/>
      <c r="B29" s="168" t="s">
        <v>104</v>
      </c>
      <c r="C29" s="202" t="s">
        <v>893</v>
      </c>
      <c r="D29" s="202">
        <v>2.0</v>
      </c>
      <c r="E29" s="200" t="s">
        <v>894</v>
      </c>
      <c r="G29" s="131" t="s">
        <v>785</v>
      </c>
      <c r="H29" s="180">
        <v>3.0</v>
      </c>
      <c r="I29" s="347" t="s">
        <v>937</v>
      </c>
      <c r="J29" s="29"/>
      <c r="K29" s="27"/>
    </row>
    <row r="30">
      <c r="A30" s="63"/>
      <c r="B30" s="63"/>
      <c r="C30" s="334" t="s">
        <v>897</v>
      </c>
      <c r="D30" s="337">
        <v>45388.0</v>
      </c>
      <c r="E30" s="328">
        <v>45293.0</v>
      </c>
    </row>
    <row r="31">
      <c r="A31" s="63"/>
      <c r="B31" s="63"/>
      <c r="C31" s="132" t="s">
        <v>901</v>
      </c>
      <c r="D31" s="132">
        <v>6.0</v>
      </c>
      <c r="E31" s="118" t="s">
        <v>894</v>
      </c>
    </row>
    <row r="32">
      <c r="A32" s="63"/>
      <c r="B32" s="63"/>
      <c r="C32" s="334" t="s">
        <v>911</v>
      </c>
      <c r="D32" s="335" t="s">
        <v>404</v>
      </c>
      <c r="E32" s="330" t="s">
        <v>404</v>
      </c>
    </row>
    <row r="33">
      <c r="A33" s="63"/>
      <c r="B33" s="63"/>
      <c r="C33" s="132" t="s">
        <v>921</v>
      </c>
      <c r="D33" s="132">
        <v>6.0</v>
      </c>
      <c r="E33" s="330" t="s">
        <v>404</v>
      </c>
    </row>
    <row r="34">
      <c r="A34" s="63"/>
      <c r="B34" s="63"/>
      <c r="C34" s="334" t="s">
        <v>925</v>
      </c>
      <c r="D34" s="337">
        <v>45388.0</v>
      </c>
      <c r="E34" s="328">
        <v>45293.0</v>
      </c>
    </row>
    <row r="35">
      <c r="A35" s="63"/>
      <c r="B35" s="63"/>
      <c r="C35" s="132" t="s">
        <v>927</v>
      </c>
      <c r="D35" s="132">
        <v>6.0</v>
      </c>
      <c r="E35" s="330" t="s">
        <v>404</v>
      </c>
    </row>
    <row r="36">
      <c r="A36" s="63"/>
      <c r="B36" s="66"/>
      <c r="C36" s="343" t="s">
        <v>929</v>
      </c>
      <c r="D36" s="335" t="s">
        <v>404</v>
      </c>
      <c r="E36" s="330" t="s">
        <v>404</v>
      </c>
    </row>
    <row r="37">
      <c r="A37" s="63"/>
      <c r="B37" s="168" t="s">
        <v>947</v>
      </c>
      <c r="C37" s="202" t="s">
        <v>893</v>
      </c>
      <c r="D37" s="202">
        <v>2.0</v>
      </c>
      <c r="E37" s="200" t="s">
        <v>894</v>
      </c>
    </row>
    <row r="38">
      <c r="A38" s="63"/>
      <c r="B38" s="63"/>
      <c r="C38" s="334" t="s">
        <v>897</v>
      </c>
      <c r="D38" s="335" t="s">
        <v>404</v>
      </c>
      <c r="E38" s="330" t="s">
        <v>404</v>
      </c>
    </row>
    <row r="39">
      <c r="A39" s="63"/>
      <c r="B39" s="63"/>
      <c r="C39" s="132" t="s">
        <v>901</v>
      </c>
      <c r="D39" s="132">
        <v>6.0</v>
      </c>
      <c r="E39" s="118" t="s">
        <v>894</v>
      </c>
    </row>
    <row r="40">
      <c r="A40" s="63"/>
      <c r="B40" s="63"/>
      <c r="C40" s="334" t="s">
        <v>911</v>
      </c>
      <c r="D40" s="337">
        <v>45388.0</v>
      </c>
      <c r="E40" s="328">
        <v>45293.0</v>
      </c>
    </row>
    <row r="41">
      <c r="A41" s="63"/>
      <c r="B41" s="63"/>
      <c r="C41" s="132" t="s">
        <v>921</v>
      </c>
      <c r="D41" s="132">
        <v>6.0</v>
      </c>
      <c r="E41" s="330" t="s">
        <v>404</v>
      </c>
    </row>
    <row r="42">
      <c r="A42" s="63"/>
      <c r="B42" s="63"/>
      <c r="C42" s="334" t="s">
        <v>925</v>
      </c>
      <c r="D42" s="337">
        <v>45388.0</v>
      </c>
      <c r="E42" s="328">
        <v>45293.0</v>
      </c>
    </row>
    <row r="43">
      <c r="A43" s="63"/>
      <c r="B43" s="63"/>
      <c r="C43" s="132" t="s">
        <v>927</v>
      </c>
      <c r="D43" s="132">
        <v>6.0</v>
      </c>
      <c r="E43" s="330" t="s">
        <v>404</v>
      </c>
    </row>
    <row r="44">
      <c r="A44" s="63"/>
      <c r="B44" s="66"/>
      <c r="C44" s="343" t="s">
        <v>929</v>
      </c>
      <c r="D44" s="335" t="s">
        <v>404</v>
      </c>
      <c r="E44" s="330" t="s">
        <v>404</v>
      </c>
    </row>
    <row r="45">
      <c r="A45" s="63"/>
      <c r="B45" s="168" t="s">
        <v>954</v>
      </c>
      <c r="C45" s="202" t="s">
        <v>893</v>
      </c>
      <c r="D45" s="202">
        <v>2.0</v>
      </c>
      <c r="E45" s="200" t="s">
        <v>894</v>
      </c>
    </row>
    <row r="46">
      <c r="A46" s="63"/>
      <c r="B46" s="63"/>
      <c r="C46" s="334" t="s">
        <v>897</v>
      </c>
      <c r="D46" s="337">
        <v>45388.0</v>
      </c>
      <c r="E46" s="328">
        <v>45293.0</v>
      </c>
    </row>
    <row r="47">
      <c r="A47" s="63"/>
      <c r="B47" s="63"/>
      <c r="C47" s="132" t="s">
        <v>901</v>
      </c>
      <c r="D47" s="132">
        <v>6.0</v>
      </c>
      <c r="E47" s="118" t="s">
        <v>894</v>
      </c>
    </row>
    <row r="48">
      <c r="A48" s="63"/>
      <c r="B48" s="63"/>
      <c r="C48" s="334" t="s">
        <v>911</v>
      </c>
      <c r="D48" s="335" t="s">
        <v>404</v>
      </c>
      <c r="E48" s="330" t="s">
        <v>404</v>
      </c>
    </row>
    <row r="49">
      <c r="A49" s="63"/>
      <c r="B49" s="63"/>
      <c r="C49" s="132" t="s">
        <v>921</v>
      </c>
      <c r="D49" s="132">
        <v>6.0</v>
      </c>
      <c r="E49" s="330" t="s">
        <v>404</v>
      </c>
    </row>
    <row r="50">
      <c r="A50" s="63"/>
      <c r="B50" s="63"/>
      <c r="C50" s="334" t="s">
        <v>925</v>
      </c>
      <c r="D50" s="335" t="s">
        <v>404</v>
      </c>
      <c r="E50" s="330" t="s">
        <v>404</v>
      </c>
    </row>
    <row r="51">
      <c r="A51" s="63"/>
      <c r="B51" s="63"/>
      <c r="C51" s="132" t="s">
        <v>927</v>
      </c>
      <c r="D51" s="132">
        <v>6.0</v>
      </c>
      <c r="E51" s="330" t="s">
        <v>404</v>
      </c>
    </row>
    <row r="52">
      <c r="A52" s="63"/>
      <c r="B52" s="66"/>
      <c r="C52" s="343" t="s">
        <v>929</v>
      </c>
      <c r="D52" s="349" t="s">
        <v>404</v>
      </c>
      <c r="E52" s="350" t="s">
        <v>404</v>
      </c>
    </row>
    <row r="53">
      <c r="A53" s="63"/>
      <c r="B53" s="167" t="s">
        <v>111</v>
      </c>
      <c r="C53" s="132" t="s">
        <v>665</v>
      </c>
      <c r="D53" s="132">
        <v>4.0</v>
      </c>
      <c r="E53" s="118">
        <v>1.0</v>
      </c>
    </row>
    <row r="54">
      <c r="A54" s="63"/>
      <c r="B54" s="63"/>
      <c r="C54" s="132" t="s">
        <v>666</v>
      </c>
      <c r="D54" s="132">
        <v>4.0</v>
      </c>
      <c r="E54" s="118">
        <v>1.0</v>
      </c>
    </row>
    <row r="55">
      <c r="A55" s="63"/>
      <c r="B55" s="63"/>
      <c r="C55" s="132" t="s">
        <v>667</v>
      </c>
      <c r="D55" s="132">
        <v>4.0</v>
      </c>
      <c r="E55" s="118" t="s">
        <v>894</v>
      </c>
    </row>
    <row r="56">
      <c r="A56" s="66"/>
      <c r="B56" s="66"/>
      <c r="C56" s="180" t="s">
        <v>855</v>
      </c>
      <c r="D56" s="180">
        <v>4.0</v>
      </c>
      <c r="E56" s="350" t="s">
        <v>404</v>
      </c>
    </row>
    <row r="57">
      <c r="A57" s="156" t="s">
        <v>961</v>
      </c>
      <c r="B57" s="351" t="s">
        <v>760</v>
      </c>
      <c r="C57" s="202" t="s">
        <v>893</v>
      </c>
      <c r="D57" s="202">
        <v>2.0</v>
      </c>
      <c r="E57" s="330" t="s">
        <v>404</v>
      </c>
    </row>
    <row r="58">
      <c r="A58" s="34"/>
      <c r="C58" s="334" t="s">
        <v>897</v>
      </c>
      <c r="D58" s="335" t="s">
        <v>404</v>
      </c>
      <c r="E58" s="330" t="s">
        <v>404</v>
      </c>
    </row>
    <row r="59">
      <c r="A59" s="34"/>
      <c r="C59" s="132" t="s">
        <v>901</v>
      </c>
      <c r="D59" s="132">
        <v>4.0</v>
      </c>
      <c r="E59" s="330" t="s">
        <v>404</v>
      </c>
    </row>
    <row r="60">
      <c r="A60" s="34"/>
      <c r="C60" s="334" t="s">
        <v>911</v>
      </c>
      <c r="D60" s="337">
        <v>45388.0</v>
      </c>
      <c r="E60" s="328">
        <v>45293.0</v>
      </c>
    </row>
    <row r="61">
      <c r="A61" s="34"/>
      <c r="C61" s="132" t="s">
        <v>921</v>
      </c>
      <c r="D61" s="132">
        <v>6.0</v>
      </c>
      <c r="E61" s="330" t="s">
        <v>404</v>
      </c>
    </row>
    <row r="62">
      <c r="A62" s="34"/>
      <c r="C62" s="334" t="s">
        <v>925</v>
      </c>
      <c r="D62" s="335" t="s">
        <v>404</v>
      </c>
      <c r="E62" s="330" t="s">
        <v>404</v>
      </c>
    </row>
    <row r="63">
      <c r="A63" s="34"/>
      <c r="C63" s="132" t="s">
        <v>927</v>
      </c>
      <c r="D63" s="132">
        <v>6.0</v>
      </c>
      <c r="E63" s="330" t="s">
        <v>404</v>
      </c>
    </row>
    <row r="64">
      <c r="A64" s="34"/>
      <c r="C64" s="343" t="s">
        <v>929</v>
      </c>
      <c r="D64" s="335" t="s">
        <v>404</v>
      </c>
      <c r="E64" s="330" t="s">
        <v>404</v>
      </c>
    </row>
    <row r="65">
      <c r="A65" s="34"/>
      <c r="B65" s="352" t="s">
        <v>888</v>
      </c>
      <c r="C65" s="202" t="s">
        <v>893</v>
      </c>
      <c r="D65" s="202">
        <v>2.0</v>
      </c>
      <c r="E65" s="330" t="s">
        <v>404</v>
      </c>
    </row>
    <row r="66">
      <c r="A66" s="34"/>
      <c r="B66" s="63"/>
      <c r="C66" s="334" t="s">
        <v>897</v>
      </c>
      <c r="D66" s="335" t="s">
        <v>404</v>
      </c>
      <c r="E66" s="330" t="s">
        <v>404</v>
      </c>
    </row>
    <row r="67">
      <c r="A67" s="34"/>
      <c r="B67" s="63"/>
      <c r="C67" s="132" t="s">
        <v>901</v>
      </c>
      <c r="D67" s="132">
        <v>4.0</v>
      </c>
      <c r="E67" s="330" t="s">
        <v>404</v>
      </c>
    </row>
    <row r="68">
      <c r="A68" s="34"/>
      <c r="B68" s="63"/>
      <c r="C68" s="334" t="s">
        <v>911</v>
      </c>
      <c r="D68" s="337">
        <v>45388.0</v>
      </c>
      <c r="E68" s="328">
        <v>45293.0</v>
      </c>
    </row>
    <row r="69">
      <c r="A69" s="34"/>
      <c r="B69" s="63"/>
      <c r="C69" s="132" t="s">
        <v>921</v>
      </c>
      <c r="D69" s="132">
        <v>6.0</v>
      </c>
      <c r="E69" s="330" t="s">
        <v>404</v>
      </c>
    </row>
    <row r="70">
      <c r="A70" s="34"/>
      <c r="B70" s="63"/>
      <c r="C70" s="334" t="s">
        <v>925</v>
      </c>
      <c r="D70" s="337">
        <v>45388.0</v>
      </c>
      <c r="E70" s="328">
        <v>45293.0</v>
      </c>
    </row>
    <row r="71">
      <c r="A71" s="34"/>
      <c r="B71" s="63"/>
      <c r="C71" s="132" t="s">
        <v>927</v>
      </c>
      <c r="D71" s="132">
        <v>6.0</v>
      </c>
      <c r="E71" s="330" t="s">
        <v>404</v>
      </c>
    </row>
    <row r="72">
      <c r="A72" s="34"/>
      <c r="B72" s="66"/>
      <c r="C72" s="343" t="s">
        <v>929</v>
      </c>
      <c r="D72" s="335" t="s">
        <v>404</v>
      </c>
      <c r="E72" s="350" t="s">
        <v>404</v>
      </c>
    </row>
    <row r="73">
      <c r="A73" s="34"/>
      <c r="B73" s="353" t="s">
        <v>918</v>
      </c>
      <c r="C73" s="202" t="s">
        <v>893</v>
      </c>
      <c r="D73" s="202">
        <v>2.0</v>
      </c>
      <c r="E73" s="330" t="s">
        <v>404</v>
      </c>
    </row>
    <row r="74">
      <c r="A74" s="34"/>
      <c r="C74" s="334" t="s">
        <v>897</v>
      </c>
      <c r="D74" s="337">
        <v>45388.0</v>
      </c>
      <c r="E74" s="328">
        <v>45293.0</v>
      </c>
    </row>
    <row r="75">
      <c r="A75" s="34"/>
      <c r="C75" s="132" t="s">
        <v>901</v>
      </c>
      <c r="D75" s="132">
        <v>4.0</v>
      </c>
      <c r="E75" s="330" t="s">
        <v>404</v>
      </c>
    </row>
    <row r="76">
      <c r="A76" s="34"/>
      <c r="C76" s="334" t="s">
        <v>911</v>
      </c>
      <c r="D76" s="335" t="s">
        <v>404</v>
      </c>
      <c r="E76" s="330" t="s">
        <v>404</v>
      </c>
    </row>
    <row r="77">
      <c r="A77" s="34"/>
      <c r="C77" s="132" t="s">
        <v>921</v>
      </c>
      <c r="D77" s="132">
        <v>6.0</v>
      </c>
      <c r="E77" s="330" t="s">
        <v>404</v>
      </c>
    </row>
    <row r="78">
      <c r="A78" s="34"/>
      <c r="C78" s="334" t="s">
        <v>925</v>
      </c>
      <c r="D78" s="335" t="s">
        <v>404</v>
      </c>
      <c r="E78" s="330" t="s">
        <v>404</v>
      </c>
      <c r="G78" s="269">
        <f>SUM(G60:G76)</f>
        <v>0</v>
      </c>
    </row>
    <row r="79">
      <c r="A79" s="34"/>
      <c r="C79" s="132" t="s">
        <v>927</v>
      </c>
      <c r="D79" s="132">
        <v>6.0</v>
      </c>
      <c r="E79" s="330" t="s">
        <v>404</v>
      </c>
    </row>
    <row r="80">
      <c r="A80" s="36"/>
      <c r="B80" s="29"/>
      <c r="C80" s="343" t="s">
        <v>929</v>
      </c>
      <c r="D80" s="335" t="s">
        <v>404</v>
      </c>
      <c r="E80" s="330" t="s">
        <v>404</v>
      </c>
    </row>
    <row r="81">
      <c r="A81" s="156" t="s">
        <v>114</v>
      </c>
      <c r="B81" s="355"/>
      <c r="C81" s="202" t="s">
        <v>665</v>
      </c>
      <c r="D81" s="202">
        <v>4.0</v>
      </c>
      <c r="E81" s="200" t="s">
        <v>894</v>
      </c>
    </row>
    <row r="82">
      <c r="A82" s="34"/>
      <c r="B82" s="263"/>
      <c r="C82" s="132" t="s">
        <v>666</v>
      </c>
      <c r="D82" s="132">
        <v>4.0</v>
      </c>
      <c r="E82" s="118" t="s">
        <v>894</v>
      </c>
    </row>
    <row r="83">
      <c r="A83" s="34"/>
      <c r="B83" s="263"/>
      <c r="C83" s="132" t="s">
        <v>667</v>
      </c>
      <c r="D83" s="132">
        <v>4.0</v>
      </c>
      <c r="E83" s="118" t="s">
        <v>894</v>
      </c>
    </row>
    <row r="84">
      <c r="A84" s="36"/>
      <c r="B84" s="356"/>
      <c r="C84" s="180" t="s">
        <v>855</v>
      </c>
      <c r="D84" s="180">
        <v>4.0</v>
      </c>
      <c r="E84" s="350" t="s">
        <v>404</v>
      </c>
    </row>
    <row r="87">
      <c r="A87" s="357" t="s">
        <v>693</v>
      </c>
      <c r="B87" s="9"/>
      <c r="C87" s="9"/>
      <c r="D87" s="9"/>
      <c r="E87" s="8"/>
      <c r="F87" s="277"/>
      <c r="G87" s="357" t="s">
        <v>695</v>
      </c>
      <c r="H87" s="9"/>
      <c r="I87" s="9"/>
      <c r="J87" s="9"/>
      <c r="K87" s="8"/>
    </row>
    <row r="88">
      <c r="A88" s="358" t="s">
        <v>698</v>
      </c>
      <c r="B88" s="9"/>
      <c r="C88" s="359" t="s">
        <v>699</v>
      </c>
      <c r="D88" s="358" t="s">
        <v>700</v>
      </c>
      <c r="E88" s="360" t="s">
        <v>701</v>
      </c>
      <c r="F88" s="277"/>
      <c r="G88" s="357" t="s">
        <v>698</v>
      </c>
      <c r="H88" s="9"/>
      <c r="I88" s="359" t="s">
        <v>699</v>
      </c>
      <c r="J88" s="358" t="s">
        <v>700</v>
      </c>
      <c r="K88" s="360" t="s">
        <v>701</v>
      </c>
    </row>
    <row r="89">
      <c r="A89" s="361" t="s">
        <v>981</v>
      </c>
      <c r="B89" s="362" t="s">
        <v>983</v>
      </c>
      <c r="C89" s="363">
        <v>0.1</v>
      </c>
      <c r="D89" s="263">
        <f t="shared" ref="D89:E89" si="27">D97*10/100</f>
        <v>30</v>
      </c>
      <c r="E89" s="145">
        <f t="shared" si="27"/>
        <v>10</v>
      </c>
      <c r="F89" s="277"/>
      <c r="G89" s="361" t="s">
        <v>984</v>
      </c>
      <c r="H89" s="362" t="s">
        <v>986</v>
      </c>
      <c r="I89" s="363">
        <v>0.1</v>
      </c>
      <c r="J89" s="263">
        <f t="shared" ref="J89:K89" si="28">J97*10/100</f>
        <v>8</v>
      </c>
      <c r="K89" s="145">
        <f t="shared" si="28"/>
        <v>2</v>
      </c>
    </row>
    <row r="90">
      <c r="A90" s="63"/>
      <c r="B90" s="362" t="s">
        <v>987</v>
      </c>
      <c r="C90" s="363">
        <v>0.1</v>
      </c>
      <c r="D90" s="263">
        <f t="shared" ref="D90:E90" si="29">D97*10/100</f>
        <v>30</v>
      </c>
      <c r="E90" s="145">
        <f t="shared" si="29"/>
        <v>10</v>
      </c>
      <c r="F90" s="277"/>
      <c r="G90" s="63"/>
      <c r="H90" s="362" t="s">
        <v>988</v>
      </c>
      <c r="I90" s="363">
        <v>0.1</v>
      </c>
      <c r="J90" s="263">
        <f t="shared" ref="J90:K90" si="30">J97*10/100</f>
        <v>8</v>
      </c>
      <c r="K90" s="145">
        <f t="shared" si="30"/>
        <v>2</v>
      </c>
    </row>
    <row r="91">
      <c r="A91" s="63"/>
      <c r="B91" s="362" t="s">
        <v>989</v>
      </c>
      <c r="C91" s="363">
        <v>0.15</v>
      </c>
      <c r="D91" s="263">
        <f t="shared" ref="D91:E91" si="31">D97*15/100</f>
        <v>45</v>
      </c>
      <c r="E91" s="145">
        <f t="shared" si="31"/>
        <v>15</v>
      </c>
      <c r="F91" s="277"/>
      <c r="G91" s="63"/>
      <c r="H91" s="362" t="s">
        <v>991</v>
      </c>
      <c r="I91" s="363">
        <v>0.15</v>
      </c>
      <c r="J91" s="263">
        <f t="shared" ref="J91:K91" si="32">J97*15/100</f>
        <v>12</v>
      </c>
      <c r="K91" s="145">
        <f t="shared" si="32"/>
        <v>3</v>
      </c>
    </row>
    <row r="92">
      <c r="A92" s="63"/>
      <c r="B92" s="362" t="s">
        <v>992</v>
      </c>
      <c r="C92" s="363">
        <v>0.3</v>
      </c>
      <c r="D92" s="263">
        <f t="shared" ref="D92:E92" si="33">D97*30/100</f>
        <v>90</v>
      </c>
      <c r="E92" s="145">
        <f t="shared" si="33"/>
        <v>30</v>
      </c>
      <c r="F92" s="277"/>
      <c r="G92" s="63"/>
      <c r="H92" s="362" t="s">
        <v>994</v>
      </c>
      <c r="I92" s="363">
        <v>0.3</v>
      </c>
      <c r="J92" s="263">
        <f t="shared" ref="J92:K92" si="34">J97*30/100</f>
        <v>24</v>
      </c>
      <c r="K92" s="145">
        <f t="shared" si="34"/>
        <v>6</v>
      </c>
    </row>
    <row r="93">
      <c r="A93" s="63"/>
      <c r="B93" s="362" t="s">
        <v>996</v>
      </c>
      <c r="C93" s="363">
        <v>0.15</v>
      </c>
      <c r="D93" s="263">
        <f t="shared" ref="D93:E93" si="35">D97*15/100</f>
        <v>45</v>
      </c>
      <c r="E93" s="145">
        <f t="shared" si="35"/>
        <v>15</v>
      </c>
      <c r="F93" s="277"/>
      <c r="G93" s="63"/>
      <c r="H93" s="362" t="s">
        <v>998</v>
      </c>
      <c r="I93" s="363">
        <v>0.15</v>
      </c>
      <c r="J93" s="263">
        <f t="shared" ref="J93:K93" si="36">J97*15/100</f>
        <v>12</v>
      </c>
      <c r="K93" s="145">
        <f t="shared" si="36"/>
        <v>3</v>
      </c>
    </row>
    <row r="94">
      <c r="A94" s="63"/>
      <c r="B94" s="362" t="s">
        <v>1000</v>
      </c>
      <c r="C94" s="363">
        <v>0.1</v>
      </c>
      <c r="D94" s="263">
        <f t="shared" ref="D94:E94" si="37">D97*10/100</f>
        <v>30</v>
      </c>
      <c r="E94" s="145">
        <f t="shared" si="37"/>
        <v>10</v>
      </c>
      <c r="F94" s="277"/>
      <c r="G94" s="63"/>
      <c r="H94" s="362" t="s">
        <v>1001</v>
      </c>
      <c r="I94" s="363">
        <v>0.1</v>
      </c>
      <c r="J94" s="263">
        <f t="shared" ref="J94:K94" si="38">J97*10/100</f>
        <v>8</v>
      </c>
      <c r="K94" s="145">
        <f t="shared" si="38"/>
        <v>2</v>
      </c>
    </row>
    <row r="95">
      <c r="A95" s="63"/>
      <c r="B95" s="362" t="s">
        <v>1003</v>
      </c>
      <c r="C95" s="363">
        <v>0.05</v>
      </c>
      <c r="D95" s="263">
        <f t="shared" ref="D95:E95" si="39">D97*5/100</f>
        <v>15</v>
      </c>
      <c r="E95" s="145">
        <f t="shared" si="39"/>
        <v>5</v>
      </c>
      <c r="F95" s="277"/>
      <c r="G95" s="63"/>
      <c r="H95" s="362" t="s">
        <v>1004</v>
      </c>
      <c r="I95" s="363">
        <v>0.05</v>
      </c>
      <c r="J95" s="263">
        <f t="shared" ref="J95:K95" si="40">J97*5/100</f>
        <v>4</v>
      </c>
      <c r="K95" s="145">
        <f t="shared" si="40"/>
        <v>1</v>
      </c>
    </row>
    <row r="96">
      <c r="A96" s="63"/>
      <c r="B96" s="362" t="s">
        <v>1005</v>
      </c>
      <c r="C96" s="363">
        <v>0.05</v>
      </c>
      <c r="D96" s="263">
        <f t="shared" ref="D96:E96" si="41">D97*5/100</f>
        <v>15</v>
      </c>
      <c r="E96" s="145">
        <f t="shared" si="41"/>
        <v>5</v>
      </c>
      <c r="F96" s="277"/>
      <c r="G96" s="63"/>
      <c r="H96" s="362" t="s">
        <v>1007</v>
      </c>
      <c r="I96" s="363">
        <v>0.05</v>
      </c>
      <c r="J96" s="263">
        <f t="shared" ref="J96:K96" si="42">J97*5/100</f>
        <v>4</v>
      </c>
      <c r="K96" s="145">
        <f t="shared" si="42"/>
        <v>1</v>
      </c>
    </row>
    <row r="97">
      <c r="A97" s="364"/>
      <c r="B97" s="365"/>
      <c r="C97" s="366">
        <f>SUM(C89:C96)</f>
        <v>1</v>
      </c>
      <c r="D97" s="367">
        <v>300.0</v>
      </c>
      <c r="E97" s="368">
        <v>100.0</v>
      </c>
      <c r="F97" s="197"/>
      <c r="G97" s="364"/>
      <c r="H97" s="365"/>
      <c r="I97" s="366">
        <f>SUM(I89:I96)</f>
        <v>1</v>
      </c>
      <c r="J97" s="367">
        <v>80.0</v>
      </c>
      <c r="K97" s="368">
        <v>20.0</v>
      </c>
    </row>
    <row r="98">
      <c r="A98" s="369"/>
      <c r="B98" s="370"/>
      <c r="C98" s="372" t="s">
        <v>860</v>
      </c>
      <c r="D98" s="373">
        <f t="shared" ref="D98:E98" si="43">D97*7</f>
        <v>2100</v>
      </c>
      <c r="E98" s="374">
        <f t="shared" si="43"/>
        <v>700</v>
      </c>
      <c r="F98" s="197"/>
      <c r="G98" s="375"/>
      <c r="H98" s="376"/>
      <c r="I98" s="377" t="s">
        <v>863</v>
      </c>
      <c r="J98" s="378">
        <v>320.0</v>
      </c>
      <c r="K98" s="379">
        <v>20.0</v>
      </c>
    </row>
    <row r="99">
      <c r="A99" s="263"/>
      <c r="B99" s="365"/>
      <c r="C99" s="263"/>
      <c r="D99" s="263"/>
      <c r="E99" s="263"/>
      <c r="F99" s="277"/>
      <c r="G99" s="380" t="s">
        <v>867</v>
      </c>
      <c r="I99" s="372" t="s">
        <v>869</v>
      </c>
      <c r="J99" s="373">
        <v>480.0</v>
      </c>
      <c r="K99" s="374">
        <v>40.0</v>
      </c>
    </row>
  </sheetData>
  <mergeCells count="40">
    <mergeCell ref="A1:E1"/>
    <mergeCell ref="A3:E3"/>
    <mergeCell ref="G3:K3"/>
    <mergeCell ref="N3:R3"/>
    <mergeCell ref="A4:B4"/>
    <mergeCell ref="N4:O4"/>
    <mergeCell ref="N5:N12"/>
    <mergeCell ref="I20:I21"/>
    <mergeCell ref="G23:K23"/>
    <mergeCell ref="I28:K28"/>
    <mergeCell ref="I29:K29"/>
    <mergeCell ref="G4:H4"/>
    <mergeCell ref="G5:G12"/>
    <mergeCell ref="G15:H15"/>
    <mergeCell ref="G16:H16"/>
    <mergeCell ref="G18:I18"/>
    <mergeCell ref="G20:G21"/>
    <mergeCell ref="H20:H21"/>
    <mergeCell ref="B53:B56"/>
    <mergeCell ref="A87:E87"/>
    <mergeCell ref="G87:K87"/>
    <mergeCell ref="G88:H88"/>
    <mergeCell ref="G89:G96"/>
    <mergeCell ref="G99:H99"/>
    <mergeCell ref="A5:A12"/>
    <mergeCell ref="A16:E16"/>
    <mergeCell ref="A17:B17"/>
    <mergeCell ref="A18:A56"/>
    <mergeCell ref="B18:B20"/>
    <mergeCell ref="B21:B28"/>
    <mergeCell ref="B29:B36"/>
    <mergeCell ref="A81:A84"/>
    <mergeCell ref="A89:A96"/>
    <mergeCell ref="B37:B44"/>
    <mergeCell ref="B45:B52"/>
    <mergeCell ref="A57:A80"/>
    <mergeCell ref="B57:B64"/>
    <mergeCell ref="B65:B72"/>
    <mergeCell ref="B73:B80"/>
    <mergeCell ref="A88:B8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88"/>
    <col customWidth="1" min="2" max="2" width="13.38"/>
    <col customWidth="1" min="3" max="3" width="20.0"/>
  </cols>
  <sheetData>
    <row r="1">
      <c r="A1" s="1"/>
    </row>
    <row r="2">
      <c r="A2" s="263"/>
      <c r="B2" s="264"/>
      <c r="C2" s="263"/>
    </row>
    <row r="3">
      <c r="A3" s="4" t="s">
        <v>703</v>
      </c>
      <c r="B3" s="265" t="s">
        <v>704</v>
      </c>
      <c r="C3" s="4"/>
    </row>
    <row r="4">
      <c r="B4" s="265" t="s">
        <v>705</v>
      </c>
      <c r="C4" s="4"/>
      <c r="D4" s="86" t="s">
        <v>706</v>
      </c>
    </row>
    <row r="5">
      <c r="B5" s="228" t="s">
        <v>707</v>
      </c>
      <c r="C5" s="4" t="s">
        <v>708</v>
      </c>
      <c r="D5" s="267"/>
      <c r="F5" s="4" t="s">
        <v>708</v>
      </c>
    </row>
    <row r="6">
      <c r="C6" s="4" t="s">
        <v>709</v>
      </c>
      <c r="D6" s="86" t="s">
        <v>710</v>
      </c>
      <c r="F6" s="4" t="s">
        <v>711</v>
      </c>
    </row>
    <row r="7">
      <c r="C7" s="4" t="s">
        <v>712</v>
      </c>
      <c r="D7" s="86" t="s">
        <v>710</v>
      </c>
      <c r="F7" s="4" t="s">
        <v>709</v>
      </c>
    </row>
    <row r="8">
      <c r="C8" s="4" t="s">
        <v>713</v>
      </c>
      <c r="D8" s="86" t="s">
        <v>710</v>
      </c>
      <c r="F8" s="4" t="s">
        <v>714</v>
      </c>
    </row>
    <row r="9">
      <c r="C9" s="4" t="s">
        <v>715</v>
      </c>
      <c r="F9" s="4" t="s">
        <v>716</v>
      </c>
    </row>
    <row r="10">
      <c r="C10" s="4" t="s">
        <v>717</v>
      </c>
    </row>
    <row r="11">
      <c r="A11" s="263"/>
      <c r="B11" s="264"/>
      <c r="C11" s="263"/>
    </row>
    <row r="12">
      <c r="A12" s="4" t="s">
        <v>718</v>
      </c>
      <c r="B12" s="265" t="s">
        <v>704</v>
      </c>
    </row>
    <row r="13">
      <c r="B13" s="265" t="s">
        <v>719</v>
      </c>
      <c r="C13" s="86" t="s">
        <v>720</v>
      </c>
    </row>
    <row r="14">
      <c r="A14" s="263"/>
      <c r="B14" s="264"/>
      <c r="C14" s="263"/>
    </row>
    <row r="15">
      <c r="A15" s="4" t="s">
        <v>522</v>
      </c>
      <c r="B15" s="265" t="s">
        <v>704</v>
      </c>
    </row>
    <row r="16">
      <c r="B16" s="265" t="s">
        <v>719</v>
      </c>
      <c r="C16" s="86" t="s">
        <v>722</v>
      </c>
    </row>
    <row r="17">
      <c r="A17" s="263"/>
      <c r="B17" s="264"/>
      <c r="C17" s="263"/>
    </row>
    <row r="18">
      <c r="A18" s="4" t="s">
        <v>114</v>
      </c>
      <c r="B18" s="265" t="s">
        <v>704</v>
      </c>
    </row>
    <row r="19">
      <c r="B19" s="265" t="s">
        <v>719</v>
      </c>
      <c r="C19" s="86" t="s">
        <v>722</v>
      </c>
    </row>
    <row r="20">
      <c r="A20" s="263"/>
      <c r="B20" s="264"/>
      <c r="C20" s="263"/>
    </row>
    <row r="21">
      <c r="A21" s="4" t="s">
        <v>723</v>
      </c>
      <c r="B21" s="265" t="s">
        <v>704</v>
      </c>
    </row>
    <row r="22">
      <c r="A22" s="263"/>
      <c r="B22" s="264"/>
      <c r="C22" s="263"/>
    </row>
    <row r="23">
      <c r="A23" s="4" t="s">
        <v>588</v>
      </c>
      <c r="B23" s="265" t="s">
        <v>704</v>
      </c>
    </row>
    <row r="24">
      <c r="B24" s="265" t="s">
        <v>724</v>
      </c>
    </row>
    <row r="25">
      <c r="A25" s="263"/>
      <c r="B25" s="264"/>
      <c r="C25" s="263"/>
    </row>
    <row r="26">
      <c r="A26" s="4" t="s">
        <v>725</v>
      </c>
      <c r="B26" s="265" t="s">
        <v>704</v>
      </c>
    </row>
    <row r="27">
      <c r="A27" s="263"/>
      <c r="B27" s="264"/>
      <c r="C27" s="263"/>
    </row>
    <row r="28">
      <c r="A28" s="4" t="s">
        <v>726</v>
      </c>
      <c r="B28" s="265" t="s">
        <v>727</v>
      </c>
    </row>
    <row r="29">
      <c r="B29" s="265" t="s">
        <v>728</v>
      </c>
    </row>
    <row r="30">
      <c r="A30" s="263"/>
      <c r="B30" s="264"/>
      <c r="C30" s="263"/>
    </row>
    <row r="31">
      <c r="A31" s="4" t="s">
        <v>588</v>
      </c>
      <c r="B31" s="265" t="s">
        <v>704</v>
      </c>
    </row>
    <row r="32">
      <c r="B32" s="265" t="s">
        <v>707</v>
      </c>
      <c r="C32" s="4" t="s">
        <v>730</v>
      </c>
    </row>
    <row r="33">
      <c r="A33" s="263"/>
      <c r="B33" s="264"/>
      <c r="C33" s="263"/>
    </row>
    <row r="34">
      <c r="A34" s="4" t="s">
        <v>162</v>
      </c>
      <c r="B34" s="265" t="s">
        <v>731</v>
      </c>
    </row>
    <row r="35">
      <c r="B35" s="265" t="s">
        <v>732</v>
      </c>
    </row>
    <row r="36">
      <c r="B36" s="265" t="s">
        <v>734</v>
      </c>
    </row>
    <row r="37">
      <c r="B37" s="265" t="s">
        <v>735</v>
      </c>
      <c r="C37" s="86" t="s">
        <v>736</v>
      </c>
    </row>
    <row r="38">
      <c r="A38" s="263"/>
      <c r="B38" s="264"/>
      <c r="C38" s="263"/>
    </row>
    <row r="39">
      <c r="A39" s="4" t="s">
        <v>737</v>
      </c>
      <c r="B39" s="265" t="s">
        <v>707</v>
      </c>
      <c r="C39" s="4" t="s">
        <v>708</v>
      </c>
    </row>
    <row r="40">
      <c r="C40" s="4" t="s">
        <v>738</v>
      </c>
      <c r="D40" s="86" t="s">
        <v>736</v>
      </c>
    </row>
    <row r="41">
      <c r="C41" s="4" t="s">
        <v>739</v>
      </c>
      <c r="D41" s="86" t="s">
        <v>736</v>
      </c>
    </row>
    <row r="42">
      <c r="A42" s="263"/>
      <c r="B42" s="264"/>
      <c r="C42" s="263"/>
    </row>
    <row r="43">
      <c r="A43" s="4" t="s">
        <v>740</v>
      </c>
      <c r="B43" s="265" t="s">
        <v>741</v>
      </c>
      <c r="C43" s="86" t="s">
        <v>742</v>
      </c>
    </row>
    <row r="44">
      <c r="A44" s="263"/>
      <c r="B44" s="264"/>
      <c r="C44" s="263"/>
    </row>
    <row r="45">
      <c r="A45" s="4" t="s">
        <v>744</v>
      </c>
      <c r="B45" s="265" t="s">
        <v>707</v>
      </c>
      <c r="C45" s="4" t="s">
        <v>708</v>
      </c>
      <c r="D45" s="86" t="s">
        <v>742</v>
      </c>
    </row>
    <row r="46">
      <c r="C46" s="4" t="s">
        <v>745</v>
      </c>
    </row>
    <row r="47">
      <c r="A47" s="263"/>
      <c r="B47" s="264"/>
      <c r="C47" s="263"/>
    </row>
    <row r="48">
      <c r="B48" s="270"/>
    </row>
    <row r="49">
      <c r="B49" s="270"/>
    </row>
    <row r="50">
      <c r="B50" s="270"/>
    </row>
    <row r="51">
      <c r="B51" s="270"/>
    </row>
    <row r="52">
      <c r="B52" s="270"/>
    </row>
    <row r="53">
      <c r="B53" s="270"/>
    </row>
    <row r="54">
      <c r="B54" s="270"/>
    </row>
    <row r="55">
      <c r="B55" s="270"/>
    </row>
    <row r="56">
      <c r="B56" s="270"/>
    </row>
    <row r="57">
      <c r="B57" s="270"/>
    </row>
    <row r="58">
      <c r="B58" s="270"/>
    </row>
    <row r="59">
      <c r="B59" s="270"/>
    </row>
    <row r="60">
      <c r="B60" s="270"/>
    </row>
    <row r="61">
      <c r="B61" s="270"/>
    </row>
    <row r="62">
      <c r="B62" s="270"/>
    </row>
    <row r="63">
      <c r="B63" s="270"/>
    </row>
    <row r="64">
      <c r="B64" s="270"/>
    </row>
    <row r="65">
      <c r="B65" s="270"/>
    </row>
    <row r="66">
      <c r="B66" s="270"/>
    </row>
    <row r="67">
      <c r="B67" s="270"/>
    </row>
    <row r="68">
      <c r="B68" s="270"/>
    </row>
    <row r="69">
      <c r="B69" s="270"/>
    </row>
    <row r="70">
      <c r="B70" s="270"/>
    </row>
    <row r="71">
      <c r="B71" s="270"/>
    </row>
    <row r="72">
      <c r="B72" s="270"/>
    </row>
    <row r="73">
      <c r="B73" s="270"/>
    </row>
    <row r="74">
      <c r="B74" s="270"/>
    </row>
    <row r="75">
      <c r="B75" s="270"/>
    </row>
    <row r="76">
      <c r="B76" s="270"/>
    </row>
    <row r="77">
      <c r="B77" s="270"/>
    </row>
    <row r="78">
      <c r="B78" s="270"/>
    </row>
    <row r="79">
      <c r="B79" s="270"/>
    </row>
    <row r="80">
      <c r="B80" s="270"/>
    </row>
    <row r="81">
      <c r="B81" s="270"/>
    </row>
    <row r="82">
      <c r="B82" s="270"/>
    </row>
    <row r="83">
      <c r="B83" s="270"/>
    </row>
    <row r="84">
      <c r="B84" s="270"/>
    </row>
    <row r="85">
      <c r="B85" s="270"/>
    </row>
    <row r="86">
      <c r="B86" s="270"/>
    </row>
    <row r="87">
      <c r="B87" s="270"/>
    </row>
    <row r="88">
      <c r="B88" s="270"/>
    </row>
    <row r="89">
      <c r="B89" s="270"/>
    </row>
    <row r="90">
      <c r="B90" s="270"/>
    </row>
    <row r="91">
      <c r="B91" s="270"/>
    </row>
    <row r="92">
      <c r="B92" s="270"/>
    </row>
    <row r="93">
      <c r="B93" s="270"/>
    </row>
    <row r="94">
      <c r="B94" s="270"/>
    </row>
    <row r="95">
      <c r="B95" s="270"/>
    </row>
    <row r="96">
      <c r="B96" s="270"/>
    </row>
    <row r="97">
      <c r="B97" s="270"/>
    </row>
    <row r="98">
      <c r="B98" s="270"/>
    </row>
    <row r="99">
      <c r="B99" s="270"/>
    </row>
    <row r="100">
      <c r="B100" s="270"/>
    </row>
    <row r="101">
      <c r="B101" s="270"/>
    </row>
    <row r="102">
      <c r="B102" s="270"/>
    </row>
    <row r="103">
      <c r="B103" s="270"/>
    </row>
    <row r="104">
      <c r="B104" s="270"/>
    </row>
    <row r="105">
      <c r="B105" s="270"/>
    </row>
    <row r="106">
      <c r="B106" s="270"/>
    </row>
    <row r="107">
      <c r="B107" s="270"/>
    </row>
    <row r="108">
      <c r="B108" s="270"/>
    </row>
    <row r="109">
      <c r="B109" s="270"/>
    </row>
    <row r="110">
      <c r="B110" s="270"/>
    </row>
    <row r="111">
      <c r="B111" s="270"/>
    </row>
    <row r="112">
      <c r="B112" s="270"/>
    </row>
    <row r="113">
      <c r="B113" s="270"/>
    </row>
    <row r="114">
      <c r="B114" s="270"/>
    </row>
    <row r="115">
      <c r="B115" s="270"/>
    </row>
    <row r="116">
      <c r="B116" s="270"/>
    </row>
    <row r="117">
      <c r="B117" s="270"/>
    </row>
    <row r="118">
      <c r="B118" s="270"/>
    </row>
    <row r="119">
      <c r="B119" s="270"/>
    </row>
    <row r="120">
      <c r="B120" s="270"/>
    </row>
    <row r="121">
      <c r="B121" s="270"/>
    </row>
    <row r="122">
      <c r="B122" s="270"/>
    </row>
    <row r="123">
      <c r="B123" s="270"/>
    </row>
    <row r="124">
      <c r="B124" s="270"/>
    </row>
    <row r="125">
      <c r="B125" s="270"/>
    </row>
    <row r="126">
      <c r="B126" s="270"/>
    </row>
    <row r="127">
      <c r="B127" s="270"/>
    </row>
    <row r="128">
      <c r="B128" s="270"/>
    </row>
    <row r="129">
      <c r="B129" s="270"/>
    </row>
    <row r="130">
      <c r="B130" s="270"/>
    </row>
    <row r="131">
      <c r="B131" s="270"/>
    </row>
    <row r="132">
      <c r="B132" s="270"/>
    </row>
    <row r="133">
      <c r="B133" s="270"/>
    </row>
    <row r="134">
      <c r="B134" s="270"/>
    </row>
    <row r="135">
      <c r="B135" s="270"/>
    </row>
    <row r="136">
      <c r="B136" s="270"/>
    </row>
    <row r="137">
      <c r="B137" s="270"/>
    </row>
    <row r="138">
      <c r="B138" s="270"/>
    </row>
    <row r="139">
      <c r="B139" s="270"/>
    </row>
    <row r="140">
      <c r="B140" s="270"/>
    </row>
    <row r="141">
      <c r="B141" s="270"/>
    </row>
    <row r="142">
      <c r="B142" s="270"/>
    </row>
    <row r="143">
      <c r="B143" s="270"/>
    </row>
    <row r="144">
      <c r="B144" s="270"/>
    </row>
    <row r="145">
      <c r="B145" s="270"/>
    </row>
    <row r="146">
      <c r="B146" s="270"/>
    </row>
    <row r="147">
      <c r="B147" s="270"/>
    </row>
    <row r="148">
      <c r="B148" s="270"/>
    </row>
    <row r="149">
      <c r="B149" s="270"/>
    </row>
    <row r="150">
      <c r="B150" s="270"/>
    </row>
    <row r="151">
      <c r="B151" s="270"/>
    </row>
    <row r="152">
      <c r="B152" s="270"/>
    </row>
    <row r="153">
      <c r="B153" s="270"/>
    </row>
    <row r="154">
      <c r="B154" s="270"/>
    </row>
    <row r="155">
      <c r="B155" s="270"/>
    </row>
    <row r="156">
      <c r="B156" s="270"/>
    </row>
    <row r="157">
      <c r="B157" s="270"/>
    </row>
    <row r="158">
      <c r="B158" s="270"/>
    </row>
    <row r="159">
      <c r="B159" s="270"/>
    </row>
    <row r="160">
      <c r="B160" s="270"/>
    </row>
    <row r="161">
      <c r="B161" s="270"/>
    </row>
    <row r="162">
      <c r="B162" s="270"/>
    </row>
    <row r="163">
      <c r="B163" s="270"/>
    </row>
    <row r="164">
      <c r="B164" s="270"/>
    </row>
    <row r="165">
      <c r="B165" s="270"/>
    </row>
    <row r="166">
      <c r="B166" s="270"/>
    </row>
    <row r="167">
      <c r="B167" s="270"/>
    </row>
    <row r="168">
      <c r="B168" s="270"/>
    </row>
    <row r="169">
      <c r="B169" s="270"/>
    </row>
    <row r="170">
      <c r="B170" s="270"/>
    </row>
    <row r="171">
      <c r="B171" s="270"/>
    </row>
    <row r="172">
      <c r="B172" s="270"/>
    </row>
    <row r="173">
      <c r="B173" s="270"/>
    </row>
    <row r="174">
      <c r="B174" s="270"/>
    </row>
    <row r="175">
      <c r="B175" s="270"/>
    </row>
    <row r="176">
      <c r="B176" s="270"/>
    </row>
    <row r="177">
      <c r="B177" s="270"/>
    </row>
    <row r="178">
      <c r="B178" s="270"/>
    </row>
    <row r="179">
      <c r="B179" s="270"/>
    </row>
    <row r="180">
      <c r="B180" s="270"/>
    </row>
    <row r="181">
      <c r="B181" s="270"/>
    </row>
    <row r="182">
      <c r="B182" s="270"/>
    </row>
    <row r="183">
      <c r="B183" s="270"/>
    </row>
    <row r="184">
      <c r="B184" s="270"/>
    </row>
    <row r="185">
      <c r="B185" s="270"/>
    </row>
    <row r="186">
      <c r="B186" s="270"/>
    </row>
    <row r="187">
      <c r="B187" s="270"/>
    </row>
    <row r="188">
      <c r="B188" s="270"/>
    </row>
    <row r="189">
      <c r="B189" s="270"/>
    </row>
    <row r="190">
      <c r="B190" s="270"/>
    </row>
    <row r="191">
      <c r="B191" s="270"/>
    </row>
    <row r="192">
      <c r="B192" s="270"/>
    </row>
    <row r="193">
      <c r="B193" s="270"/>
    </row>
    <row r="194">
      <c r="B194" s="270"/>
    </row>
    <row r="195">
      <c r="B195" s="270"/>
    </row>
    <row r="196">
      <c r="B196" s="270"/>
    </row>
    <row r="197">
      <c r="B197" s="270"/>
    </row>
    <row r="198">
      <c r="B198" s="270"/>
    </row>
    <row r="199">
      <c r="B199" s="270"/>
    </row>
    <row r="200">
      <c r="B200" s="270"/>
    </row>
    <row r="201">
      <c r="B201" s="270"/>
    </row>
    <row r="202">
      <c r="B202" s="270"/>
    </row>
    <row r="203">
      <c r="B203" s="270"/>
    </row>
    <row r="204">
      <c r="B204" s="270"/>
    </row>
    <row r="205">
      <c r="B205" s="270"/>
    </row>
    <row r="206">
      <c r="B206" s="270"/>
    </row>
    <row r="207">
      <c r="B207" s="270"/>
    </row>
    <row r="208">
      <c r="B208" s="270"/>
    </row>
    <row r="209">
      <c r="B209" s="270"/>
    </row>
    <row r="210">
      <c r="B210" s="270"/>
    </row>
    <row r="211">
      <c r="B211" s="270"/>
    </row>
    <row r="212">
      <c r="B212" s="270"/>
    </row>
    <row r="213">
      <c r="B213" s="270"/>
    </row>
    <row r="214">
      <c r="B214" s="270"/>
    </row>
    <row r="215">
      <c r="B215" s="270"/>
    </row>
    <row r="216">
      <c r="B216" s="270"/>
    </row>
    <row r="217">
      <c r="B217" s="270"/>
    </row>
    <row r="218">
      <c r="B218" s="270"/>
    </row>
    <row r="219">
      <c r="B219" s="270"/>
    </row>
    <row r="220">
      <c r="B220" s="270"/>
    </row>
    <row r="221">
      <c r="B221" s="270"/>
    </row>
    <row r="222">
      <c r="B222" s="270"/>
    </row>
    <row r="223">
      <c r="B223" s="270"/>
    </row>
    <row r="224">
      <c r="B224" s="270"/>
    </row>
    <row r="225">
      <c r="B225" s="270"/>
    </row>
    <row r="226">
      <c r="B226" s="270"/>
    </row>
    <row r="227">
      <c r="B227" s="270"/>
    </row>
    <row r="228">
      <c r="B228" s="270"/>
    </row>
    <row r="229">
      <c r="B229" s="270"/>
    </row>
    <row r="230">
      <c r="B230" s="270"/>
    </row>
    <row r="231">
      <c r="B231" s="270"/>
    </row>
    <row r="232">
      <c r="B232" s="270"/>
    </row>
    <row r="233">
      <c r="B233" s="270"/>
    </row>
    <row r="234">
      <c r="B234" s="270"/>
    </row>
    <row r="235">
      <c r="B235" s="270"/>
    </row>
    <row r="236">
      <c r="B236" s="270"/>
    </row>
    <row r="237">
      <c r="B237" s="270"/>
    </row>
    <row r="238">
      <c r="B238" s="270"/>
    </row>
    <row r="239">
      <c r="B239" s="270"/>
    </row>
    <row r="240">
      <c r="B240" s="270"/>
    </row>
    <row r="241">
      <c r="B241" s="270"/>
    </row>
    <row r="242">
      <c r="B242" s="270"/>
    </row>
    <row r="243">
      <c r="B243" s="270"/>
    </row>
    <row r="244">
      <c r="B244" s="270"/>
    </row>
    <row r="245">
      <c r="B245" s="270"/>
    </row>
    <row r="246">
      <c r="B246" s="270"/>
    </row>
    <row r="247">
      <c r="B247" s="270"/>
    </row>
    <row r="248">
      <c r="B248" s="270"/>
    </row>
    <row r="249">
      <c r="B249" s="270"/>
    </row>
    <row r="250">
      <c r="B250" s="270"/>
    </row>
    <row r="251">
      <c r="B251" s="270"/>
    </row>
    <row r="252">
      <c r="B252" s="270"/>
    </row>
    <row r="253">
      <c r="B253" s="270"/>
    </row>
    <row r="254">
      <c r="B254" s="270"/>
    </row>
    <row r="255">
      <c r="B255" s="270"/>
    </row>
    <row r="256">
      <c r="B256" s="270"/>
    </row>
    <row r="257">
      <c r="B257" s="270"/>
    </row>
    <row r="258">
      <c r="B258" s="270"/>
    </row>
    <row r="259">
      <c r="B259" s="270"/>
    </row>
    <row r="260">
      <c r="B260" s="270"/>
    </row>
    <row r="261">
      <c r="B261" s="270"/>
    </row>
    <row r="262">
      <c r="B262" s="270"/>
    </row>
    <row r="263">
      <c r="B263" s="270"/>
    </row>
    <row r="264">
      <c r="B264" s="270"/>
    </row>
    <row r="265">
      <c r="B265" s="270"/>
    </row>
    <row r="266">
      <c r="B266" s="270"/>
    </row>
    <row r="267">
      <c r="B267" s="270"/>
    </row>
    <row r="268">
      <c r="B268" s="270"/>
    </row>
    <row r="269">
      <c r="B269" s="270"/>
    </row>
    <row r="270">
      <c r="B270" s="270"/>
    </row>
    <row r="271">
      <c r="B271" s="270"/>
    </row>
    <row r="272">
      <c r="B272" s="270"/>
    </row>
    <row r="273">
      <c r="B273" s="270"/>
    </row>
    <row r="274">
      <c r="B274" s="270"/>
    </row>
    <row r="275">
      <c r="B275" s="270"/>
    </row>
    <row r="276">
      <c r="B276" s="270"/>
    </row>
    <row r="277">
      <c r="B277" s="270"/>
    </row>
    <row r="278">
      <c r="B278" s="270"/>
    </row>
    <row r="279">
      <c r="B279" s="270"/>
    </row>
    <row r="280">
      <c r="B280" s="270"/>
    </row>
    <row r="281">
      <c r="B281" s="270"/>
    </row>
    <row r="282">
      <c r="B282" s="270"/>
    </row>
    <row r="283">
      <c r="B283" s="270"/>
    </row>
    <row r="284">
      <c r="B284" s="270"/>
    </row>
    <row r="285">
      <c r="B285" s="270"/>
    </row>
    <row r="286">
      <c r="B286" s="270"/>
    </row>
    <row r="287">
      <c r="B287" s="270"/>
    </row>
    <row r="288">
      <c r="B288" s="270"/>
    </row>
    <row r="289">
      <c r="B289" s="270"/>
    </row>
    <row r="290">
      <c r="B290" s="270"/>
    </row>
    <row r="291">
      <c r="B291" s="270"/>
    </row>
    <row r="292">
      <c r="B292" s="270"/>
    </row>
    <row r="293">
      <c r="B293" s="270"/>
    </row>
    <row r="294">
      <c r="B294" s="270"/>
    </row>
    <row r="295">
      <c r="B295" s="270"/>
    </row>
    <row r="296">
      <c r="B296" s="270"/>
    </row>
    <row r="297">
      <c r="B297" s="270"/>
    </row>
    <row r="298">
      <c r="B298" s="270"/>
    </row>
    <row r="299">
      <c r="B299" s="270"/>
    </row>
    <row r="300">
      <c r="B300" s="270"/>
    </row>
    <row r="301">
      <c r="B301" s="270"/>
    </row>
    <row r="302">
      <c r="B302" s="270"/>
    </row>
    <row r="303">
      <c r="B303" s="270"/>
    </row>
    <row r="304">
      <c r="B304" s="270"/>
    </row>
    <row r="305">
      <c r="B305" s="270"/>
    </row>
    <row r="306">
      <c r="B306" s="270"/>
    </row>
    <row r="307">
      <c r="B307" s="270"/>
    </row>
    <row r="308">
      <c r="B308" s="270"/>
    </row>
    <row r="309">
      <c r="B309" s="270"/>
    </row>
    <row r="310">
      <c r="B310" s="270"/>
    </row>
    <row r="311">
      <c r="B311" s="270"/>
    </row>
    <row r="312">
      <c r="B312" s="270"/>
    </row>
    <row r="313">
      <c r="B313" s="270"/>
    </row>
    <row r="314">
      <c r="B314" s="270"/>
    </row>
    <row r="315">
      <c r="B315" s="270"/>
    </row>
    <row r="316">
      <c r="B316" s="270"/>
    </row>
    <row r="317">
      <c r="B317" s="270"/>
    </row>
    <row r="318">
      <c r="B318" s="270"/>
    </row>
    <row r="319">
      <c r="B319" s="270"/>
    </row>
    <row r="320">
      <c r="B320" s="270"/>
    </row>
    <row r="321">
      <c r="B321" s="270"/>
    </row>
    <row r="322">
      <c r="B322" s="270"/>
    </row>
    <row r="323">
      <c r="B323" s="270"/>
    </row>
    <row r="324">
      <c r="B324" s="270"/>
    </row>
    <row r="325">
      <c r="B325" s="270"/>
    </row>
    <row r="326">
      <c r="B326" s="270"/>
    </row>
    <row r="327">
      <c r="B327" s="270"/>
    </row>
    <row r="328">
      <c r="B328" s="270"/>
    </row>
    <row r="329">
      <c r="B329" s="270"/>
    </row>
    <row r="330">
      <c r="B330" s="270"/>
    </row>
    <row r="331">
      <c r="B331" s="270"/>
    </row>
    <row r="332">
      <c r="B332" s="270"/>
    </row>
    <row r="333">
      <c r="B333" s="270"/>
    </row>
    <row r="334">
      <c r="B334" s="270"/>
    </row>
    <row r="335">
      <c r="B335" s="270"/>
    </row>
    <row r="336">
      <c r="B336" s="270"/>
    </row>
    <row r="337">
      <c r="B337" s="270"/>
    </row>
    <row r="338">
      <c r="B338" s="270"/>
    </row>
    <row r="339">
      <c r="B339" s="270"/>
    </row>
    <row r="340">
      <c r="B340" s="270"/>
    </row>
    <row r="341">
      <c r="B341" s="270"/>
    </row>
    <row r="342">
      <c r="B342" s="270"/>
    </row>
    <row r="343">
      <c r="B343" s="270"/>
    </row>
    <row r="344">
      <c r="B344" s="270"/>
    </row>
    <row r="345">
      <c r="B345" s="270"/>
    </row>
    <row r="346">
      <c r="B346" s="270"/>
    </row>
    <row r="347">
      <c r="B347" s="270"/>
    </row>
    <row r="348">
      <c r="B348" s="270"/>
    </row>
    <row r="349">
      <c r="B349" s="270"/>
    </row>
    <row r="350">
      <c r="B350" s="270"/>
    </row>
    <row r="351">
      <c r="B351" s="270"/>
    </row>
    <row r="352">
      <c r="B352" s="270"/>
    </row>
    <row r="353">
      <c r="B353" s="270"/>
    </row>
    <row r="354">
      <c r="B354" s="270"/>
    </row>
    <row r="355">
      <c r="B355" s="270"/>
    </row>
    <row r="356">
      <c r="B356" s="270"/>
    </row>
    <row r="357">
      <c r="B357" s="270"/>
    </row>
    <row r="358">
      <c r="B358" s="270"/>
    </row>
    <row r="359">
      <c r="B359" s="270"/>
    </row>
    <row r="360">
      <c r="B360" s="270"/>
    </row>
    <row r="361">
      <c r="B361" s="270"/>
    </row>
    <row r="362">
      <c r="B362" s="270"/>
    </row>
    <row r="363">
      <c r="B363" s="270"/>
    </row>
    <row r="364">
      <c r="B364" s="270"/>
    </row>
    <row r="365">
      <c r="B365" s="270"/>
    </row>
    <row r="366">
      <c r="B366" s="270"/>
    </row>
    <row r="367">
      <c r="B367" s="270"/>
    </row>
    <row r="368">
      <c r="B368" s="270"/>
    </row>
    <row r="369">
      <c r="B369" s="270"/>
    </row>
    <row r="370">
      <c r="B370" s="270"/>
    </row>
    <row r="371">
      <c r="B371" s="270"/>
    </row>
    <row r="372">
      <c r="B372" s="270"/>
    </row>
    <row r="373">
      <c r="B373" s="270"/>
    </row>
    <row r="374">
      <c r="B374" s="270"/>
    </row>
    <row r="375">
      <c r="B375" s="270"/>
    </row>
    <row r="376">
      <c r="B376" s="270"/>
    </row>
    <row r="377">
      <c r="B377" s="270"/>
    </row>
    <row r="378">
      <c r="B378" s="270"/>
    </row>
    <row r="379">
      <c r="B379" s="270"/>
    </row>
    <row r="380">
      <c r="B380" s="270"/>
    </row>
    <row r="381">
      <c r="B381" s="270"/>
    </row>
    <row r="382">
      <c r="B382" s="270"/>
    </row>
    <row r="383">
      <c r="B383" s="270"/>
    </row>
    <row r="384">
      <c r="B384" s="270"/>
    </row>
    <row r="385">
      <c r="B385" s="270"/>
    </row>
    <row r="386">
      <c r="B386" s="270"/>
    </row>
    <row r="387">
      <c r="B387" s="270"/>
    </row>
    <row r="388">
      <c r="B388" s="270"/>
    </row>
    <row r="389">
      <c r="B389" s="270"/>
    </row>
    <row r="390">
      <c r="B390" s="270"/>
    </row>
    <row r="391">
      <c r="B391" s="270"/>
    </row>
    <row r="392">
      <c r="B392" s="270"/>
    </row>
    <row r="393">
      <c r="B393" s="270"/>
    </row>
    <row r="394">
      <c r="B394" s="270"/>
    </row>
    <row r="395">
      <c r="B395" s="270"/>
    </row>
    <row r="396">
      <c r="B396" s="270"/>
    </row>
    <row r="397">
      <c r="B397" s="270"/>
    </row>
    <row r="398">
      <c r="B398" s="270"/>
    </row>
    <row r="399">
      <c r="B399" s="270"/>
    </row>
    <row r="400">
      <c r="B400" s="270"/>
    </row>
    <row r="401">
      <c r="B401" s="270"/>
    </row>
    <row r="402">
      <c r="B402" s="270"/>
    </row>
    <row r="403">
      <c r="B403" s="270"/>
    </row>
    <row r="404">
      <c r="B404" s="270"/>
    </row>
    <row r="405">
      <c r="B405" s="270"/>
    </row>
    <row r="406">
      <c r="B406" s="270"/>
    </row>
    <row r="407">
      <c r="B407" s="270"/>
    </row>
    <row r="408">
      <c r="B408" s="270"/>
    </row>
    <row r="409">
      <c r="B409" s="270"/>
    </row>
    <row r="410">
      <c r="B410" s="270"/>
    </row>
    <row r="411">
      <c r="B411" s="270"/>
    </row>
    <row r="412">
      <c r="B412" s="270"/>
    </row>
    <row r="413">
      <c r="B413" s="270"/>
    </row>
    <row r="414">
      <c r="B414" s="270"/>
    </row>
    <row r="415">
      <c r="B415" s="270"/>
    </row>
    <row r="416">
      <c r="B416" s="270"/>
    </row>
    <row r="417">
      <c r="B417" s="270"/>
    </row>
    <row r="418">
      <c r="B418" s="270"/>
    </row>
    <row r="419">
      <c r="B419" s="270"/>
    </row>
    <row r="420">
      <c r="B420" s="270"/>
    </row>
    <row r="421">
      <c r="B421" s="270"/>
    </row>
    <row r="422">
      <c r="B422" s="270"/>
    </row>
    <row r="423">
      <c r="B423" s="270"/>
    </row>
    <row r="424">
      <c r="B424" s="270"/>
    </row>
    <row r="425">
      <c r="B425" s="270"/>
    </row>
    <row r="426">
      <c r="B426" s="270"/>
    </row>
    <row r="427">
      <c r="B427" s="270"/>
    </row>
    <row r="428">
      <c r="B428" s="270"/>
    </row>
    <row r="429">
      <c r="B429" s="270"/>
    </row>
    <row r="430">
      <c r="B430" s="270"/>
    </row>
    <row r="431">
      <c r="B431" s="270"/>
    </row>
    <row r="432">
      <c r="B432" s="270"/>
    </row>
    <row r="433">
      <c r="B433" s="270"/>
    </row>
    <row r="434">
      <c r="B434" s="270"/>
    </row>
    <row r="435">
      <c r="B435" s="270"/>
    </row>
    <row r="436">
      <c r="B436" s="270"/>
    </row>
    <row r="437">
      <c r="B437" s="270"/>
    </row>
    <row r="438">
      <c r="B438" s="270"/>
    </row>
    <row r="439">
      <c r="B439" s="270"/>
    </row>
    <row r="440">
      <c r="B440" s="270"/>
    </row>
    <row r="441">
      <c r="B441" s="270"/>
    </row>
    <row r="442">
      <c r="B442" s="270"/>
    </row>
    <row r="443">
      <c r="B443" s="270"/>
    </row>
    <row r="444">
      <c r="B444" s="270"/>
    </row>
    <row r="445">
      <c r="B445" s="270"/>
    </row>
    <row r="446">
      <c r="B446" s="270"/>
    </row>
    <row r="447">
      <c r="B447" s="270"/>
    </row>
    <row r="448">
      <c r="B448" s="270"/>
    </row>
    <row r="449">
      <c r="B449" s="270"/>
    </row>
    <row r="450">
      <c r="B450" s="270"/>
    </row>
    <row r="451">
      <c r="B451" s="270"/>
    </row>
    <row r="452">
      <c r="B452" s="270"/>
    </row>
    <row r="453">
      <c r="B453" s="270"/>
    </row>
    <row r="454">
      <c r="B454" s="270"/>
    </row>
    <row r="455">
      <c r="B455" s="270"/>
    </row>
    <row r="456">
      <c r="B456" s="270"/>
    </row>
    <row r="457">
      <c r="B457" s="270"/>
    </row>
    <row r="458">
      <c r="B458" s="270"/>
    </row>
    <row r="459">
      <c r="B459" s="270"/>
    </row>
    <row r="460">
      <c r="B460" s="270"/>
    </row>
    <row r="461">
      <c r="B461" s="270"/>
    </row>
    <row r="462">
      <c r="B462" s="270"/>
    </row>
    <row r="463">
      <c r="B463" s="270"/>
    </row>
    <row r="464">
      <c r="B464" s="270"/>
    </row>
    <row r="465">
      <c r="B465" s="270"/>
    </row>
    <row r="466">
      <c r="B466" s="270"/>
    </row>
    <row r="467">
      <c r="B467" s="270"/>
    </row>
    <row r="468">
      <c r="B468" s="270"/>
    </row>
    <row r="469">
      <c r="B469" s="270"/>
    </row>
    <row r="470">
      <c r="B470" s="270"/>
    </row>
    <row r="471">
      <c r="B471" s="270"/>
    </row>
    <row r="472">
      <c r="B472" s="270"/>
    </row>
    <row r="473">
      <c r="B473" s="270"/>
    </row>
    <row r="474">
      <c r="B474" s="270"/>
    </row>
    <row r="475">
      <c r="B475" s="270"/>
    </row>
    <row r="476">
      <c r="B476" s="270"/>
    </row>
    <row r="477">
      <c r="B477" s="270"/>
    </row>
    <row r="478">
      <c r="B478" s="270"/>
    </row>
    <row r="479">
      <c r="B479" s="270"/>
    </row>
    <row r="480">
      <c r="B480" s="270"/>
    </row>
    <row r="481">
      <c r="B481" s="270"/>
    </row>
    <row r="482">
      <c r="B482" s="270"/>
    </row>
    <row r="483">
      <c r="B483" s="270"/>
    </row>
    <row r="484">
      <c r="B484" s="270"/>
    </row>
    <row r="485">
      <c r="B485" s="270"/>
    </row>
    <row r="486">
      <c r="B486" s="270"/>
    </row>
    <row r="487">
      <c r="B487" s="270"/>
    </row>
    <row r="488">
      <c r="B488" s="270"/>
    </row>
    <row r="489">
      <c r="B489" s="270"/>
    </row>
    <row r="490">
      <c r="B490" s="270"/>
    </row>
    <row r="491">
      <c r="B491" s="270"/>
    </row>
    <row r="492">
      <c r="B492" s="270"/>
    </row>
    <row r="493">
      <c r="B493" s="270"/>
    </row>
    <row r="494">
      <c r="B494" s="270"/>
    </row>
    <row r="495">
      <c r="B495" s="270"/>
    </row>
    <row r="496">
      <c r="B496" s="270"/>
    </row>
    <row r="497">
      <c r="B497" s="270"/>
    </row>
    <row r="498">
      <c r="B498" s="270"/>
    </row>
    <row r="499">
      <c r="B499" s="270"/>
    </row>
    <row r="500">
      <c r="B500" s="270"/>
    </row>
    <row r="501">
      <c r="B501" s="270"/>
    </row>
    <row r="502">
      <c r="B502" s="270"/>
    </row>
    <row r="503">
      <c r="B503" s="270"/>
    </row>
    <row r="504">
      <c r="B504" s="270"/>
    </row>
    <row r="505">
      <c r="B505" s="270"/>
    </row>
    <row r="506">
      <c r="B506" s="270"/>
    </row>
    <row r="507">
      <c r="B507" s="270"/>
    </row>
    <row r="508">
      <c r="B508" s="270"/>
    </row>
    <row r="509">
      <c r="B509" s="270"/>
    </row>
    <row r="510">
      <c r="B510" s="270"/>
    </row>
    <row r="511">
      <c r="B511" s="270"/>
    </row>
    <row r="512">
      <c r="B512" s="270"/>
    </row>
    <row r="513">
      <c r="B513" s="270"/>
    </row>
    <row r="514">
      <c r="B514" s="270"/>
    </row>
    <row r="515">
      <c r="B515" s="270"/>
    </row>
    <row r="516">
      <c r="B516" s="270"/>
    </row>
    <row r="517">
      <c r="B517" s="270"/>
    </row>
    <row r="518">
      <c r="B518" s="270"/>
    </row>
    <row r="519">
      <c r="B519" s="270"/>
    </row>
    <row r="520">
      <c r="B520" s="270"/>
    </row>
    <row r="521">
      <c r="B521" s="270"/>
    </row>
    <row r="522">
      <c r="B522" s="270"/>
    </row>
    <row r="523">
      <c r="B523" s="270"/>
    </row>
    <row r="524">
      <c r="B524" s="270"/>
    </row>
    <row r="525">
      <c r="B525" s="270"/>
    </row>
    <row r="526">
      <c r="B526" s="270"/>
    </row>
    <row r="527">
      <c r="B527" s="270"/>
    </row>
    <row r="528">
      <c r="B528" s="270"/>
    </row>
    <row r="529">
      <c r="B529" s="270"/>
    </row>
    <row r="530">
      <c r="B530" s="270"/>
    </row>
    <row r="531">
      <c r="B531" s="270"/>
    </row>
    <row r="532">
      <c r="B532" s="270"/>
    </row>
    <row r="533">
      <c r="B533" s="270"/>
    </row>
    <row r="534">
      <c r="B534" s="270"/>
    </row>
    <row r="535">
      <c r="B535" s="270"/>
    </row>
    <row r="536">
      <c r="B536" s="270"/>
    </row>
    <row r="537">
      <c r="B537" s="270"/>
    </row>
    <row r="538">
      <c r="B538" s="270"/>
    </row>
    <row r="539">
      <c r="B539" s="270"/>
    </row>
    <row r="540">
      <c r="B540" s="270"/>
    </row>
    <row r="541">
      <c r="B541" s="270"/>
    </row>
    <row r="542">
      <c r="B542" s="270"/>
    </row>
    <row r="543">
      <c r="B543" s="270"/>
    </row>
    <row r="544">
      <c r="B544" s="270"/>
    </row>
    <row r="545">
      <c r="B545" s="270"/>
    </row>
    <row r="546">
      <c r="B546" s="270"/>
    </row>
    <row r="547">
      <c r="B547" s="270"/>
    </row>
    <row r="548">
      <c r="B548" s="270"/>
    </row>
    <row r="549">
      <c r="B549" s="270"/>
    </row>
    <row r="550">
      <c r="B550" s="270"/>
    </row>
    <row r="551">
      <c r="B551" s="270"/>
    </row>
    <row r="552">
      <c r="B552" s="270"/>
    </row>
    <row r="553">
      <c r="B553" s="270"/>
    </row>
    <row r="554">
      <c r="B554" s="270"/>
    </row>
    <row r="555">
      <c r="B555" s="270"/>
    </row>
    <row r="556">
      <c r="B556" s="270"/>
    </row>
    <row r="557">
      <c r="B557" s="270"/>
    </row>
    <row r="558">
      <c r="B558" s="270"/>
    </row>
    <row r="559">
      <c r="B559" s="270"/>
    </row>
    <row r="560">
      <c r="B560" s="270"/>
    </row>
    <row r="561">
      <c r="B561" s="270"/>
    </row>
    <row r="562">
      <c r="B562" s="270"/>
    </row>
    <row r="563">
      <c r="B563" s="270"/>
    </row>
    <row r="564">
      <c r="B564" s="270"/>
    </row>
    <row r="565">
      <c r="B565" s="270"/>
    </row>
    <row r="566">
      <c r="B566" s="270"/>
    </row>
    <row r="567">
      <c r="B567" s="270"/>
    </row>
    <row r="568">
      <c r="B568" s="270"/>
    </row>
    <row r="569">
      <c r="B569" s="270"/>
    </row>
    <row r="570">
      <c r="B570" s="270"/>
    </row>
    <row r="571">
      <c r="B571" s="270"/>
    </row>
    <row r="572">
      <c r="B572" s="270"/>
    </row>
    <row r="573">
      <c r="B573" s="270"/>
    </row>
    <row r="574">
      <c r="B574" s="270"/>
    </row>
    <row r="575">
      <c r="B575" s="270"/>
    </row>
    <row r="576">
      <c r="B576" s="270"/>
    </row>
    <row r="577">
      <c r="B577" s="270"/>
    </row>
    <row r="578">
      <c r="B578" s="270"/>
    </row>
    <row r="579">
      <c r="B579" s="270"/>
    </row>
    <row r="580">
      <c r="B580" s="270"/>
    </row>
    <row r="581">
      <c r="B581" s="270"/>
    </row>
    <row r="582">
      <c r="B582" s="270"/>
    </row>
    <row r="583">
      <c r="B583" s="270"/>
    </row>
    <row r="584">
      <c r="B584" s="270"/>
    </row>
    <row r="585">
      <c r="B585" s="270"/>
    </row>
    <row r="586">
      <c r="B586" s="270"/>
    </row>
    <row r="587">
      <c r="B587" s="270"/>
    </row>
    <row r="588">
      <c r="B588" s="270"/>
    </row>
    <row r="589">
      <c r="B589" s="270"/>
    </row>
    <row r="590">
      <c r="B590" s="270"/>
    </row>
    <row r="591">
      <c r="B591" s="270"/>
    </row>
    <row r="592">
      <c r="B592" s="270"/>
    </row>
    <row r="593">
      <c r="B593" s="270"/>
    </row>
    <row r="594">
      <c r="B594" s="270"/>
    </row>
    <row r="595">
      <c r="B595" s="270"/>
    </row>
    <row r="596">
      <c r="B596" s="270"/>
    </row>
    <row r="597">
      <c r="B597" s="270"/>
    </row>
    <row r="598">
      <c r="B598" s="270"/>
    </row>
    <row r="599">
      <c r="B599" s="270"/>
    </row>
    <row r="600">
      <c r="B600" s="270"/>
    </row>
    <row r="601">
      <c r="B601" s="270"/>
    </row>
    <row r="602">
      <c r="B602" s="270"/>
    </row>
    <row r="603">
      <c r="B603" s="270"/>
    </row>
    <row r="604">
      <c r="B604" s="270"/>
    </row>
    <row r="605">
      <c r="B605" s="270"/>
    </row>
    <row r="606">
      <c r="B606" s="270"/>
    </row>
    <row r="607">
      <c r="B607" s="270"/>
    </row>
    <row r="608">
      <c r="B608" s="270"/>
    </row>
    <row r="609">
      <c r="B609" s="270"/>
    </row>
    <row r="610">
      <c r="B610" s="270"/>
    </row>
    <row r="611">
      <c r="B611" s="270"/>
    </row>
    <row r="612">
      <c r="B612" s="270"/>
    </row>
    <row r="613">
      <c r="B613" s="270"/>
    </row>
    <row r="614">
      <c r="B614" s="270"/>
    </row>
    <row r="615">
      <c r="B615" s="270"/>
    </row>
    <row r="616">
      <c r="B616" s="270"/>
    </row>
    <row r="617">
      <c r="B617" s="270"/>
    </row>
    <row r="618">
      <c r="B618" s="270"/>
    </row>
    <row r="619">
      <c r="B619" s="270"/>
    </row>
    <row r="620">
      <c r="B620" s="270"/>
    </row>
    <row r="621">
      <c r="B621" s="270"/>
    </row>
    <row r="622">
      <c r="B622" s="270"/>
    </row>
    <row r="623">
      <c r="B623" s="270"/>
    </row>
    <row r="624">
      <c r="B624" s="270"/>
    </row>
    <row r="625">
      <c r="B625" s="270"/>
    </row>
    <row r="626">
      <c r="B626" s="270"/>
    </row>
    <row r="627">
      <c r="B627" s="270"/>
    </row>
    <row r="628">
      <c r="B628" s="270"/>
    </row>
    <row r="629">
      <c r="B629" s="270"/>
    </row>
    <row r="630">
      <c r="B630" s="270"/>
    </row>
    <row r="631">
      <c r="B631" s="270"/>
    </row>
    <row r="632">
      <c r="B632" s="270"/>
    </row>
    <row r="633">
      <c r="B633" s="270"/>
    </row>
    <row r="634">
      <c r="B634" s="270"/>
    </row>
    <row r="635">
      <c r="B635" s="270"/>
    </row>
    <row r="636">
      <c r="B636" s="270"/>
    </row>
    <row r="637">
      <c r="B637" s="270"/>
    </row>
    <row r="638">
      <c r="B638" s="270"/>
    </row>
    <row r="639">
      <c r="B639" s="270"/>
    </row>
    <row r="640">
      <c r="B640" s="270"/>
    </row>
    <row r="641">
      <c r="B641" s="270"/>
    </row>
    <row r="642">
      <c r="B642" s="270"/>
    </row>
    <row r="643">
      <c r="B643" s="270"/>
    </row>
    <row r="644">
      <c r="B644" s="270"/>
    </row>
    <row r="645">
      <c r="B645" s="270"/>
    </row>
    <row r="646">
      <c r="B646" s="270"/>
    </row>
    <row r="647">
      <c r="B647" s="270"/>
    </row>
    <row r="648">
      <c r="B648" s="270"/>
    </row>
    <row r="649">
      <c r="B649" s="270"/>
    </row>
    <row r="650">
      <c r="B650" s="270"/>
    </row>
    <row r="651">
      <c r="B651" s="270"/>
    </row>
    <row r="652">
      <c r="B652" s="270"/>
    </row>
    <row r="653">
      <c r="B653" s="270"/>
    </row>
    <row r="654">
      <c r="B654" s="270"/>
    </row>
    <row r="655">
      <c r="B655" s="270"/>
    </row>
    <row r="656">
      <c r="B656" s="270"/>
    </row>
    <row r="657">
      <c r="B657" s="270"/>
    </row>
    <row r="658">
      <c r="B658" s="270"/>
    </row>
    <row r="659">
      <c r="B659" s="270"/>
    </row>
    <row r="660">
      <c r="B660" s="270"/>
    </row>
    <row r="661">
      <c r="B661" s="270"/>
    </row>
    <row r="662">
      <c r="B662" s="270"/>
    </row>
    <row r="663">
      <c r="B663" s="270"/>
    </row>
    <row r="664">
      <c r="B664" s="270"/>
    </row>
    <row r="665">
      <c r="B665" s="270"/>
    </row>
    <row r="666">
      <c r="B666" s="270"/>
    </row>
    <row r="667">
      <c r="B667" s="270"/>
    </row>
    <row r="668">
      <c r="B668" s="270"/>
    </row>
    <row r="669">
      <c r="B669" s="270"/>
    </row>
    <row r="670">
      <c r="B670" s="270"/>
    </row>
    <row r="671">
      <c r="B671" s="270"/>
    </row>
    <row r="672">
      <c r="B672" s="270"/>
    </row>
    <row r="673">
      <c r="B673" s="270"/>
    </row>
    <row r="674">
      <c r="B674" s="270"/>
    </row>
    <row r="675">
      <c r="B675" s="270"/>
    </row>
    <row r="676">
      <c r="B676" s="270"/>
    </row>
    <row r="677">
      <c r="B677" s="270"/>
    </row>
    <row r="678">
      <c r="B678" s="270"/>
    </row>
    <row r="679">
      <c r="B679" s="270"/>
    </row>
    <row r="680">
      <c r="B680" s="270"/>
    </row>
    <row r="681">
      <c r="B681" s="270"/>
    </row>
    <row r="682">
      <c r="B682" s="270"/>
    </row>
    <row r="683">
      <c r="B683" s="270"/>
    </row>
    <row r="684">
      <c r="B684" s="270"/>
    </row>
    <row r="685">
      <c r="B685" s="270"/>
    </row>
    <row r="686">
      <c r="B686" s="270"/>
    </row>
    <row r="687">
      <c r="B687" s="270"/>
    </row>
    <row r="688">
      <c r="B688" s="270"/>
    </row>
    <row r="689">
      <c r="B689" s="270"/>
    </row>
    <row r="690">
      <c r="B690" s="270"/>
    </row>
    <row r="691">
      <c r="B691" s="270"/>
    </row>
    <row r="692">
      <c r="B692" s="270"/>
    </row>
    <row r="693">
      <c r="B693" s="270"/>
    </row>
    <row r="694">
      <c r="B694" s="270"/>
    </row>
    <row r="695">
      <c r="B695" s="270"/>
    </row>
    <row r="696">
      <c r="B696" s="270"/>
    </row>
    <row r="697">
      <c r="B697" s="270"/>
    </row>
    <row r="698">
      <c r="B698" s="270"/>
    </row>
    <row r="699">
      <c r="B699" s="270"/>
    </row>
    <row r="700">
      <c r="B700" s="270"/>
    </row>
    <row r="701">
      <c r="B701" s="270"/>
    </row>
    <row r="702">
      <c r="B702" s="270"/>
    </row>
    <row r="703">
      <c r="B703" s="270"/>
    </row>
    <row r="704">
      <c r="B704" s="270"/>
    </row>
    <row r="705">
      <c r="B705" s="270"/>
    </row>
    <row r="706">
      <c r="B706" s="270"/>
    </row>
    <row r="707">
      <c r="B707" s="270"/>
    </row>
    <row r="708">
      <c r="B708" s="270"/>
    </row>
    <row r="709">
      <c r="B709" s="270"/>
    </row>
    <row r="710">
      <c r="B710" s="270"/>
    </row>
    <row r="711">
      <c r="B711" s="270"/>
    </row>
    <row r="712">
      <c r="B712" s="270"/>
    </row>
    <row r="713">
      <c r="B713" s="270"/>
    </row>
    <row r="714">
      <c r="B714" s="270"/>
    </row>
    <row r="715">
      <c r="B715" s="270"/>
    </row>
    <row r="716">
      <c r="B716" s="270"/>
    </row>
    <row r="717">
      <c r="B717" s="270"/>
    </row>
    <row r="718">
      <c r="B718" s="270"/>
    </row>
    <row r="719">
      <c r="B719" s="270"/>
    </row>
    <row r="720">
      <c r="B720" s="270"/>
    </row>
    <row r="721">
      <c r="B721" s="270"/>
    </row>
    <row r="722">
      <c r="B722" s="270"/>
    </row>
    <row r="723">
      <c r="B723" s="270"/>
    </row>
    <row r="724">
      <c r="B724" s="270"/>
    </row>
    <row r="725">
      <c r="B725" s="270"/>
    </row>
    <row r="726">
      <c r="B726" s="270"/>
    </row>
    <row r="727">
      <c r="B727" s="270"/>
    </row>
    <row r="728">
      <c r="B728" s="270"/>
    </row>
    <row r="729">
      <c r="B729" s="270"/>
    </row>
    <row r="730">
      <c r="B730" s="270"/>
    </row>
    <row r="731">
      <c r="B731" s="270"/>
    </row>
    <row r="732">
      <c r="B732" s="270"/>
    </row>
    <row r="733">
      <c r="B733" s="270"/>
    </row>
    <row r="734">
      <c r="B734" s="270"/>
    </row>
    <row r="735">
      <c r="B735" s="270"/>
    </row>
    <row r="736">
      <c r="B736" s="270"/>
    </row>
    <row r="737">
      <c r="B737" s="270"/>
    </row>
    <row r="738">
      <c r="B738" s="270"/>
    </row>
    <row r="739">
      <c r="B739" s="270"/>
    </row>
    <row r="740">
      <c r="B740" s="270"/>
    </row>
    <row r="741">
      <c r="B741" s="270"/>
    </row>
    <row r="742">
      <c r="B742" s="270"/>
    </row>
    <row r="743">
      <c r="B743" s="270"/>
    </row>
    <row r="744">
      <c r="B744" s="270"/>
    </row>
    <row r="745">
      <c r="B745" s="270"/>
    </row>
    <row r="746">
      <c r="B746" s="270"/>
    </row>
    <row r="747">
      <c r="B747" s="270"/>
    </row>
    <row r="748">
      <c r="B748" s="270"/>
    </row>
    <row r="749">
      <c r="B749" s="270"/>
    </row>
    <row r="750">
      <c r="B750" s="270"/>
    </row>
    <row r="751">
      <c r="B751" s="270"/>
    </row>
    <row r="752">
      <c r="B752" s="270"/>
    </row>
    <row r="753">
      <c r="B753" s="270"/>
    </row>
    <row r="754">
      <c r="B754" s="270"/>
    </row>
    <row r="755">
      <c r="B755" s="270"/>
    </row>
    <row r="756">
      <c r="B756" s="270"/>
    </row>
    <row r="757">
      <c r="B757" s="270"/>
    </row>
    <row r="758">
      <c r="B758" s="270"/>
    </row>
    <row r="759">
      <c r="B759" s="270"/>
    </row>
    <row r="760">
      <c r="B760" s="270"/>
    </row>
    <row r="761">
      <c r="B761" s="270"/>
    </row>
    <row r="762">
      <c r="B762" s="270"/>
    </row>
    <row r="763">
      <c r="B763" s="270"/>
    </row>
    <row r="764">
      <c r="B764" s="270"/>
    </row>
    <row r="765">
      <c r="B765" s="270"/>
    </row>
    <row r="766">
      <c r="B766" s="270"/>
    </row>
    <row r="767">
      <c r="B767" s="270"/>
    </row>
    <row r="768">
      <c r="B768" s="270"/>
    </row>
    <row r="769">
      <c r="B769" s="270"/>
    </row>
    <row r="770">
      <c r="B770" s="270"/>
    </row>
    <row r="771">
      <c r="B771" s="270"/>
    </row>
    <row r="772">
      <c r="B772" s="270"/>
    </row>
    <row r="773">
      <c r="B773" s="270"/>
    </row>
    <row r="774">
      <c r="B774" s="270"/>
    </row>
    <row r="775">
      <c r="B775" s="270"/>
    </row>
    <row r="776">
      <c r="B776" s="270"/>
    </row>
    <row r="777">
      <c r="B777" s="270"/>
    </row>
    <row r="778">
      <c r="B778" s="270"/>
    </row>
    <row r="779">
      <c r="B779" s="270"/>
    </row>
    <row r="780">
      <c r="B780" s="270"/>
    </row>
    <row r="781">
      <c r="B781" s="270"/>
    </row>
    <row r="782">
      <c r="B782" s="270"/>
    </row>
    <row r="783">
      <c r="B783" s="270"/>
    </row>
    <row r="784">
      <c r="B784" s="270"/>
    </row>
    <row r="785">
      <c r="B785" s="270"/>
    </row>
    <row r="786">
      <c r="B786" s="270"/>
    </row>
    <row r="787">
      <c r="B787" s="270"/>
    </row>
    <row r="788">
      <c r="B788" s="270"/>
    </row>
    <row r="789">
      <c r="B789" s="270"/>
    </row>
    <row r="790">
      <c r="B790" s="270"/>
    </row>
    <row r="791">
      <c r="B791" s="270"/>
    </row>
    <row r="792">
      <c r="B792" s="270"/>
    </row>
    <row r="793">
      <c r="B793" s="270"/>
    </row>
    <row r="794">
      <c r="B794" s="270"/>
    </row>
    <row r="795">
      <c r="B795" s="270"/>
    </row>
    <row r="796">
      <c r="B796" s="270"/>
    </row>
    <row r="797">
      <c r="B797" s="270"/>
    </row>
    <row r="798">
      <c r="B798" s="270"/>
    </row>
    <row r="799">
      <c r="B799" s="270"/>
    </row>
    <row r="800">
      <c r="B800" s="270"/>
    </row>
    <row r="801">
      <c r="B801" s="270"/>
    </row>
    <row r="802">
      <c r="B802" s="270"/>
    </row>
    <row r="803">
      <c r="B803" s="270"/>
    </row>
    <row r="804">
      <c r="B804" s="270"/>
    </row>
    <row r="805">
      <c r="B805" s="270"/>
    </row>
    <row r="806">
      <c r="B806" s="270"/>
    </row>
    <row r="807">
      <c r="B807" s="270"/>
    </row>
    <row r="808">
      <c r="B808" s="270"/>
    </row>
    <row r="809">
      <c r="B809" s="270"/>
    </row>
    <row r="810">
      <c r="B810" s="270"/>
    </row>
    <row r="811">
      <c r="B811" s="270"/>
    </row>
    <row r="812">
      <c r="B812" s="270"/>
    </row>
    <row r="813">
      <c r="B813" s="270"/>
    </row>
    <row r="814">
      <c r="B814" s="270"/>
    </row>
    <row r="815">
      <c r="B815" s="270"/>
    </row>
    <row r="816">
      <c r="B816" s="270"/>
    </row>
    <row r="817">
      <c r="B817" s="270"/>
    </row>
    <row r="818">
      <c r="B818" s="270"/>
    </row>
    <row r="819">
      <c r="B819" s="270"/>
    </row>
    <row r="820">
      <c r="B820" s="270"/>
    </row>
    <row r="821">
      <c r="B821" s="270"/>
    </row>
    <row r="822">
      <c r="B822" s="270"/>
    </row>
    <row r="823">
      <c r="B823" s="270"/>
    </row>
    <row r="824">
      <c r="B824" s="270"/>
    </row>
    <row r="825">
      <c r="B825" s="270"/>
    </row>
    <row r="826">
      <c r="B826" s="270"/>
    </row>
    <row r="827">
      <c r="B827" s="270"/>
    </row>
    <row r="828">
      <c r="B828" s="270"/>
    </row>
    <row r="829">
      <c r="B829" s="270"/>
    </row>
    <row r="830">
      <c r="B830" s="270"/>
    </row>
    <row r="831">
      <c r="B831" s="270"/>
    </row>
    <row r="832">
      <c r="B832" s="270"/>
    </row>
    <row r="833">
      <c r="B833" s="270"/>
    </row>
    <row r="834">
      <c r="B834" s="270"/>
    </row>
    <row r="835">
      <c r="B835" s="270"/>
    </row>
    <row r="836">
      <c r="B836" s="270"/>
    </row>
    <row r="837">
      <c r="B837" s="270"/>
    </row>
    <row r="838">
      <c r="B838" s="270"/>
    </row>
    <row r="839">
      <c r="B839" s="270"/>
    </row>
    <row r="840">
      <c r="B840" s="270"/>
    </row>
    <row r="841">
      <c r="B841" s="270"/>
    </row>
    <row r="842">
      <c r="B842" s="270"/>
    </row>
    <row r="843">
      <c r="B843" s="270"/>
    </row>
    <row r="844">
      <c r="B844" s="270"/>
    </row>
    <row r="845">
      <c r="B845" s="270"/>
    </row>
    <row r="846">
      <c r="B846" s="270"/>
    </row>
    <row r="847">
      <c r="B847" s="270"/>
    </row>
    <row r="848">
      <c r="B848" s="270"/>
    </row>
    <row r="849">
      <c r="B849" s="270"/>
    </row>
    <row r="850">
      <c r="B850" s="270"/>
    </row>
    <row r="851">
      <c r="B851" s="270"/>
    </row>
    <row r="852">
      <c r="B852" s="270"/>
    </row>
    <row r="853">
      <c r="B853" s="270"/>
    </row>
    <row r="854">
      <c r="B854" s="270"/>
    </row>
    <row r="855">
      <c r="B855" s="270"/>
    </row>
    <row r="856">
      <c r="B856" s="270"/>
    </row>
    <row r="857">
      <c r="B857" s="270"/>
    </row>
    <row r="858">
      <c r="B858" s="270"/>
    </row>
    <row r="859">
      <c r="B859" s="270"/>
    </row>
    <row r="860">
      <c r="B860" s="270"/>
    </row>
    <row r="861">
      <c r="B861" s="270"/>
    </row>
    <row r="862">
      <c r="B862" s="270"/>
    </row>
    <row r="863">
      <c r="B863" s="270"/>
    </row>
    <row r="864">
      <c r="B864" s="270"/>
    </row>
    <row r="865">
      <c r="B865" s="270"/>
    </row>
    <row r="866">
      <c r="B866" s="270"/>
    </row>
    <row r="867">
      <c r="B867" s="270"/>
    </row>
    <row r="868">
      <c r="B868" s="270"/>
    </row>
    <row r="869">
      <c r="B869" s="270"/>
    </row>
    <row r="870">
      <c r="B870" s="270"/>
    </row>
    <row r="871">
      <c r="B871" s="270"/>
    </row>
    <row r="872">
      <c r="B872" s="270"/>
    </row>
    <row r="873">
      <c r="B873" s="270"/>
    </row>
    <row r="874">
      <c r="B874" s="270"/>
    </row>
    <row r="875">
      <c r="B875" s="270"/>
    </row>
    <row r="876">
      <c r="B876" s="270"/>
    </row>
    <row r="877">
      <c r="B877" s="270"/>
    </row>
    <row r="878">
      <c r="B878" s="270"/>
    </row>
    <row r="879">
      <c r="B879" s="270"/>
    </row>
    <row r="880">
      <c r="B880" s="270"/>
    </row>
    <row r="881">
      <c r="B881" s="270"/>
    </row>
    <row r="882">
      <c r="B882" s="270"/>
    </row>
    <row r="883">
      <c r="B883" s="270"/>
    </row>
    <row r="884">
      <c r="B884" s="270"/>
    </row>
    <row r="885">
      <c r="B885" s="270"/>
    </row>
    <row r="886">
      <c r="B886" s="270"/>
    </row>
    <row r="887">
      <c r="B887" s="270"/>
    </row>
    <row r="888">
      <c r="B888" s="270"/>
    </row>
    <row r="889">
      <c r="B889" s="270"/>
    </row>
    <row r="890">
      <c r="B890" s="270"/>
    </row>
    <row r="891">
      <c r="B891" s="270"/>
    </row>
    <row r="892">
      <c r="B892" s="270"/>
    </row>
    <row r="893">
      <c r="B893" s="270"/>
    </row>
    <row r="894">
      <c r="B894" s="270"/>
    </row>
    <row r="895">
      <c r="B895" s="270"/>
    </row>
    <row r="896">
      <c r="B896" s="270"/>
    </row>
    <row r="897">
      <c r="B897" s="270"/>
    </row>
    <row r="898">
      <c r="B898" s="270"/>
    </row>
    <row r="899">
      <c r="B899" s="270"/>
    </row>
    <row r="900">
      <c r="B900" s="270"/>
    </row>
    <row r="901">
      <c r="B901" s="270"/>
    </row>
    <row r="902">
      <c r="B902" s="270"/>
    </row>
    <row r="903">
      <c r="B903" s="270"/>
    </row>
    <row r="904">
      <c r="B904" s="270"/>
    </row>
    <row r="905">
      <c r="B905" s="270"/>
    </row>
    <row r="906">
      <c r="B906" s="270"/>
    </row>
    <row r="907">
      <c r="B907" s="270"/>
    </row>
    <row r="908">
      <c r="B908" s="270"/>
    </row>
    <row r="909">
      <c r="B909" s="270"/>
    </row>
    <row r="910">
      <c r="B910" s="270"/>
    </row>
    <row r="911">
      <c r="B911" s="270"/>
    </row>
    <row r="912">
      <c r="B912" s="270"/>
    </row>
    <row r="913">
      <c r="B913" s="270"/>
    </row>
    <row r="914">
      <c r="B914" s="270"/>
    </row>
    <row r="915">
      <c r="B915" s="270"/>
    </row>
    <row r="916">
      <c r="B916" s="270"/>
    </row>
    <row r="917">
      <c r="B917" s="270"/>
    </row>
    <row r="918">
      <c r="B918" s="270"/>
    </row>
    <row r="919">
      <c r="B919" s="270"/>
    </row>
    <row r="920">
      <c r="B920" s="270"/>
    </row>
    <row r="921">
      <c r="B921" s="270"/>
    </row>
    <row r="922">
      <c r="B922" s="270"/>
    </row>
    <row r="923">
      <c r="B923" s="270"/>
    </row>
    <row r="924">
      <c r="B924" s="270"/>
    </row>
    <row r="925">
      <c r="B925" s="270"/>
    </row>
    <row r="926">
      <c r="B926" s="270"/>
    </row>
    <row r="927">
      <c r="B927" s="270"/>
    </row>
    <row r="928">
      <c r="B928" s="270"/>
    </row>
    <row r="929">
      <c r="B929" s="270"/>
    </row>
    <row r="930">
      <c r="B930" s="270"/>
    </row>
    <row r="931">
      <c r="B931" s="270"/>
    </row>
    <row r="932">
      <c r="B932" s="270"/>
    </row>
    <row r="933">
      <c r="B933" s="270"/>
    </row>
    <row r="934">
      <c r="B934" s="270"/>
    </row>
    <row r="935">
      <c r="B935" s="270"/>
    </row>
    <row r="936">
      <c r="B936" s="270"/>
    </row>
    <row r="937">
      <c r="B937" s="270"/>
    </row>
    <row r="938">
      <c r="B938" s="270"/>
    </row>
    <row r="939">
      <c r="B939" s="270"/>
    </row>
    <row r="940">
      <c r="B940" s="270"/>
    </row>
    <row r="941">
      <c r="B941" s="270"/>
    </row>
    <row r="942">
      <c r="B942" s="270"/>
    </row>
    <row r="943">
      <c r="B943" s="270"/>
    </row>
    <row r="944">
      <c r="B944" s="270"/>
    </row>
    <row r="945">
      <c r="B945" s="270"/>
    </row>
    <row r="946">
      <c r="B946" s="270"/>
    </row>
    <row r="947">
      <c r="B947" s="270"/>
    </row>
    <row r="948">
      <c r="B948" s="270"/>
    </row>
    <row r="949">
      <c r="B949" s="270"/>
    </row>
    <row r="950">
      <c r="B950" s="270"/>
    </row>
    <row r="951">
      <c r="B951" s="270"/>
    </row>
    <row r="952">
      <c r="B952" s="270"/>
    </row>
    <row r="953">
      <c r="B953" s="270"/>
    </row>
    <row r="954">
      <c r="B954" s="270"/>
    </row>
    <row r="955">
      <c r="B955" s="270"/>
    </row>
    <row r="956">
      <c r="B956" s="270"/>
    </row>
    <row r="957">
      <c r="B957" s="270"/>
    </row>
    <row r="958">
      <c r="B958" s="270"/>
    </row>
    <row r="959">
      <c r="B959" s="270"/>
    </row>
    <row r="960">
      <c r="B960" s="270"/>
    </row>
    <row r="961">
      <c r="B961" s="270"/>
    </row>
    <row r="962">
      <c r="B962" s="270"/>
    </row>
    <row r="963">
      <c r="B963" s="270"/>
    </row>
    <row r="964">
      <c r="B964" s="270"/>
    </row>
    <row r="965">
      <c r="B965" s="270"/>
    </row>
    <row r="966">
      <c r="B966" s="270"/>
    </row>
    <row r="967">
      <c r="B967" s="270"/>
    </row>
    <row r="968">
      <c r="B968" s="270"/>
    </row>
    <row r="969">
      <c r="B969" s="270"/>
    </row>
    <row r="970">
      <c r="B970" s="270"/>
    </row>
    <row r="971">
      <c r="B971" s="270"/>
    </row>
    <row r="972">
      <c r="B972" s="270"/>
    </row>
    <row r="973">
      <c r="B973" s="270"/>
    </row>
    <row r="974">
      <c r="B974" s="270"/>
    </row>
    <row r="975">
      <c r="B975" s="270"/>
    </row>
    <row r="976">
      <c r="B976" s="270"/>
    </row>
    <row r="977">
      <c r="B977" s="270"/>
    </row>
    <row r="978">
      <c r="B978" s="270"/>
    </row>
    <row r="979">
      <c r="B979" s="270"/>
    </row>
    <row r="980">
      <c r="B980" s="270"/>
    </row>
    <row r="981">
      <c r="B981" s="270"/>
    </row>
    <row r="982">
      <c r="B982" s="270"/>
    </row>
    <row r="983">
      <c r="B983" s="270"/>
    </row>
    <row r="984">
      <c r="B984" s="270"/>
    </row>
    <row r="985">
      <c r="B985" s="270"/>
    </row>
    <row r="986">
      <c r="B986" s="270"/>
    </row>
    <row r="987">
      <c r="B987" s="270"/>
    </row>
    <row r="988">
      <c r="B988" s="270"/>
    </row>
    <row r="989">
      <c r="B989" s="270"/>
    </row>
    <row r="990">
      <c r="B990" s="270"/>
    </row>
    <row r="991">
      <c r="B991" s="270"/>
    </row>
    <row r="992">
      <c r="B992" s="270"/>
    </row>
    <row r="993">
      <c r="B993" s="270"/>
    </row>
    <row r="994">
      <c r="B994" s="270"/>
    </row>
    <row r="995">
      <c r="B995" s="270"/>
    </row>
    <row r="996">
      <c r="B996" s="270"/>
    </row>
    <row r="997">
      <c r="B997" s="270"/>
    </row>
    <row r="998">
      <c r="B998" s="270"/>
    </row>
    <row r="999">
      <c r="B999" s="270"/>
    </row>
    <row r="1000">
      <c r="B1000" s="270"/>
    </row>
    <row r="1001">
      <c r="B1001" s="270"/>
    </row>
    <row r="1002">
      <c r="B1002" s="270"/>
    </row>
    <row r="1003">
      <c r="B1003" s="270"/>
    </row>
    <row r="1004">
      <c r="B1004" s="270"/>
    </row>
    <row r="1005">
      <c r="B1005" s="270"/>
    </row>
    <row r="1006">
      <c r="B1006" s="270"/>
    </row>
  </sheetData>
  <mergeCells count="13">
    <mergeCell ref="A28:A29"/>
    <mergeCell ref="A34:A37"/>
    <mergeCell ref="A39:A41"/>
    <mergeCell ref="B39:B41"/>
    <mergeCell ref="A45:A46"/>
    <mergeCell ref="B45:B46"/>
    <mergeCell ref="A1:E1"/>
    <mergeCell ref="A3:A10"/>
    <mergeCell ref="B5:B10"/>
    <mergeCell ref="A12:A13"/>
    <mergeCell ref="A15:A16"/>
    <mergeCell ref="A18:A19"/>
    <mergeCell ref="A23:A2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4" max="4" width="3.63"/>
    <col customWidth="1" min="5" max="5" width="11.38"/>
    <col customWidth="1" min="7" max="7" width="6.25"/>
    <col customWidth="1" min="8" max="8" width="38.13"/>
    <col customWidth="1" min="9" max="9" width="3.25"/>
    <col customWidth="1" min="10" max="10" width="13.5"/>
    <col customWidth="1" min="11" max="11" width="11.25"/>
    <col customWidth="1" min="12" max="12" width="5.13"/>
    <col customWidth="1" min="13" max="13" width="21.25"/>
    <col customWidth="1" min="14" max="14" width="3.0"/>
    <col customWidth="1" min="15" max="15" width="13.5"/>
    <col customWidth="1" min="17" max="17" width="10.0"/>
    <col customWidth="1" min="19" max="19" width="23.25"/>
    <col customWidth="1" min="20" max="20" width="3.38"/>
  </cols>
  <sheetData>
    <row r="1">
      <c r="A1" s="1" t="s">
        <v>703</v>
      </c>
      <c r="E1" s="4" t="s">
        <v>749</v>
      </c>
      <c r="F1" s="1" t="s">
        <v>750</v>
      </c>
      <c r="J1" s="197" t="s">
        <v>749</v>
      </c>
      <c r="K1" s="1" t="s">
        <v>751</v>
      </c>
      <c r="O1" s="197" t="s">
        <v>749</v>
      </c>
      <c r="P1" s="271" t="s">
        <v>752</v>
      </c>
      <c r="U1" s="4" t="s">
        <v>749</v>
      </c>
    </row>
    <row r="2">
      <c r="A2" s="272" t="s">
        <v>753</v>
      </c>
      <c r="B2" s="272" t="s">
        <v>754</v>
      </c>
      <c r="C2" s="273" t="s">
        <v>756</v>
      </c>
      <c r="D2" s="274"/>
      <c r="E2" s="4"/>
      <c r="F2" s="272" t="s">
        <v>758</v>
      </c>
      <c r="G2" s="272" t="s">
        <v>665</v>
      </c>
      <c r="H2" s="275" t="s">
        <v>759</v>
      </c>
      <c r="I2" s="276"/>
      <c r="J2" s="277"/>
      <c r="K2" s="272" t="s">
        <v>760</v>
      </c>
      <c r="L2" s="272" t="s">
        <v>665</v>
      </c>
      <c r="M2" s="273" t="s">
        <v>762</v>
      </c>
      <c r="N2" s="276"/>
      <c r="O2" s="277"/>
      <c r="P2" s="272" t="s">
        <v>366</v>
      </c>
      <c r="Q2" s="272" t="s">
        <v>764</v>
      </c>
      <c r="R2" s="273" t="s">
        <v>765</v>
      </c>
      <c r="S2" s="278" t="s">
        <v>766</v>
      </c>
      <c r="T2" s="279"/>
    </row>
    <row r="3">
      <c r="A3" s="280"/>
      <c r="B3" s="280"/>
      <c r="C3" s="273" t="s">
        <v>768</v>
      </c>
      <c r="D3" s="274"/>
      <c r="E3" s="4"/>
      <c r="F3" s="280"/>
      <c r="G3" s="280"/>
      <c r="H3" s="228" t="s">
        <v>770</v>
      </c>
      <c r="I3" s="276"/>
      <c r="J3" s="277"/>
      <c r="K3" s="280"/>
      <c r="L3" s="281"/>
      <c r="M3" s="282" t="s">
        <v>771</v>
      </c>
      <c r="N3" s="276"/>
      <c r="O3" s="277"/>
      <c r="P3" s="280"/>
      <c r="Q3" s="280"/>
      <c r="R3" s="273" t="s">
        <v>772</v>
      </c>
      <c r="S3" s="280"/>
      <c r="T3" s="279"/>
    </row>
    <row r="4">
      <c r="A4" s="280"/>
      <c r="B4" s="281"/>
      <c r="C4" s="273" t="s">
        <v>773</v>
      </c>
      <c r="D4" s="274"/>
      <c r="E4" s="4"/>
      <c r="F4" s="280"/>
      <c r="G4" s="280"/>
      <c r="H4" s="283" t="s">
        <v>774</v>
      </c>
      <c r="I4" s="276"/>
      <c r="J4" s="277"/>
      <c r="K4" s="280"/>
      <c r="L4" s="272" t="s">
        <v>666</v>
      </c>
      <c r="M4" s="273" t="s">
        <v>775</v>
      </c>
      <c r="N4" s="276"/>
      <c r="O4" s="277"/>
      <c r="P4" s="280"/>
      <c r="Q4" s="280"/>
      <c r="R4" s="273" t="s">
        <v>776</v>
      </c>
      <c r="S4" s="280"/>
      <c r="T4" s="279"/>
    </row>
    <row r="5">
      <c r="A5" s="280"/>
      <c r="B5" s="272" t="s">
        <v>777</v>
      </c>
      <c r="C5" s="273" t="s">
        <v>779</v>
      </c>
      <c r="D5" s="276"/>
      <c r="F5" s="280"/>
      <c r="G5" s="281"/>
      <c r="H5" s="285" t="s">
        <v>780</v>
      </c>
      <c r="I5" s="276"/>
      <c r="J5" s="277"/>
      <c r="K5" s="280"/>
      <c r="L5" s="280"/>
      <c r="M5" s="273" t="s">
        <v>784</v>
      </c>
      <c r="N5" s="276"/>
      <c r="O5" s="277"/>
      <c r="P5" s="280"/>
      <c r="Q5" s="280"/>
      <c r="R5" s="273" t="s">
        <v>786</v>
      </c>
      <c r="S5" s="281"/>
      <c r="T5" s="279"/>
    </row>
    <row r="6">
      <c r="A6" s="280"/>
      <c r="B6" s="280"/>
      <c r="C6" s="273" t="s">
        <v>787</v>
      </c>
      <c r="D6" s="276"/>
      <c r="F6" s="280"/>
      <c r="G6" s="272" t="s">
        <v>666</v>
      </c>
      <c r="H6" s="273" t="s">
        <v>788</v>
      </c>
      <c r="I6" s="276"/>
      <c r="J6" s="277"/>
      <c r="K6" s="280"/>
      <c r="L6" s="280"/>
      <c r="M6" s="273" t="s">
        <v>790</v>
      </c>
      <c r="N6" s="276"/>
      <c r="O6" s="277"/>
      <c r="P6" s="280"/>
      <c r="Q6" s="280"/>
      <c r="R6" s="273" t="s">
        <v>791</v>
      </c>
      <c r="S6" s="278" t="s">
        <v>792</v>
      </c>
      <c r="T6" s="279"/>
    </row>
    <row r="7">
      <c r="A7" s="280"/>
      <c r="B7" s="280"/>
      <c r="C7" s="273" t="s">
        <v>793</v>
      </c>
      <c r="D7" s="276"/>
      <c r="F7" s="280"/>
      <c r="G7" s="280"/>
      <c r="H7" s="273" t="s">
        <v>796</v>
      </c>
      <c r="I7" s="276"/>
      <c r="J7" s="277"/>
      <c r="K7" s="280"/>
      <c r="L7" s="281"/>
      <c r="M7" s="273" t="s">
        <v>797</v>
      </c>
      <c r="N7" s="274"/>
      <c r="O7" s="197"/>
      <c r="P7" s="280"/>
      <c r="Q7" s="281"/>
      <c r="R7" s="273" t="s">
        <v>798</v>
      </c>
      <c r="S7" s="281"/>
      <c r="T7" s="279"/>
    </row>
    <row r="8">
      <c r="A8" s="280"/>
      <c r="B8" s="281"/>
      <c r="C8" s="282" t="s">
        <v>800</v>
      </c>
      <c r="D8" s="276"/>
      <c r="F8" s="280"/>
      <c r="G8" s="280"/>
      <c r="H8" s="273" t="s">
        <v>801</v>
      </c>
      <c r="I8" s="276"/>
      <c r="J8" s="277"/>
      <c r="K8" s="280"/>
      <c r="L8" s="272" t="s">
        <v>667</v>
      </c>
      <c r="M8" s="273" t="s">
        <v>803</v>
      </c>
      <c r="N8" s="274"/>
      <c r="O8" s="197"/>
      <c r="P8" s="280"/>
      <c r="Q8" s="272" t="s">
        <v>804</v>
      </c>
      <c r="R8" s="273" t="s">
        <v>807</v>
      </c>
      <c r="S8" s="296" t="s">
        <v>805</v>
      </c>
      <c r="T8" s="279"/>
    </row>
    <row r="9">
      <c r="A9" s="280"/>
      <c r="B9" s="272" t="s">
        <v>808</v>
      </c>
      <c r="C9" s="273" t="s">
        <v>809</v>
      </c>
      <c r="D9" s="276"/>
      <c r="F9" s="280"/>
      <c r="G9" s="280"/>
      <c r="H9" s="273" t="s">
        <v>810</v>
      </c>
      <c r="I9" s="276"/>
      <c r="J9" s="277"/>
      <c r="K9" s="280"/>
      <c r="L9" s="280"/>
      <c r="M9" s="273" t="s">
        <v>812</v>
      </c>
      <c r="N9" s="276"/>
      <c r="O9" s="277"/>
      <c r="P9" s="280"/>
      <c r="Q9" s="280"/>
      <c r="R9" s="299" t="s">
        <v>814</v>
      </c>
      <c r="S9" s="301" t="s">
        <v>816</v>
      </c>
      <c r="T9" s="279"/>
    </row>
    <row r="10">
      <c r="A10" s="280"/>
      <c r="B10" s="280"/>
      <c r="C10" s="273" t="s">
        <v>809</v>
      </c>
      <c r="D10" s="276"/>
      <c r="F10" s="280"/>
      <c r="G10" s="280"/>
      <c r="H10" s="282" t="s">
        <v>819</v>
      </c>
      <c r="I10" s="276"/>
      <c r="J10" s="197"/>
      <c r="K10" s="280"/>
      <c r="L10" s="280"/>
      <c r="M10" s="273" t="s">
        <v>822</v>
      </c>
      <c r="N10" s="276"/>
      <c r="O10" s="277"/>
      <c r="P10" s="280"/>
      <c r="Q10" s="280"/>
      <c r="R10" s="273" t="s">
        <v>824</v>
      </c>
      <c r="S10" s="296" t="s">
        <v>825</v>
      </c>
      <c r="T10" s="279"/>
    </row>
    <row r="11">
      <c r="A11" s="280"/>
      <c r="B11" s="280"/>
      <c r="C11" s="273" t="s">
        <v>809</v>
      </c>
      <c r="D11" s="276"/>
      <c r="F11" s="280"/>
      <c r="G11" s="281"/>
      <c r="H11" s="282" t="s">
        <v>828</v>
      </c>
      <c r="I11" s="276"/>
      <c r="J11" s="197"/>
      <c r="K11" s="280"/>
      <c r="L11" s="280"/>
      <c r="M11" s="273" t="s">
        <v>830</v>
      </c>
      <c r="N11" s="276"/>
      <c r="O11" s="277"/>
      <c r="P11" s="281"/>
      <c r="Q11" s="281"/>
      <c r="R11" s="273" t="s">
        <v>833</v>
      </c>
      <c r="S11" s="296" t="s">
        <v>834</v>
      </c>
      <c r="T11" s="279"/>
    </row>
    <row r="12">
      <c r="A12" s="281"/>
      <c r="B12" s="281"/>
      <c r="C12" s="273" t="s">
        <v>809</v>
      </c>
      <c r="D12" s="302"/>
      <c r="E12" s="303"/>
      <c r="F12" s="280"/>
      <c r="G12" s="272" t="s">
        <v>667</v>
      </c>
      <c r="H12" s="273" t="s">
        <v>840</v>
      </c>
      <c r="I12" s="274"/>
      <c r="J12" s="197"/>
      <c r="K12" s="280"/>
      <c r="L12" s="280"/>
      <c r="M12" s="282" t="s">
        <v>842</v>
      </c>
      <c r="N12" s="276"/>
      <c r="O12" s="277"/>
      <c r="P12" s="205"/>
      <c r="Q12" s="205"/>
      <c r="R12" s="205"/>
      <c r="S12" s="305"/>
    </row>
    <row r="13">
      <c r="A13" s="205"/>
      <c r="B13" s="205"/>
      <c r="C13" s="205"/>
      <c r="F13" s="280"/>
      <c r="G13" s="280"/>
      <c r="H13" s="273" t="s">
        <v>844</v>
      </c>
      <c r="I13" s="274"/>
      <c r="J13" s="197"/>
      <c r="K13" s="280"/>
      <c r="L13" s="281"/>
      <c r="M13" s="282" t="s">
        <v>847</v>
      </c>
      <c r="N13" s="276"/>
      <c r="O13" s="277"/>
      <c r="P13" s="272" t="s">
        <v>376</v>
      </c>
      <c r="Q13" s="272" t="s">
        <v>764</v>
      </c>
      <c r="R13" s="273" t="s">
        <v>765</v>
      </c>
      <c r="S13" s="309" t="s">
        <v>850</v>
      </c>
      <c r="T13" s="279"/>
      <c r="U13" s="23"/>
    </row>
    <row r="14">
      <c r="A14" s="272" t="s">
        <v>851</v>
      </c>
      <c r="B14" s="272" t="s">
        <v>754</v>
      </c>
      <c r="C14" s="273" t="s">
        <v>756</v>
      </c>
      <c r="D14" s="274"/>
      <c r="E14" s="4"/>
      <c r="F14" s="280"/>
      <c r="G14" s="280"/>
      <c r="H14" s="273" t="s">
        <v>854</v>
      </c>
      <c r="I14" s="274"/>
      <c r="J14" s="197"/>
      <c r="K14" s="280"/>
      <c r="L14" s="272" t="s">
        <v>855</v>
      </c>
      <c r="M14" s="273" t="s">
        <v>856</v>
      </c>
      <c r="N14" s="276"/>
      <c r="O14" s="277"/>
      <c r="P14" s="280"/>
      <c r="Q14" s="280"/>
      <c r="R14" s="273" t="s">
        <v>772</v>
      </c>
      <c r="S14" s="280"/>
      <c r="T14" s="279"/>
      <c r="U14" s="23"/>
    </row>
    <row r="15">
      <c r="A15" s="280"/>
      <c r="B15" s="280"/>
      <c r="C15" s="273" t="s">
        <v>768</v>
      </c>
      <c r="D15" s="274"/>
      <c r="E15" s="4"/>
      <c r="F15" s="280"/>
      <c r="G15" s="280"/>
      <c r="H15" s="273" t="s">
        <v>857</v>
      </c>
      <c r="I15" s="274"/>
      <c r="J15" s="197"/>
      <c r="K15" s="280"/>
      <c r="L15" s="280"/>
      <c r="M15" s="273" t="s">
        <v>858</v>
      </c>
      <c r="N15" s="276"/>
      <c r="O15" s="277"/>
      <c r="P15" s="280"/>
      <c r="Q15" s="280"/>
      <c r="R15" s="273" t="s">
        <v>776</v>
      </c>
      <c r="S15" s="280"/>
      <c r="T15" s="279"/>
      <c r="U15" s="23"/>
    </row>
    <row r="16">
      <c r="A16" s="280"/>
      <c r="B16" s="281"/>
      <c r="C16" s="273" t="s">
        <v>773</v>
      </c>
      <c r="D16" s="274"/>
      <c r="E16" s="4"/>
      <c r="F16" s="280"/>
      <c r="G16" s="280"/>
      <c r="H16" s="282" t="s">
        <v>861</v>
      </c>
      <c r="I16" s="274"/>
      <c r="J16" s="197"/>
      <c r="K16" s="280"/>
      <c r="L16" s="280"/>
      <c r="M16" s="273" t="s">
        <v>862</v>
      </c>
      <c r="N16" s="276"/>
      <c r="O16" s="277"/>
      <c r="P16" s="280"/>
      <c r="Q16" s="280"/>
      <c r="R16" s="273" t="s">
        <v>786</v>
      </c>
      <c r="S16" s="281"/>
      <c r="T16" s="279"/>
      <c r="U16" s="23"/>
    </row>
    <row r="17">
      <c r="A17" s="280"/>
      <c r="B17" s="272" t="s">
        <v>777</v>
      </c>
      <c r="C17" s="273" t="s">
        <v>864</v>
      </c>
      <c r="D17" s="276"/>
      <c r="F17" s="280"/>
      <c r="G17" s="281"/>
      <c r="H17" s="282" t="s">
        <v>865</v>
      </c>
      <c r="I17" s="274"/>
      <c r="J17" s="197"/>
      <c r="K17" s="280"/>
      <c r="L17" s="280"/>
      <c r="M17" s="273" t="s">
        <v>866</v>
      </c>
      <c r="N17" s="276"/>
      <c r="O17" s="277"/>
      <c r="P17" s="280"/>
      <c r="Q17" s="280"/>
      <c r="R17" s="273" t="s">
        <v>791</v>
      </c>
      <c r="S17" s="309" t="s">
        <v>868</v>
      </c>
      <c r="T17" s="276"/>
    </row>
    <row r="18">
      <c r="A18" s="280"/>
      <c r="B18" s="280"/>
      <c r="C18" s="273" t="s">
        <v>870</v>
      </c>
      <c r="D18" s="276"/>
      <c r="F18" s="280"/>
      <c r="G18" s="272" t="s">
        <v>855</v>
      </c>
      <c r="H18" s="273" t="s">
        <v>872</v>
      </c>
      <c r="I18" s="274"/>
      <c r="J18" s="197"/>
      <c r="K18" s="280"/>
      <c r="L18" s="280"/>
      <c r="M18" s="282" t="s">
        <v>874</v>
      </c>
      <c r="N18" s="276"/>
      <c r="O18" s="277"/>
      <c r="P18" s="280"/>
      <c r="Q18" s="281"/>
      <c r="R18" s="273" t="s">
        <v>798</v>
      </c>
      <c r="S18" s="281"/>
      <c r="T18" s="276"/>
    </row>
    <row r="19">
      <c r="A19" s="280"/>
      <c r="B19" s="280"/>
      <c r="C19" s="282" t="s">
        <v>879</v>
      </c>
      <c r="D19" s="276"/>
      <c r="F19" s="280"/>
      <c r="G19" s="280"/>
      <c r="H19" s="273" t="s">
        <v>880</v>
      </c>
      <c r="I19" s="274"/>
      <c r="J19" s="197"/>
      <c r="K19" s="281"/>
      <c r="L19" s="281"/>
      <c r="M19" s="282" t="s">
        <v>881</v>
      </c>
      <c r="N19" s="276"/>
      <c r="O19" s="277"/>
      <c r="P19" s="280"/>
      <c r="Q19" s="272" t="s">
        <v>804</v>
      </c>
      <c r="R19" s="273" t="s">
        <v>807</v>
      </c>
      <c r="S19" s="296" t="s">
        <v>882</v>
      </c>
      <c r="T19" s="279"/>
    </row>
    <row r="20">
      <c r="A20" s="280"/>
      <c r="B20" s="281"/>
      <c r="C20" s="282" t="s">
        <v>883</v>
      </c>
      <c r="D20" s="276"/>
      <c r="F20" s="280"/>
      <c r="G20" s="280"/>
      <c r="H20" s="273" t="s">
        <v>884</v>
      </c>
      <c r="I20" s="274"/>
      <c r="J20" s="197"/>
      <c r="K20" s="205"/>
      <c r="L20" s="205"/>
      <c r="M20" s="205"/>
      <c r="O20" s="277"/>
      <c r="P20" s="280"/>
      <c r="Q20" s="280"/>
      <c r="R20" s="273" t="s">
        <v>814</v>
      </c>
      <c r="S20" s="296" t="s">
        <v>886</v>
      </c>
      <c r="T20" s="279"/>
    </row>
    <row r="21">
      <c r="A21" s="280"/>
      <c r="B21" s="272" t="s">
        <v>808</v>
      </c>
      <c r="C21" s="273" t="s">
        <v>809</v>
      </c>
      <c r="D21" s="276"/>
      <c r="F21" s="280"/>
      <c r="G21" s="280"/>
      <c r="H21" s="273" t="s">
        <v>887</v>
      </c>
      <c r="I21" s="274"/>
      <c r="J21" s="197"/>
      <c r="K21" s="272" t="s">
        <v>888</v>
      </c>
      <c r="L21" s="272" t="s">
        <v>665</v>
      </c>
      <c r="M21" s="273" t="s">
        <v>889</v>
      </c>
      <c r="N21" s="276"/>
      <c r="O21" s="277"/>
      <c r="P21" s="280"/>
      <c r="Q21" s="280"/>
      <c r="R21" s="273" t="s">
        <v>824</v>
      </c>
      <c r="S21" s="296" t="s">
        <v>890</v>
      </c>
      <c r="T21" s="279"/>
    </row>
    <row r="22">
      <c r="A22" s="280"/>
      <c r="B22" s="280"/>
      <c r="C22" s="273" t="s">
        <v>809</v>
      </c>
      <c r="D22" s="276"/>
      <c r="F22" s="280"/>
      <c r="G22" s="280"/>
      <c r="H22" s="282" t="s">
        <v>865</v>
      </c>
      <c r="I22" s="274"/>
      <c r="J22" s="277"/>
      <c r="K22" s="280"/>
      <c r="L22" s="281"/>
      <c r="M22" s="282" t="s">
        <v>865</v>
      </c>
      <c r="N22" s="276"/>
      <c r="O22" s="277"/>
      <c r="P22" s="281"/>
      <c r="Q22" s="281"/>
      <c r="R22" s="273" t="s">
        <v>833</v>
      </c>
      <c r="S22" s="296" t="s">
        <v>892</v>
      </c>
      <c r="T22" s="279"/>
    </row>
    <row r="23">
      <c r="A23" s="280"/>
      <c r="B23" s="280"/>
      <c r="C23" s="273" t="s">
        <v>809</v>
      </c>
      <c r="D23" s="276"/>
      <c r="F23" s="281"/>
      <c r="G23" s="281"/>
      <c r="H23" s="282" t="s">
        <v>865</v>
      </c>
      <c r="I23" s="274"/>
      <c r="J23" s="277"/>
      <c r="K23" s="280"/>
      <c r="L23" s="272" t="s">
        <v>666</v>
      </c>
      <c r="M23" s="273" t="s">
        <v>896</v>
      </c>
      <c r="N23" s="276"/>
      <c r="O23" s="277"/>
      <c r="P23" s="205"/>
      <c r="Q23" s="205"/>
      <c r="R23" s="205"/>
      <c r="S23" s="305"/>
    </row>
    <row r="24">
      <c r="A24" s="281"/>
      <c r="B24" s="281"/>
      <c r="C24" s="273" t="s">
        <v>809</v>
      </c>
      <c r="D24" s="276"/>
      <c r="F24" s="205"/>
      <c r="G24" s="205"/>
      <c r="H24" s="205"/>
      <c r="J24" s="277"/>
      <c r="K24" s="280"/>
      <c r="L24" s="280"/>
      <c r="M24" s="273" t="s">
        <v>899</v>
      </c>
      <c r="N24" s="276"/>
      <c r="O24" s="277"/>
      <c r="P24" s="272" t="s">
        <v>379</v>
      </c>
      <c r="Q24" s="272" t="s">
        <v>764</v>
      </c>
      <c r="R24" s="273" t="s">
        <v>765</v>
      </c>
      <c r="S24" s="340" t="s">
        <v>908</v>
      </c>
      <c r="T24" s="279"/>
    </row>
    <row r="25">
      <c r="A25" s="341"/>
      <c r="B25" s="341"/>
      <c r="C25" s="341"/>
      <c r="F25" s="272" t="s">
        <v>111</v>
      </c>
      <c r="G25" s="272" t="s">
        <v>665</v>
      </c>
      <c r="H25" s="273" t="s">
        <v>926</v>
      </c>
      <c r="I25" s="276"/>
      <c r="J25" s="277"/>
      <c r="K25" s="280"/>
      <c r="L25" s="280"/>
      <c r="M25" s="273" t="s">
        <v>928</v>
      </c>
      <c r="N25" s="276"/>
      <c r="O25" s="277"/>
      <c r="P25" s="280"/>
      <c r="Q25" s="280"/>
      <c r="R25" s="273" t="s">
        <v>772</v>
      </c>
      <c r="S25" s="280"/>
      <c r="T25" s="279"/>
    </row>
    <row r="26">
      <c r="A26" s="272" t="s">
        <v>930</v>
      </c>
      <c r="B26" s="272" t="s">
        <v>754</v>
      </c>
      <c r="C26" s="273" t="s">
        <v>756</v>
      </c>
      <c r="D26" s="274"/>
      <c r="E26" s="4"/>
      <c r="F26" s="280"/>
      <c r="G26" s="280"/>
      <c r="H26" s="273" t="s">
        <v>936</v>
      </c>
      <c r="I26" s="276"/>
      <c r="J26" s="277"/>
      <c r="K26" s="280"/>
      <c r="L26" s="281"/>
      <c r="M26" s="282" t="s">
        <v>865</v>
      </c>
      <c r="N26" s="274"/>
      <c r="O26" s="197"/>
      <c r="P26" s="280"/>
      <c r="Q26" s="280"/>
      <c r="R26" s="273" t="s">
        <v>776</v>
      </c>
      <c r="S26" s="280"/>
      <c r="T26" s="279"/>
    </row>
    <row r="27">
      <c r="A27" s="280"/>
      <c r="B27" s="280"/>
      <c r="C27" s="273" t="s">
        <v>768</v>
      </c>
      <c r="D27" s="274"/>
      <c r="E27" s="4"/>
      <c r="F27" s="280"/>
      <c r="G27" s="280"/>
      <c r="H27" s="282" t="s">
        <v>865</v>
      </c>
      <c r="I27" s="276"/>
      <c r="J27" s="277"/>
      <c r="K27" s="280"/>
      <c r="L27" s="272" t="s">
        <v>667</v>
      </c>
      <c r="M27" s="273"/>
      <c r="N27" s="274"/>
      <c r="O27" s="197"/>
      <c r="P27" s="280"/>
      <c r="Q27" s="280"/>
      <c r="R27" s="273" t="s">
        <v>786</v>
      </c>
      <c r="S27" s="281"/>
      <c r="T27" s="279"/>
    </row>
    <row r="28">
      <c r="A28" s="280"/>
      <c r="B28" s="281"/>
      <c r="C28" s="273" t="s">
        <v>773</v>
      </c>
      <c r="D28" s="274"/>
      <c r="E28" s="4"/>
      <c r="F28" s="280"/>
      <c r="G28" s="281"/>
      <c r="H28" s="282" t="s">
        <v>865</v>
      </c>
      <c r="I28" s="276"/>
      <c r="J28" s="277"/>
      <c r="K28" s="280"/>
      <c r="L28" s="280"/>
      <c r="M28" s="273" t="s">
        <v>943</v>
      </c>
      <c r="N28" s="276"/>
      <c r="O28" s="277"/>
      <c r="P28" s="280"/>
      <c r="Q28" s="280"/>
      <c r="R28" s="273" t="s">
        <v>791</v>
      </c>
      <c r="S28" s="340" t="s">
        <v>945</v>
      </c>
      <c r="T28" s="279"/>
    </row>
    <row r="29">
      <c r="A29" s="280"/>
      <c r="B29" s="272" t="s">
        <v>777</v>
      </c>
      <c r="C29" s="282" t="s">
        <v>949</v>
      </c>
      <c r="D29" s="276"/>
      <c r="F29" s="280"/>
      <c r="G29" s="272" t="s">
        <v>666</v>
      </c>
      <c r="H29" s="273" t="s">
        <v>952</v>
      </c>
      <c r="I29" s="276"/>
      <c r="J29" s="277"/>
      <c r="K29" s="280"/>
      <c r="L29" s="280"/>
      <c r="M29" s="273" t="s">
        <v>953</v>
      </c>
      <c r="N29" s="276"/>
      <c r="O29" s="277"/>
      <c r="P29" s="280"/>
      <c r="Q29" s="281"/>
      <c r="R29" s="273" t="s">
        <v>798</v>
      </c>
      <c r="S29" s="281"/>
      <c r="T29" s="279"/>
    </row>
    <row r="30">
      <c r="A30" s="280"/>
      <c r="B30" s="280"/>
      <c r="C30" s="282" t="s">
        <v>955</v>
      </c>
      <c r="D30" s="276"/>
      <c r="F30" s="280"/>
      <c r="G30" s="280"/>
      <c r="H30" s="273" t="s">
        <v>956</v>
      </c>
      <c r="I30" s="276"/>
      <c r="J30" s="277"/>
      <c r="K30" s="280"/>
      <c r="L30" s="280"/>
      <c r="M30" s="273" t="s">
        <v>957</v>
      </c>
      <c r="N30" s="276"/>
      <c r="O30" s="277"/>
      <c r="P30" s="280"/>
      <c r="Q30" s="272" t="s">
        <v>804</v>
      </c>
      <c r="R30" s="273" t="s">
        <v>807</v>
      </c>
      <c r="S30" s="296" t="s">
        <v>823</v>
      </c>
      <c r="T30" s="279"/>
    </row>
    <row r="31">
      <c r="A31" s="280"/>
      <c r="B31" s="280"/>
      <c r="C31" s="282" t="s">
        <v>958</v>
      </c>
      <c r="D31" s="276"/>
      <c r="F31" s="280"/>
      <c r="G31" s="280"/>
      <c r="H31" s="282" t="s">
        <v>865</v>
      </c>
      <c r="I31" s="276"/>
      <c r="J31" s="277"/>
      <c r="K31" s="280"/>
      <c r="L31" s="280"/>
      <c r="M31" s="282" t="s">
        <v>865</v>
      </c>
      <c r="N31" s="276"/>
      <c r="O31" s="277"/>
      <c r="P31" s="280"/>
      <c r="Q31" s="280"/>
      <c r="R31" s="273" t="s">
        <v>814</v>
      </c>
      <c r="S31" s="296" t="s">
        <v>959</v>
      </c>
      <c r="T31" s="279"/>
    </row>
    <row r="32">
      <c r="A32" s="280"/>
      <c r="B32" s="281"/>
      <c r="C32" s="282" t="s">
        <v>960</v>
      </c>
      <c r="D32" s="276"/>
      <c r="F32" s="280"/>
      <c r="G32" s="281"/>
      <c r="H32" s="282" t="s">
        <v>865</v>
      </c>
      <c r="I32" s="276"/>
      <c r="J32" s="277"/>
      <c r="K32" s="280"/>
      <c r="L32" s="281"/>
      <c r="M32" s="282" t="s">
        <v>865</v>
      </c>
      <c r="N32" s="276"/>
      <c r="O32" s="277"/>
      <c r="P32" s="280"/>
      <c r="Q32" s="280"/>
      <c r="R32" s="273" t="s">
        <v>824</v>
      </c>
      <c r="S32" s="296" t="s">
        <v>962</v>
      </c>
      <c r="T32" s="279"/>
    </row>
    <row r="33">
      <c r="A33" s="280"/>
      <c r="B33" s="272" t="s">
        <v>808</v>
      </c>
      <c r="C33" s="273" t="s">
        <v>809</v>
      </c>
      <c r="D33" s="276"/>
      <c r="F33" s="280"/>
      <c r="G33" s="272" t="s">
        <v>667</v>
      </c>
      <c r="H33" s="273" t="s">
        <v>963</v>
      </c>
      <c r="I33" s="276"/>
      <c r="J33" s="277"/>
      <c r="K33" s="280"/>
      <c r="L33" s="272" t="s">
        <v>855</v>
      </c>
      <c r="M33" s="273" t="s">
        <v>964</v>
      </c>
      <c r="N33" s="274"/>
      <c r="O33" s="197"/>
      <c r="P33" s="281"/>
      <c r="Q33" s="281"/>
      <c r="R33" s="273" t="s">
        <v>833</v>
      </c>
      <c r="S33" s="296" t="s">
        <v>965</v>
      </c>
      <c r="T33" s="279"/>
    </row>
    <row r="34">
      <c r="A34" s="280"/>
      <c r="B34" s="280"/>
      <c r="C34" s="273" t="s">
        <v>809</v>
      </c>
      <c r="D34" s="276"/>
      <c r="F34" s="280"/>
      <c r="G34" s="280"/>
      <c r="H34" s="273" t="s">
        <v>966</v>
      </c>
      <c r="I34" s="276"/>
      <c r="J34" s="277"/>
      <c r="K34" s="280"/>
      <c r="L34" s="280"/>
      <c r="M34" s="273" t="s">
        <v>967</v>
      </c>
      <c r="N34" s="274"/>
      <c r="O34" s="197"/>
      <c r="P34" s="205"/>
      <c r="Q34" s="205"/>
      <c r="R34" s="205"/>
      <c r="S34" s="305"/>
    </row>
    <row r="35">
      <c r="A35" s="280"/>
      <c r="B35" s="280"/>
      <c r="C35" s="273" t="s">
        <v>809</v>
      </c>
      <c r="D35" s="276"/>
      <c r="F35" s="280"/>
      <c r="G35" s="280"/>
      <c r="H35" s="273" t="s">
        <v>968</v>
      </c>
      <c r="I35" s="276"/>
      <c r="J35" s="277"/>
      <c r="K35" s="280"/>
      <c r="L35" s="280"/>
      <c r="M35" s="273" t="s">
        <v>969</v>
      </c>
      <c r="N35" s="274"/>
      <c r="O35" s="197"/>
      <c r="P35" s="272" t="s">
        <v>383</v>
      </c>
      <c r="Q35" s="272" t="s">
        <v>764</v>
      </c>
      <c r="R35" s="273" t="s">
        <v>765</v>
      </c>
      <c r="S35" s="309" t="s">
        <v>970</v>
      </c>
      <c r="T35" s="276"/>
    </row>
    <row r="36">
      <c r="A36" s="281"/>
      <c r="B36" s="281"/>
      <c r="C36" s="273" t="s">
        <v>809</v>
      </c>
      <c r="D36" s="276"/>
      <c r="F36" s="280"/>
      <c r="G36" s="281"/>
      <c r="H36" s="354"/>
      <c r="I36" s="276"/>
      <c r="J36" s="277"/>
      <c r="K36" s="280"/>
      <c r="L36" s="280"/>
      <c r="M36" s="273" t="s">
        <v>971</v>
      </c>
      <c r="N36" s="274"/>
      <c r="O36" s="197"/>
      <c r="P36" s="280"/>
      <c r="Q36" s="280"/>
      <c r="R36" s="273" t="s">
        <v>772</v>
      </c>
      <c r="S36" s="280"/>
      <c r="T36" s="276"/>
    </row>
    <row r="37">
      <c r="A37" s="341"/>
      <c r="B37" s="341"/>
      <c r="C37" s="341"/>
      <c r="F37" s="280"/>
      <c r="G37" s="272" t="s">
        <v>855</v>
      </c>
      <c r="H37" s="273" t="s">
        <v>972</v>
      </c>
      <c r="I37" s="276"/>
      <c r="J37" s="277"/>
      <c r="K37" s="280"/>
      <c r="L37" s="280"/>
      <c r="M37" s="282" t="s">
        <v>973</v>
      </c>
      <c r="N37" s="274"/>
      <c r="O37" s="197"/>
      <c r="P37" s="280"/>
      <c r="Q37" s="280"/>
      <c r="R37" s="273" t="s">
        <v>776</v>
      </c>
      <c r="S37" s="280"/>
      <c r="T37" s="276"/>
    </row>
    <row r="38">
      <c r="F38" s="280"/>
      <c r="G38" s="280"/>
      <c r="H38" s="273" t="s">
        <v>974</v>
      </c>
      <c r="I38" s="276"/>
      <c r="J38" s="277"/>
      <c r="K38" s="281"/>
      <c r="L38" s="281"/>
      <c r="M38" s="282" t="s">
        <v>975</v>
      </c>
      <c r="N38" s="274"/>
      <c r="O38" s="197"/>
      <c r="P38" s="280"/>
      <c r="Q38" s="280"/>
      <c r="R38" s="273" t="s">
        <v>786</v>
      </c>
      <c r="S38" s="281"/>
      <c r="T38" s="276"/>
    </row>
    <row r="39">
      <c r="F39" s="280"/>
      <c r="G39" s="280"/>
      <c r="H39" s="354"/>
      <c r="I39" s="276"/>
      <c r="J39" s="277"/>
      <c r="K39" s="205"/>
      <c r="L39" s="205"/>
      <c r="M39" s="205"/>
      <c r="O39" s="277"/>
      <c r="P39" s="280"/>
      <c r="Q39" s="280"/>
      <c r="R39" s="273" t="s">
        <v>791</v>
      </c>
      <c r="S39" s="309" t="s">
        <v>976</v>
      </c>
      <c r="T39" s="279"/>
    </row>
    <row r="40">
      <c r="F40" s="281"/>
      <c r="G40" s="281"/>
      <c r="H40" s="354"/>
      <c r="I40" s="276"/>
      <c r="J40" s="277"/>
      <c r="K40" s="272" t="s">
        <v>918</v>
      </c>
      <c r="L40" s="272" t="s">
        <v>665</v>
      </c>
      <c r="M40" s="354"/>
      <c r="N40" s="276"/>
      <c r="O40" s="277"/>
      <c r="P40" s="280"/>
      <c r="Q40" s="281"/>
      <c r="R40" s="273" t="s">
        <v>798</v>
      </c>
      <c r="S40" s="281"/>
      <c r="T40" s="279"/>
    </row>
    <row r="41">
      <c r="F41" s="205"/>
      <c r="G41" s="205"/>
      <c r="H41" s="205"/>
      <c r="J41" s="277"/>
      <c r="K41" s="280"/>
      <c r="L41" s="281"/>
      <c r="M41" s="282" t="s">
        <v>865</v>
      </c>
      <c r="N41" s="276"/>
      <c r="O41" s="277"/>
      <c r="P41" s="280"/>
      <c r="Q41" s="272" t="s">
        <v>804</v>
      </c>
      <c r="R41" s="273" t="s">
        <v>807</v>
      </c>
      <c r="S41" s="296" t="s">
        <v>977</v>
      </c>
      <c r="T41" s="279"/>
    </row>
    <row r="42">
      <c r="H42" s="86" t="s">
        <v>978</v>
      </c>
      <c r="J42" s="277"/>
      <c r="K42" s="280"/>
      <c r="L42" s="272" t="s">
        <v>666</v>
      </c>
      <c r="M42" s="354"/>
      <c r="N42" s="276"/>
      <c r="O42" s="277"/>
      <c r="P42" s="280"/>
      <c r="Q42" s="280"/>
      <c r="R42" s="273" t="s">
        <v>814</v>
      </c>
      <c r="S42" s="296" t="s">
        <v>979</v>
      </c>
      <c r="T42" s="279"/>
    </row>
    <row r="43">
      <c r="J43" s="277"/>
      <c r="K43" s="280"/>
      <c r="L43" s="280"/>
      <c r="M43" s="354"/>
      <c r="N43" s="276"/>
      <c r="O43" s="277"/>
      <c r="P43" s="280"/>
      <c r="Q43" s="280"/>
      <c r="R43" s="273" t="s">
        <v>824</v>
      </c>
      <c r="S43" s="296" t="s">
        <v>980</v>
      </c>
      <c r="T43" s="279"/>
    </row>
    <row r="44">
      <c r="J44" s="277"/>
      <c r="K44" s="280"/>
      <c r="L44" s="280"/>
      <c r="M44" s="354"/>
      <c r="N44" s="276"/>
      <c r="O44" s="277"/>
      <c r="P44" s="281"/>
      <c r="Q44" s="281"/>
      <c r="R44" s="273" t="s">
        <v>833</v>
      </c>
      <c r="S44" s="296" t="s">
        <v>982</v>
      </c>
      <c r="T44" s="279"/>
    </row>
    <row r="45">
      <c r="J45" s="277"/>
      <c r="K45" s="280"/>
      <c r="L45" s="281"/>
      <c r="M45" s="282" t="s">
        <v>865</v>
      </c>
      <c r="N45" s="276"/>
      <c r="O45" s="277"/>
      <c r="P45" s="205"/>
      <c r="Q45" s="205"/>
      <c r="R45" s="205"/>
      <c r="S45" s="305"/>
    </row>
    <row r="46">
      <c r="J46" s="277"/>
      <c r="K46" s="280"/>
      <c r="L46" s="272" t="s">
        <v>667</v>
      </c>
      <c r="M46" s="354"/>
      <c r="N46" s="276"/>
      <c r="O46" s="277"/>
      <c r="P46" s="272" t="s">
        <v>411</v>
      </c>
      <c r="Q46" s="272" t="s">
        <v>764</v>
      </c>
      <c r="R46" s="273" t="s">
        <v>765</v>
      </c>
      <c r="S46" s="309" t="s">
        <v>985</v>
      </c>
      <c r="T46" s="279"/>
    </row>
    <row r="47">
      <c r="J47" s="277"/>
      <c r="K47" s="280"/>
      <c r="L47" s="280"/>
      <c r="M47" s="354"/>
      <c r="N47" s="276"/>
      <c r="O47" s="277"/>
      <c r="P47" s="280"/>
      <c r="Q47" s="280"/>
      <c r="R47" s="273" t="s">
        <v>772</v>
      </c>
      <c r="S47" s="280"/>
      <c r="T47" s="279"/>
    </row>
    <row r="48">
      <c r="J48" s="277"/>
      <c r="K48" s="280"/>
      <c r="L48" s="280"/>
      <c r="M48" s="354"/>
      <c r="N48" s="276"/>
      <c r="O48" s="277"/>
      <c r="P48" s="280"/>
      <c r="Q48" s="280"/>
      <c r="R48" s="273" t="s">
        <v>776</v>
      </c>
      <c r="S48" s="280"/>
      <c r="T48" s="279"/>
    </row>
    <row r="49">
      <c r="J49" s="277"/>
      <c r="K49" s="280"/>
      <c r="L49" s="280"/>
      <c r="M49" s="354"/>
      <c r="N49" s="276"/>
      <c r="O49" s="277"/>
      <c r="P49" s="280"/>
      <c r="Q49" s="280"/>
      <c r="R49" s="273" t="s">
        <v>786</v>
      </c>
      <c r="S49" s="281"/>
      <c r="T49" s="279"/>
    </row>
    <row r="50">
      <c r="J50" s="277"/>
      <c r="K50" s="280"/>
      <c r="L50" s="280"/>
      <c r="M50" s="282" t="s">
        <v>865</v>
      </c>
      <c r="N50" s="276"/>
      <c r="O50" s="277"/>
      <c r="P50" s="280"/>
      <c r="Q50" s="280"/>
      <c r="R50" s="273" t="s">
        <v>791</v>
      </c>
      <c r="S50" s="309" t="s">
        <v>990</v>
      </c>
      <c r="T50" s="279"/>
    </row>
    <row r="51">
      <c r="J51" s="277"/>
      <c r="K51" s="280"/>
      <c r="L51" s="281"/>
      <c r="M51" s="282" t="s">
        <v>865</v>
      </c>
      <c r="N51" s="276"/>
      <c r="O51" s="277"/>
      <c r="P51" s="280"/>
      <c r="Q51" s="281"/>
      <c r="R51" s="273" t="s">
        <v>798</v>
      </c>
      <c r="S51" s="281"/>
      <c r="T51" s="279"/>
    </row>
    <row r="52">
      <c r="J52" s="277"/>
      <c r="K52" s="280"/>
      <c r="L52" s="272" t="s">
        <v>855</v>
      </c>
      <c r="M52" s="354"/>
      <c r="N52" s="276"/>
      <c r="O52" s="277"/>
      <c r="P52" s="280"/>
      <c r="Q52" s="272" t="s">
        <v>804</v>
      </c>
      <c r="R52" s="273" t="s">
        <v>807</v>
      </c>
      <c r="S52" s="296" t="s">
        <v>993</v>
      </c>
      <c r="T52" s="279"/>
    </row>
    <row r="53">
      <c r="J53" s="277"/>
      <c r="K53" s="280"/>
      <c r="L53" s="280"/>
      <c r="M53" s="354"/>
      <c r="N53" s="276"/>
      <c r="O53" s="277"/>
      <c r="P53" s="280"/>
      <c r="Q53" s="280"/>
      <c r="R53" s="273" t="s">
        <v>814</v>
      </c>
      <c r="S53" s="296" t="s">
        <v>995</v>
      </c>
      <c r="T53" s="279"/>
    </row>
    <row r="54">
      <c r="J54" s="277"/>
      <c r="K54" s="280"/>
      <c r="L54" s="280"/>
      <c r="M54" s="354"/>
      <c r="N54" s="276"/>
      <c r="O54" s="277"/>
      <c r="P54" s="280"/>
      <c r="Q54" s="280"/>
      <c r="R54" s="273" t="s">
        <v>824</v>
      </c>
      <c r="S54" s="296" t="s">
        <v>997</v>
      </c>
      <c r="T54" s="279"/>
    </row>
    <row r="55">
      <c r="J55" s="277"/>
      <c r="K55" s="280"/>
      <c r="L55" s="280"/>
      <c r="M55" s="354"/>
      <c r="N55" s="276"/>
      <c r="O55" s="277"/>
      <c r="P55" s="281"/>
      <c r="Q55" s="281"/>
      <c r="R55" s="273" t="s">
        <v>833</v>
      </c>
      <c r="S55" s="296" t="s">
        <v>999</v>
      </c>
      <c r="T55" s="279"/>
    </row>
    <row r="56">
      <c r="J56" s="277"/>
      <c r="K56" s="280"/>
      <c r="L56" s="280"/>
      <c r="M56" s="282" t="s">
        <v>865</v>
      </c>
      <c r="N56" s="276"/>
      <c r="O56" s="277"/>
      <c r="P56" s="205"/>
      <c r="Q56" s="205"/>
      <c r="R56" s="205"/>
      <c r="S56" s="305"/>
    </row>
    <row r="57">
      <c r="J57" s="277"/>
      <c r="K57" s="281"/>
      <c r="L57" s="281"/>
      <c r="M57" s="282" t="s">
        <v>865</v>
      </c>
      <c r="N57" s="276"/>
      <c r="O57" s="277"/>
      <c r="P57" s="272" t="s">
        <v>418</v>
      </c>
      <c r="Q57" s="272" t="s">
        <v>764</v>
      </c>
      <c r="R57" s="273" t="s">
        <v>765</v>
      </c>
      <c r="S57" s="278" t="s">
        <v>1002</v>
      </c>
      <c r="T57" s="279"/>
    </row>
    <row r="58">
      <c r="J58" s="277"/>
      <c r="K58" s="205"/>
      <c r="L58" s="205"/>
      <c r="M58" s="205"/>
      <c r="O58" s="277"/>
      <c r="P58" s="280"/>
      <c r="Q58" s="280"/>
      <c r="R58" s="273" t="s">
        <v>772</v>
      </c>
      <c r="S58" s="280"/>
      <c r="T58" s="279"/>
    </row>
    <row r="59">
      <c r="J59" s="277"/>
      <c r="O59" s="277"/>
      <c r="P59" s="280"/>
      <c r="Q59" s="280"/>
      <c r="R59" s="273" t="s">
        <v>776</v>
      </c>
      <c r="S59" s="280"/>
      <c r="T59" s="279"/>
    </row>
    <row r="60">
      <c r="J60" s="277"/>
      <c r="O60" s="277"/>
      <c r="P60" s="280"/>
      <c r="Q60" s="280"/>
      <c r="R60" s="273" t="s">
        <v>786</v>
      </c>
      <c r="S60" s="281"/>
      <c r="T60" s="279"/>
    </row>
    <row r="61">
      <c r="J61" s="277"/>
      <c r="O61" s="277"/>
      <c r="P61" s="280"/>
      <c r="Q61" s="280"/>
      <c r="R61" s="273" t="s">
        <v>791</v>
      </c>
      <c r="S61" s="278" t="s">
        <v>1006</v>
      </c>
      <c r="T61" s="279"/>
    </row>
    <row r="62">
      <c r="J62" s="277"/>
      <c r="O62" s="277"/>
      <c r="P62" s="280"/>
      <c r="Q62" s="281"/>
      <c r="R62" s="273" t="s">
        <v>798</v>
      </c>
      <c r="S62" s="281"/>
      <c r="T62" s="279"/>
    </row>
    <row r="63">
      <c r="J63" s="277"/>
      <c r="O63" s="277"/>
      <c r="P63" s="280"/>
      <c r="Q63" s="272" t="s">
        <v>804</v>
      </c>
      <c r="R63" s="273" t="s">
        <v>807</v>
      </c>
      <c r="S63" s="296" t="s">
        <v>1008</v>
      </c>
      <c r="T63" s="279"/>
    </row>
    <row r="64">
      <c r="J64" s="277"/>
      <c r="O64" s="277"/>
      <c r="P64" s="280"/>
      <c r="Q64" s="280"/>
      <c r="R64" s="273" t="s">
        <v>814</v>
      </c>
      <c r="S64" s="296" t="s">
        <v>1009</v>
      </c>
      <c r="T64" s="279"/>
    </row>
    <row r="65">
      <c r="J65" s="277"/>
      <c r="O65" s="277"/>
      <c r="P65" s="280"/>
      <c r="Q65" s="280"/>
      <c r="R65" s="273" t="s">
        <v>824</v>
      </c>
      <c r="S65" s="296" t="s">
        <v>1010</v>
      </c>
      <c r="T65" s="279"/>
    </row>
    <row r="66">
      <c r="J66" s="277"/>
      <c r="O66" s="277"/>
      <c r="P66" s="281"/>
      <c r="Q66" s="281"/>
      <c r="R66" s="273" t="s">
        <v>833</v>
      </c>
      <c r="S66" s="296" t="s">
        <v>1011</v>
      </c>
      <c r="T66" s="279"/>
    </row>
    <row r="67">
      <c r="J67" s="277"/>
      <c r="O67" s="277"/>
      <c r="P67" s="205"/>
      <c r="Q67" s="205"/>
      <c r="R67" s="205"/>
      <c r="S67" s="305"/>
    </row>
    <row r="68">
      <c r="J68" s="277"/>
      <c r="O68" s="277"/>
      <c r="S68" s="371"/>
    </row>
    <row r="69">
      <c r="J69" s="277"/>
      <c r="O69" s="277"/>
      <c r="S69" s="371"/>
    </row>
    <row r="70">
      <c r="J70" s="277"/>
      <c r="O70" s="277"/>
      <c r="S70" s="371"/>
    </row>
    <row r="71">
      <c r="J71" s="277"/>
      <c r="O71" s="277"/>
      <c r="S71" s="371"/>
    </row>
    <row r="72">
      <c r="J72" s="277"/>
      <c r="O72" s="277"/>
      <c r="S72" s="371"/>
    </row>
    <row r="73">
      <c r="J73" s="277"/>
      <c r="O73" s="277"/>
      <c r="S73" s="371"/>
    </row>
    <row r="74">
      <c r="J74" s="277"/>
      <c r="O74" s="277"/>
      <c r="S74" s="371"/>
    </row>
    <row r="75">
      <c r="J75" s="277"/>
      <c r="O75" s="277"/>
      <c r="S75" s="371"/>
    </row>
    <row r="76">
      <c r="J76" s="277"/>
      <c r="O76" s="277"/>
      <c r="S76" s="371"/>
    </row>
    <row r="77">
      <c r="J77" s="277"/>
      <c r="O77" s="277"/>
      <c r="S77" s="371"/>
    </row>
    <row r="78">
      <c r="J78" s="277"/>
      <c r="O78" s="277"/>
      <c r="S78" s="371"/>
    </row>
    <row r="79">
      <c r="J79" s="277"/>
      <c r="O79" s="277"/>
      <c r="S79" s="371"/>
    </row>
    <row r="80">
      <c r="J80" s="277"/>
      <c r="O80" s="277"/>
      <c r="S80" s="371"/>
    </row>
    <row r="81">
      <c r="J81" s="277"/>
      <c r="O81" s="277"/>
      <c r="S81" s="371"/>
    </row>
    <row r="82">
      <c r="J82" s="277"/>
      <c r="O82" s="277"/>
      <c r="S82" s="371"/>
    </row>
    <row r="83">
      <c r="J83" s="277"/>
      <c r="O83" s="277"/>
      <c r="S83" s="371"/>
    </row>
    <row r="84">
      <c r="J84" s="277"/>
      <c r="O84" s="277"/>
      <c r="S84" s="371"/>
    </row>
    <row r="85">
      <c r="J85" s="277"/>
      <c r="O85" s="277"/>
      <c r="S85" s="371"/>
    </row>
    <row r="86">
      <c r="J86" s="277"/>
      <c r="O86" s="277"/>
      <c r="S86" s="371"/>
    </row>
    <row r="87">
      <c r="J87" s="277"/>
      <c r="O87" s="277"/>
      <c r="S87" s="371"/>
    </row>
    <row r="88">
      <c r="J88" s="277"/>
      <c r="O88" s="277"/>
      <c r="S88" s="371"/>
    </row>
    <row r="89">
      <c r="J89" s="277"/>
      <c r="O89" s="277"/>
      <c r="S89" s="371"/>
    </row>
    <row r="90">
      <c r="J90" s="277"/>
      <c r="O90" s="277"/>
      <c r="S90" s="371"/>
    </row>
    <row r="91">
      <c r="J91" s="277"/>
      <c r="O91" s="277"/>
      <c r="S91" s="371"/>
    </row>
    <row r="92">
      <c r="J92" s="277"/>
      <c r="O92" s="277"/>
      <c r="S92" s="371"/>
    </row>
    <row r="93">
      <c r="J93" s="277"/>
      <c r="O93" s="277"/>
      <c r="S93" s="371"/>
    </row>
    <row r="94">
      <c r="J94" s="277"/>
      <c r="O94" s="277"/>
      <c r="S94" s="371"/>
    </row>
    <row r="95">
      <c r="J95" s="277"/>
      <c r="O95" s="277"/>
      <c r="S95" s="371"/>
    </row>
    <row r="96">
      <c r="J96" s="277"/>
      <c r="O96" s="277"/>
      <c r="S96" s="371"/>
    </row>
    <row r="97">
      <c r="J97" s="277"/>
      <c r="O97" s="277"/>
      <c r="S97" s="371"/>
    </row>
    <row r="98">
      <c r="J98" s="277"/>
      <c r="O98" s="277"/>
      <c r="S98" s="371"/>
    </row>
    <row r="99">
      <c r="J99" s="277"/>
      <c r="O99" s="277"/>
      <c r="S99" s="371"/>
    </row>
    <row r="100">
      <c r="J100" s="277"/>
      <c r="O100" s="277"/>
      <c r="S100" s="371"/>
    </row>
    <row r="101">
      <c r="J101" s="277"/>
      <c r="O101" s="277"/>
      <c r="S101" s="371"/>
    </row>
    <row r="102">
      <c r="J102" s="277"/>
      <c r="O102" s="277"/>
      <c r="S102" s="371"/>
    </row>
    <row r="103">
      <c r="J103" s="277"/>
      <c r="O103" s="277"/>
      <c r="S103" s="371"/>
    </row>
    <row r="104">
      <c r="J104" s="277"/>
      <c r="O104" s="277"/>
      <c r="S104" s="371"/>
    </row>
    <row r="105">
      <c r="J105" s="277"/>
      <c r="O105" s="277"/>
      <c r="S105" s="371"/>
    </row>
    <row r="106">
      <c r="J106" s="277"/>
      <c r="O106" s="277"/>
      <c r="S106" s="371"/>
    </row>
    <row r="107">
      <c r="J107" s="277"/>
      <c r="O107" s="277"/>
      <c r="S107" s="371"/>
    </row>
    <row r="108">
      <c r="J108" s="277"/>
      <c r="O108" s="277"/>
      <c r="S108" s="371"/>
    </row>
    <row r="109">
      <c r="J109" s="277"/>
      <c r="O109" s="277"/>
      <c r="S109" s="371"/>
    </row>
    <row r="110">
      <c r="J110" s="277"/>
      <c r="O110" s="277"/>
      <c r="S110" s="371"/>
    </row>
    <row r="111">
      <c r="J111" s="277"/>
      <c r="O111" s="277"/>
      <c r="S111" s="371"/>
    </row>
    <row r="112">
      <c r="J112" s="277"/>
      <c r="O112" s="277"/>
      <c r="S112" s="371"/>
    </row>
    <row r="113">
      <c r="J113" s="277"/>
      <c r="O113" s="277"/>
      <c r="S113" s="371"/>
    </row>
    <row r="114">
      <c r="J114" s="277"/>
      <c r="O114" s="277"/>
      <c r="S114" s="371"/>
    </row>
    <row r="115">
      <c r="J115" s="277"/>
      <c r="O115" s="277"/>
      <c r="S115" s="371"/>
    </row>
    <row r="116">
      <c r="J116" s="277"/>
      <c r="O116" s="277"/>
      <c r="S116" s="371"/>
    </row>
    <row r="117">
      <c r="J117" s="277"/>
      <c r="O117" s="277"/>
      <c r="S117" s="371"/>
    </row>
    <row r="118">
      <c r="J118" s="277"/>
      <c r="O118" s="277"/>
      <c r="S118" s="371"/>
    </row>
    <row r="119">
      <c r="J119" s="277"/>
      <c r="O119" s="277"/>
      <c r="S119" s="371"/>
    </row>
    <row r="120">
      <c r="J120" s="277"/>
      <c r="O120" s="277"/>
      <c r="S120" s="371"/>
    </row>
    <row r="121">
      <c r="J121" s="277"/>
      <c r="O121" s="277"/>
      <c r="S121" s="371"/>
    </row>
    <row r="122">
      <c r="J122" s="277"/>
      <c r="O122" s="277"/>
      <c r="S122" s="371"/>
    </row>
    <row r="123">
      <c r="J123" s="277"/>
      <c r="O123" s="277"/>
      <c r="S123" s="371"/>
    </row>
    <row r="124">
      <c r="J124" s="277"/>
      <c r="O124" s="277"/>
      <c r="S124" s="371"/>
    </row>
    <row r="125">
      <c r="J125" s="277"/>
      <c r="O125" s="277"/>
      <c r="S125" s="371"/>
    </row>
    <row r="126">
      <c r="J126" s="277"/>
      <c r="O126" s="277"/>
      <c r="S126" s="371"/>
    </row>
    <row r="127">
      <c r="J127" s="277"/>
      <c r="O127" s="277"/>
      <c r="S127" s="371"/>
    </row>
    <row r="128">
      <c r="J128" s="277"/>
      <c r="O128" s="277"/>
      <c r="S128" s="371"/>
    </row>
    <row r="129">
      <c r="J129" s="277"/>
      <c r="O129" s="277"/>
      <c r="S129" s="371"/>
    </row>
    <row r="130">
      <c r="J130" s="277"/>
      <c r="O130" s="277"/>
      <c r="S130" s="371"/>
    </row>
    <row r="131">
      <c r="J131" s="277"/>
      <c r="O131" s="277"/>
      <c r="S131" s="371"/>
    </row>
    <row r="132">
      <c r="J132" s="277"/>
      <c r="O132" s="277"/>
      <c r="S132" s="371"/>
    </row>
    <row r="133">
      <c r="J133" s="277"/>
      <c r="O133" s="277"/>
      <c r="S133" s="371"/>
    </row>
    <row r="134">
      <c r="J134" s="277"/>
      <c r="O134" s="277"/>
      <c r="S134" s="371"/>
    </row>
    <row r="135">
      <c r="J135" s="277"/>
      <c r="O135" s="277"/>
      <c r="S135" s="371"/>
    </row>
    <row r="136">
      <c r="J136" s="277"/>
      <c r="O136" s="277"/>
      <c r="S136" s="371"/>
    </row>
    <row r="137">
      <c r="J137" s="277"/>
      <c r="O137" s="277"/>
      <c r="S137" s="371"/>
    </row>
    <row r="138">
      <c r="J138" s="277"/>
      <c r="O138" s="277"/>
      <c r="S138" s="371"/>
    </row>
    <row r="139">
      <c r="J139" s="277"/>
      <c r="O139" s="277"/>
      <c r="S139" s="371"/>
    </row>
    <row r="140">
      <c r="J140" s="277"/>
      <c r="O140" s="277"/>
      <c r="S140" s="371"/>
    </row>
    <row r="141">
      <c r="J141" s="277"/>
      <c r="O141" s="277"/>
      <c r="S141" s="371"/>
    </row>
    <row r="142">
      <c r="J142" s="277"/>
      <c r="O142" s="277"/>
      <c r="S142" s="371"/>
    </row>
    <row r="143">
      <c r="J143" s="277"/>
      <c r="O143" s="277"/>
      <c r="S143" s="371"/>
    </row>
    <row r="144">
      <c r="J144" s="277"/>
      <c r="O144" s="277"/>
      <c r="S144" s="371"/>
    </row>
    <row r="145">
      <c r="J145" s="277"/>
      <c r="O145" s="277"/>
      <c r="S145" s="371"/>
    </row>
    <row r="146">
      <c r="J146" s="277"/>
      <c r="O146" s="277"/>
      <c r="S146" s="371"/>
    </row>
    <row r="147">
      <c r="J147" s="277"/>
      <c r="O147" s="277"/>
      <c r="S147" s="371"/>
    </row>
    <row r="148">
      <c r="J148" s="277"/>
      <c r="O148" s="277"/>
      <c r="S148" s="371"/>
    </row>
    <row r="149">
      <c r="J149" s="277"/>
      <c r="O149" s="277"/>
      <c r="S149" s="371"/>
    </row>
    <row r="150">
      <c r="J150" s="277"/>
      <c r="O150" s="277"/>
      <c r="S150" s="371"/>
    </row>
    <row r="151">
      <c r="J151" s="277"/>
      <c r="O151" s="277"/>
      <c r="S151" s="371"/>
    </row>
    <row r="152">
      <c r="J152" s="277"/>
      <c r="O152" s="277"/>
      <c r="S152" s="371"/>
    </row>
    <row r="153">
      <c r="J153" s="277"/>
      <c r="O153" s="277"/>
      <c r="S153" s="371"/>
    </row>
    <row r="154">
      <c r="J154" s="277"/>
      <c r="O154" s="277"/>
      <c r="S154" s="371"/>
    </row>
    <row r="155">
      <c r="J155" s="277"/>
      <c r="O155" s="277"/>
      <c r="S155" s="371"/>
    </row>
    <row r="156">
      <c r="J156" s="277"/>
      <c r="O156" s="277"/>
      <c r="S156" s="371"/>
    </row>
    <row r="157">
      <c r="J157" s="277"/>
      <c r="O157" s="277"/>
      <c r="S157" s="371"/>
    </row>
    <row r="158">
      <c r="J158" s="277"/>
      <c r="O158" s="277"/>
      <c r="S158" s="371"/>
    </row>
    <row r="159">
      <c r="J159" s="277"/>
      <c r="O159" s="277"/>
      <c r="S159" s="371"/>
    </row>
    <row r="160">
      <c r="J160" s="277"/>
      <c r="O160" s="277"/>
      <c r="S160" s="371"/>
    </row>
    <row r="161">
      <c r="J161" s="277"/>
      <c r="O161" s="277"/>
      <c r="S161" s="371"/>
    </row>
    <row r="162">
      <c r="J162" s="277"/>
      <c r="O162" s="277"/>
      <c r="S162" s="371"/>
    </row>
    <row r="163">
      <c r="J163" s="277"/>
      <c r="O163" s="277"/>
      <c r="S163" s="371"/>
    </row>
    <row r="164">
      <c r="J164" s="277"/>
      <c r="O164" s="277"/>
      <c r="S164" s="371"/>
    </row>
    <row r="165">
      <c r="J165" s="277"/>
      <c r="O165" s="277"/>
      <c r="S165" s="371"/>
    </row>
    <row r="166">
      <c r="J166" s="277"/>
      <c r="O166" s="277"/>
      <c r="S166" s="371"/>
    </row>
    <row r="167">
      <c r="J167" s="277"/>
      <c r="O167" s="277"/>
      <c r="S167" s="371"/>
    </row>
    <row r="168">
      <c r="J168" s="277"/>
      <c r="O168" s="277"/>
      <c r="S168" s="371"/>
    </row>
    <row r="169">
      <c r="J169" s="277"/>
      <c r="O169" s="277"/>
      <c r="S169" s="371"/>
    </row>
    <row r="170">
      <c r="J170" s="277"/>
      <c r="O170" s="277"/>
      <c r="S170" s="371"/>
    </row>
    <row r="171">
      <c r="J171" s="277"/>
      <c r="O171" s="277"/>
      <c r="S171" s="371"/>
    </row>
    <row r="172">
      <c r="J172" s="277"/>
      <c r="O172" s="277"/>
      <c r="S172" s="371"/>
    </row>
    <row r="173">
      <c r="J173" s="277"/>
      <c r="O173" s="277"/>
      <c r="S173" s="371"/>
    </row>
    <row r="174">
      <c r="J174" s="277"/>
      <c r="O174" s="277"/>
      <c r="S174" s="371"/>
    </row>
    <row r="175">
      <c r="J175" s="277"/>
      <c r="O175" s="277"/>
      <c r="S175" s="371"/>
    </row>
    <row r="176">
      <c r="J176" s="277"/>
      <c r="O176" s="277"/>
      <c r="S176" s="371"/>
    </row>
    <row r="177">
      <c r="J177" s="277"/>
      <c r="O177" s="277"/>
      <c r="S177" s="371"/>
    </row>
    <row r="178">
      <c r="J178" s="277"/>
      <c r="O178" s="277"/>
      <c r="S178" s="371"/>
    </row>
    <row r="179">
      <c r="J179" s="277"/>
      <c r="O179" s="277"/>
      <c r="S179" s="371"/>
    </row>
    <row r="180">
      <c r="J180" s="277"/>
      <c r="O180" s="277"/>
      <c r="S180" s="371"/>
    </row>
    <row r="181">
      <c r="J181" s="277"/>
      <c r="O181" s="277"/>
      <c r="S181" s="371"/>
    </row>
    <row r="182">
      <c r="J182" s="277"/>
      <c r="O182" s="277"/>
      <c r="S182" s="371"/>
    </row>
    <row r="183">
      <c r="J183" s="277"/>
      <c r="O183" s="277"/>
      <c r="S183" s="371"/>
    </row>
    <row r="184">
      <c r="J184" s="277"/>
      <c r="O184" s="277"/>
      <c r="S184" s="371"/>
    </row>
    <row r="185">
      <c r="J185" s="277"/>
      <c r="O185" s="277"/>
      <c r="S185" s="371"/>
    </row>
    <row r="186">
      <c r="J186" s="277"/>
      <c r="O186" s="277"/>
      <c r="S186" s="371"/>
    </row>
    <row r="187">
      <c r="J187" s="277"/>
      <c r="O187" s="277"/>
      <c r="S187" s="371"/>
    </row>
    <row r="188">
      <c r="J188" s="277"/>
      <c r="O188" s="277"/>
      <c r="S188" s="371"/>
    </row>
    <row r="189">
      <c r="J189" s="277"/>
      <c r="O189" s="277"/>
      <c r="S189" s="371"/>
    </row>
    <row r="190">
      <c r="J190" s="277"/>
      <c r="O190" s="277"/>
      <c r="S190" s="371"/>
    </row>
    <row r="191">
      <c r="J191" s="277"/>
      <c r="O191" s="277"/>
      <c r="S191" s="371"/>
    </row>
    <row r="192">
      <c r="J192" s="277"/>
      <c r="O192" s="277"/>
      <c r="S192" s="371"/>
    </row>
    <row r="193">
      <c r="J193" s="277"/>
      <c r="O193" s="277"/>
      <c r="S193" s="371"/>
    </row>
    <row r="194">
      <c r="J194" s="277"/>
      <c r="O194" s="277"/>
      <c r="S194" s="371"/>
    </row>
    <row r="195">
      <c r="J195" s="277"/>
      <c r="O195" s="277"/>
      <c r="S195" s="371"/>
    </row>
    <row r="196">
      <c r="J196" s="277"/>
      <c r="O196" s="277"/>
      <c r="S196" s="371"/>
    </row>
    <row r="197">
      <c r="J197" s="277"/>
      <c r="O197" s="277"/>
      <c r="S197" s="371"/>
    </row>
    <row r="198">
      <c r="J198" s="277"/>
      <c r="O198" s="277"/>
      <c r="S198" s="371"/>
    </row>
    <row r="199">
      <c r="J199" s="277"/>
      <c r="O199" s="277"/>
      <c r="S199" s="371"/>
    </row>
    <row r="200">
      <c r="J200" s="277"/>
      <c r="O200" s="277"/>
      <c r="S200" s="371"/>
    </row>
    <row r="201">
      <c r="J201" s="277"/>
      <c r="O201" s="277"/>
      <c r="S201" s="371"/>
    </row>
    <row r="202">
      <c r="J202" s="277"/>
      <c r="O202" s="277"/>
      <c r="S202" s="371"/>
    </row>
    <row r="203">
      <c r="J203" s="277"/>
      <c r="O203" s="277"/>
      <c r="S203" s="371"/>
    </row>
    <row r="204">
      <c r="J204" s="277"/>
      <c r="O204" s="277"/>
      <c r="S204" s="371"/>
    </row>
    <row r="205">
      <c r="J205" s="277"/>
      <c r="O205" s="277"/>
      <c r="S205" s="371"/>
    </row>
    <row r="206">
      <c r="J206" s="277"/>
      <c r="O206" s="277"/>
      <c r="S206" s="371"/>
    </row>
    <row r="207">
      <c r="J207" s="277"/>
      <c r="O207" s="277"/>
      <c r="S207" s="371"/>
    </row>
    <row r="208">
      <c r="J208" s="277"/>
      <c r="O208" s="277"/>
      <c r="S208" s="371"/>
    </row>
    <row r="209">
      <c r="J209" s="277"/>
      <c r="O209" s="277"/>
      <c r="S209" s="371"/>
    </row>
    <row r="210">
      <c r="J210" s="277"/>
      <c r="O210" s="277"/>
      <c r="S210" s="371"/>
    </row>
    <row r="211">
      <c r="J211" s="277"/>
      <c r="O211" s="277"/>
      <c r="S211" s="371"/>
    </row>
    <row r="212">
      <c r="J212" s="277"/>
      <c r="O212" s="277"/>
      <c r="S212" s="371"/>
    </row>
    <row r="213">
      <c r="J213" s="277"/>
      <c r="O213" s="277"/>
      <c r="S213" s="371"/>
    </row>
    <row r="214">
      <c r="J214" s="277"/>
      <c r="O214" s="277"/>
      <c r="S214" s="371"/>
    </row>
    <row r="215">
      <c r="J215" s="277"/>
      <c r="O215" s="277"/>
      <c r="S215" s="371"/>
    </row>
    <row r="216">
      <c r="J216" s="277"/>
      <c r="O216" s="277"/>
      <c r="S216" s="371"/>
    </row>
    <row r="217">
      <c r="J217" s="277"/>
      <c r="O217" s="277"/>
      <c r="S217" s="371"/>
    </row>
    <row r="218">
      <c r="J218" s="277"/>
      <c r="O218" s="277"/>
      <c r="S218" s="371"/>
    </row>
    <row r="219">
      <c r="J219" s="277"/>
      <c r="O219" s="277"/>
      <c r="S219" s="371"/>
    </row>
    <row r="220">
      <c r="J220" s="277"/>
      <c r="O220" s="277"/>
      <c r="S220" s="371"/>
    </row>
    <row r="221">
      <c r="J221" s="277"/>
      <c r="O221" s="277"/>
      <c r="S221" s="371"/>
    </row>
    <row r="222">
      <c r="J222" s="277"/>
      <c r="O222" s="277"/>
      <c r="S222" s="371"/>
    </row>
    <row r="223">
      <c r="J223" s="277"/>
      <c r="O223" s="277"/>
      <c r="S223" s="371"/>
    </row>
    <row r="224">
      <c r="J224" s="277"/>
      <c r="O224" s="277"/>
      <c r="S224" s="371"/>
    </row>
    <row r="225">
      <c r="J225" s="277"/>
      <c r="O225" s="277"/>
      <c r="S225" s="371"/>
    </row>
    <row r="226">
      <c r="J226" s="277"/>
      <c r="O226" s="277"/>
      <c r="S226" s="371"/>
    </row>
    <row r="227">
      <c r="J227" s="277"/>
      <c r="O227" s="277"/>
      <c r="S227" s="371"/>
    </row>
    <row r="228">
      <c r="J228" s="277"/>
      <c r="O228" s="277"/>
      <c r="S228" s="371"/>
    </row>
    <row r="229">
      <c r="J229" s="277"/>
      <c r="O229" s="277"/>
      <c r="S229" s="371"/>
    </row>
    <row r="230">
      <c r="J230" s="277"/>
      <c r="O230" s="277"/>
      <c r="S230" s="371"/>
    </row>
    <row r="231">
      <c r="J231" s="277"/>
      <c r="O231" s="277"/>
      <c r="S231" s="371"/>
    </row>
    <row r="232">
      <c r="J232" s="277"/>
      <c r="O232" s="277"/>
      <c r="S232" s="371"/>
    </row>
    <row r="233">
      <c r="J233" s="277"/>
      <c r="O233" s="277"/>
      <c r="S233" s="371"/>
    </row>
    <row r="234">
      <c r="J234" s="277"/>
      <c r="O234" s="277"/>
      <c r="S234" s="371"/>
    </row>
    <row r="235">
      <c r="J235" s="277"/>
      <c r="O235" s="277"/>
      <c r="S235" s="371"/>
    </row>
    <row r="236">
      <c r="J236" s="277"/>
      <c r="O236" s="277"/>
      <c r="S236" s="371"/>
    </row>
    <row r="237">
      <c r="J237" s="277"/>
      <c r="O237" s="277"/>
      <c r="S237" s="371"/>
    </row>
    <row r="238">
      <c r="J238" s="277"/>
      <c r="O238" s="277"/>
      <c r="S238" s="371"/>
    </row>
    <row r="239">
      <c r="J239" s="277"/>
      <c r="O239" s="277"/>
      <c r="S239" s="371"/>
    </row>
    <row r="240">
      <c r="J240" s="277"/>
      <c r="O240" s="277"/>
      <c r="S240" s="371"/>
    </row>
    <row r="241">
      <c r="J241" s="277"/>
      <c r="O241" s="277"/>
      <c r="S241" s="371"/>
    </row>
    <row r="242">
      <c r="J242" s="277"/>
      <c r="O242" s="277"/>
      <c r="S242" s="371"/>
    </row>
    <row r="243">
      <c r="J243" s="277"/>
      <c r="O243" s="277"/>
      <c r="S243" s="371"/>
    </row>
    <row r="244">
      <c r="J244" s="277"/>
      <c r="O244" s="277"/>
      <c r="S244" s="371"/>
    </row>
    <row r="245">
      <c r="J245" s="277"/>
      <c r="O245" s="277"/>
      <c r="S245" s="371"/>
    </row>
    <row r="246">
      <c r="J246" s="277"/>
      <c r="O246" s="277"/>
      <c r="S246" s="371"/>
    </row>
    <row r="247">
      <c r="J247" s="277"/>
      <c r="O247" s="277"/>
      <c r="S247" s="371"/>
    </row>
    <row r="248">
      <c r="J248" s="277"/>
      <c r="O248" s="277"/>
      <c r="S248" s="371"/>
    </row>
    <row r="249">
      <c r="J249" s="277"/>
      <c r="O249" s="277"/>
      <c r="S249" s="371"/>
    </row>
    <row r="250">
      <c r="J250" s="277"/>
      <c r="O250" s="277"/>
      <c r="S250" s="371"/>
    </row>
    <row r="251">
      <c r="J251" s="277"/>
      <c r="O251" s="277"/>
      <c r="S251" s="371"/>
    </row>
    <row r="252">
      <c r="J252" s="277"/>
      <c r="O252" s="277"/>
      <c r="S252" s="371"/>
    </row>
    <row r="253">
      <c r="J253" s="277"/>
      <c r="O253" s="277"/>
      <c r="S253" s="371"/>
    </row>
    <row r="254">
      <c r="J254" s="277"/>
      <c r="O254" s="277"/>
      <c r="S254" s="371"/>
    </row>
    <row r="255">
      <c r="J255" s="277"/>
      <c r="O255" s="277"/>
      <c r="S255" s="371"/>
    </row>
    <row r="256">
      <c r="J256" s="277"/>
      <c r="O256" s="277"/>
      <c r="S256" s="371"/>
    </row>
    <row r="257">
      <c r="J257" s="277"/>
      <c r="O257" s="277"/>
      <c r="S257" s="371"/>
    </row>
    <row r="258">
      <c r="J258" s="277"/>
      <c r="O258" s="277"/>
      <c r="S258" s="371"/>
    </row>
    <row r="259">
      <c r="J259" s="277"/>
      <c r="O259" s="277"/>
      <c r="S259" s="371"/>
    </row>
    <row r="260">
      <c r="J260" s="277"/>
      <c r="O260" s="277"/>
      <c r="S260" s="371"/>
    </row>
    <row r="261">
      <c r="J261" s="277"/>
      <c r="O261" s="277"/>
      <c r="S261" s="371"/>
    </row>
    <row r="262">
      <c r="J262" s="277"/>
      <c r="O262" s="277"/>
      <c r="S262" s="371"/>
    </row>
    <row r="263">
      <c r="J263" s="277"/>
      <c r="O263" s="277"/>
      <c r="S263" s="371"/>
    </row>
    <row r="264">
      <c r="J264" s="277"/>
      <c r="O264" s="277"/>
      <c r="S264" s="371"/>
    </row>
    <row r="265">
      <c r="J265" s="277"/>
      <c r="O265" s="277"/>
      <c r="S265" s="371"/>
    </row>
    <row r="266">
      <c r="J266" s="277"/>
      <c r="O266" s="277"/>
      <c r="S266" s="371"/>
    </row>
    <row r="267">
      <c r="J267" s="277"/>
      <c r="O267" s="277"/>
      <c r="S267" s="371"/>
    </row>
    <row r="268">
      <c r="J268" s="277"/>
      <c r="O268" s="277"/>
      <c r="S268" s="371"/>
    </row>
    <row r="269">
      <c r="J269" s="277"/>
      <c r="O269" s="277"/>
      <c r="S269" s="371"/>
    </row>
    <row r="270">
      <c r="J270" s="277"/>
      <c r="O270" s="277"/>
      <c r="S270" s="371"/>
    </row>
    <row r="271">
      <c r="J271" s="277"/>
      <c r="O271" s="277"/>
      <c r="S271" s="371"/>
    </row>
    <row r="272">
      <c r="J272" s="277"/>
      <c r="O272" s="277"/>
      <c r="S272" s="371"/>
    </row>
    <row r="273">
      <c r="J273" s="277"/>
      <c r="O273" s="277"/>
      <c r="S273" s="371"/>
    </row>
    <row r="274">
      <c r="J274" s="277"/>
      <c r="O274" s="277"/>
      <c r="S274" s="371"/>
    </row>
    <row r="275">
      <c r="J275" s="277"/>
      <c r="O275" s="277"/>
      <c r="S275" s="371"/>
    </row>
    <row r="276">
      <c r="J276" s="277"/>
      <c r="O276" s="277"/>
      <c r="S276" s="371"/>
    </row>
    <row r="277">
      <c r="J277" s="277"/>
      <c r="O277" s="277"/>
      <c r="S277" s="371"/>
    </row>
    <row r="278">
      <c r="J278" s="277"/>
      <c r="O278" s="277"/>
      <c r="S278" s="371"/>
    </row>
    <row r="279">
      <c r="J279" s="277"/>
      <c r="O279" s="277"/>
      <c r="S279" s="371"/>
    </row>
    <row r="280">
      <c r="J280" s="277"/>
      <c r="O280" s="277"/>
      <c r="S280" s="371"/>
    </row>
    <row r="281">
      <c r="J281" s="277"/>
      <c r="O281" s="277"/>
      <c r="S281" s="371"/>
    </row>
    <row r="282">
      <c r="J282" s="277"/>
      <c r="O282" s="277"/>
      <c r="S282" s="371"/>
    </row>
    <row r="283">
      <c r="J283" s="277"/>
      <c r="O283" s="277"/>
      <c r="S283" s="371"/>
    </row>
    <row r="284">
      <c r="J284" s="277"/>
      <c r="O284" s="277"/>
      <c r="S284" s="371"/>
    </row>
    <row r="285">
      <c r="J285" s="277"/>
      <c r="O285" s="277"/>
      <c r="S285" s="371"/>
    </row>
    <row r="286">
      <c r="J286" s="277"/>
      <c r="O286" s="277"/>
      <c r="S286" s="371"/>
    </row>
    <row r="287">
      <c r="J287" s="277"/>
      <c r="O287" s="277"/>
      <c r="S287" s="371"/>
    </row>
    <row r="288">
      <c r="J288" s="277"/>
      <c r="O288" s="277"/>
      <c r="S288" s="371"/>
    </row>
    <row r="289">
      <c r="J289" s="277"/>
      <c r="O289" s="277"/>
      <c r="S289" s="371"/>
    </row>
    <row r="290">
      <c r="J290" s="277"/>
      <c r="O290" s="277"/>
      <c r="S290" s="371"/>
    </row>
    <row r="291">
      <c r="J291" s="277"/>
      <c r="O291" s="277"/>
      <c r="S291" s="371"/>
    </row>
    <row r="292">
      <c r="J292" s="277"/>
      <c r="O292" s="277"/>
      <c r="S292" s="371"/>
    </row>
    <row r="293">
      <c r="J293" s="277"/>
      <c r="O293" s="277"/>
      <c r="S293" s="371"/>
    </row>
    <row r="294">
      <c r="J294" s="277"/>
      <c r="O294" s="277"/>
      <c r="S294" s="371"/>
    </row>
    <row r="295">
      <c r="J295" s="277"/>
      <c r="O295" s="277"/>
      <c r="S295" s="371"/>
    </row>
    <row r="296">
      <c r="J296" s="277"/>
      <c r="O296" s="277"/>
      <c r="S296" s="371"/>
    </row>
    <row r="297">
      <c r="J297" s="277"/>
      <c r="O297" s="277"/>
      <c r="S297" s="371"/>
    </row>
    <row r="298">
      <c r="J298" s="277"/>
      <c r="O298" s="277"/>
      <c r="S298" s="371"/>
    </row>
    <row r="299">
      <c r="J299" s="277"/>
      <c r="O299" s="277"/>
      <c r="S299" s="371"/>
    </row>
    <row r="300">
      <c r="J300" s="277"/>
      <c r="O300" s="277"/>
      <c r="S300" s="371"/>
    </row>
    <row r="301">
      <c r="J301" s="277"/>
      <c r="O301" s="277"/>
      <c r="S301" s="371"/>
    </row>
    <row r="302">
      <c r="J302" s="277"/>
      <c r="O302" s="277"/>
      <c r="S302" s="371"/>
    </row>
    <row r="303">
      <c r="J303" s="277"/>
      <c r="O303" s="277"/>
      <c r="S303" s="371"/>
    </row>
    <row r="304">
      <c r="J304" s="277"/>
      <c r="O304" s="277"/>
      <c r="S304" s="371"/>
    </row>
    <row r="305">
      <c r="J305" s="277"/>
      <c r="O305" s="277"/>
      <c r="S305" s="371"/>
    </row>
    <row r="306">
      <c r="J306" s="277"/>
      <c r="O306" s="277"/>
      <c r="S306" s="371"/>
    </row>
    <row r="307">
      <c r="J307" s="277"/>
      <c r="O307" s="277"/>
      <c r="S307" s="371"/>
    </row>
    <row r="308">
      <c r="J308" s="277"/>
      <c r="O308" s="277"/>
      <c r="S308" s="371"/>
    </row>
    <row r="309">
      <c r="J309" s="277"/>
      <c r="O309" s="277"/>
      <c r="S309" s="371"/>
    </row>
    <row r="310">
      <c r="J310" s="277"/>
      <c r="O310" s="277"/>
      <c r="S310" s="371"/>
    </row>
    <row r="311">
      <c r="J311" s="277"/>
      <c r="O311" s="277"/>
      <c r="S311" s="371"/>
    </row>
    <row r="312">
      <c r="J312" s="277"/>
      <c r="O312" s="277"/>
      <c r="S312" s="371"/>
    </row>
    <row r="313">
      <c r="J313" s="277"/>
      <c r="O313" s="277"/>
      <c r="S313" s="371"/>
    </row>
    <row r="314">
      <c r="J314" s="277"/>
      <c r="O314" s="277"/>
      <c r="S314" s="371"/>
    </row>
    <row r="315">
      <c r="J315" s="277"/>
      <c r="O315" s="277"/>
      <c r="S315" s="371"/>
    </row>
    <row r="316">
      <c r="J316" s="277"/>
      <c r="O316" s="277"/>
      <c r="S316" s="371"/>
    </row>
    <row r="317">
      <c r="J317" s="277"/>
      <c r="O317" s="277"/>
      <c r="S317" s="371"/>
    </row>
    <row r="318">
      <c r="J318" s="277"/>
      <c r="O318" s="277"/>
      <c r="S318" s="371"/>
    </row>
    <row r="319">
      <c r="J319" s="277"/>
      <c r="O319" s="277"/>
      <c r="S319" s="371"/>
    </row>
    <row r="320">
      <c r="J320" s="277"/>
      <c r="O320" s="277"/>
      <c r="S320" s="371"/>
    </row>
    <row r="321">
      <c r="J321" s="277"/>
      <c r="O321" s="277"/>
      <c r="S321" s="371"/>
    </row>
    <row r="322">
      <c r="J322" s="277"/>
      <c r="O322" s="277"/>
      <c r="S322" s="371"/>
    </row>
    <row r="323">
      <c r="J323" s="277"/>
      <c r="O323" s="277"/>
      <c r="S323" s="371"/>
    </row>
    <row r="324">
      <c r="J324" s="277"/>
      <c r="O324" s="277"/>
      <c r="S324" s="371"/>
    </row>
    <row r="325">
      <c r="J325" s="277"/>
      <c r="O325" s="277"/>
      <c r="S325" s="371"/>
    </row>
    <row r="326">
      <c r="J326" s="277"/>
      <c r="O326" s="277"/>
      <c r="S326" s="371"/>
    </row>
    <row r="327">
      <c r="J327" s="277"/>
      <c r="O327" s="277"/>
      <c r="S327" s="371"/>
    </row>
    <row r="328">
      <c r="J328" s="277"/>
      <c r="O328" s="277"/>
      <c r="S328" s="371"/>
    </row>
    <row r="329">
      <c r="J329" s="277"/>
      <c r="O329" s="277"/>
      <c r="S329" s="371"/>
    </row>
    <row r="330">
      <c r="J330" s="277"/>
      <c r="O330" s="277"/>
      <c r="S330" s="371"/>
    </row>
    <row r="331">
      <c r="J331" s="277"/>
      <c r="O331" s="277"/>
      <c r="S331" s="371"/>
    </row>
    <row r="332">
      <c r="J332" s="277"/>
      <c r="O332" s="277"/>
      <c r="S332" s="371"/>
    </row>
    <row r="333">
      <c r="J333" s="277"/>
      <c r="O333" s="277"/>
      <c r="S333" s="371"/>
    </row>
    <row r="334">
      <c r="J334" s="277"/>
      <c r="O334" s="277"/>
      <c r="S334" s="371"/>
    </row>
    <row r="335">
      <c r="J335" s="277"/>
      <c r="O335" s="277"/>
      <c r="S335" s="371"/>
    </row>
    <row r="336">
      <c r="J336" s="277"/>
      <c r="O336" s="277"/>
      <c r="S336" s="371"/>
    </row>
    <row r="337">
      <c r="J337" s="277"/>
      <c r="O337" s="277"/>
      <c r="S337" s="371"/>
    </row>
    <row r="338">
      <c r="J338" s="277"/>
      <c r="O338" s="277"/>
      <c r="S338" s="371"/>
    </row>
    <row r="339">
      <c r="J339" s="277"/>
      <c r="O339" s="277"/>
      <c r="S339" s="371"/>
    </row>
    <row r="340">
      <c r="J340" s="277"/>
      <c r="O340" s="277"/>
      <c r="S340" s="371"/>
    </row>
    <row r="341">
      <c r="J341" s="277"/>
      <c r="O341" s="277"/>
      <c r="S341" s="371"/>
    </row>
    <row r="342">
      <c r="J342" s="277"/>
      <c r="O342" s="277"/>
      <c r="S342" s="371"/>
    </row>
    <row r="343">
      <c r="J343" s="277"/>
      <c r="O343" s="277"/>
      <c r="S343" s="371"/>
    </row>
    <row r="344">
      <c r="J344" s="277"/>
      <c r="O344" s="277"/>
      <c r="S344" s="371"/>
    </row>
    <row r="345">
      <c r="J345" s="277"/>
      <c r="O345" s="277"/>
      <c r="S345" s="371"/>
    </row>
    <row r="346">
      <c r="J346" s="277"/>
      <c r="O346" s="277"/>
      <c r="S346" s="371"/>
    </row>
    <row r="347">
      <c r="J347" s="277"/>
      <c r="O347" s="277"/>
      <c r="S347" s="371"/>
    </row>
    <row r="348">
      <c r="J348" s="277"/>
      <c r="O348" s="277"/>
      <c r="S348" s="371"/>
    </row>
    <row r="349">
      <c r="J349" s="277"/>
      <c r="O349" s="277"/>
      <c r="S349" s="371"/>
    </row>
    <row r="350">
      <c r="J350" s="277"/>
      <c r="O350" s="277"/>
      <c r="S350" s="371"/>
    </row>
    <row r="351">
      <c r="J351" s="277"/>
      <c r="O351" s="277"/>
      <c r="S351" s="371"/>
    </row>
    <row r="352">
      <c r="J352" s="277"/>
      <c r="O352" s="277"/>
      <c r="S352" s="371"/>
    </row>
    <row r="353">
      <c r="J353" s="277"/>
      <c r="O353" s="277"/>
      <c r="S353" s="371"/>
    </row>
    <row r="354">
      <c r="J354" s="277"/>
      <c r="O354" s="277"/>
      <c r="S354" s="371"/>
    </row>
    <row r="355">
      <c r="J355" s="277"/>
      <c r="O355" s="277"/>
      <c r="S355" s="371"/>
    </row>
    <row r="356">
      <c r="J356" s="277"/>
      <c r="O356" s="277"/>
      <c r="S356" s="371"/>
    </row>
    <row r="357">
      <c r="J357" s="277"/>
      <c r="O357" s="277"/>
      <c r="S357" s="371"/>
    </row>
    <row r="358">
      <c r="J358" s="277"/>
      <c r="O358" s="277"/>
      <c r="S358" s="371"/>
    </row>
    <row r="359">
      <c r="J359" s="277"/>
      <c r="O359" s="277"/>
      <c r="S359" s="371"/>
    </row>
    <row r="360">
      <c r="J360" s="277"/>
      <c r="O360" s="277"/>
      <c r="S360" s="371"/>
    </row>
    <row r="361">
      <c r="J361" s="277"/>
      <c r="O361" s="277"/>
      <c r="S361" s="371"/>
    </row>
    <row r="362">
      <c r="J362" s="277"/>
      <c r="O362" s="277"/>
      <c r="S362" s="371"/>
    </row>
    <row r="363">
      <c r="J363" s="277"/>
      <c r="O363" s="277"/>
      <c r="S363" s="371"/>
    </row>
    <row r="364">
      <c r="J364" s="277"/>
      <c r="O364" s="277"/>
      <c r="S364" s="371"/>
    </row>
    <row r="365">
      <c r="J365" s="277"/>
      <c r="O365" s="277"/>
      <c r="S365" s="371"/>
    </row>
    <row r="366">
      <c r="J366" s="277"/>
      <c r="O366" s="277"/>
      <c r="S366" s="371"/>
    </row>
    <row r="367">
      <c r="J367" s="277"/>
      <c r="O367" s="277"/>
      <c r="S367" s="371"/>
    </row>
    <row r="368">
      <c r="J368" s="277"/>
      <c r="O368" s="277"/>
      <c r="S368" s="371"/>
    </row>
    <row r="369">
      <c r="J369" s="277"/>
      <c r="O369" s="277"/>
      <c r="S369" s="371"/>
    </row>
    <row r="370">
      <c r="J370" s="277"/>
      <c r="O370" s="277"/>
      <c r="S370" s="371"/>
    </row>
    <row r="371">
      <c r="J371" s="277"/>
      <c r="O371" s="277"/>
      <c r="S371" s="371"/>
    </row>
    <row r="372">
      <c r="J372" s="277"/>
      <c r="O372" s="277"/>
      <c r="S372" s="371"/>
    </row>
    <row r="373">
      <c r="J373" s="277"/>
      <c r="O373" s="277"/>
      <c r="S373" s="371"/>
    </row>
    <row r="374">
      <c r="J374" s="277"/>
      <c r="O374" s="277"/>
      <c r="S374" s="371"/>
    </row>
    <row r="375">
      <c r="J375" s="277"/>
      <c r="O375" s="277"/>
      <c r="S375" s="371"/>
    </row>
    <row r="376">
      <c r="J376" s="277"/>
      <c r="O376" s="277"/>
      <c r="S376" s="371"/>
    </row>
    <row r="377">
      <c r="J377" s="277"/>
      <c r="O377" s="277"/>
      <c r="S377" s="371"/>
    </row>
    <row r="378">
      <c r="J378" s="277"/>
      <c r="O378" s="277"/>
      <c r="S378" s="371"/>
    </row>
    <row r="379">
      <c r="J379" s="277"/>
      <c r="O379" s="277"/>
      <c r="S379" s="371"/>
    </row>
    <row r="380">
      <c r="J380" s="277"/>
      <c r="O380" s="277"/>
      <c r="S380" s="371"/>
    </row>
    <row r="381">
      <c r="J381" s="277"/>
      <c r="O381" s="277"/>
      <c r="S381" s="371"/>
    </row>
    <row r="382">
      <c r="J382" s="277"/>
      <c r="O382" s="277"/>
      <c r="S382" s="371"/>
    </row>
    <row r="383">
      <c r="J383" s="277"/>
      <c r="O383" s="277"/>
      <c r="S383" s="371"/>
    </row>
    <row r="384">
      <c r="J384" s="277"/>
      <c r="O384" s="277"/>
      <c r="S384" s="371"/>
    </row>
    <row r="385">
      <c r="J385" s="277"/>
      <c r="O385" s="277"/>
      <c r="S385" s="371"/>
    </row>
    <row r="386">
      <c r="J386" s="277"/>
      <c r="O386" s="277"/>
      <c r="S386" s="371"/>
    </row>
    <row r="387">
      <c r="J387" s="277"/>
      <c r="O387" s="277"/>
      <c r="S387" s="371"/>
    </row>
    <row r="388">
      <c r="J388" s="277"/>
      <c r="O388" s="277"/>
      <c r="S388" s="371"/>
    </row>
    <row r="389">
      <c r="J389" s="277"/>
      <c r="O389" s="277"/>
      <c r="S389" s="371"/>
    </row>
    <row r="390">
      <c r="J390" s="277"/>
      <c r="O390" s="277"/>
      <c r="S390" s="371"/>
    </row>
    <row r="391">
      <c r="J391" s="277"/>
      <c r="O391" s="277"/>
      <c r="S391" s="371"/>
    </row>
    <row r="392">
      <c r="J392" s="277"/>
      <c r="O392" s="277"/>
      <c r="S392" s="371"/>
    </row>
    <row r="393">
      <c r="J393" s="277"/>
      <c r="O393" s="277"/>
      <c r="S393" s="371"/>
    </row>
    <row r="394">
      <c r="J394" s="277"/>
      <c r="O394" s="277"/>
      <c r="S394" s="371"/>
    </row>
    <row r="395">
      <c r="J395" s="277"/>
      <c r="O395" s="277"/>
      <c r="S395" s="371"/>
    </row>
    <row r="396">
      <c r="J396" s="277"/>
      <c r="O396" s="277"/>
      <c r="S396" s="371"/>
    </row>
    <row r="397">
      <c r="J397" s="277"/>
      <c r="O397" s="277"/>
      <c r="S397" s="371"/>
    </row>
    <row r="398">
      <c r="J398" s="277"/>
      <c r="O398" s="277"/>
      <c r="S398" s="371"/>
    </row>
    <row r="399">
      <c r="J399" s="277"/>
      <c r="O399" s="277"/>
      <c r="S399" s="371"/>
    </row>
    <row r="400">
      <c r="J400" s="277"/>
      <c r="O400" s="277"/>
      <c r="S400" s="371"/>
    </row>
    <row r="401">
      <c r="J401" s="277"/>
      <c r="O401" s="277"/>
      <c r="S401" s="371"/>
    </row>
    <row r="402">
      <c r="J402" s="277"/>
      <c r="O402" s="277"/>
      <c r="S402" s="371"/>
    </row>
    <row r="403">
      <c r="J403" s="277"/>
      <c r="O403" s="277"/>
      <c r="S403" s="371"/>
    </row>
    <row r="404">
      <c r="J404" s="277"/>
      <c r="O404" s="277"/>
      <c r="S404" s="371"/>
    </row>
    <row r="405">
      <c r="J405" s="277"/>
      <c r="O405" s="277"/>
      <c r="S405" s="371"/>
    </row>
    <row r="406">
      <c r="J406" s="277"/>
      <c r="O406" s="277"/>
      <c r="S406" s="371"/>
    </row>
    <row r="407">
      <c r="J407" s="277"/>
      <c r="O407" s="277"/>
      <c r="S407" s="371"/>
    </row>
    <row r="408">
      <c r="J408" s="277"/>
      <c r="O408" s="277"/>
      <c r="S408" s="371"/>
    </row>
    <row r="409">
      <c r="J409" s="277"/>
      <c r="O409" s="277"/>
      <c r="S409" s="371"/>
    </row>
    <row r="410">
      <c r="J410" s="277"/>
      <c r="O410" s="277"/>
      <c r="S410" s="371"/>
    </row>
    <row r="411">
      <c r="J411" s="277"/>
      <c r="O411" s="277"/>
      <c r="S411" s="371"/>
    </row>
    <row r="412">
      <c r="J412" s="277"/>
      <c r="O412" s="277"/>
      <c r="S412" s="371"/>
    </row>
    <row r="413">
      <c r="J413" s="277"/>
      <c r="O413" s="277"/>
      <c r="S413" s="371"/>
    </row>
    <row r="414">
      <c r="J414" s="277"/>
      <c r="O414" s="277"/>
      <c r="S414" s="371"/>
    </row>
    <row r="415">
      <c r="J415" s="277"/>
      <c r="O415" s="277"/>
      <c r="S415" s="371"/>
    </row>
    <row r="416">
      <c r="J416" s="277"/>
      <c r="O416" s="277"/>
      <c r="S416" s="371"/>
    </row>
    <row r="417">
      <c r="J417" s="277"/>
      <c r="O417" s="277"/>
      <c r="S417" s="371"/>
    </row>
    <row r="418">
      <c r="J418" s="277"/>
      <c r="O418" s="277"/>
      <c r="S418" s="371"/>
    </row>
    <row r="419">
      <c r="J419" s="277"/>
      <c r="O419" s="277"/>
      <c r="S419" s="371"/>
    </row>
    <row r="420">
      <c r="J420" s="277"/>
      <c r="O420" s="277"/>
      <c r="S420" s="371"/>
    </row>
    <row r="421">
      <c r="J421" s="277"/>
      <c r="O421" s="277"/>
      <c r="S421" s="371"/>
    </row>
    <row r="422">
      <c r="J422" s="277"/>
      <c r="O422" s="277"/>
      <c r="S422" s="371"/>
    </row>
    <row r="423">
      <c r="J423" s="277"/>
      <c r="O423" s="277"/>
      <c r="S423" s="371"/>
    </row>
    <row r="424">
      <c r="J424" s="277"/>
      <c r="O424" s="277"/>
      <c r="S424" s="371"/>
    </row>
    <row r="425">
      <c r="J425" s="277"/>
      <c r="O425" s="277"/>
      <c r="S425" s="371"/>
    </row>
    <row r="426">
      <c r="J426" s="277"/>
      <c r="O426" s="277"/>
      <c r="S426" s="371"/>
    </row>
    <row r="427">
      <c r="J427" s="277"/>
      <c r="O427" s="277"/>
      <c r="S427" s="371"/>
    </row>
    <row r="428">
      <c r="J428" s="277"/>
      <c r="O428" s="277"/>
      <c r="S428" s="371"/>
    </row>
    <row r="429">
      <c r="J429" s="277"/>
      <c r="O429" s="277"/>
      <c r="S429" s="371"/>
    </row>
    <row r="430">
      <c r="J430" s="277"/>
      <c r="O430" s="277"/>
      <c r="S430" s="371"/>
    </row>
    <row r="431">
      <c r="J431" s="277"/>
      <c r="O431" s="277"/>
      <c r="S431" s="371"/>
    </row>
    <row r="432">
      <c r="J432" s="277"/>
      <c r="O432" s="277"/>
      <c r="S432" s="371"/>
    </row>
    <row r="433">
      <c r="J433" s="277"/>
      <c r="O433" s="277"/>
      <c r="S433" s="371"/>
    </row>
    <row r="434">
      <c r="J434" s="277"/>
      <c r="O434" s="277"/>
      <c r="S434" s="371"/>
    </row>
    <row r="435">
      <c r="J435" s="277"/>
      <c r="O435" s="277"/>
      <c r="S435" s="371"/>
    </row>
    <row r="436">
      <c r="J436" s="277"/>
      <c r="O436" s="277"/>
      <c r="S436" s="371"/>
    </row>
    <row r="437">
      <c r="J437" s="277"/>
      <c r="O437" s="277"/>
      <c r="S437" s="371"/>
    </row>
    <row r="438">
      <c r="J438" s="277"/>
      <c r="O438" s="277"/>
      <c r="S438" s="371"/>
    </row>
    <row r="439">
      <c r="J439" s="277"/>
      <c r="O439" s="277"/>
      <c r="S439" s="371"/>
    </row>
    <row r="440">
      <c r="J440" s="277"/>
      <c r="O440" s="277"/>
      <c r="S440" s="371"/>
    </row>
    <row r="441">
      <c r="J441" s="277"/>
      <c r="O441" s="277"/>
      <c r="S441" s="371"/>
    </row>
    <row r="442">
      <c r="J442" s="277"/>
      <c r="O442" s="277"/>
      <c r="S442" s="371"/>
    </row>
    <row r="443">
      <c r="J443" s="277"/>
      <c r="O443" s="277"/>
      <c r="S443" s="371"/>
    </row>
    <row r="444">
      <c r="J444" s="277"/>
      <c r="O444" s="277"/>
      <c r="S444" s="371"/>
    </row>
    <row r="445">
      <c r="J445" s="277"/>
      <c r="O445" s="277"/>
      <c r="S445" s="371"/>
    </row>
    <row r="446">
      <c r="J446" s="277"/>
      <c r="O446" s="277"/>
      <c r="S446" s="371"/>
    </row>
    <row r="447">
      <c r="J447" s="277"/>
      <c r="O447" s="277"/>
      <c r="S447" s="371"/>
    </row>
    <row r="448">
      <c r="J448" s="277"/>
      <c r="O448" s="277"/>
      <c r="S448" s="371"/>
    </row>
    <row r="449">
      <c r="J449" s="277"/>
      <c r="O449" s="277"/>
      <c r="S449" s="371"/>
    </row>
    <row r="450">
      <c r="J450" s="277"/>
      <c r="O450" s="277"/>
      <c r="S450" s="371"/>
    </row>
    <row r="451">
      <c r="J451" s="277"/>
      <c r="O451" s="277"/>
      <c r="S451" s="371"/>
    </row>
    <row r="452">
      <c r="J452" s="277"/>
      <c r="O452" s="277"/>
      <c r="S452" s="371"/>
    </row>
    <row r="453">
      <c r="J453" s="277"/>
      <c r="O453" s="277"/>
      <c r="S453" s="371"/>
    </row>
    <row r="454">
      <c r="J454" s="277"/>
      <c r="O454" s="277"/>
      <c r="S454" s="371"/>
    </row>
    <row r="455">
      <c r="J455" s="277"/>
      <c r="O455" s="277"/>
      <c r="S455" s="371"/>
    </row>
    <row r="456">
      <c r="J456" s="277"/>
      <c r="O456" s="277"/>
      <c r="S456" s="371"/>
    </row>
    <row r="457">
      <c r="J457" s="277"/>
      <c r="O457" s="277"/>
      <c r="S457" s="371"/>
    </row>
    <row r="458">
      <c r="J458" s="277"/>
      <c r="O458" s="277"/>
      <c r="S458" s="371"/>
    </row>
    <row r="459">
      <c r="J459" s="277"/>
      <c r="O459" s="277"/>
      <c r="S459" s="371"/>
    </row>
    <row r="460">
      <c r="J460" s="277"/>
      <c r="O460" s="277"/>
      <c r="S460" s="371"/>
    </row>
    <row r="461">
      <c r="J461" s="277"/>
      <c r="O461" s="277"/>
      <c r="S461" s="371"/>
    </row>
    <row r="462">
      <c r="J462" s="277"/>
      <c r="O462" s="277"/>
      <c r="S462" s="371"/>
    </row>
    <row r="463">
      <c r="J463" s="277"/>
      <c r="O463" s="277"/>
      <c r="S463" s="371"/>
    </row>
    <row r="464">
      <c r="J464" s="277"/>
      <c r="O464" s="277"/>
      <c r="S464" s="371"/>
    </row>
    <row r="465">
      <c r="J465" s="277"/>
      <c r="O465" s="277"/>
      <c r="S465" s="371"/>
    </row>
    <row r="466">
      <c r="J466" s="277"/>
      <c r="O466" s="277"/>
      <c r="S466" s="371"/>
    </row>
    <row r="467">
      <c r="J467" s="277"/>
      <c r="O467" s="277"/>
      <c r="S467" s="371"/>
    </row>
    <row r="468">
      <c r="J468" s="277"/>
      <c r="O468" s="277"/>
      <c r="S468" s="371"/>
    </row>
    <row r="469">
      <c r="J469" s="277"/>
      <c r="O469" s="277"/>
      <c r="S469" s="371"/>
    </row>
    <row r="470">
      <c r="J470" s="277"/>
      <c r="O470" s="277"/>
      <c r="S470" s="371"/>
    </row>
    <row r="471">
      <c r="J471" s="277"/>
      <c r="O471" s="277"/>
      <c r="S471" s="371"/>
    </row>
    <row r="472">
      <c r="J472" s="277"/>
      <c r="O472" s="277"/>
      <c r="S472" s="371"/>
    </row>
    <row r="473">
      <c r="J473" s="277"/>
      <c r="O473" s="277"/>
      <c r="S473" s="371"/>
    </row>
    <row r="474">
      <c r="J474" s="277"/>
      <c r="O474" s="277"/>
      <c r="S474" s="371"/>
    </row>
    <row r="475">
      <c r="J475" s="277"/>
      <c r="O475" s="277"/>
      <c r="S475" s="371"/>
    </row>
    <row r="476">
      <c r="J476" s="277"/>
      <c r="O476" s="277"/>
      <c r="S476" s="371"/>
    </row>
    <row r="477">
      <c r="J477" s="277"/>
      <c r="O477" s="277"/>
      <c r="S477" s="371"/>
    </row>
    <row r="478">
      <c r="J478" s="277"/>
      <c r="O478" s="277"/>
      <c r="S478" s="371"/>
    </row>
    <row r="479">
      <c r="J479" s="277"/>
      <c r="O479" s="277"/>
      <c r="S479" s="371"/>
    </row>
    <row r="480">
      <c r="J480" s="277"/>
      <c r="O480" s="277"/>
      <c r="S480" s="371"/>
    </row>
    <row r="481">
      <c r="J481" s="277"/>
      <c r="O481" s="277"/>
      <c r="S481" s="371"/>
    </row>
    <row r="482">
      <c r="J482" s="277"/>
      <c r="O482" s="277"/>
      <c r="S482" s="371"/>
    </row>
    <row r="483">
      <c r="J483" s="277"/>
      <c r="O483" s="277"/>
      <c r="S483" s="371"/>
    </row>
    <row r="484">
      <c r="J484" s="277"/>
      <c r="O484" s="277"/>
      <c r="S484" s="371"/>
    </row>
    <row r="485">
      <c r="J485" s="277"/>
      <c r="O485" s="277"/>
      <c r="S485" s="371"/>
    </row>
    <row r="486">
      <c r="J486" s="277"/>
      <c r="O486" s="277"/>
      <c r="S486" s="371"/>
    </row>
    <row r="487">
      <c r="J487" s="277"/>
      <c r="O487" s="277"/>
      <c r="S487" s="371"/>
    </row>
    <row r="488">
      <c r="J488" s="277"/>
      <c r="O488" s="277"/>
      <c r="S488" s="371"/>
    </row>
    <row r="489">
      <c r="J489" s="277"/>
      <c r="O489" s="277"/>
      <c r="S489" s="371"/>
    </row>
    <row r="490">
      <c r="J490" s="277"/>
      <c r="O490" s="277"/>
      <c r="S490" s="371"/>
    </row>
    <row r="491">
      <c r="J491" s="277"/>
      <c r="O491" s="277"/>
      <c r="S491" s="371"/>
    </row>
    <row r="492">
      <c r="J492" s="277"/>
      <c r="O492" s="277"/>
      <c r="S492" s="371"/>
    </row>
    <row r="493">
      <c r="J493" s="277"/>
      <c r="O493" s="277"/>
      <c r="S493" s="371"/>
    </row>
    <row r="494">
      <c r="J494" s="277"/>
      <c r="O494" s="277"/>
      <c r="S494" s="371"/>
    </row>
    <row r="495">
      <c r="J495" s="277"/>
      <c r="O495" s="277"/>
      <c r="S495" s="371"/>
    </row>
    <row r="496">
      <c r="J496" s="277"/>
      <c r="O496" s="277"/>
      <c r="S496" s="371"/>
    </row>
    <row r="497">
      <c r="J497" s="277"/>
      <c r="O497" s="277"/>
      <c r="S497" s="371"/>
    </row>
    <row r="498">
      <c r="J498" s="277"/>
      <c r="O498" s="277"/>
      <c r="S498" s="371"/>
    </row>
    <row r="499">
      <c r="J499" s="277"/>
      <c r="O499" s="277"/>
      <c r="S499" s="371"/>
    </row>
    <row r="500">
      <c r="J500" s="277"/>
      <c r="O500" s="277"/>
      <c r="S500" s="371"/>
    </row>
    <row r="501">
      <c r="J501" s="277"/>
      <c r="O501" s="277"/>
      <c r="S501" s="371"/>
    </row>
    <row r="502">
      <c r="J502" s="277"/>
      <c r="O502" s="277"/>
      <c r="S502" s="371"/>
    </row>
    <row r="503">
      <c r="J503" s="277"/>
      <c r="O503" s="277"/>
      <c r="S503" s="371"/>
    </row>
    <row r="504">
      <c r="J504" s="277"/>
      <c r="O504" s="277"/>
      <c r="S504" s="371"/>
    </row>
    <row r="505">
      <c r="J505" s="277"/>
      <c r="O505" s="277"/>
      <c r="S505" s="371"/>
    </row>
    <row r="506">
      <c r="J506" s="277"/>
      <c r="O506" s="277"/>
      <c r="S506" s="371"/>
    </row>
    <row r="507">
      <c r="J507" s="277"/>
      <c r="O507" s="277"/>
      <c r="S507" s="371"/>
    </row>
    <row r="508">
      <c r="J508" s="277"/>
      <c r="O508" s="277"/>
      <c r="S508" s="371"/>
    </row>
    <row r="509">
      <c r="J509" s="277"/>
      <c r="O509" s="277"/>
      <c r="S509" s="371"/>
    </row>
    <row r="510">
      <c r="J510" s="277"/>
      <c r="O510" s="277"/>
      <c r="S510" s="371"/>
    </row>
    <row r="511">
      <c r="J511" s="277"/>
      <c r="O511" s="277"/>
      <c r="S511" s="371"/>
    </row>
    <row r="512">
      <c r="J512" s="277"/>
      <c r="O512" s="277"/>
      <c r="S512" s="371"/>
    </row>
    <row r="513">
      <c r="J513" s="277"/>
      <c r="O513" s="277"/>
      <c r="S513" s="371"/>
    </row>
    <row r="514">
      <c r="J514" s="277"/>
      <c r="O514" s="277"/>
      <c r="S514" s="371"/>
    </row>
    <row r="515">
      <c r="J515" s="277"/>
      <c r="O515" s="277"/>
      <c r="S515" s="371"/>
    </row>
    <row r="516">
      <c r="J516" s="277"/>
      <c r="O516" s="277"/>
      <c r="S516" s="371"/>
    </row>
    <row r="517">
      <c r="J517" s="277"/>
      <c r="O517" s="277"/>
      <c r="S517" s="371"/>
    </row>
    <row r="518">
      <c r="J518" s="277"/>
      <c r="O518" s="277"/>
      <c r="S518" s="371"/>
    </row>
    <row r="519">
      <c r="J519" s="277"/>
      <c r="O519" s="277"/>
      <c r="S519" s="371"/>
    </row>
    <row r="520">
      <c r="J520" s="277"/>
      <c r="O520" s="277"/>
      <c r="S520" s="371"/>
    </row>
    <row r="521">
      <c r="J521" s="277"/>
      <c r="O521" s="277"/>
      <c r="S521" s="371"/>
    </row>
    <row r="522">
      <c r="J522" s="277"/>
      <c r="O522" s="277"/>
      <c r="S522" s="371"/>
    </row>
    <row r="523">
      <c r="J523" s="277"/>
      <c r="O523" s="277"/>
      <c r="S523" s="371"/>
    </row>
    <row r="524">
      <c r="J524" s="277"/>
      <c r="O524" s="277"/>
      <c r="S524" s="371"/>
    </row>
    <row r="525">
      <c r="J525" s="277"/>
      <c r="O525" s="277"/>
      <c r="S525" s="371"/>
    </row>
    <row r="526">
      <c r="J526" s="277"/>
      <c r="O526" s="277"/>
      <c r="S526" s="371"/>
    </row>
    <row r="527">
      <c r="J527" s="277"/>
      <c r="O527" s="277"/>
      <c r="S527" s="371"/>
    </row>
    <row r="528">
      <c r="J528" s="277"/>
      <c r="O528" s="277"/>
      <c r="S528" s="371"/>
    </row>
    <row r="529">
      <c r="J529" s="277"/>
      <c r="O529" s="277"/>
      <c r="S529" s="371"/>
    </row>
    <row r="530">
      <c r="J530" s="277"/>
      <c r="O530" s="277"/>
      <c r="S530" s="371"/>
    </row>
    <row r="531">
      <c r="J531" s="277"/>
      <c r="O531" s="277"/>
      <c r="S531" s="371"/>
    </row>
    <row r="532">
      <c r="J532" s="277"/>
      <c r="O532" s="277"/>
      <c r="S532" s="371"/>
    </row>
    <row r="533">
      <c r="J533" s="277"/>
      <c r="O533" s="277"/>
      <c r="S533" s="371"/>
    </row>
    <row r="534">
      <c r="J534" s="277"/>
      <c r="O534" s="277"/>
      <c r="S534" s="371"/>
    </row>
    <row r="535">
      <c r="J535" s="277"/>
      <c r="O535" s="277"/>
      <c r="S535" s="371"/>
    </row>
    <row r="536">
      <c r="J536" s="277"/>
      <c r="O536" s="277"/>
      <c r="S536" s="371"/>
    </row>
    <row r="537">
      <c r="J537" s="277"/>
      <c r="O537" s="277"/>
      <c r="S537" s="371"/>
    </row>
    <row r="538">
      <c r="J538" s="277"/>
      <c r="O538" s="277"/>
      <c r="S538" s="371"/>
    </row>
    <row r="539">
      <c r="J539" s="277"/>
      <c r="O539" s="277"/>
      <c r="S539" s="371"/>
    </row>
    <row r="540">
      <c r="J540" s="277"/>
      <c r="O540" s="277"/>
      <c r="S540" s="371"/>
    </row>
    <row r="541">
      <c r="J541" s="277"/>
      <c r="O541" s="277"/>
      <c r="S541" s="371"/>
    </row>
    <row r="542">
      <c r="J542" s="277"/>
      <c r="O542" s="277"/>
      <c r="S542" s="371"/>
    </row>
    <row r="543">
      <c r="J543" s="277"/>
      <c r="O543" s="277"/>
      <c r="S543" s="371"/>
    </row>
    <row r="544">
      <c r="J544" s="277"/>
      <c r="O544" s="277"/>
      <c r="S544" s="371"/>
    </row>
    <row r="545">
      <c r="J545" s="277"/>
      <c r="O545" s="277"/>
      <c r="S545" s="371"/>
    </row>
    <row r="546">
      <c r="J546" s="277"/>
      <c r="O546" s="277"/>
      <c r="S546" s="371"/>
    </row>
    <row r="547">
      <c r="J547" s="277"/>
      <c r="O547" s="277"/>
      <c r="S547" s="371"/>
    </row>
    <row r="548">
      <c r="J548" s="277"/>
      <c r="O548" s="277"/>
      <c r="S548" s="371"/>
    </row>
    <row r="549">
      <c r="J549" s="277"/>
      <c r="O549" s="277"/>
      <c r="S549" s="371"/>
    </row>
    <row r="550">
      <c r="J550" s="277"/>
      <c r="O550" s="277"/>
      <c r="S550" s="371"/>
    </row>
    <row r="551">
      <c r="J551" s="277"/>
      <c r="O551" s="277"/>
      <c r="S551" s="371"/>
    </row>
    <row r="552">
      <c r="J552" s="277"/>
      <c r="O552" s="277"/>
      <c r="S552" s="371"/>
    </row>
    <row r="553">
      <c r="J553" s="277"/>
      <c r="O553" s="277"/>
      <c r="S553" s="371"/>
    </row>
    <row r="554">
      <c r="J554" s="277"/>
      <c r="O554" s="277"/>
      <c r="S554" s="371"/>
    </row>
    <row r="555">
      <c r="J555" s="277"/>
      <c r="O555" s="277"/>
      <c r="S555" s="371"/>
    </row>
    <row r="556">
      <c r="J556" s="277"/>
      <c r="O556" s="277"/>
      <c r="S556" s="371"/>
    </row>
    <row r="557">
      <c r="J557" s="277"/>
      <c r="O557" s="277"/>
      <c r="S557" s="371"/>
    </row>
    <row r="558">
      <c r="J558" s="277"/>
      <c r="O558" s="277"/>
      <c r="S558" s="371"/>
    </row>
    <row r="559">
      <c r="J559" s="277"/>
      <c r="O559" s="277"/>
      <c r="S559" s="371"/>
    </row>
    <row r="560">
      <c r="J560" s="277"/>
      <c r="O560" s="277"/>
      <c r="S560" s="371"/>
    </row>
    <row r="561">
      <c r="J561" s="277"/>
      <c r="O561" s="277"/>
      <c r="S561" s="371"/>
    </row>
    <row r="562">
      <c r="J562" s="277"/>
      <c r="O562" s="277"/>
      <c r="S562" s="371"/>
    </row>
    <row r="563">
      <c r="J563" s="277"/>
      <c r="O563" s="277"/>
      <c r="S563" s="371"/>
    </row>
    <row r="564">
      <c r="J564" s="277"/>
      <c r="O564" s="277"/>
      <c r="S564" s="371"/>
    </row>
    <row r="565">
      <c r="J565" s="277"/>
      <c r="O565" s="277"/>
      <c r="S565" s="371"/>
    </row>
    <row r="566">
      <c r="J566" s="277"/>
      <c r="O566" s="277"/>
      <c r="S566" s="371"/>
    </row>
    <row r="567">
      <c r="J567" s="277"/>
      <c r="O567" s="277"/>
      <c r="S567" s="371"/>
    </row>
    <row r="568">
      <c r="J568" s="277"/>
      <c r="O568" s="277"/>
      <c r="S568" s="371"/>
    </row>
    <row r="569">
      <c r="J569" s="277"/>
      <c r="O569" s="277"/>
      <c r="S569" s="371"/>
    </row>
    <row r="570">
      <c r="J570" s="277"/>
      <c r="O570" s="277"/>
      <c r="S570" s="371"/>
    </row>
    <row r="571">
      <c r="J571" s="277"/>
      <c r="O571" s="277"/>
      <c r="S571" s="371"/>
    </row>
    <row r="572">
      <c r="J572" s="277"/>
      <c r="O572" s="277"/>
      <c r="S572" s="371"/>
    </row>
    <row r="573">
      <c r="J573" s="277"/>
      <c r="O573" s="277"/>
      <c r="S573" s="371"/>
    </row>
    <row r="574">
      <c r="J574" s="277"/>
      <c r="O574" s="277"/>
      <c r="S574" s="371"/>
    </row>
    <row r="575">
      <c r="J575" s="277"/>
      <c r="O575" s="277"/>
      <c r="S575" s="371"/>
    </row>
    <row r="576">
      <c r="J576" s="277"/>
      <c r="O576" s="277"/>
      <c r="S576" s="371"/>
    </row>
    <row r="577">
      <c r="J577" s="277"/>
      <c r="O577" s="277"/>
      <c r="S577" s="371"/>
    </row>
    <row r="578">
      <c r="J578" s="277"/>
      <c r="O578" s="277"/>
      <c r="S578" s="371"/>
    </row>
    <row r="579">
      <c r="J579" s="277"/>
      <c r="O579" s="277"/>
      <c r="S579" s="371"/>
    </row>
    <row r="580">
      <c r="J580" s="277"/>
      <c r="O580" s="277"/>
      <c r="S580" s="371"/>
    </row>
    <row r="581">
      <c r="J581" s="277"/>
      <c r="O581" s="277"/>
      <c r="S581" s="371"/>
    </row>
    <row r="582">
      <c r="J582" s="277"/>
      <c r="O582" s="277"/>
      <c r="S582" s="371"/>
    </row>
    <row r="583">
      <c r="J583" s="277"/>
      <c r="O583" s="277"/>
      <c r="S583" s="371"/>
    </row>
    <row r="584">
      <c r="J584" s="277"/>
      <c r="O584" s="277"/>
      <c r="S584" s="371"/>
    </row>
    <row r="585">
      <c r="J585" s="277"/>
      <c r="O585" s="277"/>
      <c r="S585" s="371"/>
    </row>
    <row r="586">
      <c r="J586" s="277"/>
      <c r="O586" s="277"/>
      <c r="S586" s="371"/>
    </row>
    <row r="587">
      <c r="J587" s="277"/>
      <c r="O587" s="277"/>
      <c r="S587" s="371"/>
    </row>
    <row r="588">
      <c r="J588" s="277"/>
      <c r="O588" s="277"/>
      <c r="S588" s="371"/>
    </row>
    <row r="589">
      <c r="J589" s="277"/>
      <c r="O589" s="277"/>
      <c r="S589" s="371"/>
    </row>
    <row r="590">
      <c r="J590" s="277"/>
      <c r="O590" s="277"/>
      <c r="S590" s="371"/>
    </row>
    <row r="591">
      <c r="J591" s="277"/>
      <c r="O591" s="277"/>
      <c r="S591" s="371"/>
    </row>
    <row r="592">
      <c r="J592" s="277"/>
      <c r="O592" s="277"/>
      <c r="S592" s="371"/>
    </row>
    <row r="593">
      <c r="J593" s="277"/>
      <c r="O593" s="277"/>
      <c r="S593" s="371"/>
    </row>
    <row r="594">
      <c r="J594" s="277"/>
      <c r="O594" s="277"/>
      <c r="S594" s="371"/>
    </row>
    <row r="595">
      <c r="J595" s="277"/>
      <c r="O595" s="277"/>
      <c r="S595" s="371"/>
    </row>
    <row r="596">
      <c r="J596" s="277"/>
      <c r="O596" s="277"/>
      <c r="S596" s="371"/>
    </row>
    <row r="597">
      <c r="J597" s="277"/>
      <c r="O597" s="277"/>
      <c r="S597" s="371"/>
    </row>
    <row r="598">
      <c r="J598" s="277"/>
      <c r="O598" s="277"/>
      <c r="S598" s="371"/>
    </row>
    <row r="599">
      <c r="J599" s="277"/>
      <c r="O599" s="277"/>
      <c r="S599" s="371"/>
    </row>
    <row r="600">
      <c r="J600" s="277"/>
      <c r="O600" s="277"/>
      <c r="S600" s="371"/>
    </row>
    <row r="601">
      <c r="J601" s="277"/>
      <c r="O601" s="277"/>
      <c r="S601" s="371"/>
    </row>
    <row r="602">
      <c r="J602" s="277"/>
      <c r="O602" s="277"/>
      <c r="S602" s="371"/>
    </row>
    <row r="603">
      <c r="J603" s="277"/>
      <c r="O603" s="277"/>
      <c r="S603" s="371"/>
    </row>
    <row r="604">
      <c r="J604" s="277"/>
      <c r="O604" s="277"/>
      <c r="S604" s="371"/>
    </row>
    <row r="605">
      <c r="J605" s="277"/>
      <c r="O605" s="277"/>
      <c r="S605" s="371"/>
    </row>
    <row r="606">
      <c r="J606" s="277"/>
      <c r="O606" s="277"/>
      <c r="S606" s="371"/>
    </row>
    <row r="607">
      <c r="J607" s="277"/>
      <c r="O607" s="277"/>
      <c r="S607" s="371"/>
    </row>
    <row r="608">
      <c r="J608" s="277"/>
      <c r="O608" s="277"/>
      <c r="S608" s="371"/>
    </row>
    <row r="609">
      <c r="J609" s="277"/>
      <c r="O609" s="277"/>
      <c r="S609" s="371"/>
    </row>
    <row r="610">
      <c r="J610" s="277"/>
      <c r="O610" s="277"/>
      <c r="S610" s="371"/>
    </row>
    <row r="611">
      <c r="J611" s="277"/>
      <c r="O611" s="277"/>
      <c r="S611" s="371"/>
    </row>
    <row r="612">
      <c r="J612" s="277"/>
      <c r="O612" s="277"/>
      <c r="S612" s="371"/>
    </row>
    <row r="613">
      <c r="J613" s="277"/>
      <c r="O613" s="277"/>
      <c r="S613" s="371"/>
    </row>
    <row r="614">
      <c r="J614" s="277"/>
      <c r="O614" s="277"/>
      <c r="S614" s="371"/>
    </row>
    <row r="615">
      <c r="J615" s="277"/>
      <c r="O615" s="277"/>
      <c r="S615" s="371"/>
    </row>
    <row r="616">
      <c r="J616" s="277"/>
      <c r="O616" s="277"/>
      <c r="S616" s="371"/>
    </row>
    <row r="617">
      <c r="J617" s="277"/>
      <c r="O617" s="277"/>
      <c r="S617" s="371"/>
    </row>
    <row r="618">
      <c r="J618" s="277"/>
      <c r="O618" s="277"/>
      <c r="S618" s="371"/>
    </row>
    <row r="619">
      <c r="J619" s="277"/>
      <c r="O619" s="277"/>
      <c r="S619" s="371"/>
    </row>
    <row r="620">
      <c r="J620" s="277"/>
      <c r="O620" s="277"/>
      <c r="S620" s="371"/>
    </row>
    <row r="621">
      <c r="J621" s="277"/>
      <c r="O621" s="277"/>
      <c r="S621" s="371"/>
    </row>
    <row r="622">
      <c r="J622" s="277"/>
      <c r="O622" s="277"/>
      <c r="S622" s="371"/>
    </row>
    <row r="623">
      <c r="J623" s="277"/>
      <c r="O623" s="277"/>
      <c r="S623" s="371"/>
    </row>
    <row r="624">
      <c r="J624" s="277"/>
      <c r="O624" s="277"/>
      <c r="S624" s="371"/>
    </row>
    <row r="625">
      <c r="J625" s="277"/>
      <c r="O625" s="277"/>
      <c r="S625" s="371"/>
    </row>
    <row r="626">
      <c r="J626" s="277"/>
      <c r="O626" s="277"/>
      <c r="S626" s="371"/>
    </row>
    <row r="627">
      <c r="J627" s="277"/>
      <c r="O627" s="277"/>
      <c r="S627" s="371"/>
    </row>
    <row r="628">
      <c r="J628" s="277"/>
      <c r="O628" s="277"/>
      <c r="S628" s="371"/>
    </row>
    <row r="629">
      <c r="J629" s="277"/>
      <c r="O629" s="277"/>
      <c r="S629" s="371"/>
    </row>
    <row r="630">
      <c r="J630" s="277"/>
      <c r="O630" s="277"/>
      <c r="S630" s="371"/>
    </row>
    <row r="631">
      <c r="J631" s="277"/>
      <c r="O631" s="277"/>
      <c r="S631" s="371"/>
    </row>
    <row r="632">
      <c r="J632" s="277"/>
      <c r="O632" s="277"/>
      <c r="S632" s="371"/>
    </row>
    <row r="633">
      <c r="J633" s="277"/>
      <c r="O633" s="277"/>
      <c r="S633" s="371"/>
    </row>
    <row r="634">
      <c r="J634" s="277"/>
      <c r="O634" s="277"/>
      <c r="S634" s="371"/>
    </row>
    <row r="635">
      <c r="J635" s="277"/>
      <c r="O635" s="277"/>
      <c r="S635" s="371"/>
    </row>
    <row r="636">
      <c r="J636" s="277"/>
      <c r="O636" s="277"/>
      <c r="S636" s="371"/>
    </row>
    <row r="637">
      <c r="J637" s="277"/>
      <c r="O637" s="277"/>
      <c r="S637" s="371"/>
    </row>
    <row r="638">
      <c r="J638" s="277"/>
      <c r="O638" s="277"/>
      <c r="S638" s="371"/>
    </row>
    <row r="639">
      <c r="J639" s="277"/>
      <c r="O639" s="277"/>
      <c r="S639" s="371"/>
    </row>
    <row r="640">
      <c r="J640" s="277"/>
      <c r="O640" s="277"/>
      <c r="S640" s="371"/>
    </row>
    <row r="641">
      <c r="J641" s="277"/>
      <c r="O641" s="277"/>
      <c r="S641" s="371"/>
    </row>
    <row r="642">
      <c r="J642" s="277"/>
      <c r="O642" s="277"/>
      <c r="S642" s="371"/>
    </row>
    <row r="643">
      <c r="J643" s="277"/>
      <c r="O643" s="277"/>
      <c r="S643" s="371"/>
    </row>
    <row r="644">
      <c r="J644" s="277"/>
      <c r="O644" s="277"/>
      <c r="S644" s="371"/>
    </row>
    <row r="645">
      <c r="J645" s="277"/>
      <c r="O645" s="277"/>
      <c r="S645" s="371"/>
    </row>
    <row r="646">
      <c r="J646" s="277"/>
      <c r="O646" s="277"/>
      <c r="S646" s="371"/>
    </row>
    <row r="647">
      <c r="J647" s="277"/>
      <c r="O647" s="277"/>
      <c r="S647" s="371"/>
    </row>
    <row r="648">
      <c r="J648" s="277"/>
      <c r="O648" s="277"/>
      <c r="S648" s="371"/>
    </row>
    <row r="649">
      <c r="J649" s="277"/>
      <c r="O649" s="277"/>
      <c r="S649" s="371"/>
    </row>
    <row r="650">
      <c r="J650" s="277"/>
      <c r="O650" s="277"/>
      <c r="S650" s="371"/>
    </row>
    <row r="651">
      <c r="J651" s="277"/>
      <c r="O651" s="277"/>
      <c r="S651" s="371"/>
    </row>
    <row r="652">
      <c r="J652" s="277"/>
      <c r="O652" s="277"/>
      <c r="S652" s="371"/>
    </row>
    <row r="653">
      <c r="J653" s="277"/>
      <c r="O653" s="277"/>
      <c r="S653" s="371"/>
    </row>
    <row r="654">
      <c r="J654" s="277"/>
      <c r="O654" s="277"/>
      <c r="S654" s="371"/>
    </row>
    <row r="655">
      <c r="J655" s="277"/>
      <c r="O655" s="277"/>
      <c r="S655" s="371"/>
    </row>
    <row r="656">
      <c r="J656" s="277"/>
      <c r="O656" s="277"/>
      <c r="S656" s="371"/>
    </row>
    <row r="657">
      <c r="J657" s="277"/>
      <c r="O657" s="277"/>
      <c r="S657" s="371"/>
    </row>
    <row r="658">
      <c r="J658" s="277"/>
      <c r="O658" s="277"/>
      <c r="S658" s="371"/>
    </row>
    <row r="659">
      <c r="J659" s="277"/>
      <c r="O659" s="277"/>
      <c r="S659" s="371"/>
    </row>
    <row r="660">
      <c r="J660" s="277"/>
      <c r="O660" s="277"/>
      <c r="S660" s="371"/>
    </row>
    <row r="661">
      <c r="J661" s="277"/>
      <c r="O661" s="277"/>
      <c r="S661" s="371"/>
    </row>
    <row r="662">
      <c r="J662" s="277"/>
      <c r="O662" s="277"/>
      <c r="S662" s="371"/>
    </row>
    <row r="663">
      <c r="J663" s="277"/>
      <c r="O663" s="277"/>
      <c r="S663" s="371"/>
    </row>
    <row r="664">
      <c r="J664" s="277"/>
      <c r="O664" s="277"/>
      <c r="S664" s="371"/>
    </row>
    <row r="665">
      <c r="J665" s="277"/>
      <c r="O665" s="277"/>
      <c r="S665" s="371"/>
    </row>
    <row r="666">
      <c r="J666" s="277"/>
      <c r="O666" s="277"/>
      <c r="S666" s="371"/>
    </row>
    <row r="667">
      <c r="J667" s="277"/>
      <c r="O667" s="277"/>
      <c r="S667" s="371"/>
    </row>
    <row r="668">
      <c r="J668" s="277"/>
      <c r="O668" s="277"/>
      <c r="S668" s="371"/>
    </row>
    <row r="669">
      <c r="J669" s="277"/>
      <c r="O669" s="277"/>
      <c r="S669" s="371"/>
    </row>
    <row r="670">
      <c r="J670" s="277"/>
      <c r="O670" s="277"/>
      <c r="S670" s="371"/>
    </row>
    <row r="671">
      <c r="J671" s="277"/>
      <c r="O671" s="277"/>
      <c r="S671" s="371"/>
    </row>
    <row r="672">
      <c r="J672" s="277"/>
      <c r="O672" s="277"/>
      <c r="S672" s="371"/>
    </row>
    <row r="673">
      <c r="J673" s="277"/>
      <c r="O673" s="277"/>
      <c r="S673" s="371"/>
    </row>
    <row r="674">
      <c r="J674" s="277"/>
      <c r="O674" s="277"/>
      <c r="S674" s="371"/>
    </row>
    <row r="675">
      <c r="J675" s="277"/>
      <c r="O675" s="277"/>
      <c r="S675" s="371"/>
    </row>
    <row r="676">
      <c r="J676" s="277"/>
      <c r="O676" s="277"/>
      <c r="S676" s="371"/>
    </row>
    <row r="677">
      <c r="J677" s="277"/>
      <c r="O677" s="277"/>
      <c r="S677" s="371"/>
    </row>
    <row r="678">
      <c r="J678" s="277"/>
      <c r="O678" s="277"/>
      <c r="S678" s="371"/>
    </row>
    <row r="679">
      <c r="J679" s="277"/>
      <c r="O679" s="277"/>
      <c r="S679" s="371"/>
    </row>
    <row r="680">
      <c r="J680" s="277"/>
      <c r="O680" s="277"/>
      <c r="S680" s="371"/>
    </row>
    <row r="681">
      <c r="J681" s="277"/>
      <c r="O681" s="277"/>
      <c r="S681" s="371"/>
    </row>
    <row r="682">
      <c r="J682" s="277"/>
      <c r="O682" s="277"/>
      <c r="S682" s="371"/>
    </row>
    <row r="683">
      <c r="J683" s="277"/>
      <c r="O683" s="277"/>
      <c r="S683" s="371"/>
    </row>
    <row r="684">
      <c r="J684" s="277"/>
      <c r="O684" s="277"/>
      <c r="S684" s="371"/>
    </row>
    <row r="685">
      <c r="J685" s="277"/>
      <c r="O685" s="277"/>
      <c r="S685" s="371"/>
    </row>
    <row r="686">
      <c r="J686" s="277"/>
      <c r="O686" s="277"/>
      <c r="S686" s="371"/>
    </row>
    <row r="687">
      <c r="J687" s="277"/>
      <c r="O687" s="277"/>
      <c r="S687" s="371"/>
    </row>
    <row r="688">
      <c r="J688" s="277"/>
      <c r="O688" s="277"/>
      <c r="S688" s="371"/>
    </row>
    <row r="689">
      <c r="J689" s="277"/>
      <c r="O689" s="277"/>
      <c r="S689" s="371"/>
    </row>
    <row r="690">
      <c r="J690" s="277"/>
      <c r="O690" s="277"/>
      <c r="S690" s="371"/>
    </row>
    <row r="691">
      <c r="J691" s="277"/>
      <c r="O691" s="277"/>
      <c r="S691" s="371"/>
    </row>
    <row r="692">
      <c r="J692" s="277"/>
      <c r="O692" s="277"/>
      <c r="S692" s="371"/>
    </row>
    <row r="693">
      <c r="J693" s="277"/>
      <c r="O693" s="277"/>
      <c r="S693" s="371"/>
    </row>
    <row r="694">
      <c r="J694" s="277"/>
      <c r="O694" s="277"/>
      <c r="S694" s="371"/>
    </row>
    <row r="695">
      <c r="J695" s="277"/>
      <c r="O695" s="277"/>
      <c r="S695" s="371"/>
    </row>
    <row r="696">
      <c r="J696" s="277"/>
      <c r="O696" s="277"/>
      <c r="S696" s="371"/>
    </row>
    <row r="697">
      <c r="J697" s="277"/>
      <c r="O697" s="277"/>
      <c r="S697" s="371"/>
    </row>
    <row r="698">
      <c r="J698" s="277"/>
      <c r="O698" s="277"/>
      <c r="S698" s="371"/>
    </row>
    <row r="699">
      <c r="J699" s="277"/>
      <c r="O699" s="277"/>
      <c r="S699" s="371"/>
    </row>
    <row r="700">
      <c r="J700" s="277"/>
      <c r="O700" s="277"/>
      <c r="S700" s="371"/>
    </row>
    <row r="701">
      <c r="J701" s="277"/>
      <c r="O701" s="277"/>
      <c r="S701" s="371"/>
    </row>
    <row r="702">
      <c r="J702" s="277"/>
      <c r="O702" s="277"/>
      <c r="S702" s="371"/>
    </row>
    <row r="703">
      <c r="J703" s="277"/>
      <c r="O703" s="277"/>
      <c r="S703" s="371"/>
    </row>
    <row r="704">
      <c r="J704" s="277"/>
      <c r="O704" s="277"/>
      <c r="S704" s="371"/>
    </row>
    <row r="705">
      <c r="J705" s="277"/>
      <c r="O705" s="277"/>
      <c r="S705" s="371"/>
    </row>
    <row r="706">
      <c r="J706" s="277"/>
      <c r="O706" s="277"/>
      <c r="S706" s="371"/>
    </row>
    <row r="707">
      <c r="J707" s="277"/>
      <c r="O707" s="277"/>
      <c r="S707" s="371"/>
    </row>
    <row r="708">
      <c r="J708" s="277"/>
      <c r="O708" s="277"/>
      <c r="S708" s="371"/>
    </row>
    <row r="709">
      <c r="J709" s="277"/>
      <c r="O709" s="277"/>
      <c r="S709" s="371"/>
    </row>
    <row r="710">
      <c r="J710" s="277"/>
      <c r="O710" s="277"/>
      <c r="S710" s="371"/>
    </row>
    <row r="711">
      <c r="J711" s="277"/>
      <c r="O711" s="277"/>
      <c r="S711" s="371"/>
    </row>
    <row r="712">
      <c r="J712" s="277"/>
      <c r="O712" s="277"/>
      <c r="S712" s="371"/>
    </row>
    <row r="713">
      <c r="J713" s="277"/>
      <c r="O713" s="277"/>
      <c r="S713" s="371"/>
    </row>
    <row r="714">
      <c r="J714" s="277"/>
      <c r="O714" s="277"/>
      <c r="S714" s="371"/>
    </row>
    <row r="715">
      <c r="J715" s="277"/>
      <c r="O715" s="277"/>
      <c r="S715" s="371"/>
    </row>
    <row r="716">
      <c r="J716" s="277"/>
      <c r="O716" s="277"/>
      <c r="S716" s="371"/>
    </row>
    <row r="717">
      <c r="J717" s="277"/>
      <c r="O717" s="277"/>
      <c r="S717" s="371"/>
    </row>
    <row r="718">
      <c r="J718" s="277"/>
      <c r="O718" s="277"/>
      <c r="S718" s="371"/>
    </row>
    <row r="719">
      <c r="J719" s="277"/>
      <c r="O719" s="277"/>
      <c r="S719" s="371"/>
    </row>
    <row r="720">
      <c r="J720" s="277"/>
      <c r="O720" s="277"/>
      <c r="S720" s="371"/>
    </row>
    <row r="721">
      <c r="J721" s="277"/>
      <c r="O721" s="277"/>
      <c r="S721" s="371"/>
    </row>
    <row r="722">
      <c r="J722" s="277"/>
      <c r="O722" s="277"/>
      <c r="S722" s="371"/>
    </row>
    <row r="723">
      <c r="J723" s="277"/>
      <c r="O723" s="277"/>
      <c r="S723" s="371"/>
    </row>
    <row r="724">
      <c r="J724" s="277"/>
      <c r="O724" s="277"/>
      <c r="S724" s="371"/>
    </row>
    <row r="725">
      <c r="J725" s="277"/>
      <c r="O725" s="277"/>
      <c r="S725" s="371"/>
    </row>
    <row r="726">
      <c r="J726" s="277"/>
      <c r="O726" s="277"/>
      <c r="S726" s="371"/>
    </row>
    <row r="727">
      <c r="J727" s="277"/>
      <c r="O727" s="277"/>
      <c r="S727" s="371"/>
    </row>
    <row r="728">
      <c r="J728" s="277"/>
      <c r="O728" s="277"/>
      <c r="S728" s="371"/>
    </row>
    <row r="729">
      <c r="J729" s="277"/>
      <c r="O729" s="277"/>
      <c r="S729" s="371"/>
    </row>
    <row r="730">
      <c r="J730" s="277"/>
      <c r="O730" s="277"/>
      <c r="S730" s="371"/>
    </row>
    <row r="731">
      <c r="J731" s="277"/>
      <c r="O731" s="277"/>
      <c r="S731" s="371"/>
    </row>
    <row r="732">
      <c r="J732" s="277"/>
      <c r="O732" s="277"/>
      <c r="S732" s="371"/>
    </row>
    <row r="733">
      <c r="J733" s="277"/>
      <c r="O733" s="277"/>
      <c r="S733" s="371"/>
    </row>
    <row r="734">
      <c r="J734" s="277"/>
      <c r="O734" s="277"/>
      <c r="S734" s="371"/>
    </row>
    <row r="735">
      <c r="J735" s="277"/>
      <c r="O735" s="277"/>
      <c r="S735" s="371"/>
    </row>
    <row r="736">
      <c r="J736" s="277"/>
      <c r="O736" s="277"/>
      <c r="S736" s="371"/>
    </row>
    <row r="737">
      <c r="J737" s="277"/>
      <c r="O737" s="277"/>
      <c r="S737" s="371"/>
    </row>
    <row r="738">
      <c r="J738" s="277"/>
      <c r="O738" s="277"/>
      <c r="S738" s="371"/>
    </row>
    <row r="739">
      <c r="J739" s="277"/>
      <c r="O739" s="277"/>
      <c r="S739" s="371"/>
    </row>
    <row r="740">
      <c r="J740" s="277"/>
      <c r="O740" s="277"/>
      <c r="S740" s="371"/>
    </row>
    <row r="741">
      <c r="J741" s="277"/>
      <c r="O741" s="277"/>
      <c r="S741" s="371"/>
    </row>
    <row r="742">
      <c r="J742" s="277"/>
      <c r="O742" s="277"/>
      <c r="S742" s="371"/>
    </row>
    <row r="743">
      <c r="J743" s="277"/>
      <c r="O743" s="277"/>
      <c r="S743" s="371"/>
    </row>
    <row r="744">
      <c r="J744" s="277"/>
      <c r="O744" s="277"/>
      <c r="S744" s="371"/>
    </row>
    <row r="745">
      <c r="J745" s="277"/>
      <c r="O745" s="277"/>
      <c r="S745" s="371"/>
    </row>
    <row r="746">
      <c r="J746" s="277"/>
      <c r="O746" s="277"/>
      <c r="S746" s="371"/>
    </row>
    <row r="747">
      <c r="J747" s="277"/>
      <c r="O747" s="277"/>
      <c r="S747" s="371"/>
    </row>
    <row r="748">
      <c r="J748" s="277"/>
      <c r="O748" s="277"/>
      <c r="S748" s="371"/>
    </row>
    <row r="749">
      <c r="J749" s="277"/>
      <c r="O749" s="277"/>
      <c r="S749" s="371"/>
    </row>
    <row r="750">
      <c r="J750" s="277"/>
      <c r="O750" s="277"/>
      <c r="S750" s="371"/>
    </row>
    <row r="751">
      <c r="J751" s="277"/>
      <c r="O751" s="277"/>
      <c r="S751" s="371"/>
    </row>
    <row r="752">
      <c r="J752" s="277"/>
      <c r="O752" s="277"/>
      <c r="S752" s="371"/>
    </row>
    <row r="753">
      <c r="J753" s="277"/>
      <c r="O753" s="277"/>
      <c r="S753" s="371"/>
    </row>
    <row r="754">
      <c r="J754" s="277"/>
      <c r="O754" s="277"/>
      <c r="S754" s="371"/>
    </row>
    <row r="755">
      <c r="J755" s="277"/>
      <c r="O755" s="277"/>
      <c r="S755" s="371"/>
    </row>
    <row r="756">
      <c r="J756" s="277"/>
      <c r="O756" s="277"/>
      <c r="S756" s="371"/>
    </row>
    <row r="757">
      <c r="J757" s="277"/>
      <c r="O757" s="277"/>
      <c r="S757" s="371"/>
    </row>
    <row r="758">
      <c r="J758" s="277"/>
      <c r="O758" s="277"/>
      <c r="S758" s="371"/>
    </row>
    <row r="759">
      <c r="J759" s="277"/>
      <c r="O759" s="277"/>
      <c r="S759" s="371"/>
    </row>
    <row r="760">
      <c r="J760" s="277"/>
      <c r="O760" s="277"/>
      <c r="S760" s="371"/>
    </row>
    <row r="761">
      <c r="J761" s="277"/>
      <c r="O761" s="277"/>
      <c r="S761" s="371"/>
    </row>
    <row r="762">
      <c r="J762" s="277"/>
      <c r="O762" s="277"/>
      <c r="S762" s="371"/>
    </row>
    <row r="763">
      <c r="J763" s="277"/>
      <c r="O763" s="277"/>
      <c r="S763" s="371"/>
    </row>
    <row r="764">
      <c r="J764" s="277"/>
      <c r="O764" s="277"/>
      <c r="S764" s="371"/>
    </row>
    <row r="765">
      <c r="J765" s="277"/>
      <c r="O765" s="277"/>
      <c r="S765" s="371"/>
    </row>
    <row r="766">
      <c r="J766" s="277"/>
      <c r="O766" s="277"/>
      <c r="S766" s="371"/>
    </row>
    <row r="767">
      <c r="J767" s="277"/>
      <c r="O767" s="277"/>
      <c r="S767" s="371"/>
    </row>
    <row r="768">
      <c r="J768" s="277"/>
      <c r="O768" s="277"/>
      <c r="S768" s="371"/>
    </row>
    <row r="769">
      <c r="J769" s="277"/>
      <c r="O769" s="277"/>
      <c r="S769" s="371"/>
    </row>
    <row r="770">
      <c r="J770" s="277"/>
      <c r="O770" s="277"/>
      <c r="S770" s="371"/>
    </row>
    <row r="771">
      <c r="J771" s="277"/>
      <c r="O771" s="277"/>
      <c r="S771" s="371"/>
    </row>
    <row r="772">
      <c r="J772" s="277"/>
      <c r="O772" s="277"/>
      <c r="S772" s="371"/>
    </row>
    <row r="773">
      <c r="J773" s="277"/>
      <c r="O773" s="277"/>
      <c r="S773" s="371"/>
    </row>
    <row r="774">
      <c r="J774" s="277"/>
      <c r="O774" s="277"/>
      <c r="S774" s="371"/>
    </row>
    <row r="775">
      <c r="J775" s="277"/>
      <c r="O775" s="277"/>
      <c r="S775" s="371"/>
    </row>
    <row r="776">
      <c r="J776" s="277"/>
      <c r="O776" s="277"/>
      <c r="S776" s="371"/>
    </row>
    <row r="777">
      <c r="J777" s="277"/>
      <c r="O777" s="277"/>
      <c r="S777" s="371"/>
    </row>
    <row r="778">
      <c r="J778" s="277"/>
      <c r="O778" s="277"/>
      <c r="S778" s="371"/>
    </row>
    <row r="779">
      <c r="J779" s="277"/>
      <c r="O779" s="277"/>
      <c r="S779" s="371"/>
    </row>
    <row r="780">
      <c r="J780" s="277"/>
      <c r="O780" s="277"/>
      <c r="S780" s="371"/>
    </row>
    <row r="781">
      <c r="J781" s="277"/>
      <c r="O781" s="277"/>
      <c r="S781" s="371"/>
    </row>
    <row r="782">
      <c r="J782" s="277"/>
      <c r="O782" s="277"/>
      <c r="S782" s="371"/>
    </row>
    <row r="783">
      <c r="J783" s="277"/>
      <c r="O783" s="277"/>
      <c r="S783" s="371"/>
    </row>
    <row r="784">
      <c r="J784" s="277"/>
      <c r="O784" s="277"/>
      <c r="S784" s="371"/>
    </row>
    <row r="785">
      <c r="J785" s="277"/>
      <c r="O785" s="277"/>
      <c r="S785" s="371"/>
    </row>
    <row r="786">
      <c r="J786" s="277"/>
      <c r="O786" s="277"/>
      <c r="S786" s="371"/>
    </row>
    <row r="787">
      <c r="J787" s="277"/>
      <c r="O787" s="277"/>
      <c r="S787" s="371"/>
    </row>
    <row r="788">
      <c r="J788" s="277"/>
      <c r="O788" s="277"/>
      <c r="S788" s="371"/>
    </row>
    <row r="789">
      <c r="J789" s="277"/>
      <c r="O789" s="277"/>
      <c r="S789" s="371"/>
    </row>
    <row r="790">
      <c r="J790" s="277"/>
      <c r="O790" s="277"/>
      <c r="S790" s="371"/>
    </row>
    <row r="791">
      <c r="J791" s="277"/>
      <c r="O791" s="277"/>
      <c r="S791" s="371"/>
    </row>
    <row r="792">
      <c r="J792" s="277"/>
      <c r="O792" s="277"/>
      <c r="S792" s="371"/>
    </row>
    <row r="793">
      <c r="J793" s="277"/>
      <c r="O793" s="277"/>
      <c r="S793" s="371"/>
    </row>
    <row r="794">
      <c r="J794" s="277"/>
      <c r="O794" s="277"/>
      <c r="S794" s="371"/>
    </row>
    <row r="795">
      <c r="J795" s="277"/>
      <c r="O795" s="277"/>
      <c r="S795" s="371"/>
    </row>
    <row r="796">
      <c r="J796" s="277"/>
      <c r="O796" s="277"/>
      <c r="S796" s="371"/>
    </row>
    <row r="797">
      <c r="J797" s="277"/>
      <c r="O797" s="277"/>
      <c r="S797" s="371"/>
    </row>
    <row r="798">
      <c r="J798" s="277"/>
      <c r="O798" s="277"/>
      <c r="S798" s="371"/>
    </row>
    <row r="799">
      <c r="J799" s="277"/>
      <c r="O799" s="277"/>
      <c r="S799" s="371"/>
    </row>
    <row r="800">
      <c r="J800" s="277"/>
      <c r="O800" s="277"/>
      <c r="S800" s="371"/>
    </row>
    <row r="801">
      <c r="J801" s="277"/>
      <c r="O801" s="277"/>
      <c r="S801" s="371"/>
    </row>
    <row r="802">
      <c r="J802" s="277"/>
      <c r="O802" s="277"/>
      <c r="S802" s="371"/>
    </row>
    <row r="803">
      <c r="J803" s="277"/>
      <c r="O803" s="277"/>
      <c r="S803" s="371"/>
    </row>
    <row r="804">
      <c r="J804" s="277"/>
      <c r="O804" s="277"/>
      <c r="S804" s="371"/>
    </row>
    <row r="805">
      <c r="J805" s="277"/>
      <c r="O805" s="277"/>
      <c r="S805" s="371"/>
    </row>
    <row r="806">
      <c r="J806" s="277"/>
      <c r="O806" s="277"/>
      <c r="S806" s="371"/>
    </row>
    <row r="807">
      <c r="J807" s="277"/>
      <c r="O807" s="277"/>
      <c r="S807" s="371"/>
    </row>
    <row r="808">
      <c r="J808" s="277"/>
      <c r="O808" s="277"/>
      <c r="S808" s="371"/>
    </row>
    <row r="809">
      <c r="J809" s="277"/>
      <c r="O809" s="277"/>
      <c r="S809" s="371"/>
    </row>
    <row r="810">
      <c r="J810" s="277"/>
      <c r="O810" s="277"/>
      <c r="S810" s="371"/>
    </row>
    <row r="811">
      <c r="J811" s="277"/>
      <c r="O811" s="277"/>
      <c r="S811" s="371"/>
    </row>
    <row r="812">
      <c r="J812" s="277"/>
      <c r="O812" s="277"/>
      <c r="S812" s="371"/>
    </row>
    <row r="813">
      <c r="J813" s="277"/>
      <c r="O813" s="277"/>
      <c r="S813" s="371"/>
    </row>
    <row r="814">
      <c r="J814" s="277"/>
      <c r="O814" s="277"/>
      <c r="S814" s="371"/>
    </row>
    <row r="815">
      <c r="J815" s="277"/>
      <c r="O815" s="277"/>
      <c r="S815" s="371"/>
    </row>
    <row r="816">
      <c r="J816" s="277"/>
      <c r="O816" s="277"/>
      <c r="S816" s="371"/>
    </row>
    <row r="817">
      <c r="J817" s="277"/>
      <c r="O817" s="277"/>
      <c r="S817" s="371"/>
    </row>
    <row r="818">
      <c r="J818" s="277"/>
      <c r="O818" s="277"/>
      <c r="S818" s="371"/>
    </row>
    <row r="819">
      <c r="J819" s="277"/>
      <c r="O819" s="277"/>
      <c r="S819" s="371"/>
    </row>
    <row r="820">
      <c r="J820" s="277"/>
      <c r="O820" s="277"/>
      <c r="S820" s="371"/>
    </row>
    <row r="821">
      <c r="J821" s="277"/>
      <c r="O821" s="277"/>
      <c r="S821" s="371"/>
    </row>
    <row r="822">
      <c r="J822" s="277"/>
      <c r="O822" s="277"/>
      <c r="S822" s="371"/>
    </row>
    <row r="823">
      <c r="J823" s="277"/>
      <c r="O823" s="277"/>
      <c r="S823" s="371"/>
    </row>
    <row r="824">
      <c r="J824" s="277"/>
      <c r="O824" s="277"/>
      <c r="S824" s="371"/>
    </row>
    <row r="825">
      <c r="J825" s="277"/>
      <c r="O825" s="277"/>
      <c r="S825" s="371"/>
    </row>
    <row r="826">
      <c r="J826" s="277"/>
      <c r="O826" s="277"/>
      <c r="S826" s="371"/>
    </row>
    <row r="827">
      <c r="J827" s="277"/>
      <c r="O827" s="277"/>
      <c r="S827" s="371"/>
    </row>
    <row r="828">
      <c r="J828" s="277"/>
      <c r="O828" s="277"/>
      <c r="S828" s="371"/>
    </row>
    <row r="829">
      <c r="J829" s="277"/>
      <c r="O829" s="277"/>
      <c r="S829" s="371"/>
    </row>
    <row r="830">
      <c r="J830" s="277"/>
      <c r="O830" s="277"/>
      <c r="S830" s="371"/>
    </row>
    <row r="831">
      <c r="J831" s="277"/>
      <c r="O831" s="277"/>
      <c r="S831" s="371"/>
    </row>
    <row r="832">
      <c r="J832" s="277"/>
      <c r="O832" s="277"/>
      <c r="S832" s="371"/>
    </row>
    <row r="833">
      <c r="J833" s="277"/>
      <c r="O833" s="277"/>
      <c r="S833" s="371"/>
    </row>
    <row r="834">
      <c r="J834" s="277"/>
      <c r="O834" s="277"/>
      <c r="S834" s="371"/>
    </row>
    <row r="835">
      <c r="J835" s="277"/>
      <c r="O835" s="277"/>
      <c r="S835" s="371"/>
    </row>
    <row r="836">
      <c r="J836" s="277"/>
      <c r="O836" s="277"/>
      <c r="S836" s="371"/>
    </row>
    <row r="837">
      <c r="J837" s="277"/>
      <c r="O837" s="277"/>
      <c r="S837" s="371"/>
    </row>
    <row r="838">
      <c r="J838" s="277"/>
      <c r="O838" s="277"/>
      <c r="S838" s="371"/>
    </row>
    <row r="839">
      <c r="J839" s="277"/>
      <c r="O839" s="277"/>
      <c r="S839" s="371"/>
    </row>
    <row r="840">
      <c r="J840" s="277"/>
      <c r="O840" s="277"/>
      <c r="S840" s="371"/>
    </row>
    <row r="841">
      <c r="J841" s="277"/>
      <c r="O841" s="277"/>
      <c r="S841" s="371"/>
    </row>
    <row r="842">
      <c r="J842" s="277"/>
      <c r="O842" s="277"/>
      <c r="S842" s="371"/>
    </row>
    <row r="843">
      <c r="J843" s="277"/>
      <c r="O843" s="277"/>
      <c r="S843" s="371"/>
    </row>
    <row r="844">
      <c r="J844" s="277"/>
      <c r="O844" s="277"/>
      <c r="S844" s="371"/>
    </row>
    <row r="845">
      <c r="J845" s="277"/>
      <c r="O845" s="277"/>
      <c r="S845" s="371"/>
    </row>
    <row r="846">
      <c r="J846" s="277"/>
      <c r="O846" s="277"/>
      <c r="S846" s="371"/>
    </row>
    <row r="847">
      <c r="J847" s="277"/>
      <c r="O847" s="277"/>
      <c r="S847" s="371"/>
    </row>
    <row r="848">
      <c r="J848" s="277"/>
      <c r="O848" s="277"/>
      <c r="S848" s="371"/>
    </row>
    <row r="849">
      <c r="J849" s="277"/>
      <c r="O849" s="277"/>
      <c r="S849" s="371"/>
    </row>
    <row r="850">
      <c r="J850" s="277"/>
      <c r="O850" s="277"/>
      <c r="S850" s="371"/>
    </row>
    <row r="851">
      <c r="J851" s="277"/>
      <c r="O851" s="277"/>
      <c r="S851" s="371"/>
    </row>
    <row r="852">
      <c r="J852" s="277"/>
      <c r="O852" s="277"/>
      <c r="S852" s="371"/>
    </row>
    <row r="853">
      <c r="J853" s="277"/>
      <c r="O853" s="277"/>
      <c r="S853" s="371"/>
    </row>
    <row r="854">
      <c r="J854" s="277"/>
      <c r="O854" s="277"/>
      <c r="S854" s="371"/>
    </row>
    <row r="855">
      <c r="J855" s="277"/>
      <c r="O855" s="277"/>
      <c r="S855" s="371"/>
    </row>
    <row r="856">
      <c r="J856" s="277"/>
      <c r="O856" s="277"/>
      <c r="S856" s="371"/>
    </row>
    <row r="857">
      <c r="J857" s="277"/>
      <c r="O857" s="277"/>
      <c r="S857" s="371"/>
    </row>
    <row r="858">
      <c r="J858" s="277"/>
      <c r="O858" s="277"/>
      <c r="S858" s="371"/>
    </row>
    <row r="859">
      <c r="J859" s="277"/>
      <c r="O859" s="277"/>
      <c r="S859" s="371"/>
    </row>
    <row r="860">
      <c r="J860" s="277"/>
      <c r="O860" s="277"/>
      <c r="S860" s="371"/>
    </row>
    <row r="861">
      <c r="J861" s="277"/>
      <c r="O861" s="277"/>
      <c r="S861" s="371"/>
    </row>
    <row r="862">
      <c r="J862" s="277"/>
      <c r="O862" s="277"/>
      <c r="S862" s="371"/>
    </row>
    <row r="863">
      <c r="J863" s="277"/>
      <c r="O863" s="277"/>
      <c r="S863" s="371"/>
    </row>
    <row r="864">
      <c r="J864" s="277"/>
      <c r="O864" s="277"/>
      <c r="S864" s="371"/>
    </row>
    <row r="865">
      <c r="J865" s="277"/>
      <c r="O865" s="277"/>
      <c r="S865" s="371"/>
    </row>
    <row r="866">
      <c r="J866" s="277"/>
      <c r="O866" s="277"/>
      <c r="S866" s="371"/>
    </row>
    <row r="867">
      <c r="J867" s="277"/>
      <c r="O867" s="277"/>
      <c r="S867" s="371"/>
    </row>
    <row r="868">
      <c r="J868" s="277"/>
      <c r="O868" s="277"/>
      <c r="S868" s="371"/>
    </row>
    <row r="869">
      <c r="J869" s="277"/>
      <c r="O869" s="277"/>
      <c r="S869" s="371"/>
    </row>
    <row r="870">
      <c r="J870" s="277"/>
      <c r="O870" s="277"/>
      <c r="S870" s="371"/>
    </row>
    <row r="871">
      <c r="J871" s="277"/>
      <c r="O871" s="277"/>
      <c r="S871" s="371"/>
    </row>
    <row r="872">
      <c r="J872" s="277"/>
      <c r="O872" s="277"/>
      <c r="S872" s="371"/>
    </row>
    <row r="873">
      <c r="J873" s="277"/>
      <c r="O873" s="277"/>
      <c r="S873" s="371"/>
    </row>
    <row r="874">
      <c r="J874" s="277"/>
      <c r="O874" s="277"/>
      <c r="S874" s="371"/>
    </row>
    <row r="875">
      <c r="J875" s="277"/>
      <c r="O875" s="277"/>
      <c r="S875" s="371"/>
    </row>
    <row r="876">
      <c r="J876" s="277"/>
      <c r="O876" s="277"/>
      <c r="S876" s="371"/>
    </row>
    <row r="877">
      <c r="J877" s="277"/>
      <c r="O877" s="277"/>
      <c r="S877" s="371"/>
    </row>
    <row r="878">
      <c r="J878" s="277"/>
      <c r="O878" s="277"/>
      <c r="S878" s="371"/>
    </row>
    <row r="879">
      <c r="J879" s="277"/>
      <c r="O879" s="277"/>
      <c r="S879" s="371"/>
    </row>
    <row r="880">
      <c r="J880" s="277"/>
      <c r="O880" s="277"/>
      <c r="S880" s="371"/>
    </row>
    <row r="881">
      <c r="J881" s="277"/>
      <c r="O881" s="277"/>
      <c r="S881" s="371"/>
    </row>
    <row r="882">
      <c r="J882" s="277"/>
      <c r="O882" s="277"/>
      <c r="S882" s="371"/>
    </row>
    <row r="883">
      <c r="J883" s="277"/>
      <c r="O883" s="277"/>
      <c r="S883" s="371"/>
    </row>
    <row r="884">
      <c r="J884" s="277"/>
      <c r="O884" s="277"/>
      <c r="S884" s="371"/>
    </row>
    <row r="885">
      <c r="J885" s="277"/>
      <c r="O885" s="277"/>
      <c r="S885" s="371"/>
    </row>
    <row r="886">
      <c r="J886" s="277"/>
      <c r="O886" s="277"/>
      <c r="S886" s="371"/>
    </row>
    <row r="887">
      <c r="J887" s="277"/>
      <c r="O887" s="277"/>
      <c r="S887" s="371"/>
    </row>
    <row r="888">
      <c r="J888" s="277"/>
      <c r="O888" s="277"/>
      <c r="S888" s="371"/>
    </row>
    <row r="889">
      <c r="J889" s="277"/>
      <c r="O889" s="277"/>
      <c r="S889" s="371"/>
    </row>
    <row r="890">
      <c r="J890" s="277"/>
      <c r="O890" s="277"/>
      <c r="S890" s="371"/>
    </row>
    <row r="891">
      <c r="J891" s="277"/>
      <c r="O891" s="277"/>
      <c r="S891" s="371"/>
    </row>
    <row r="892">
      <c r="J892" s="277"/>
      <c r="O892" s="277"/>
      <c r="S892" s="371"/>
    </row>
    <row r="893">
      <c r="J893" s="277"/>
      <c r="O893" s="277"/>
      <c r="S893" s="371"/>
    </row>
    <row r="894">
      <c r="J894" s="277"/>
      <c r="O894" s="277"/>
      <c r="S894" s="371"/>
    </row>
    <row r="895">
      <c r="J895" s="277"/>
      <c r="O895" s="277"/>
      <c r="S895" s="371"/>
    </row>
    <row r="896">
      <c r="J896" s="277"/>
      <c r="O896" s="277"/>
      <c r="S896" s="371"/>
    </row>
    <row r="897">
      <c r="J897" s="277"/>
      <c r="O897" s="277"/>
      <c r="S897" s="371"/>
    </row>
    <row r="898">
      <c r="J898" s="277"/>
      <c r="O898" s="277"/>
      <c r="S898" s="371"/>
    </row>
    <row r="899">
      <c r="J899" s="277"/>
      <c r="O899" s="277"/>
      <c r="S899" s="371"/>
    </row>
    <row r="900">
      <c r="J900" s="277"/>
      <c r="O900" s="277"/>
      <c r="S900" s="371"/>
    </row>
    <row r="901">
      <c r="J901" s="277"/>
      <c r="O901" s="277"/>
      <c r="S901" s="371"/>
    </row>
    <row r="902">
      <c r="J902" s="277"/>
      <c r="O902" s="277"/>
      <c r="S902" s="371"/>
    </row>
    <row r="903">
      <c r="J903" s="277"/>
      <c r="O903" s="277"/>
      <c r="S903" s="371"/>
    </row>
    <row r="904">
      <c r="J904" s="277"/>
      <c r="O904" s="277"/>
      <c r="S904" s="371"/>
    </row>
    <row r="905">
      <c r="J905" s="277"/>
      <c r="O905" s="277"/>
      <c r="S905" s="371"/>
    </row>
    <row r="906">
      <c r="J906" s="277"/>
      <c r="O906" s="277"/>
      <c r="S906" s="371"/>
    </row>
    <row r="907">
      <c r="J907" s="277"/>
      <c r="O907" s="277"/>
      <c r="S907" s="371"/>
    </row>
    <row r="908">
      <c r="J908" s="277"/>
      <c r="O908" s="277"/>
      <c r="S908" s="371"/>
    </row>
    <row r="909">
      <c r="J909" s="277"/>
      <c r="O909" s="277"/>
      <c r="S909" s="371"/>
    </row>
    <row r="910">
      <c r="J910" s="277"/>
      <c r="O910" s="277"/>
      <c r="S910" s="371"/>
    </row>
    <row r="911">
      <c r="J911" s="277"/>
      <c r="O911" s="277"/>
      <c r="S911" s="371"/>
    </row>
    <row r="912">
      <c r="J912" s="277"/>
      <c r="O912" s="277"/>
      <c r="S912" s="371"/>
    </row>
    <row r="913">
      <c r="J913" s="277"/>
      <c r="O913" s="277"/>
      <c r="S913" s="371"/>
    </row>
    <row r="914">
      <c r="J914" s="277"/>
      <c r="O914" s="277"/>
      <c r="S914" s="371"/>
    </row>
    <row r="915">
      <c r="J915" s="277"/>
      <c r="O915" s="277"/>
      <c r="S915" s="371"/>
    </row>
    <row r="916">
      <c r="J916" s="277"/>
      <c r="O916" s="277"/>
      <c r="S916" s="371"/>
    </row>
    <row r="917">
      <c r="J917" s="277"/>
      <c r="O917" s="277"/>
      <c r="S917" s="371"/>
    </row>
    <row r="918">
      <c r="J918" s="277"/>
      <c r="O918" s="277"/>
      <c r="S918" s="371"/>
    </row>
    <row r="919">
      <c r="J919" s="277"/>
      <c r="O919" s="277"/>
      <c r="S919" s="371"/>
    </row>
    <row r="920">
      <c r="J920" s="277"/>
      <c r="O920" s="277"/>
      <c r="S920" s="371"/>
    </row>
    <row r="921">
      <c r="J921" s="277"/>
      <c r="O921" s="277"/>
      <c r="S921" s="371"/>
    </row>
    <row r="922">
      <c r="J922" s="277"/>
      <c r="O922" s="277"/>
      <c r="S922" s="371"/>
    </row>
    <row r="923">
      <c r="J923" s="277"/>
      <c r="O923" s="277"/>
      <c r="S923" s="371"/>
    </row>
    <row r="924">
      <c r="J924" s="277"/>
      <c r="O924" s="277"/>
      <c r="S924" s="371"/>
    </row>
    <row r="925">
      <c r="J925" s="277"/>
      <c r="O925" s="277"/>
      <c r="S925" s="371"/>
    </row>
    <row r="926">
      <c r="J926" s="277"/>
      <c r="O926" s="277"/>
      <c r="S926" s="371"/>
    </row>
    <row r="927">
      <c r="J927" s="277"/>
      <c r="O927" s="277"/>
      <c r="S927" s="371"/>
    </row>
    <row r="928">
      <c r="J928" s="277"/>
      <c r="O928" s="277"/>
      <c r="S928" s="371"/>
    </row>
    <row r="929">
      <c r="J929" s="277"/>
      <c r="O929" s="277"/>
      <c r="S929" s="371"/>
    </row>
    <row r="930">
      <c r="J930" s="277"/>
      <c r="O930" s="277"/>
      <c r="S930" s="371"/>
    </row>
    <row r="931">
      <c r="J931" s="277"/>
      <c r="O931" s="277"/>
      <c r="S931" s="371"/>
    </row>
    <row r="932">
      <c r="J932" s="277"/>
      <c r="O932" s="277"/>
      <c r="S932" s="371"/>
    </row>
    <row r="933">
      <c r="J933" s="277"/>
      <c r="O933" s="277"/>
      <c r="S933" s="371"/>
    </row>
    <row r="934">
      <c r="J934" s="277"/>
      <c r="O934" s="277"/>
      <c r="S934" s="371"/>
    </row>
    <row r="935">
      <c r="J935" s="277"/>
      <c r="O935" s="277"/>
      <c r="S935" s="371"/>
    </row>
    <row r="936">
      <c r="J936" s="277"/>
      <c r="O936" s="277"/>
      <c r="S936" s="371"/>
    </row>
    <row r="937">
      <c r="J937" s="277"/>
      <c r="O937" s="277"/>
      <c r="S937" s="371"/>
    </row>
    <row r="938">
      <c r="J938" s="277"/>
      <c r="O938" s="277"/>
      <c r="S938" s="371"/>
    </row>
    <row r="939">
      <c r="J939" s="277"/>
      <c r="O939" s="277"/>
      <c r="S939" s="371"/>
    </row>
    <row r="940">
      <c r="J940" s="277"/>
      <c r="O940" s="277"/>
      <c r="S940" s="371"/>
    </row>
    <row r="941">
      <c r="J941" s="277"/>
      <c r="O941" s="277"/>
      <c r="S941" s="371"/>
    </row>
    <row r="942">
      <c r="J942" s="277"/>
      <c r="O942" s="277"/>
      <c r="S942" s="371"/>
    </row>
    <row r="943">
      <c r="J943" s="277"/>
      <c r="O943" s="277"/>
      <c r="S943" s="371"/>
    </row>
    <row r="944">
      <c r="J944" s="277"/>
      <c r="O944" s="277"/>
      <c r="S944" s="371"/>
    </row>
    <row r="945">
      <c r="J945" s="277"/>
      <c r="O945" s="277"/>
      <c r="S945" s="371"/>
    </row>
    <row r="946">
      <c r="J946" s="277"/>
      <c r="O946" s="277"/>
      <c r="S946" s="371"/>
    </row>
    <row r="947">
      <c r="J947" s="277"/>
      <c r="O947" s="277"/>
      <c r="S947" s="371"/>
    </row>
    <row r="948">
      <c r="J948" s="277"/>
      <c r="O948" s="277"/>
      <c r="S948" s="371"/>
    </row>
    <row r="949">
      <c r="J949" s="277"/>
      <c r="O949" s="277"/>
      <c r="S949" s="371"/>
    </row>
    <row r="950">
      <c r="J950" s="277"/>
      <c r="O950" s="277"/>
      <c r="S950" s="371"/>
    </row>
    <row r="951">
      <c r="J951" s="277"/>
      <c r="O951" s="277"/>
      <c r="S951" s="371"/>
    </row>
    <row r="952">
      <c r="J952" s="277"/>
      <c r="O952" s="277"/>
      <c r="S952" s="371"/>
    </row>
    <row r="953">
      <c r="J953" s="277"/>
      <c r="O953" s="277"/>
      <c r="S953" s="371"/>
    </row>
    <row r="954">
      <c r="J954" s="277"/>
      <c r="O954" s="277"/>
      <c r="S954" s="371"/>
    </row>
    <row r="955">
      <c r="J955" s="277"/>
      <c r="O955" s="277"/>
      <c r="S955" s="371"/>
    </row>
    <row r="956">
      <c r="J956" s="277"/>
      <c r="O956" s="277"/>
      <c r="S956" s="371"/>
    </row>
    <row r="957">
      <c r="J957" s="277"/>
      <c r="O957" s="277"/>
      <c r="S957" s="371"/>
    </row>
    <row r="958">
      <c r="J958" s="277"/>
      <c r="O958" s="277"/>
      <c r="S958" s="371"/>
    </row>
    <row r="959">
      <c r="J959" s="277"/>
      <c r="O959" s="277"/>
      <c r="S959" s="371"/>
    </row>
    <row r="960">
      <c r="J960" s="277"/>
      <c r="O960" s="277"/>
      <c r="S960" s="371"/>
    </row>
    <row r="961">
      <c r="J961" s="277"/>
      <c r="O961" s="277"/>
      <c r="S961" s="371"/>
    </row>
    <row r="962">
      <c r="J962" s="277"/>
      <c r="O962" s="277"/>
      <c r="S962" s="371"/>
    </row>
    <row r="963">
      <c r="J963" s="277"/>
      <c r="O963" s="277"/>
      <c r="S963" s="371"/>
    </row>
    <row r="964">
      <c r="J964" s="277"/>
      <c r="O964" s="277"/>
      <c r="S964" s="371"/>
    </row>
    <row r="965">
      <c r="J965" s="277"/>
      <c r="O965" s="277"/>
      <c r="S965" s="371"/>
    </row>
    <row r="966">
      <c r="J966" s="277"/>
      <c r="O966" s="277"/>
      <c r="S966" s="371"/>
    </row>
    <row r="967">
      <c r="J967" s="277"/>
      <c r="O967" s="277"/>
      <c r="S967" s="371"/>
    </row>
    <row r="968">
      <c r="J968" s="277"/>
      <c r="O968" s="277"/>
      <c r="S968" s="371"/>
    </row>
    <row r="969">
      <c r="J969" s="277"/>
      <c r="O969" s="277"/>
      <c r="S969" s="371"/>
    </row>
    <row r="970">
      <c r="J970" s="277"/>
      <c r="O970" s="277"/>
      <c r="S970" s="371"/>
    </row>
    <row r="971">
      <c r="J971" s="277"/>
      <c r="O971" s="277"/>
      <c r="S971" s="371"/>
    </row>
    <row r="972">
      <c r="J972" s="277"/>
      <c r="O972" s="277"/>
      <c r="S972" s="371"/>
    </row>
    <row r="973">
      <c r="J973" s="277"/>
      <c r="O973" s="277"/>
      <c r="S973" s="371"/>
    </row>
    <row r="974">
      <c r="J974" s="277"/>
      <c r="O974" s="277"/>
      <c r="S974" s="371"/>
    </row>
    <row r="975">
      <c r="J975" s="277"/>
      <c r="O975" s="277"/>
      <c r="S975" s="371"/>
    </row>
    <row r="976">
      <c r="J976" s="277"/>
      <c r="O976" s="277"/>
      <c r="S976" s="371"/>
    </row>
    <row r="977">
      <c r="J977" s="277"/>
      <c r="O977" s="277"/>
      <c r="S977" s="371"/>
    </row>
    <row r="978">
      <c r="J978" s="277"/>
      <c r="O978" s="277"/>
      <c r="S978" s="371"/>
    </row>
    <row r="979">
      <c r="J979" s="277"/>
      <c r="O979" s="277"/>
      <c r="S979" s="371"/>
    </row>
    <row r="980">
      <c r="J980" s="277"/>
      <c r="O980" s="277"/>
      <c r="S980" s="371"/>
    </row>
    <row r="981">
      <c r="J981" s="277"/>
      <c r="O981" s="277"/>
      <c r="S981" s="371"/>
    </row>
    <row r="982">
      <c r="J982" s="277"/>
      <c r="O982" s="277"/>
      <c r="S982" s="371"/>
    </row>
    <row r="983">
      <c r="J983" s="277"/>
      <c r="O983" s="277"/>
      <c r="S983" s="371"/>
    </row>
    <row r="984">
      <c r="J984" s="277"/>
      <c r="O984" s="277"/>
      <c r="S984" s="371"/>
    </row>
    <row r="985">
      <c r="J985" s="277"/>
      <c r="O985" s="277"/>
      <c r="S985" s="371"/>
    </row>
    <row r="986">
      <c r="J986" s="277"/>
      <c r="O986" s="277"/>
      <c r="S986" s="371"/>
    </row>
    <row r="987">
      <c r="J987" s="277"/>
      <c r="O987" s="277"/>
      <c r="S987" s="371"/>
    </row>
    <row r="988">
      <c r="J988" s="277"/>
      <c r="O988" s="277"/>
      <c r="S988" s="371"/>
    </row>
    <row r="989">
      <c r="J989" s="277"/>
      <c r="O989" s="277"/>
      <c r="S989" s="371"/>
    </row>
    <row r="990">
      <c r="J990" s="277"/>
      <c r="O990" s="277"/>
      <c r="S990" s="371"/>
    </row>
    <row r="991">
      <c r="J991" s="277"/>
      <c r="O991" s="277"/>
      <c r="S991" s="371"/>
    </row>
    <row r="992">
      <c r="J992" s="277"/>
      <c r="O992" s="277"/>
      <c r="S992" s="371"/>
    </row>
    <row r="993">
      <c r="J993" s="277"/>
      <c r="O993" s="277"/>
      <c r="S993" s="371"/>
    </row>
    <row r="994">
      <c r="J994" s="277"/>
      <c r="O994" s="277"/>
      <c r="S994" s="371"/>
    </row>
    <row r="995">
      <c r="J995" s="277"/>
      <c r="O995" s="277"/>
      <c r="S995" s="371"/>
    </row>
    <row r="996">
      <c r="J996" s="277"/>
      <c r="O996" s="277"/>
      <c r="S996" s="371"/>
    </row>
    <row r="997">
      <c r="J997" s="277"/>
      <c r="O997" s="277"/>
      <c r="S997" s="371"/>
    </row>
    <row r="998">
      <c r="J998" s="277"/>
      <c r="O998" s="277"/>
      <c r="S998" s="371"/>
    </row>
    <row r="999">
      <c r="J999" s="277"/>
      <c r="O999" s="277"/>
      <c r="S999" s="371"/>
    </row>
    <row r="1000">
      <c r="J1000" s="277"/>
      <c r="O1000" s="277"/>
      <c r="S1000" s="371"/>
    </row>
  </sheetData>
  <mergeCells count="71">
    <mergeCell ref="K1:M1"/>
    <mergeCell ref="K2:K19"/>
    <mergeCell ref="L2:L3"/>
    <mergeCell ref="L4:L7"/>
    <mergeCell ref="L8:L13"/>
    <mergeCell ref="L14:L19"/>
    <mergeCell ref="G2:G5"/>
    <mergeCell ref="G18:G23"/>
    <mergeCell ref="Q19:Q22"/>
    <mergeCell ref="L21:L22"/>
    <mergeCell ref="A1:C1"/>
    <mergeCell ref="F1:H1"/>
    <mergeCell ref="P1:S1"/>
    <mergeCell ref="F2:F23"/>
    <mergeCell ref="B9:B12"/>
    <mergeCell ref="S13:S16"/>
    <mergeCell ref="S17:S18"/>
    <mergeCell ref="G25:G28"/>
    <mergeCell ref="G37:G40"/>
    <mergeCell ref="L33:L38"/>
    <mergeCell ref="L40:L41"/>
    <mergeCell ref="G6:G11"/>
    <mergeCell ref="G12:G17"/>
    <mergeCell ref="K21:K38"/>
    <mergeCell ref="L23:L26"/>
    <mergeCell ref="F25:F40"/>
    <mergeCell ref="L27:L32"/>
    <mergeCell ref="K40:K57"/>
    <mergeCell ref="L52:L57"/>
    <mergeCell ref="S57:S60"/>
    <mergeCell ref="S61:S62"/>
    <mergeCell ref="L42:L45"/>
    <mergeCell ref="L46:L51"/>
    <mergeCell ref="P46:P55"/>
    <mergeCell ref="Q46:Q51"/>
    <mergeCell ref="Q52:Q55"/>
    <mergeCell ref="P57:P66"/>
    <mergeCell ref="Q57:Q62"/>
    <mergeCell ref="Q63:Q66"/>
    <mergeCell ref="P2:P11"/>
    <mergeCell ref="Q2:Q7"/>
    <mergeCell ref="Q8:Q11"/>
    <mergeCell ref="B2:B4"/>
    <mergeCell ref="B5:B8"/>
    <mergeCell ref="S2:S5"/>
    <mergeCell ref="S6:S7"/>
    <mergeCell ref="S24:S27"/>
    <mergeCell ref="S28:S29"/>
    <mergeCell ref="S35:S38"/>
    <mergeCell ref="S39:S40"/>
    <mergeCell ref="S46:S49"/>
    <mergeCell ref="S50:S51"/>
    <mergeCell ref="P13:P22"/>
    <mergeCell ref="Q13:Q18"/>
    <mergeCell ref="P24:P33"/>
    <mergeCell ref="Q24:Q29"/>
    <mergeCell ref="Q30:Q33"/>
    <mergeCell ref="P35:P44"/>
    <mergeCell ref="Q35:Q40"/>
    <mergeCell ref="Q41:Q44"/>
    <mergeCell ref="A2:A12"/>
    <mergeCell ref="A14:A24"/>
    <mergeCell ref="A26:A36"/>
    <mergeCell ref="B14:B16"/>
    <mergeCell ref="B17:B20"/>
    <mergeCell ref="B21:B24"/>
    <mergeCell ref="B26:B28"/>
    <mergeCell ref="B29:B32"/>
    <mergeCell ref="B33:B36"/>
    <mergeCell ref="G29:G32"/>
    <mergeCell ref="G33:G36"/>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8.25"/>
    <col customWidth="1" min="2" max="2" width="2.63"/>
    <col customWidth="1" min="4" max="4" width="2.38"/>
    <col customWidth="1" min="5" max="5" width="17.38"/>
    <col customWidth="1" min="6" max="6" width="2.5"/>
    <col customWidth="1" min="7" max="7" width="20.13"/>
    <col customWidth="1" min="8" max="8" width="20.88"/>
  </cols>
  <sheetData>
    <row r="1">
      <c r="A1" s="284" t="s">
        <v>725</v>
      </c>
      <c r="C1" s="284" t="s">
        <v>781</v>
      </c>
      <c r="E1" s="284" t="s">
        <v>588</v>
      </c>
      <c r="G1" s="143" t="s">
        <v>782</v>
      </c>
      <c r="H1" s="286" t="s">
        <v>785</v>
      </c>
    </row>
    <row r="2">
      <c r="A2" s="287" t="s">
        <v>631</v>
      </c>
      <c r="C2" s="287" t="s">
        <v>53</v>
      </c>
      <c r="E2" s="288" t="s">
        <v>593</v>
      </c>
      <c r="G2" s="289" t="s">
        <v>366</v>
      </c>
      <c r="H2" s="290" t="s">
        <v>794</v>
      </c>
    </row>
    <row r="3">
      <c r="A3" s="287" t="s">
        <v>632</v>
      </c>
      <c r="C3" s="291" t="s">
        <v>56</v>
      </c>
      <c r="E3" s="288" t="s">
        <v>799</v>
      </c>
      <c r="G3" s="292"/>
      <c r="H3" s="293" t="s">
        <v>802</v>
      </c>
    </row>
    <row r="4">
      <c r="A4" s="287" t="s">
        <v>633</v>
      </c>
      <c r="E4" s="288" t="s">
        <v>597</v>
      </c>
      <c r="G4" s="294"/>
      <c r="H4" s="295" t="s">
        <v>805</v>
      </c>
    </row>
    <row r="5">
      <c r="A5" s="287" t="s">
        <v>634</v>
      </c>
      <c r="E5" s="288" t="s">
        <v>600</v>
      </c>
      <c r="G5" s="297" t="s">
        <v>376</v>
      </c>
      <c r="H5" s="298" t="s">
        <v>811</v>
      </c>
    </row>
    <row r="6">
      <c r="A6" s="291" t="s">
        <v>635</v>
      </c>
      <c r="E6" s="288" t="s">
        <v>602</v>
      </c>
      <c r="G6" s="292"/>
      <c r="H6" s="300" t="s">
        <v>815</v>
      </c>
    </row>
    <row r="7">
      <c r="E7" s="288" t="s">
        <v>606</v>
      </c>
      <c r="G7" s="294"/>
      <c r="H7" s="293" t="s">
        <v>817</v>
      </c>
    </row>
    <row r="8">
      <c r="A8" s="284" t="s">
        <v>569</v>
      </c>
      <c r="E8" s="288" t="s">
        <v>604</v>
      </c>
      <c r="G8" s="297" t="s">
        <v>379</v>
      </c>
      <c r="H8" s="298" t="s">
        <v>820</v>
      </c>
    </row>
    <row r="9">
      <c r="A9" s="291" t="s">
        <v>821</v>
      </c>
      <c r="E9" s="288" t="s">
        <v>609</v>
      </c>
      <c r="G9" s="292"/>
      <c r="H9" s="293" t="s">
        <v>823</v>
      </c>
    </row>
    <row r="10">
      <c r="G10" s="294"/>
      <c r="H10" s="300" t="s">
        <v>826</v>
      </c>
    </row>
    <row r="11">
      <c r="G11" s="297" t="s">
        <v>383</v>
      </c>
      <c r="H11" s="298" t="s">
        <v>829</v>
      </c>
    </row>
    <row r="12">
      <c r="G12" s="292"/>
      <c r="H12" s="300" t="s">
        <v>831</v>
      </c>
    </row>
    <row r="13">
      <c r="G13" s="294"/>
      <c r="H13" s="293" t="s">
        <v>832</v>
      </c>
    </row>
    <row r="14">
      <c r="G14" s="297" t="s">
        <v>411</v>
      </c>
      <c r="H14" s="298" t="s">
        <v>835</v>
      </c>
    </row>
    <row r="15">
      <c r="G15" s="292"/>
      <c r="H15" s="293" t="s">
        <v>836</v>
      </c>
    </row>
    <row r="16">
      <c r="G16" s="294"/>
      <c r="H16" s="300" t="s">
        <v>837</v>
      </c>
    </row>
    <row r="17">
      <c r="G17" s="297" t="s">
        <v>418</v>
      </c>
      <c r="H17" s="298" t="s">
        <v>839</v>
      </c>
    </row>
    <row r="18">
      <c r="G18" s="292"/>
      <c r="H18" s="293" t="s">
        <v>841</v>
      </c>
    </row>
    <row r="19">
      <c r="G19" s="304"/>
      <c r="H19" s="306" t="s">
        <v>843</v>
      </c>
    </row>
    <row r="21">
      <c r="G21" s="307" t="s">
        <v>846</v>
      </c>
    </row>
    <row r="22">
      <c r="G22" s="292"/>
    </row>
    <row r="23">
      <c r="G23" s="304"/>
    </row>
    <row r="24">
      <c r="G24" s="308" t="s">
        <v>849</v>
      </c>
    </row>
    <row r="25">
      <c r="G25" s="292"/>
    </row>
    <row r="26">
      <c r="G26" s="304"/>
    </row>
  </sheetData>
  <mergeCells count="8">
    <mergeCell ref="G2:G4"/>
    <mergeCell ref="G5:G7"/>
    <mergeCell ref="G8:G10"/>
    <mergeCell ref="G11:G13"/>
    <mergeCell ref="G14:G16"/>
    <mergeCell ref="G17:G19"/>
    <mergeCell ref="G21:G23"/>
    <mergeCell ref="G24:G2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4" max="4" width="13.88"/>
    <col customWidth="1" min="5" max="5" width="3.88"/>
    <col customWidth="1" min="6" max="6" width="38.5"/>
    <col customWidth="1" min="7" max="7" width="4.38"/>
  </cols>
  <sheetData>
    <row r="1">
      <c r="A1" s="333" t="s">
        <v>895</v>
      </c>
      <c r="D1" s="333" t="s">
        <v>898</v>
      </c>
      <c r="F1" s="333" t="s">
        <v>137</v>
      </c>
    </row>
    <row r="2">
      <c r="A2" s="336" t="s">
        <v>900</v>
      </c>
      <c r="B2" s="336" t="s">
        <v>902</v>
      </c>
      <c r="C2" s="336" t="s">
        <v>903</v>
      </c>
      <c r="D2" s="336" t="s">
        <v>904</v>
      </c>
      <c r="F2" s="4" t="s">
        <v>906</v>
      </c>
      <c r="H2" s="4" t="s">
        <v>907</v>
      </c>
    </row>
    <row r="3">
      <c r="A3" s="132" t="s">
        <v>909</v>
      </c>
      <c r="B3" s="132" t="s">
        <v>910</v>
      </c>
      <c r="C3" s="132" t="s">
        <v>912</v>
      </c>
      <c r="D3" s="132" t="s">
        <v>913</v>
      </c>
      <c r="F3" s="4" t="s">
        <v>914</v>
      </c>
    </row>
    <row r="4">
      <c r="A4" s="132" t="s">
        <v>714</v>
      </c>
      <c r="B4" s="132" t="s">
        <v>915</v>
      </c>
      <c r="C4" s="132" t="s">
        <v>916</v>
      </c>
      <c r="D4" s="338"/>
      <c r="F4" s="4" t="s">
        <v>917</v>
      </c>
      <c r="G4" s="4" t="s">
        <v>919</v>
      </c>
    </row>
    <row r="5">
      <c r="A5" s="338"/>
      <c r="B5" s="132" t="s">
        <v>920</v>
      </c>
      <c r="C5" s="132" t="s">
        <v>922</v>
      </c>
      <c r="D5" s="338"/>
      <c r="F5" s="4" t="s">
        <v>923</v>
      </c>
      <c r="G5" s="46" t="s">
        <v>924</v>
      </c>
      <c r="H5" s="4" t="s">
        <v>931</v>
      </c>
    </row>
    <row r="6">
      <c r="A6" s="338"/>
      <c r="C6" s="132" t="s">
        <v>932</v>
      </c>
      <c r="D6" s="338"/>
      <c r="F6" s="4" t="s">
        <v>933</v>
      </c>
      <c r="G6" s="46" t="s">
        <v>934</v>
      </c>
      <c r="H6" s="4" t="s">
        <v>931</v>
      </c>
    </row>
    <row r="7">
      <c r="A7" s="338"/>
      <c r="B7" s="338"/>
      <c r="C7" s="132" t="s">
        <v>903</v>
      </c>
      <c r="D7" s="338"/>
      <c r="F7" s="23" t="s">
        <v>938</v>
      </c>
      <c r="G7" s="4"/>
      <c r="H7" s="4" t="s">
        <v>939</v>
      </c>
      <c r="I7" s="4" t="s">
        <v>940</v>
      </c>
    </row>
    <row r="8">
      <c r="A8" s="338"/>
      <c r="B8" s="338"/>
      <c r="C8" s="132" t="s">
        <v>941</v>
      </c>
      <c r="D8" s="338"/>
    </row>
    <row r="9">
      <c r="A9" s="338"/>
      <c r="B9" s="338"/>
      <c r="C9" s="132" t="s">
        <v>942</v>
      </c>
      <c r="D9" s="338"/>
      <c r="F9" s="114"/>
    </row>
    <row r="10">
      <c r="A10" s="338"/>
      <c r="B10" s="338"/>
      <c r="C10" s="132" t="s">
        <v>745</v>
      </c>
      <c r="D10" s="338"/>
    </row>
    <row r="11">
      <c r="D11" s="338"/>
    </row>
    <row r="12">
      <c r="A12" s="132" t="s">
        <v>944</v>
      </c>
      <c r="D12" s="338"/>
    </row>
    <row r="13">
      <c r="A13" s="132" t="s">
        <v>946</v>
      </c>
      <c r="D13" s="338"/>
    </row>
    <row r="14">
      <c r="A14" s="348" t="s">
        <v>948</v>
      </c>
      <c r="D14" s="338"/>
    </row>
    <row r="15">
      <c r="A15" s="132" t="s">
        <v>950</v>
      </c>
      <c r="D15" s="338"/>
    </row>
    <row r="16">
      <c r="A16" s="132" t="s">
        <v>951</v>
      </c>
      <c r="D16" s="338"/>
    </row>
    <row r="17">
      <c r="A17" s="338"/>
      <c r="D17" s="338"/>
    </row>
    <row r="18">
      <c r="A18" s="338"/>
      <c r="B18" s="338"/>
      <c r="C18" s="338"/>
      <c r="D18" s="338"/>
    </row>
    <row r="19">
      <c r="A19" s="338"/>
      <c r="B19" s="338"/>
      <c r="C19" s="338"/>
      <c r="D19" s="338"/>
    </row>
    <row r="20">
      <c r="A20" s="338"/>
      <c r="B20" s="338"/>
      <c r="C20" s="338"/>
      <c r="D20" s="338"/>
    </row>
    <row r="21">
      <c r="A21" s="338"/>
      <c r="B21" s="338"/>
      <c r="C21" s="338"/>
      <c r="D21" s="338"/>
    </row>
    <row r="22">
      <c r="A22" s="338"/>
      <c r="B22" s="338"/>
      <c r="C22" s="338"/>
      <c r="D22" s="338"/>
    </row>
    <row r="23">
      <c r="A23" s="338"/>
      <c r="B23" s="338"/>
      <c r="C23" s="338"/>
      <c r="D23" s="338"/>
    </row>
    <row r="24">
      <c r="A24" s="338"/>
      <c r="B24" s="338"/>
      <c r="C24" s="338"/>
      <c r="D24" s="338"/>
    </row>
    <row r="25">
      <c r="A25" s="338"/>
      <c r="B25" s="338"/>
      <c r="C25" s="338"/>
      <c r="D25" s="338"/>
    </row>
    <row r="26">
      <c r="A26" s="338"/>
      <c r="B26" s="338"/>
      <c r="C26" s="338"/>
      <c r="D26" s="338"/>
    </row>
    <row r="27">
      <c r="A27" s="338"/>
      <c r="B27" s="338"/>
      <c r="C27" s="338"/>
      <c r="D27" s="338"/>
    </row>
    <row r="28">
      <c r="A28" s="338"/>
      <c r="B28" s="338"/>
      <c r="C28" s="338"/>
      <c r="D28" s="338"/>
    </row>
    <row r="29">
      <c r="A29" s="338"/>
      <c r="B29" s="338"/>
      <c r="C29" s="338"/>
      <c r="D29" s="338"/>
    </row>
    <row r="30">
      <c r="A30" s="338"/>
      <c r="B30" s="338"/>
      <c r="C30" s="338"/>
      <c r="D30" s="338"/>
    </row>
    <row r="31">
      <c r="A31" s="338"/>
      <c r="B31" s="338"/>
      <c r="C31" s="338"/>
      <c r="D31" s="338"/>
    </row>
    <row r="32">
      <c r="A32" s="338"/>
      <c r="B32" s="338"/>
      <c r="C32" s="338"/>
      <c r="D32" s="338"/>
    </row>
    <row r="33">
      <c r="A33" s="338"/>
      <c r="B33" s="338"/>
      <c r="C33" s="338"/>
      <c r="D33" s="338"/>
    </row>
    <row r="34">
      <c r="A34" s="338"/>
      <c r="B34" s="338"/>
      <c r="C34" s="338"/>
      <c r="D34" s="338"/>
    </row>
    <row r="35">
      <c r="A35" s="338"/>
      <c r="B35" s="338"/>
      <c r="C35" s="338"/>
      <c r="D35" s="338"/>
    </row>
    <row r="36">
      <c r="A36" s="338"/>
      <c r="B36" s="338"/>
      <c r="C36" s="338"/>
      <c r="D36" s="338"/>
    </row>
    <row r="37">
      <c r="A37" s="338"/>
      <c r="B37" s="338"/>
      <c r="C37" s="338"/>
      <c r="D37" s="338"/>
    </row>
    <row r="38">
      <c r="A38" s="338"/>
      <c r="B38" s="338"/>
      <c r="C38" s="338"/>
      <c r="D38" s="338"/>
    </row>
    <row r="39">
      <c r="A39" s="338"/>
      <c r="B39" s="338"/>
      <c r="C39" s="338"/>
      <c r="D39" s="338"/>
    </row>
    <row r="40">
      <c r="A40" s="338"/>
      <c r="B40" s="338"/>
      <c r="C40" s="338"/>
      <c r="D40" s="338"/>
    </row>
    <row r="41">
      <c r="A41" s="338"/>
      <c r="B41" s="338"/>
      <c r="C41" s="338"/>
      <c r="D41" s="338"/>
    </row>
    <row r="42">
      <c r="A42" s="338"/>
      <c r="B42" s="338"/>
      <c r="C42" s="338"/>
      <c r="D42" s="338"/>
    </row>
    <row r="43">
      <c r="A43" s="338"/>
      <c r="B43" s="338"/>
      <c r="C43" s="338"/>
      <c r="D43" s="338"/>
    </row>
    <row r="44">
      <c r="A44" s="338"/>
      <c r="B44" s="338"/>
      <c r="C44" s="338"/>
      <c r="D44" s="338"/>
    </row>
    <row r="45">
      <c r="A45" s="338"/>
      <c r="B45" s="338"/>
      <c r="C45" s="338"/>
      <c r="D45" s="338"/>
    </row>
    <row r="46">
      <c r="A46" s="338"/>
      <c r="B46" s="338"/>
      <c r="C46" s="338"/>
      <c r="D46" s="338"/>
    </row>
    <row r="47">
      <c r="A47" s="338"/>
      <c r="B47" s="338"/>
      <c r="C47" s="338"/>
      <c r="D47" s="338"/>
    </row>
    <row r="48">
      <c r="A48" s="338"/>
      <c r="B48" s="338"/>
      <c r="C48" s="338"/>
      <c r="D48" s="338"/>
    </row>
    <row r="49">
      <c r="A49" s="338"/>
      <c r="B49" s="338"/>
      <c r="C49" s="338"/>
      <c r="D49" s="338"/>
    </row>
    <row r="50">
      <c r="A50" s="338"/>
      <c r="B50" s="338"/>
      <c r="C50" s="338"/>
      <c r="D50" s="338"/>
    </row>
    <row r="51">
      <c r="A51" s="338"/>
      <c r="B51" s="338"/>
      <c r="C51" s="338"/>
      <c r="D51" s="338"/>
    </row>
    <row r="52">
      <c r="A52" s="338"/>
      <c r="B52" s="338"/>
      <c r="C52" s="338"/>
      <c r="D52" s="338"/>
    </row>
    <row r="53">
      <c r="A53" s="338"/>
      <c r="B53" s="338"/>
      <c r="C53" s="338"/>
      <c r="D53" s="338"/>
    </row>
    <row r="54">
      <c r="A54" s="338"/>
      <c r="B54" s="338"/>
      <c r="C54" s="338"/>
      <c r="D54" s="338"/>
    </row>
    <row r="55">
      <c r="A55" s="338"/>
      <c r="B55" s="338"/>
      <c r="C55" s="338"/>
      <c r="D55" s="338"/>
    </row>
    <row r="56">
      <c r="A56" s="338"/>
      <c r="B56" s="338"/>
      <c r="C56" s="338"/>
      <c r="D56" s="338"/>
    </row>
    <row r="57">
      <c r="A57" s="338"/>
      <c r="B57" s="338"/>
      <c r="C57" s="338"/>
      <c r="D57" s="338"/>
    </row>
    <row r="58">
      <c r="A58" s="338"/>
      <c r="B58" s="338"/>
      <c r="C58" s="338"/>
      <c r="D58" s="338"/>
    </row>
    <row r="59">
      <c r="A59" s="338"/>
      <c r="B59" s="338"/>
      <c r="C59" s="338"/>
      <c r="D59" s="338"/>
    </row>
    <row r="60">
      <c r="A60" s="338"/>
      <c r="B60" s="338"/>
      <c r="C60" s="338"/>
      <c r="D60" s="338"/>
    </row>
    <row r="61">
      <c r="A61" s="338"/>
      <c r="B61" s="338"/>
      <c r="C61" s="338"/>
      <c r="D61" s="338"/>
    </row>
    <row r="62">
      <c r="A62" s="338"/>
      <c r="B62" s="338"/>
      <c r="C62" s="338"/>
      <c r="D62" s="338"/>
    </row>
    <row r="63">
      <c r="A63" s="338"/>
      <c r="B63" s="338"/>
      <c r="C63" s="338"/>
      <c r="D63" s="338"/>
    </row>
    <row r="64">
      <c r="A64" s="338"/>
      <c r="B64" s="338"/>
      <c r="C64" s="338"/>
      <c r="D64" s="338"/>
    </row>
    <row r="65">
      <c r="A65" s="338"/>
      <c r="B65" s="338"/>
      <c r="C65" s="338"/>
      <c r="D65" s="338"/>
    </row>
    <row r="66">
      <c r="A66" s="338"/>
      <c r="B66" s="338"/>
      <c r="C66" s="338"/>
      <c r="D66" s="338"/>
    </row>
    <row r="67">
      <c r="A67" s="338"/>
      <c r="B67" s="338"/>
      <c r="C67" s="338"/>
      <c r="D67" s="338"/>
    </row>
    <row r="68">
      <c r="A68" s="338"/>
      <c r="B68" s="338"/>
      <c r="C68" s="338"/>
      <c r="D68" s="338"/>
    </row>
    <row r="69">
      <c r="A69" s="338"/>
      <c r="B69" s="338"/>
      <c r="C69" s="338"/>
      <c r="D69" s="338"/>
    </row>
    <row r="70">
      <c r="A70" s="338"/>
      <c r="B70" s="338"/>
      <c r="C70" s="338"/>
      <c r="D70" s="338"/>
    </row>
    <row r="71">
      <c r="A71" s="338"/>
      <c r="B71" s="338"/>
      <c r="C71" s="338"/>
      <c r="D71" s="338"/>
    </row>
    <row r="72">
      <c r="A72" s="338"/>
      <c r="B72" s="338"/>
      <c r="C72" s="338"/>
      <c r="D72" s="338"/>
    </row>
    <row r="73">
      <c r="A73" s="338"/>
      <c r="B73" s="338"/>
      <c r="C73" s="338"/>
      <c r="D73" s="338"/>
    </row>
    <row r="74">
      <c r="A74" s="338"/>
      <c r="B74" s="338"/>
      <c r="C74" s="338"/>
      <c r="D74" s="338"/>
    </row>
    <row r="75">
      <c r="A75" s="338"/>
      <c r="B75" s="338"/>
      <c r="C75" s="338"/>
      <c r="D75" s="338"/>
    </row>
    <row r="76">
      <c r="A76" s="338"/>
      <c r="B76" s="338"/>
      <c r="C76" s="338"/>
      <c r="D76" s="338"/>
    </row>
    <row r="77">
      <c r="A77" s="338"/>
      <c r="B77" s="338"/>
      <c r="C77" s="338"/>
      <c r="D77" s="338"/>
    </row>
    <row r="78">
      <c r="A78" s="338"/>
      <c r="B78" s="338"/>
      <c r="C78" s="338"/>
      <c r="D78" s="338"/>
    </row>
    <row r="79">
      <c r="A79" s="338"/>
      <c r="B79" s="338"/>
      <c r="C79" s="338"/>
      <c r="D79" s="338"/>
    </row>
    <row r="80">
      <c r="A80" s="338"/>
      <c r="B80" s="338"/>
      <c r="C80" s="338"/>
      <c r="D80" s="338"/>
    </row>
    <row r="81">
      <c r="A81" s="338"/>
      <c r="B81" s="338"/>
      <c r="C81" s="338"/>
      <c r="D81" s="338"/>
    </row>
    <row r="82">
      <c r="A82" s="338"/>
      <c r="B82" s="338"/>
      <c r="C82" s="338"/>
      <c r="D82" s="338"/>
    </row>
    <row r="83">
      <c r="A83" s="338"/>
      <c r="B83" s="338"/>
      <c r="C83" s="338"/>
      <c r="D83" s="338"/>
    </row>
    <row r="84">
      <c r="A84" s="338"/>
      <c r="B84" s="338"/>
      <c r="C84" s="338"/>
      <c r="D84" s="338"/>
    </row>
    <row r="85">
      <c r="A85" s="338"/>
      <c r="B85" s="338"/>
      <c r="C85" s="338"/>
      <c r="D85" s="338"/>
    </row>
    <row r="86">
      <c r="A86" s="338"/>
      <c r="B86" s="338"/>
      <c r="C86" s="338"/>
      <c r="D86" s="338"/>
    </row>
    <row r="87">
      <c r="A87" s="338"/>
      <c r="B87" s="338"/>
      <c r="C87" s="338"/>
      <c r="D87" s="338"/>
    </row>
    <row r="88">
      <c r="A88" s="338"/>
      <c r="B88" s="338"/>
      <c r="C88" s="338"/>
      <c r="D88" s="338"/>
    </row>
    <row r="89">
      <c r="A89" s="338"/>
      <c r="B89" s="338"/>
      <c r="C89" s="338"/>
      <c r="D89" s="338"/>
    </row>
    <row r="90">
      <c r="A90" s="338"/>
      <c r="B90" s="338"/>
      <c r="C90" s="338"/>
      <c r="D90" s="338"/>
    </row>
    <row r="91">
      <c r="A91" s="338"/>
      <c r="B91" s="338"/>
      <c r="C91" s="338"/>
      <c r="D91" s="338"/>
    </row>
    <row r="92">
      <c r="A92" s="338"/>
      <c r="B92" s="338"/>
      <c r="C92" s="338"/>
      <c r="D92" s="338"/>
    </row>
    <row r="93">
      <c r="A93" s="338"/>
      <c r="B93" s="338"/>
      <c r="C93" s="338"/>
      <c r="D93" s="338"/>
    </row>
    <row r="94">
      <c r="A94" s="338"/>
      <c r="B94" s="338"/>
      <c r="C94" s="338"/>
      <c r="D94" s="338"/>
    </row>
    <row r="95">
      <c r="A95" s="338"/>
      <c r="B95" s="338"/>
      <c r="C95" s="338"/>
      <c r="D95" s="338"/>
    </row>
    <row r="96">
      <c r="A96" s="338"/>
      <c r="B96" s="338"/>
      <c r="C96" s="338"/>
      <c r="D96" s="338"/>
    </row>
    <row r="97">
      <c r="A97" s="338"/>
      <c r="B97" s="338"/>
      <c r="C97" s="338"/>
      <c r="D97" s="338"/>
    </row>
    <row r="98">
      <c r="A98" s="338"/>
      <c r="B98" s="338"/>
      <c r="C98" s="338"/>
      <c r="D98" s="338"/>
    </row>
    <row r="99">
      <c r="A99" s="338"/>
      <c r="B99" s="338"/>
      <c r="C99" s="338"/>
      <c r="D99" s="338"/>
    </row>
    <row r="100">
      <c r="A100" s="338"/>
      <c r="B100" s="338"/>
      <c r="C100" s="338"/>
      <c r="D100" s="338"/>
    </row>
    <row r="101">
      <c r="A101" s="338"/>
      <c r="B101" s="338"/>
      <c r="C101" s="338"/>
      <c r="D101" s="338"/>
    </row>
    <row r="102">
      <c r="A102" s="338"/>
      <c r="B102" s="338"/>
      <c r="C102" s="338"/>
      <c r="D102" s="338"/>
    </row>
    <row r="103">
      <c r="A103" s="338"/>
      <c r="B103" s="338"/>
      <c r="C103" s="338"/>
      <c r="D103" s="338"/>
    </row>
    <row r="104">
      <c r="A104" s="338"/>
      <c r="B104" s="338"/>
      <c r="C104" s="338"/>
      <c r="D104" s="338"/>
    </row>
    <row r="105">
      <c r="A105" s="338"/>
      <c r="B105" s="338"/>
      <c r="C105" s="338"/>
      <c r="D105" s="338"/>
    </row>
    <row r="106">
      <c r="A106" s="338"/>
      <c r="B106" s="338"/>
      <c r="C106" s="338"/>
      <c r="D106" s="338"/>
    </row>
    <row r="107">
      <c r="A107" s="338"/>
      <c r="B107" s="338"/>
      <c r="C107" s="338"/>
      <c r="D107" s="338"/>
    </row>
    <row r="108">
      <c r="A108" s="338"/>
      <c r="B108" s="338"/>
      <c r="C108" s="338"/>
      <c r="D108" s="338"/>
    </row>
    <row r="109">
      <c r="A109" s="338"/>
      <c r="B109" s="338"/>
      <c r="C109" s="338"/>
      <c r="D109" s="338"/>
    </row>
    <row r="110">
      <c r="A110" s="338"/>
      <c r="B110" s="338"/>
      <c r="C110" s="338"/>
      <c r="D110" s="338"/>
    </row>
    <row r="111">
      <c r="A111" s="338"/>
      <c r="B111" s="338"/>
      <c r="C111" s="338"/>
      <c r="D111" s="338"/>
    </row>
    <row r="112">
      <c r="A112" s="338"/>
      <c r="B112" s="338"/>
      <c r="C112" s="338"/>
      <c r="D112" s="338"/>
    </row>
    <row r="113">
      <c r="A113" s="338"/>
      <c r="B113" s="338"/>
      <c r="C113" s="338"/>
      <c r="D113" s="338"/>
    </row>
    <row r="114">
      <c r="A114" s="338"/>
      <c r="B114" s="338"/>
      <c r="C114" s="338"/>
      <c r="D114" s="338"/>
    </row>
    <row r="115">
      <c r="A115" s="338"/>
      <c r="B115" s="338"/>
      <c r="C115" s="338"/>
      <c r="D115" s="338"/>
    </row>
    <row r="116">
      <c r="A116" s="338"/>
      <c r="B116" s="338"/>
      <c r="C116" s="338"/>
      <c r="D116" s="338"/>
    </row>
    <row r="117">
      <c r="A117" s="338"/>
      <c r="B117" s="338"/>
      <c r="C117" s="338"/>
      <c r="D117" s="338"/>
    </row>
    <row r="118">
      <c r="A118" s="338"/>
      <c r="B118" s="338"/>
      <c r="C118" s="338"/>
      <c r="D118" s="338"/>
    </row>
    <row r="119">
      <c r="A119" s="338"/>
      <c r="B119" s="338"/>
      <c r="C119" s="338"/>
      <c r="D119" s="338"/>
    </row>
    <row r="120">
      <c r="A120" s="338"/>
      <c r="B120" s="338"/>
      <c r="C120" s="338"/>
      <c r="D120" s="338"/>
    </row>
    <row r="121">
      <c r="A121" s="338"/>
      <c r="B121" s="338"/>
      <c r="C121" s="338"/>
      <c r="D121" s="338"/>
    </row>
    <row r="122">
      <c r="A122" s="338"/>
      <c r="B122" s="338"/>
      <c r="C122" s="338"/>
      <c r="D122" s="338"/>
    </row>
    <row r="123">
      <c r="A123" s="338"/>
      <c r="B123" s="338"/>
      <c r="C123" s="338"/>
      <c r="D123" s="338"/>
    </row>
    <row r="124">
      <c r="A124" s="338"/>
      <c r="B124" s="338"/>
      <c r="C124" s="338"/>
      <c r="D124" s="338"/>
    </row>
    <row r="125">
      <c r="A125" s="338"/>
      <c r="B125" s="338"/>
      <c r="C125" s="338"/>
      <c r="D125" s="338"/>
    </row>
    <row r="126">
      <c r="A126" s="338"/>
      <c r="B126" s="338"/>
      <c r="C126" s="338"/>
      <c r="D126" s="338"/>
    </row>
    <row r="127">
      <c r="A127" s="338"/>
      <c r="B127" s="338"/>
      <c r="C127" s="338"/>
      <c r="D127" s="338"/>
    </row>
    <row r="128">
      <c r="A128" s="338"/>
      <c r="B128" s="338"/>
      <c r="C128" s="338"/>
      <c r="D128" s="338"/>
    </row>
    <row r="129">
      <c r="A129" s="338"/>
      <c r="B129" s="338"/>
      <c r="C129" s="338"/>
      <c r="D129" s="338"/>
    </row>
    <row r="130">
      <c r="A130" s="338"/>
      <c r="B130" s="338"/>
      <c r="C130" s="338"/>
      <c r="D130" s="338"/>
    </row>
    <row r="131">
      <c r="A131" s="338"/>
      <c r="B131" s="338"/>
      <c r="C131" s="338"/>
      <c r="D131" s="338"/>
    </row>
    <row r="132">
      <c r="A132" s="338"/>
      <c r="B132" s="338"/>
      <c r="C132" s="338"/>
      <c r="D132" s="338"/>
    </row>
    <row r="133">
      <c r="A133" s="338"/>
      <c r="B133" s="338"/>
      <c r="C133" s="338"/>
      <c r="D133" s="338"/>
    </row>
    <row r="134">
      <c r="A134" s="338"/>
      <c r="B134" s="338"/>
      <c r="C134" s="338"/>
      <c r="D134" s="338"/>
    </row>
    <row r="135">
      <c r="A135" s="338"/>
      <c r="B135" s="338"/>
      <c r="C135" s="338"/>
      <c r="D135" s="338"/>
    </row>
    <row r="136">
      <c r="A136" s="338"/>
      <c r="B136" s="338"/>
      <c r="C136" s="338"/>
      <c r="D136" s="338"/>
    </row>
    <row r="137">
      <c r="A137" s="338"/>
      <c r="B137" s="338"/>
      <c r="C137" s="338"/>
      <c r="D137" s="338"/>
    </row>
    <row r="138">
      <c r="A138" s="338"/>
      <c r="B138" s="338"/>
      <c r="C138" s="338"/>
      <c r="D138" s="338"/>
    </row>
    <row r="139">
      <c r="A139" s="338"/>
      <c r="B139" s="338"/>
      <c r="C139" s="338"/>
      <c r="D139" s="338"/>
    </row>
    <row r="140">
      <c r="A140" s="338"/>
      <c r="B140" s="338"/>
      <c r="C140" s="338"/>
      <c r="D140" s="338"/>
    </row>
    <row r="141">
      <c r="A141" s="338"/>
      <c r="B141" s="338"/>
      <c r="C141" s="338"/>
      <c r="D141" s="338"/>
    </row>
    <row r="142">
      <c r="A142" s="338"/>
      <c r="B142" s="338"/>
      <c r="C142" s="338"/>
      <c r="D142" s="338"/>
    </row>
    <row r="143">
      <c r="A143" s="338"/>
      <c r="B143" s="338"/>
      <c r="C143" s="338"/>
      <c r="D143" s="338"/>
    </row>
    <row r="144">
      <c r="A144" s="338"/>
      <c r="B144" s="338"/>
      <c r="C144" s="338"/>
      <c r="D144" s="338"/>
    </row>
    <row r="145">
      <c r="A145" s="338"/>
      <c r="B145" s="338"/>
      <c r="C145" s="338"/>
      <c r="D145" s="338"/>
    </row>
    <row r="146">
      <c r="A146" s="338"/>
      <c r="B146" s="338"/>
      <c r="C146" s="338"/>
      <c r="D146" s="338"/>
    </row>
    <row r="147">
      <c r="A147" s="338"/>
      <c r="B147" s="338"/>
      <c r="C147" s="338"/>
      <c r="D147" s="338"/>
    </row>
    <row r="148">
      <c r="A148" s="338"/>
      <c r="B148" s="338"/>
      <c r="C148" s="338"/>
      <c r="D148" s="338"/>
    </row>
    <row r="149">
      <c r="A149" s="338"/>
      <c r="B149" s="338"/>
      <c r="C149" s="338"/>
      <c r="D149" s="338"/>
    </row>
    <row r="150">
      <c r="A150" s="338"/>
      <c r="B150" s="338"/>
      <c r="C150" s="338"/>
      <c r="D150" s="338"/>
    </row>
    <row r="151">
      <c r="A151" s="338"/>
      <c r="B151" s="338"/>
      <c r="C151" s="338"/>
      <c r="D151" s="338"/>
    </row>
    <row r="152">
      <c r="A152" s="338"/>
      <c r="B152" s="338"/>
      <c r="C152" s="338"/>
      <c r="D152" s="338"/>
    </row>
    <row r="153">
      <c r="A153" s="338"/>
      <c r="B153" s="338"/>
      <c r="C153" s="338"/>
      <c r="D153" s="338"/>
    </row>
    <row r="154">
      <c r="A154" s="338"/>
      <c r="B154" s="338"/>
      <c r="C154" s="338"/>
      <c r="D154" s="338"/>
    </row>
    <row r="155">
      <c r="A155" s="338"/>
      <c r="B155" s="338"/>
      <c r="C155" s="338"/>
      <c r="D155" s="338"/>
    </row>
    <row r="156">
      <c r="A156" s="338"/>
      <c r="B156" s="338"/>
      <c r="C156" s="338"/>
      <c r="D156" s="338"/>
    </row>
    <row r="157">
      <c r="A157" s="338"/>
      <c r="B157" s="338"/>
      <c r="C157" s="338"/>
      <c r="D157" s="338"/>
    </row>
    <row r="158">
      <c r="A158" s="338"/>
      <c r="B158" s="338"/>
      <c r="C158" s="338"/>
      <c r="D158" s="338"/>
    </row>
    <row r="159">
      <c r="A159" s="338"/>
      <c r="B159" s="338"/>
      <c r="C159" s="338"/>
      <c r="D159" s="338"/>
    </row>
    <row r="160">
      <c r="A160" s="338"/>
      <c r="B160" s="338"/>
      <c r="C160" s="338"/>
      <c r="D160" s="338"/>
    </row>
    <row r="161">
      <c r="A161" s="338"/>
      <c r="B161" s="338"/>
      <c r="C161" s="338"/>
      <c r="D161" s="338"/>
    </row>
    <row r="162">
      <c r="A162" s="338"/>
      <c r="B162" s="338"/>
      <c r="C162" s="338"/>
      <c r="D162" s="338"/>
    </row>
    <row r="163">
      <c r="A163" s="338"/>
      <c r="B163" s="338"/>
      <c r="C163" s="338"/>
      <c r="D163" s="338"/>
    </row>
    <row r="164">
      <c r="A164" s="338"/>
      <c r="B164" s="338"/>
      <c r="C164" s="338"/>
      <c r="D164" s="338"/>
    </row>
    <row r="165">
      <c r="A165" s="338"/>
      <c r="B165" s="338"/>
      <c r="C165" s="338"/>
      <c r="D165" s="338"/>
    </row>
    <row r="166">
      <c r="A166" s="338"/>
      <c r="B166" s="338"/>
      <c r="C166" s="338"/>
      <c r="D166" s="338"/>
    </row>
    <row r="167">
      <c r="A167" s="338"/>
      <c r="B167" s="338"/>
      <c r="C167" s="338"/>
      <c r="D167" s="338"/>
    </row>
    <row r="168">
      <c r="A168" s="338"/>
      <c r="B168" s="338"/>
      <c r="C168" s="338"/>
      <c r="D168" s="338"/>
    </row>
    <row r="169">
      <c r="A169" s="338"/>
      <c r="B169" s="338"/>
      <c r="C169" s="338"/>
      <c r="D169" s="338"/>
    </row>
    <row r="170">
      <c r="A170" s="338"/>
      <c r="B170" s="338"/>
      <c r="C170" s="338"/>
      <c r="D170" s="338"/>
    </row>
    <row r="171">
      <c r="A171" s="338"/>
      <c r="B171" s="338"/>
      <c r="C171" s="338"/>
      <c r="D171" s="338"/>
    </row>
    <row r="172">
      <c r="A172" s="338"/>
      <c r="B172" s="338"/>
      <c r="C172" s="338"/>
      <c r="D172" s="338"/>
    </row>
    <row r="173">
      <c r="A173" s="338"/>
      <c r="B173" s="338"/>
      <c r="C173" s="338"/>
      <c r="D173" s="338"/>
    </row>
    <row r="174">
      <c r="A174" s="338"/>
      <c r="B174" s="338"/>
      <c r="C174" s="338"/>
      <c r="D174" s="338"/>
    </row>
    <row r="175">
      <c r="A175" s="338"/>
      <c r="B175" s="338"/>
      <c r="C175" s="338"/>
      <c r="D175" s="338"/>
    </row>
    <row r="176">
      <c r="A176" s="338"/>
      <c r="B176" s="338"/>
      <c r="C176" s="338"/>
      <c r="D176" s="338"/>
    </row>
    <row r="177">
      <c r="A177" s="338"/>
      <c r="B177" s="338"/>
      <c r="C177" s="338"/>
      <c r="D177" s="338"/>
    </row>
    <row r="178">
      <c r="A178" s="338"/>
      <c r="B178" s="338"/>
      <c r="C178" s="338"/>
      <c r="D178" s="338"/>
    </row>
    <row r="179">
      <c r="A179" s="338"/>
      <c r="B179" s="338"/>
      <c r="C179" s="338"/>
      <c r="D179" s="338"/>
    </row>
    <row r="180">
      <c r="A180" s="338"/>
      <c r="B180" s="338"/>
      <c r="C180" s="338"/>
      <c r="D180" s="338"/>
    </row>
    <row r="181">
      <c r="A181" s="338"/>
      <c r="B181" s="338"/>
      <c r="C181" s="338"/>
      <c r="D181" s="338"/>
    </row>
    <row r="182">
      <c r="A182" s="338"/>
      <c r="B182" s="338"/>
      <c r="C182" s="338"/>
      <c r="D182" s="338"/>
    </row>
    <row r="183">
      <c r="A183" s="338"/>
      <c r="B183" s="338"/>
      <c r="C183" s="338"/>
      <c r="D183" s="338"/>
    </row>
    <row r="184">
      <c r="A184" s="338"/>
      <c r="B184" s="338"/>
      <c r="C184" s="338"/>
      <c r="D184" s="338"/>
    </row>
    <row r="185">
      <c r="A185" s="338"/>
      <c r="B185" s="338"/>
      <c r="C185" s="338"/>
      <c r="D185" s="338"/>
    </row>
    <row r="186">
      <c r="A186" s="338"/>
      <c r="B186" s="338"/>
      <c r="C186" s="338"/>
      <c r="D186" s="338"/>
    </row>
    <row r="187">
      <c r="A187" s="338"/>
      <c r="B187" s="338"/>
      <c r="C187" s="338"/>
      <c r="D187" s="338"/>
    </row>
    <row r="188">
      <c r="A188" s="338"/>
      <c r="B188" s="338"/>
      <c r="C188" s="338"/>
      <c r="D188" s="338"/>
    </row>
    <row r="189">
      <c r="A189" s="338"/>
      <c r="B189" s="338"/>
      <c r="C189" s="338"/>
      <c r="D189" s="338"/>
    </row>
    <row r="190">
      <c r="A190" s="338"/>
      <c r="B190" s="338"/>
      <c r="C190" s="338"/>
      <c r="D190" s="338"/>
    </row>
    <row r="191">
      <c r="A191" s="338"/>
      <c r="B191" s="338"/>
      <c r="C191" s="338"/>
      <c r="D191" s="338"/>
    </row>
    <row r="192">
      <c r="A192" s="338"/>
      <c r="B192" s="338"/>
      <c r="C192" s="338"/>
      <c r="D192" s="338"/>
    </row>
    <row r="193">
      <c r="A193" s="338"/>
      <c r="B193" s="338"/>
      <c r="C193" s="338"/>
      <c r="D193" s="338"/>
    </row>
    <row r="194">
      <c r="A194" s="338"/>
      <c r="B194" s="338"/>
      <c r="C194" s="338"/>
      <c r="D194" s="338"/>
    </row>
    <row r="195">
      <c r="A195" s="338"/>
      <c r="B195" s="338"/>
      <c r="C195" s="338"/>
      <c r="D195" s="338"/>
    </row>
    <row r="196">
      <c r="A196" s="338"/>
      <c r="B196" s="338"/>
      <c r="C196" s="338"/>
      <c r="D196" s="338"/>
    </row>
    <row r="197">
      <c r="A197" s="338"/>
      <c r="B197" s="338"/>
      <c r="C197" s="338"/>
      <c r="D197" s="338"/>
    </row>
    <row r="198">
      <c r="A198" s="338"/>
      <c r="B198" s="338"/>
      <c r="C198" s="338"/>
      <c r="D198" s="338"/>
    </row>
    <row r="199">
      <c r="A199" s="338"/>
      <c r="B199" s="338"/>
      <c r="C199" s="338"/>
      <c r="D199" s="338"/>
    </row>
    <row r="200">
      <c r="A200" s="338"/>
      <c r="B200" s="338"/>
      <c r="C200" s="338"/>
      <c r="D200" s="338"/>
    </row>
    <row r="201">
      <c r="A201" s="338"/>
      <c r="B201" s="338"/>
      <c r="C201" s="338"/>
      <c r="D201" s="338"/>
    </row>
    <row r="202">
      <c r="A202" s="338"/>
      <c r="B202" s="338"/>
      <c r="C202" s="338"/>
      <c r="D202" s="338"/>
    </row>
    <row r="203">
      <c r="A203" s="338"/>
      <c r="B203" s="338"/>
      <c r="C203" s="338"/>
      <c r="D203" s="338"/>
    </row>
    <row r="204">
      <c r="A204" s="338"/>
      <c r="B204" s="338"/>
      <c r="C204" s="338"/>
      <c r="D204" s="338"/>
    </row>
    <row r="205">
      <c r="A205" s="338"/>
      <c r="B205" s="338"/>
      <c r="C205" s="338"/>
      <c r="D205" s="338"/>
    </row>
    <row r="206">
      <c r="A206" s="338"/>
      <c r="B206" s="338"/>
      <c r="C206" s="338"/>
      <c r="D206" s="338"/>
    </row>
    <row r="207">
      <c r="A207" s="338"/>
      <c r="B207" s="338"/>
      <c r="C207" s="338"/>
      <c r="D207" s="338"/>
    </row>
    <row r="208">
      <c r="A208" s="338"/>
      <c r="B208" s="338"/>
      <c r="C208" s="338"/>
      <c r="D208" s="338"/>
    </row>
    <row r="209">
      <c r="A209" s="338"/>
      <c r="B209" s="338"/>
      <c r="C209" s="338"/>
      <c r="D209" s="338"/>
    </row>
    <row r="210">
      <c r="A210" s="338"/>
      <c r="B210" s="338"/>
      <c r="C210" s="338"/>
      <c r="D210" s="338"/>
    </row>
    <row r="211">
      <c r="A211" s="338"/>
      <c r="B211" s="338"/>
      <c r="C211" s="338"/>
      <c r="D211" s="338"/>
    </row>
    <row r="212">
      <c r="A212" s="338"/>
      <c r="B212" s="338"/>
      <c r="C212" s="338"/>
      <c r="D212" s="338"/>
    </row>
    <row r="213">
      <c r="A213" s="338"/>
      <c r="B213" s="338"/>
      <c r="C213" s="338"/>
      <c r="D213" s="338"/>
    </row>
    <row r="214">
      <c r="A214" s="338"/>
      <c r="B214" s="338"/>
      <c r="C214" s="338"/>
      <c r="D214" s="338"/>
    </row>
    <row r="215">
      <c r="A215" s="338"/>
      <c r="B215" s="338"/>
      <c r="C215" s="338"/>
      <c r="D215" s="338"/>
    </row>
    <row r="216">
      <c r="A216" s="338"/>
      <c r="B216" s="338"/>
      <c r="C216" s="338"/>
      <c r="D216" s="338"/>
    </row>
    <row r="217">
      <c r="A217" s="338"/>
      <c r="B217" s="338"/>
      <c r="C217" s="338"/>
      <c r="D217" s="338"/>
    </row>
    <row r="218">
      <c r="A218" s="338"/>
      <c r="B218" s="338"/>
      <c r="C218" s="338"/>
      <c r="D218" s="338"/>
    </row>
    <row r="219">
      <c r="A219" s="338"/>
      <c r="B219" s="338"/>
      <c r="C219" s="338"/>
      <c r="D219" s="338"/>
    </row>
    <row r="220">
      <c r="A220" s="338"/>
      <c r="B220" s="338"/>
      <c r="C220" s="338"/>
      <c r="D220" s="338"/>
    </row>
    <row r="221">
      <c r="A221" s="338"/>
      <c r="B221" s="338"/>
      <c r="C221" s="338"/>
      <c r="D221" s="338"/>
    </row>
    <row r="222">
      <c r="A222" s="338"/>
      <c r="B222" s="338"/>
      <c r="C222" s="338"/>
      <c r="D222" s="338"/>
    </row>
    <row r="223">
      <c r="A223" s="338"/>
      <c r="B223" s="338"/>
      <c r="C223" s="338"/>
      <c r="D223" s="338"/>
    </row>
    <row r="224">
      <c r="A224" s="338"/>
      <c r="B224" s="338"/>
      <c r="C224" s="338"/>
      <c r="D224" s="338"/>
    </row>
    <row r="225">
      <c r="A225" s="338"/>
      <c r="B225" s="338"/>
      <c r="C225" s="338"/>
      <c r="D225" s="338"/>
    </row>
    <row r="226">
      <c r="A226" s="338"/>
      <c r="B226" s="338"/>
      <c r="C226" s="338"/>
      <c r="D226" s="338"/>
    </row>
    <row r="227">
      <c r="A227" s="338"/>
      <c r="B227" s="338"/>
      <c r="C227" s="338"/>
      <c r="D227" s="338"/>
    </row>
    <row r="228">
      <c r="A228" s="338"/>
      <c r="B228" s="338"/>
      <c r="C228" s="338"/>
      <c r="D228" s="338"/>
    </row>
    <row r="229">
      <c r="A229" s="338"/>
      <c r="B229" s="338"/>
      <c r="C229" s="338"/>
      <c r="D229" s="338"/>
    </row>
    <row r="230">
      <c r="A230" s="338"/>
      <c r="B230" s="338"/>
      <c r="C230" s="338"/>
      <c r="D230" s="338"/>
    </row>
    <row r="231">
      <c r="A231" s="338"/>
      <c r="B231" s="338"/>
      <c r="C231" s="338"/>
      <c r="D231" s="338"/>
    </row>
    <row r="232">
      <c r="A232" s="338"/>
      <c r="B232" s="338"/>
      <c r="C232" s="338"/>
      <c r="D232" s="338"/>
    </row>
    <row r="233">
      <c r="A233" s="338"/>
      <c r="B233" s="338"/>
      <c r="C233" s="338"/>
      <c r="D233" s="338"/>
    </row>
    <row r="234">
      <c r="A234" s="338"/>
      <c r="B234" s="338"/>
      <c r="C234" s="338"/>
      <c r="D234" s="338"/>
    </row>
    <row r="235">
      <c r="A235" s="338"/>
      <c r="B235" s="338"/>
      <c r="C235" s="338"/>
      <c r="D235" s="338"/>
    </row>
    <row r="236">
      <c r="A236" s="338"/>
      <c r="B236" s="338"/>
      <c r="C236" s="338"/>
      <c r="D236" s="338"/>
    </row>
    <row r="237">
      <c r="A237" s="338"/>
      <c r="B237" s="338"/>
      <c r="C237" s="338"/>
      <c r="D237" s="338"/>
    </row>
    <row r="238">
      <c r="A238" s="338"/>
      <c r="B238" s="338"/>
      <c r="C238" s="338"/>
      <c r="D238" s="338"/>
    </row>
    <row r="239">
      <c r="A239" s="338"/>
      <c r="B239" s="338"/>
      <c r="C239" s="338"/>
      <c r="D239" s="338"/>
    </row>
    <row r="240">
      <c r="A240" s="338"/>
      <c r="B240" s="338"/>
      <c r="C240" s="338"/>
      <c r="D240" s="338"/>
    </row>
    <row r="241">
      <c r="A241" s="338"/>
      <c r="B241" s="338"/>
      <c r="C241" s="338"/>
      <c r="D241" s="338"/>
    </row>
    <row r="242">
      <c r="A242" s="338"/>
      <c r="B242" s="338"/>
      <c r="C242" s="338"/>
      <c r="D242" s="338"/>
    </row>
    <row r="243">
      <c r="A243" s="338"/>
      <c r="B243" s="338"/>
      <c r="C243" s="338"/>
      <c r="D243" s="338"/>
    </row>
    <row r="244">
      <c r="A244" s="338"/>
      <c r="B244" s="338"/>
      <c r="C244" s="338"/>
      <c r="D244" s="338"/>
    </row>
    <row r="245">
      <c r="A245" s="338"/>
      <c r="B245" s="338"/>
      <c r="C245" s="338"/>
      <c r="D245" s="338"/>
    </row>
    <row r="246">
      <c r="A246" s="338"/>
      <c r="B246" s="338"/>
      <c r="C246" s="338"/>
      <c r="D246" s="338"/>
    </row>
    <row r="247">
      <c r="A247" s="338"/>
      <c r="B247" s="338"/>
      <c r="C247" s="338"/>
      <c r="D247" s="338"/>
    </row>
    <row r="248">
      <c r="A248" s="338"/>
      <c r="B248" s="338"/>
      <c r="C248" s="338"/>
      <c r="D248" s="338"/>
    </row>
    <row r="249">
      <c r="A249" s="338"/>
      <c r="B249" s="338"/>
      <c r="C249" s="338"/>
      <c r="D249" s="338"/>
    </row>
    <row r="250">
      <c r="A250" s="338"/>
      <c r="B250" s="338"/>
      <c r="C250" s="338"/>
      <c r="D250" s="338"/>
    </row>
    <row r="251">
      <c r="A251" s="338"/>
      <c r="B251" s="338"/>
      <c r="C251" s="338"/>
      <c r="D251" s="338"/>
    </row>
    <row r="252">
      <c r="A252" s="338"/>
      <c r="B252" s="338"/>
      <c r="C252" s="338"/>
      <c r="D252" s="338"/>
    </row>
    <row r="253">
      <c r="A253" s="338"/>
      <c r="B253" s="338"/>
      <c r="C253" s="338"/>
      <c r="D253" s="338"/>
    </row>
    <row r="254">
      <c r="A254" s="338"/>
      <c r="B254" s="338"/>
      <c r="C254" s="338"/>
      <c r="D254" s="338"/>
    </row>
    <row r="255">
      <c r="A255" s="338"/>
      <c r="B255" s="338"/>
      <c r="C255" s="338"/>
      <c r="D255" s="338"/>
    </row>
    <row r="256">
      <c r="A256" s="338"/>
      <c r="B256" s="338"/>
      <c r="C256" s="338"/>
      <c r="D256" s="338"/>
    </row>
    <row r="257">
      <c r="A257" s="338"/>
      <c r="B257" s="338"/>
      <c r="C257" s="338"/>
      <c r="D257" s="338"/>
    </row>
    <row r="258">
      <c r="A258" s="338"/>
      <c r="B258" s="338"/>
      <c r="C258" s="338"/>
      <c r="D258" s="338"/>
    </row>
    <row r="259">
      <c r="A259" s="338"/>
      <c r="B259" s="338"/>
      <c r="C259" s="338"/>
      <c r="D259" s="338"/>
    </row>
    <row r="260">
      <c r="A260" s="338"/>
      <c r="B260" s="338"/>
      <c r="C260" s="338"/>
      <c r="D260" s="338"/>
    </row>
    <row r="261">
      <c r="A261" s="338"/>
      <c r="B261" s="338"/>
      <c r="C261" s="338"/>
      <c r="D261" s="338"/>
    </row>
    <row r="262">
      <c r="A262" s="338"/>
      <c r="B262" s="338"/>
      <c r="C262" s="338"/>
      <c r="D262" s="338"/>
    </row>
    <row r="263">
      <c r="A263" s="338"/>
      <c r="B263" s="338"/>
      <c r="C263" s="338"/>
      <c r="D263" s="338"/>
    </row>
    <row r="264">
      <c r="A264" s="338"/>
      <c r="B264" s="338"/>
      <c r="C264" s="338"/>
      <c r="D264" s="338"/>
    </row>
    <row r="265">
      <c r="A265" s="338"/>
      <c r="B265" s="338"/>
      <c r="C265" s="338"/>
      <c r="D265" s="338"/>
    </row>
    <row r="266">
      <c r="A266" s="338"/>
      <c r="B266" s="338"/>
      <c r="C266" s="338"/>
      <c r="D266" s="338"/>
    </row>
    <row r="267">
      <c r="A267" s="338"/>
      <c r="B267" s="338"/>
      <c r="C267" s="338"/>
      <c r="D267" s="338"/>
    </row>
    <row r="268">
      <c r="A268" s="338"/>
      <c r="B268" s="338"/>
      <c r="C268" s="338"/>
      <c r="D268" s="338"/>
    </row>
    <row r="269">
      <c r="A269" s="338"/>
      <c r="B269" s="338"/>
      <c r="C269" s="338"/>
      <c r="D269" s="338"/>
    </row>
    <row r="270">
      <c r="A270" s="338"/>
      <c r="B270" s="338"/>
      <c r="C270" s="338"/>
      <c r="D270" s="338"/>
    </row>
    <row r="271">
      <c r="A271" s="338"/>
      <c r="B271" s="338"/>
      <c r="C271" s="338"/>
      <c r="D271" s="338"/>
    </row>
    <row r="272">
      <c r="A272" s="338"/>
      <c r="B272" s="338"/>
      <c r="C272" s="338"/>
      <c r="D272" s="338"/>
    </row>
    <row r="273">
      <c r="A273" s="338"/>
      <c r="B273" s="338"/>
      <c r="C273" s="338"/>
      <c r="D273" s="338"/>
    </row>
    <row r="274">
      <c r="A274" s="338"/>
      <c r="B274" s="338"/>
      <c r="C274" s="338"/>
      <c r="D274" s="338"/>
    </row>
    <row r="275">
      <c r="A275" s="338"/>
      <c r="B275" s="338"/>
      <c r="C275" s="338"/>
      <c r="D275" s="338"/>
    </row>
    <row r="276">
      <c r="A276" s="338"/>
      <c r="B276" s="338"/>
      <c r="C276" s="338"/>
      <c r="D276" s="338"/>
    </row>
    <row r="277">
      <c r="A277" s="338"/>
      <c r="B277" s="338"/>
      <c r="C277" s="338"/>
      <c r="D277" s="338"/>
    </row>
    <row r="278">
      <c r="A278" s="338"/>
      <c r="B278" s="338"/>
      <c r="C278" s="338"/>
      <c r="D278" s="338"/>
    </row>
    <row r="279">
      <c r="A279" s="338"/>
      <c r="B279" s="338"/>
      <c r="C279" s="338"/>
      <c r="D279" s="338"/>
    </row>
    <row r="280">
      <c r="A280" s="338"/>
      <c r="B280" s="338"/>
      <c r="C280" s="338"/>
      <c r="D280" s="338"/>
    </row>
    <row r="281">
      <c r="A281" s="338"/>
      <c r="B281" s="338"/>
      <c r="C281" s="338"/>
      <c r="D281" s="338"/>
    </row>
    <row r="282">
      <c r="A282" s="338"/>
      <c r="B282" s="338"/>
      <c r="C282" s="338"/>
      <c r="D282" s="338"/>
    </row>
    <row r="283">
      <c r="A283" s="338"/>
      <c r="B283" s="338"/>
      <c r="C283" s="338"/>
      <c r="D283" s="338"/>
    </row>
    <row r="284">
      <c r="A284" s="338"/>
      <c r="B284" s="338"/>
      <c r="C284" s="338"/>
      <c r="D284" s="338"/>
    </row>
    <row r="285">
      <c r="A285" s="338"/>
      <c r="B285" s="338"/>
      <c r="C285" s="338"/>
      <c r="D285" s="338"/>
    </row>
    <row r="286">
      <c r="A286" s="338"/>
      <c r="B286" s="338"/>
      <c r="C286" s="338"/>
      <c r="D286" s="338"/>
    </row>
    <row r="287">
      <c r="A287" s="338"/>
      <c r="B287" s="338"/>
      <c r="C287" s="338"/>
      <c r="D287" s="338"/>
    </row>
    <row r="288">
      <c r="A288" s="338"/>
      <c r="B288" s="338"/>
      <c r="C288" s="338"/>
      <c r="D288" s="338"/>
    </row>
    <row r="289">
      <c r="A289" s="338"/>
      <c r="B289" s="338"/>
      <c r="C289" s="338"/>
      <c r="D289" s="338"/>
    </row>
    <row r="290">
      <c r="A290" s="338"/>
      <c r="B290" s="338"/>
      <c r="C290" s="338"/>
      <c r="D290" s="338"/>
    </row>
    <row r="291">
      <c r="A291" s="338"/>
      <c r="B291" s="338"/>
      <c r="C291" s="338"/>
      <c r="D291" s="338"/>
    </row>
    <row r="292">
      <c r="A292" s="338"/>
      <c r="B292" s="338"/>
      <c r="C292" s="338"/>
      <c r="D292" s="338"/>
    </row>
    <row r="293">
      <c r="A293" s="338"/>
      <c r="B293" s="338"/>
      <c r="C293" s="338"/>
      <c r="D293" s="338"/>
    </row>
    <row r="294">
      <c r="A294" s="338"/>
      <c r="B294" s="338"/>
      <c r="C294" s="338"/>
      <c r="D294" s="338"/>
    </row>
    <row r="295">
      <c r="A295" s="338"/>
      <c r="B295" s="338"/>
      <c r="C295" s="338"/>
      <c r="D295" s="338"/>
    </row>
    <row r="296">
      <c r="A296" s="338"/>
      <c r="B296" s="338"/>
      <c r="C296" s="338"/>
      <c r="D296" s="338"/>
    </row>
    <row r="297">
      <c r="A297" s="338"/>
      <c r="B297" s="338"/>
      <c r="C297" s="338"/>
      <c r="D297" s="338"/>
    </row>
    <row r="298">
      <c r="A298" s="338"/>
      <c r="B298" s="338"/>
      <c r="C298" s="338"/>
      <c r="D298" s="338"/>
    </row>
    <row r="299">
      <c r="A299" s="338"/>
      <c r="B299" s="338"/>
      <c r="C299" s="338"/>
      <c r="D299" s="338"/>
    </row>
    <row r="300">
      <c r="A300" s="338"/>
      <c r="B300" s="338"/>
      <c r="C300" s="338"/>
      <c r="D300" s="338"/>
    </row>
    <row r="301">
      <c r="A301" s="338"/>
      <c r="B301" s="338"/>
      <c r="C301" s="338"/>
      <c r="D301" s="338"/>
    </row>
    <row r="302">
      <c r="A302" s="338"/>
      <c r="B302" s="338"/>
      <c r="C302" s="338"/>
      <c r="D302" s="338"/>
    </row>
    <row r="303">
      <c r="A303" s="338"/>
      <c r="B303" s="338"/>
      <c r="C303" s="338"/>
      <c r="D303" s="338"/>
    </row>
    <row r="304">
      <c r="A304" s="338"/>
      <c r="B304" s="338"/>
      <c r="C304" s="338"/>
      <c r="D304" s="338"/>
    </row>
    <row r="305">
      <c r="A305" s="338"/>
      <c r="B305" s="338"/>
      <c r="C305" s="338"/>
      <c r="D305" s="338"/>
    </row>
    <row r="306">
      <c r="A306" s="338"/>
      <c r="B306" s="338"/>
      <c r="C306" s="338"/>
      <c r="D306" s="338"/>
    </row>
    <row r="307">
      <c r="A307" s="338"/>
      <c r="B307" s="338"/>
      <c r="C307" s="338"/>
      <c r="D307" s="338"/>
    </row>
    <row r="308">
      <c r="A308" s="338"/>
      <c r="B308" s="338"/>
      <c r="C308" s="338"/>
      <c r="D308" s="338"/>
    </row>
    <row r="309">
      <c r="A309" s="338"/>
      <c r="B309" s="338"/>
      <c r="C309" s="338"/>
      <c r="D309" s="338"/>
    </row>
    <row r="310">
      <c r="A310" s="338"/>
      <c r="B310" s="338"/>
      <c r="C310" s="338"/>
      <c r="D310" s="338"/>
    </row>
    <row r="311">
      <c r="A311" s="338"/>
      <c r="B311" s="338"/>
      <c r="C311" s="338"/>
      <c r="D311" s="338"/>
    </row>
    <row r="312">
      <c r="A312" s="338"/>
      <c r="B312" s="338"/>
      <c r="C312" s="338"/>
      <c r="D312" s="338"/>
    </row>
    <row r="313">
      <c r="A313" s="338"/>
      <c r="B313" s="338"/>
      <c r="C313" s="338"/>
      <c r="D313" s="338"/>
    </row>
    <row r="314">
      <c r="A314" s="338"/>
      <c r="B314" s="338"/>
      <c r="C314" s="338"/>
      <c r="D314" s="338"/>
    </row>
    <row r="315">
      <c r="A315" s="338"/>
      <c r="B315" s="338"/>
      <c r="C315" s="338"/>
      <c r="D315" s="338"/>
    </row>
    <row r="316">
      <c r="A316" s="338"/>
      <c r="B316" s="338"/>
      <c r="C316" s="338"/>
      <c r="D316" s="338"/>
    </row>
    <row r="317">
      <c r="A317" s="338"/>
      <c r="B317" s="338"/>
      <c r="C317" s="338"/>
      <c r="D317" s="338"/>
    </row>
    <row r="318">
      <c r="A318" s="338"/>
      <c r="B318" s="338"/>
      <c r="C318" s="338"/>
      <c r="D318" s="338"/>
    </row>
    <row r="319">
      <c r="A319" s="338"/>
      <c r="B319" s="338"/>
      <c r="C319" s="338"/>
      <c r="D319" s="338"/>
    </row>
    <row r="320">
      <c r="A320" s="338"/>
      <c r="B320" s="338"/>
      <c r="C320" s="338"/>
      <c r="D320" s="338"/>
    </row>
    <row r="321">
      <c r="A321" s="338"/>
      <c r="B321" s="338"/>
      <c r="C321" s="338"/>
      <c r="D321" s="338"/>
    </row>
    <row r="322">
      <c r="A322" s="338"/>
      <c r="B322" s="338"/>
      <c r="C322" s="338"/>
      <c r="D322" s="338"/>
    </row>
    <row r="323">
      <c r="A323" s="338"/>
      <c r="B323" s="338"/>
      <c r="C323" s="338"/>
      <c r="D323" s="338"/>
    </row>
    <row r="324">
      <c r="A324" s="338"/>
      <c r="B324" s="338"/>
      <c r="C324" s="338"/>
      <c r="D324" s="338"/>
    </row>
    <row r="325">
      <c r="A325" s="338"/>
      <c r="B325" s="338"/>
      <c r="C325" s="338"/>
      <c r="D325" s="338"/>
    </row>
    <row r="326">
      <c r="A326" s="338"/>
      <c r="B326" s="338"/>
      <c r="C326" s="338"/>
      <c r="D326" s="338"/>
    </row>
    <row r="327">
      <c r="A327" s="338"/>
      <c r="B327" s="338"/>
      <c r="C327" s="338"/>
      <c r="D327" s="338"/>
    </row>
    <row r="328">
      <c r="A328" s="338"/>
      <c r="B328" s="338"/>
      <c r="C328" s="338"/>
      <c r="D328" s="338"/>
    </row>
    <row r="329">
      <c r="A329" s="338"/>
      <c r="B329" s="338"/>
      <c r="C329" s="338"/>
      <c r="D329" s="338"/>
    </row>
    <row r="330">
      <c r="A330" s="338"/>
      <c r="B330" s="338"/>
      <c r="C330" s="338"/>
      <c r="D330" s="338"/>
    </row>
    <row r="331">
      <c r="A331" s="338"/>
      <c r="B331" s="338"/>
      <c r="C331" s="338"/>
      <c r="D331" s="338"/>
    </row>
    <row r="332">
      <c r="A332" s="338"/>
      <c r="B332" s="338"/>
      <c r="C332" s="338"/>
      <c r="D332" s="338"/>
    </row>
    <row r="333">
      <c r="A333" s="338"/>
      <c r="B333" s="338"/>
      <c r="C333" s="338"/>
      <c r="D333" s="338"/>
    </row>
    <row r="334">
      <c r="A334" s="338"/>
      <c r="B334" s="338"/>
      <c r="C334" s="338"/>
      <c r="D334" s="338"/>
    </row>
    <row r="335">
      <c r="A335" s="338"/>
      <c r="B335" s="338"/>
      <c r="C335" s="338"/>
      <c r="D335" s="338"/>
    </row>
    <row r="336">
      <c r="A336" s="338"/>
      <c r="B336" s="338"/>
      <c r="C336" s="338"/>
      <c r="D336" s="338"/>
    </row>
    <row r="337">
      <c r="A337" s="338"/>
      <c r="B337" s="338"/>
      <c r="C337" s="338"/>
      <c r="D337" s="338"/>
    </row>
    <row r="338">
      <c r="A338" s="338"/>
      <c r="B338" s="338"/>
      <c r="C338" s="338"/>
      <c r="D338" s="338"/>
    </row>
    <row r="339">
      <c r="A339" s="338"/>
      <c r="B339" s="338"/>
      <c r="C339" s="338"/>
      <c r="D339" s="338"/>
    </row>
    <row r="340">
      <c r="A340" s="338"/>
      <c r="B340" s="338"/>
      <c r="C340" s="338"/>
      <c r="D340" s="338"/>
    </row>
    <row r="341">
      <c r="A341" s="338"/>
      <c r="B341" s="338"/>
      <c r="C341" s="338"/>
      <c r="D341" s="338"/>
    </row>
    <row r="342">
      <c r="A342" s="338"/>
      <c r="B342" s="338"/>
      <c r="C342" s="338"/>
      <c r="D342" s="338"/>
    </row>
    <row r="343">
      <c r="A343" s="338"/>
      <c r="B343" s="338"/>
      <c r="C343" s="338"/>
      <c r="D343" s="338"/>
    </row>
    <row r="344">
      <c r="A344" s="338"/>
      <c r="B344" s="338"/>
      <c r="C344" s="338"/>
      <c r="D344" s="338"/>
    </row>
    <row r="345">
      <c r="A345" s="338"/>
      <c r="B345" s="338"/>
      <c r="C345" s="338"/>
      <c r="D345" s="338"/>
    </row>
    <row r="346">
      <c r="A346" s="338"/>
      <c r="B346" s="338"/>
      <c r="C346" s="338"/>
      <c r="D346" s="338"/>
    </row>
    <row r="347">
      <c r="A347" s="338"/>
      <c r="B347" s="338"/>
      <c r="C347" s="338"/>
      <c r="D347" s="338"/>
    </row>
    <row r="348">
      <c r="A348" s="338"/>
      <c r="B348" s="338"/>
      <c r="C348" s="338"/>
      <c r="D348" s="338"/>
    </row>
    <row r="349">
      <c r="A349" s="338"/>
      <c r="B349" s="338"/>
      <c r="C349" s="338"/>
      <c r="D349" s="338"/>
    </row>
    <row r="350">
      <c r="A350" s="338"/>
      <c r="B350" s="338"/>
      <c r="C350" s="338"/>
      <c r="D350" s="338"/>
    </row>
    <row r="351">
      <c r="A351" s="338"/>
      <c r="B351" s="338"/>
      <c r="C351" s="338"/>
      <c r="D351" s="338"/>
    </row>
    <row r="352">
      <c r="A352" s="338"/>
      <c r="B352" s="338"/>
      <c r="C352" s="338"/>
      <c r="D352" s="338"/>
    </row>
    <row r="353">
      <c r="A353" s="338"/>
      <c r="B353" s="338"/>
      <c r="C353" s="338"/>
      <c r="D353" s="338"/>
    </row>
    <row r="354">
      <c r="A354" s="338"/>
      <c r="B354" s="338"/>
      <c r="C354" s="338"/>
      <c r="D354" s="338"/>
    </row>
    <row r="355">
      <c r="A355" s="338"/>
      <c r="B355" s="338"/>
      <c r="C355" s="338"/>
      <c r="D355" s="338"/>
    </row>
    <row r="356">
      <c r="A356" s="338"/>
      <c r="B356" s="338"/>
      <c r="C356" s="338"/>
      <c r="D356" s="338"/>
    </row>
    <row r="357">
      <c r="A357" s="338"/>
      <c r="B357" s="338"/>
      <c r="C357" s="338"/>
      <c r="D357" s="338"/>
    </row>
    <row r="358">
      <c r="A358" s="338"/>
      <c r="B358" s="338"/>
      <c r="C358" s="338"/>
      <c r="D358" s="338"/>
    </row>
    <row r="359">
      <c r="A359" s="338"/>
      <c r="B359" s="338"/>
      <c r="C359" s="338"/>
      <c r="D359" s="338"/>
    </row>
    <row r="360">
      <c r="A360" s="338"/>
      <c r="B360" s="338"/>
      <c r="C360" s="338"/>
      <c r="D360" s="338"/>
    </row>
    <row r="361">
      <c r="A361" s="338"/>
      <c r="B361" s="338"/>
      <c r="C361" s="338"/>
      <c r="D361" s="338"/>
    </row>
    <row r="362">
      <c r="A362" s="338"/>
      <c r="B362" s="338"/>
      <c r="C362" s="338"/>
      <c r="D362" s="338"/>
    </row>
    <row r="363">
      <c r="A363" s="338"/>
      <c r="B363" s="338"/>
      <c r="C363" s="338"/>
      <c r="D363" s="338"/>
    </row>
    <row r="364">
      <c r="A364" s="338"/>
      <c r="B364" s="338"/>
      <c r="C364" s="338"/>
      <c r="D364" s="338"/>
    </row>
    <row r="365">
      <c r="A365" s="338"/>
      <c r="B365" s="338"/>
      <c r="C365" s="338"/>
      <c r="D365" s="338"/>
    </row>
    <row r="366">
      <c r="A366" s="338"/>
      <c r="B366" s="338"/>
      <c r="C366" s="338"/>
      <c r="D366" s="338"/>
    </row>
    <row r="367">
      <c r="A367" s="338"/>
      <c r="B367" s="338"/>
      <c r="C367" s="338"/>
      <c r="D367" s="338"/>
    </row>
    <row r="368">
      <c r="A368" s="338"/>
      <c r="B368" s="338"/>
      <c r="C368" s="338"/>
      <c r="D368" s="338"/>
    </row>
    <row r="369">
      <c r="A369" s="338"/>
      <c r="B369" s="338"/>
      <c r="C369" s="338"/>
      <c r="D369" s="338"/>
    </row>
    <row r="370">
      <c r="A370" s="338"/>
      <c r="B370" s="338"/>
      <c r="C370" s="338"/>
      <c r="D370" s="338"/>
    </row>
    <row r="371">
      <c r="A371" s="338"/>
      <c r="B371" s="338"/>
      <c r="C371" s="338"/>
      <c r="D371" s="338"/>
    </row>
    <row r="372">
      <c r="A372" s="338"/>
      <c r="B372" s="338"/>
      <c r="C372" s="338"/>
      <c r="D372" s="338"/>
    </row>
    <row r="373">
      <c r="A373" s="338"/>
      <c r="B373" s="338"/>
      <c r="C373" s="338"/>
      <c r="D373" s="338"/>
    </row>
    <row r="374">
      <c r="A374" s="338"/>
      <c r="B374" s="338"/>
      <c r="C374" s="338"/>
      <c r="D374" s="338"/>
    </row>
    <row r="375">
      <c r="A375" s="338"/>
      <c r="B375" s="338"/>
      <c r="C375" s="338"/>
      <c r="D375" s="338"/>
    </row>
    <row r="376">
      <c r="A376" s="338"/>
      <c r="B376" s="338"/>
      <c r="C376" s="338"/>
      <c r="D376" s="338"/>
    </row>
    <row r="377">
      <c r="A377" s="338"/>
      <c r="B377" s="338"/>
      <c r="C377" s="338"/>
      <c r="D377" s="338"/>
    </row>
    <row r="378">
      <c r="A378" s="338"/>
      <c r="B378" s="338"/>
      <c r="C378" s="338"/>
      <c r="D378" s="338"/>
    </row>
    <row r="379">
      <c r="A379" s="338"/>
      <c r="B379" s="338"/>
      <c r="C379" s="338"/>
      <c r="D379" s="338"/>
    </row>
    <row r="380">
      <c r="A380" s="338"/>
      <c r="B380" s="338"/>
      <c r="C380" s="338"/>
      <c r="D380" s="338"/>
    </row>
    <row r="381">
      <c r="A381" s="338"/>
      <c r="B381" s="338"/>
      <c r="C381" s="338"/>
      <c r="D381" s="338"/>
    </row>
    <row r="382">
      <c r="A382" s="338"/>
      <c r="B382" s="338"/>
      <c r="C382" s="338"/>
      <c r="D382" s="338"/>
    </row>
    <row r="383">
      <c r="A383" s="338"/>
      <c r="B383" s="338"/>
      <c r="C383" s="338"/>
      <c r="D383" s="338"/>
    </row>
    <row r="384">
      <c r="A384" s="338"/>
      <c r="B384" s="338"/>
      <c r="C384" s="338"/>
      <c r="D384" s="338"/>
    </row>
    <row r="385">
      <c r="A385" s="338"/>
      <c r="B385" s="338"/>
      <c r="C385" s="338"/>
      <c r="D385" s="338"/>
    </row>
    <row r="386">
      <c r="A386" s="338"/>
      <c r="B386" s="338"/>
      <c r="C386" s="338"/>
      <c r="D386" s="338"/>
    </row>
    <row r="387">
      <c r="A387" s="338"/>
      <c r="B387" s="338"/>
      <c r="C387" s="338"/>
      <c r="D387" s="338"/>
    </row>
    <row r="388">
      <c r="A388" s="338"/>
      <c r="B388" s="338"/>
      <c r="C388" s="338"/>
      <c r="D388" s="338"/>
    </row>
    <row r="389">
      <c r="A389" s="338"/>
      <c r="B389" s="338"/>
      <c r="C389" s="338"/>
      <c r="D389" s="338"/>
    </row>
    <row r="390">
      <c r="A390" s="338"/>
      <c r="B390" s="338"/>
      <c r="C390" s="338"/>
      <c r="D390" s="338"/>
    </row>
    <row r="391">
      <c r="A391" s="338"/>
      <c r="B391" s="338"/>
      <c r="C391" s="338"/>
      <c r="D391" s="338"/>
    </row>
    <row r="392">
      <c r="A392" s="338"/>
      <c r="B392" s="338"/>
      <c r="C392" s="338"/>
      <c r="D392" s="338"/>
    </row>
    <row r="393">
      <c r="A393" s="338"/>
      <c r="B393" s="338"/>
      <c r="C393" s="338"/>
      <c r="D393" s="338"/>
    </row>
    <row r="394">
      <c r="A394" s="338"/>
      <c r="B394" s="338"/>
      <c r="C394" s="338"/>
      <c r="D394" s="338"/>
    </row>
    <row r="395">
      <c r="A395" s="338"/>
      <c r="B395" s="338"/>
      <c r="C395" s="338"/>
      <c r="D395" s="338"/>
    </row>
    <row r="396">
      <c r="A396" s="338"/>
      <c r="B396" s="338"/>
      <c r="C396" s="338"/>
      <c r="D396" s="338"/>
    </row>
    <row r="397">
      <c r="A397" s="338"/>
      <c r="B397" s="338"/>
      <c r="C397" s="338"/>
      <c r="D397" s="338"/>
    </row>
    <row r="398">
      <c r="A398" s="338"/>
      <c r="B398" s="338"/>
      <c r="C398" s="338"/>
      <c r="D398" s="338"/>
    </row>
    <row r="399">
      <c r="A399" s="338"/>
      <c r="B399" s="338"/>
      <c r="C399" s="338"/>
      <c r="D399" s="338"/>
    </row>
    <row r="400">
      <c r="A400" s="338"/>
      <c r="B400" s="338"/>
      <c r="C400" s="338"/>
      <c r="D400" s="338"/>
    </row>
    <row r="401">
      <c r="A401" s="338"/>
      <c r="B401" s="338"/>
      <c r="C401" s="338"/>
      <c r="D401" s="338"/>
    </row>
    <row r="402">
      <c r="A402" s="338"/>
      <c r="B402" s="338"/>
      <c r="C402" s="338"/>
      <c r="D402" s="338"/>
    </row>
    <row r="403">
      <c r="A403" s="338"/>
      <c r="B403" s="338"/>
      <c r="C403" s="338"/>
      <c r="D403" s="338"/>
    </row>
    <row r="404">
      <c r="A404" s="338"/>
      <c r="B404" s="338"/>
      <c r="C404" s="338"/>
      <c r="D404" s="338"/>
    </row>
    <row r="405">
      <c r="A405" s="338"/>
      <c r="B405" s="338"/>
      <c r="C405" s="338"/>
      <c r="D405" s="338"/>
    </row>
    <row r="406">
      <c r="A406" s="338"/>
      <c r="B406" s="338"/>
      <c r="C406" s="338"/>
      <c r="D406" s="338"/>
    </row>
    <row r="407">
      <c r="A407" s="338"/>
      <c r="B407" s="338"/>
      <c r="C407" s="338"/>
      <c r="D407" s="338"/>
    </row>
    <row r="408">
      <c r="A408" s="338"/>
      <c r="B408" s="338"/>
      <c r="C408" s="338"/>
      <c r="D408" s="338"/>
    </row>
    <row r="409">
      <c r="A409" s="338"/>
      <c r="B409" s="338"/>
      <c r="C409" s="338"/>
      <c r="D409" s="338"/>
    </row>
    <row r="410">
      <c r="A410" s="338"/>
      <c r="B410" s="338"/>
      <c r="C410" s="338"/>
      <c r="D410" s="338"/>
    </row>
    <row r="411">
      <c r="A411" s="338"/>
      <c r="B411" s="338"/>
      <c r="C411" s="338"/>
      <c r="D411" s="338"/>
    </row>
    <row r="412">
      <c r="A412" s="338"/>
      <c r="B412" s="338"/>
      <c r="C412" s="338"/>
      <c r="D412" s="338"/>
    </row>
    <row r="413">
      <c r="A413" s="338"/>
      <c r="B413" s="338"/>
      <c r="C413" s="338"/>
      <c r="D413" s="338"/>
    </row>
    <row r="414">
      <c r="A414" s="338"/>
      <c r="B414" s="338"/>
      <c r="C414" s="338"/>
      <c r="D414" s="338"/>
    </row>
    <row r="415">
      <c r="A415" s="338"/>
      <c r="B415" s="338"/>
      <c r="C415" s="338"/>
      <c r="D415" s="338"/>
    </row>
    <row r="416">
      <c r="A416" s="338"/>
      <c r="B416" s="338"/>
      <c r="C416" s="338"/>
      <c r="D416" s="338"/>
    </row>
    <row r="417">
      <c r="A417" s="338"/>
      <c r="B417" s="338"/>
      <c r="C417" s="338"/>
      <c r="D417" s="338"/>
    </row>
    <row r="418">
      <c r="A418" s="338"/>
      <c r="B418" s="338"/>
      <c r="C418" s="338"/>
      <c r="D418" s="338"/>
    </row>
    <row r="419">
      <c r="A419" s="338"/>
      <c r="B419" s="338"/>
      <c r="C419" s="338"/>
      <c r="D419" s="338"/>
    </row>
    <row r="420">
      <c r="A420" s="338"/>
      <c r="B420" s="338"/>
      <c r="C420" s="338"/>
      <c r="D420" s="338"/>
    </row>
    <row r="421">
      <c r="A421" s="338"/>
      <c r="B421" s="338"/>
      <c r="C421" s="338"/>
      <c r="D421" s="338"/>
    </row>
    <row r="422">
      <c r="A422" s="338"/>
      <c r="B422" s="338"/>
      <c r="C422" s="338"/>
      <c r="D422" s="338"/>
    </row>
    <row r="423">
      <c r="A423" s="338"/>
      <c r="B423" s="338"/>
      <c r="C423" s="338"/>
      <c r="D423" s="338"/>
    </row>
    <row r="424">
      <c r="A424" s="338"/>
      <c r="B424" s="338"/>
      <c r="C424" s="338"/>
      <c r="D424" s="338"/>
    </row>
    <row r="425">
      <c r="A425" s="338"/>
      <c r="B425" s="338"/>
      <c r="C425" s="338"/>
      <c r="D425" s="338"/>
    </row>
    <row r="426">
      <c r="A426" s="338"/>
      <c r="B426" s="338"/>
      <c r="C426" s="338"/>
      <c r="D426" s="338"/>
    </row>
    <row r="427">
      <c r="A427" s="338"/>
      <c r="B427" s="338"/>
      <c r="C427" s="338"/>
      <c r="D427" s="338"/>
    </row>
    <row r="428">
      <c r="A428" s="338"/>
      <c r="B428" s="338"/>
      <c r="C428" s="338"/>
      <c r="D428" s="338"/>
    </row>
    <row r="429">
      <c r="A429" s="338"/>
      <c r="B429" s="338"/>
      <c r="C429" s="338"/>
      <c r="D429" s="338"/>
    </row>
    <row r="430">
      <c r="A430" s="338"/>
      <c r="B430" s="338"/>
      <c r="C430" s="338"/>
      <c r="D430" s="338"/>
    </row>
    <row r="431">
      <c r="A431" s="338"/>
      <c r="B431" s="338"/>
      <c r="C431" s="338"/>
      <c r="D431" s="338"/>
    </row>
    <row r="432">
      <c r="A432" s="338"/>
      <c r="B432" s="338"/>
      <c r="C432" s="338"/>
      <c r="D432" s="338"/>
    </row>
    <row r="433">
      <c r="A433" s="338"/>
      <c r="B433" s="338"/>
      <c r="C433" s="338"/>
      <c r="D433" s="338"/>
    </row>
    <row r="434">
      <c r="A434" s="338"/>
      <c r="B434" s="338"/>
      <c r="C434" s="338"/>
      <c r="D434" s="338"/>
    </row>
    <row r="435">
      <c r="A435" s="338"/>
      <c r="B435" s="338"/>
      <c r="C435" s="338"/>
      <c r="D435" s="338"/>
    </row>
    <row r="436">
      <c r="A436" s="338"/>
      <c r="B436" s="338"/>
      <c r="C436" s="338"/>
      <c r="D436" s="338"/>
    </row>
    <row r="437">
      <c r="A437" s="338"/>
      <c r="B437" s="338"/>
      <c r="C437" s="338"/>
      <c r="D437" s="338"/>
    </row>
    <row r="438">
      <c r="A438" s="338"/>
      <c r="B438" s="338"/>
      <c r="C438" s="338"/>
      <c r="D438" s="338"/>
    </row>
    <row r="439">
      <c r="A439" s="338"/>
      <c r="B439" s="338"/>
      <c r="C439" s="338"/>
      <c r="D439" s="338"/>
    </row>
    <row r="440">
      <c r="A440" s="338"/>
      <c r="B440" s="338"/>
      <c r="C440" s="338"/>
      <c r="D440" s="338"/>
    </row>
    <row r="441">
      <c r="A441" s="338"/>
      <c r="B441" s="338"/>
      <c r="C441" s="338"/>
      <c r="D441" s="338"/>
    </row>
    <row r="442">
      <c r="A442" s="338"/>
      <c r="B442" s="338"/>
      <c r="C442" s="338"/>
      <c r="D442" s="338"/>
    </row>
    <row r="443">
      <c r="A443" s="338"/>
      <c r="B443" s="338"/>
      <c r="C443" s="338"/>
      <c r="D443" s="338"/>
    </row>
    <row r="444">
      <c r="A444" s="338"/>
      <c r="B444" s="338"/>
      <c r="C444" s="338"/>
      <c r="D444" s="338"/>
    </row>
    <row r="445">
      <c r="A445" s="338"/>
      <c r="B445" s="338"/>
      <c r="C445" s="338"/>
      <c r="D445" s="338"/>
    </row>
    <row r="446">
      <c r="A446" s="338"/>
      <c r="B446" s="338"/>
      <c r="C446" s="338"/>
      <c r="D446" s="338"/>
    </row>
    <row r="447">
      <c r="A447" s="338"/>
      <c r="B447" s="338"/>
      <c r="C447" s="338"/>
      <c r="D447" s="338"/>
    </row>
    <row r="448">
      <c r="A448" s="338"/>
      <c r="B448" s="338"/>
      <c r="C448" s="338"/>
      <c r="D448" s="338"/>
    </row>
    <row r="449">
      <c r="A449" s="338"/>
      <c r="B449" s="338"/>
      <c r="C449" s="338"/>
      <c r="D449" s="338"/>
    </row>
    <row r="450">
      <c r="A450" s="338"/>
      <c r="B450" s="338"/>
      <c r="C450" s="338"/>
      <c r="D450" s="338"/>
    </row>
    <row r="451">
      <c r="A451" s="338"/>
      <c r="B451" s="338"/>
      <c r="C451" s="338"/>
      <c r="D451" s="338"/>
    </row>
    <row r="452">
      <c r="A452" s="338"/>
      <c r="B452" s="338"/>
      <c r="C452" s="338"/>
      <c r="D452" s="338"/>
    </row>
    <row r="453">
      <c r="A453" s="338"/>
      <c r="B453" s="338"/>
      <c r="C453" s="338"/>
      <c r="D453" s="338"/>
    </row>
    <row r="454">
      <c r="A454" s="338"/>
      <c r="B454" s="338"/>
      <c r="C454" s="338"/>
      <c r="D454" s="338"/>
    </row>
    <row r="455">
      <c r="A455" s="338"/>
      <c r="B455" s="338"/>
      <c r="C455" s="338"/>
      <c r="D455" s="338"/>
    </row>
    <row r="456">
      <c r="A456" s="338"/>
      <c r="B456" s="338"/>
      <c r="C456" s="338"/>
      <c r="D456" s="338"/>
    </row>
    <row r="457">
      <c r="A457" s="338"/>
      <c r="B457" s="338"/>
      <c r="C457" s="338"/>
      <c r="D457" s="338"/>
    </row>
    <row r="458">
      <c r="A458" s="338"/>
      <c r="B458" s="338"/>
      <c r="C458" s="338"/>
      <c r="D458" s="338"/>
    </row>
    <row r="459">
      <c r="A459" s="338"/>
      <c r="B459" s="338"/>
      <c r="C459" s="338"/>
      <c r="D459" s="338"/>
    </row>
    <row r="460">
      <c r="A460" s="338"/>
      <c r="B460" s="338"/>
      <c r="C460" s="338"/>
      <c r="D460" s="338"/>
    </row>
    <row r="461">
      <c r="A461" s="338"/>
      <c r="B461" s="338"/>
      <c r="C461" s="338"/>
      <c r="D461" s="338"/>
    </row>
    <row r="462">
      <c r="A462" s="338"/>
      <c r="B462" s="338"/>
      <c r="C462" s="338"/>
      <c r="D462" s="338"/>
    </row>
    <row r="463">
      <c r="A463" s="338"/>
      <c r="B463" s="338"/>
      <c r="C463" s="338"/>
      <c r="D463" s="338"/>
    </row>
    <row r="464">
      <c r="A464" s="338"/>
      <c r="B464" s="338"/>
      <c r="C464" s="338"/>
      <c r="D464" s="338"/>
    </row>
    <row r="465">
      <c r="A465" s="338"/>
      <c r="B465" s="338"/>
      <c r="C465" s="338"/>
      <c r="D465" s="338"/>
    </row>
    <row r="466">
      <c r="A466" s="338"/>
      <c r="B466" s="338"/>
      <c r="C466" s="338"/>
      <c r="D466" s="338"/>
    </row>
    <row r="467">
      <c r="A467" s="338"/>
      <c r="B467" s="338"/>
      <c r="C467" s="338"/>
      <c r="D467" s="338"/>
    </row>
    <row r="468">
      <c r="A468" s="338"/>
      <c r="B468" s="338"/>
      <c r="C468" s="338"/>
      <c r="D468" s="338"/>
    </row>
    <row r="469">
      <c r="A469" s="338"/>
      <c r="B469" s="338"/>
      <c r="C469" s="338"/>
      <c r="D469" s="338"/>
    </row>
    <row r="470">
      <c r="A470" s="338"/>
      <c r="B470" s="338"/>
      <c r="C470" s="338"/>
      <c r="D470" s="338"/>
    </row>
    <row r="471">
      <c r="A471" s="338"/>
      <c r="B471" s="338"/>
      <c r="C471" s="338"/>
      <c r="D471" s="338"/>
    </row>
    <row r="472">
      <c r="A472" s="338"/>
      <c r="B472" s="338"/>
      <c r="C472" s="338"/>
      <c r="D472" s="338"/>
    </row>
    <row r="473">
      <c r="A473" s="338"/>
      <c r="B473" s="338"/>
      <c r="C473" s="338"/>
      <c r="D473" s="338"/>
    </row>
    <row r="474">
      <c r="A474" s="338"/>
      <c r="B474" s="338"/>
      <c r="C474" s="338"/>
      <c r="D474" s="338"/>
    </row>
    <row r="475">
      <c r="A475" s="338"/>
      <c r="B475" s="338"/>
      <c r="C475" s="338"/>
      <c r="D475" s="338"/>
    </row>
    <row r="476">
      <c r="A476" s="338"/>
      <c r="B476" s="338"/>
      <c r="C476" s="338"/>
      <c r="D476" s="338"/>
    </row>
    <row r="477">
      <c r="A477" s="338"/>
      <c r="B477" s="338"/>
      <c r="C477" s="338"/>
      <c r="D477" s="338"/>
    </row>
    <row r="478">
      <c r="A478" s="338"/>
      <c r="B478" s="338"/>
      <c r="C478" s="338"/>
      <c r="D478" s="338"/>
    </row>
    <row r="479">
      <c r="A479" s="338"/>
      <c r="B479" s="338"/>
      <c r="C479" s="338"/>
      <c r="D479" s="338"/>
    </row>
    <row r="480">
      <c r="A480" s="338"/>
      <c r="B480" s="338"/>
      <c r="C480" s="338"/>
      <c r="D480" s="338"/>
    </row>
    <row r="481">
      <c r="A481" s="338"/>
      <c r="B481" s="338"/>
      <c r="C481" s="338"/>
      <c r="D481" s="338"/>
    </row>
    <row r="482">
      <c r="A482" s="338"/>
      <c r="B482" s="338"/>
      <c r="C482" s="338"/>
      <c r="D482" s="338"/>
    </row>
    <row r="483">
      <c r="A483" s="338"/>
      <c r="B483" s="338"/>
      <c r="C483" s="338"/>
      <c r="D483" s="338"/>
    </row>
    <row r="484">
      <c r="A484" s="338"/>
      <c r="B484" s="338"/>
      <c r="C484" s="338"/>
      <c r="D484" s="338"/>
    </row>
    <row r="485">
      <c r="A485" s="338"/>
      <c r="B485" s="338"/>
      <c r="C485" s="338"/>
      <c r="D485" s="338"/>
    </row>
    <row r="486">
      <c r="A486" s="338"/>
      <c r="B486" s="338"/>
      <c r="C486" s="338"/>
      <c r="D486" s="338"/>
    </row>
    <row r="487">
      <c r="A487" s="338"/>
      <c r="B487" s="338"/>
      <c r="C487" s="338"/>
      <c r="D487" s="338"/>
    </row>
    <row r="488">
      <c r="A488" s="338"/>
      <c r="B488" s="338"/>
      <c r="C488" s="338"/>
      <c r="D488" s="338"/>
    </row>
    <row r="489">
      <c r="A489" s="338"/>
      <c r="B489" s="338"/>
      <c r="C489" s="338"/>
      <c r="D489" s="338"/>
    </row>
    <row r="490">
      <c r="A490" s="338"/>
      <c r="B490" s="338"/>
      <c r="C490" s="338"/>
      <c r="D490" s="338"/>
    </row>
    <row r="491">
      <c r="A491" s="338"/>
      <c r="B491" s="338"/>
      <c r="C491" s="338"/>
      <c r="D491" s="338"/>
    </row>
    <row r="492">
      <c r="A492" s="338"/>
      <c r="B492" s="338"/>
      <c r="C492" s="338"/>
      <c r="D492" s="338"/>
    </row>
    <row r="493">
      <c r="A493" s="338"/>
      <c r="B493" s="338"/>
      <c r="C493" s="338"/>
      <c r="D493" s="338"/>
    </row>
    <row r="494">
      <c r="A494" s="338"/>
      <c r="B494" s="338"/>
      <c r="C494" s="338"/>
      <c r="D494" s="338"/>
    </row>
    <row r="495">
      <c r="A495" s="338"/>
      <c r="B495" s="338"/>
      <c r="C495" s="338"/>
      <c r="D495" s="338"/>
    </row>
    <row r="496">
      <c r="A496" s="338"/>
      <c r="B496" s="338"/>
      <c r="C496" s="338"/>
      <c r="D496" s="338"/>
    </row>
    <row r="497">
      <c r="A497" s="338"/>
      <c r="B497" s="338"/>
      <c r="C497" s="338"/>
      <c r="D497" s="338"/>
    </row>
    <row r="498">
      <c r="A498" s="338"/>
      <c r="B498" s="338"/>
      <c r="C498" s="338"/>
      <c r="D498" s="338"/>
    </row>
    <row r="499">
      <c r="A499" s="338"/>
      <c r="B499" s="338"/>
      <c r="C499" s="338"/>
      <c r="D499" s="338"/>
    </row>
    <row r="500">
      <c r="A500" s="338"/>
      <c r="B500" s="338"/>
      <c r="C500" s="338"/>
      <c r="D500" s="338"/>
    </row>
    <row r="501">
      <c r="A501" s="338"/>
      <c r="B501" s="338"/>
      <c r="C501" s="338"/>
      <c r="D501" s="338"/>
    </row>
    <row r="502">
      <c r="A502" s="338"/>
      <c r="B502" s="338"/>
      <c r="C502" s="338"/>
      <c r="D502" s="338"/>
    </row>
    <row r="503">
      <c r="A503" s="338"/>
      <c r="B503" s="338"/>
      <c r="C503" s="338"/>
      <c r="D503" s="338"/>
    </row>
    <row r="504">
      <c r="A504" s="338"/>
      <c r="B504" s="338"/>
      <c r="C504" s="338"/>
      <c r="D504" s="338"/>
    </row>
    <row r="505">
      <c r="A505" s="338"/>
      <c r="B505" s="338"/>
      <c r="C505" s="338"/>
      <c r="D505" s="338"/>
    </row>
    <row r="506">
      <c r="A506" s="338"/>
      <c r="B506" s="338"/>
      <c r="C506" s="338"/>
      <c r="D506" s="338"/>
    </row>
    <row r="507">
      <c r="A507" s="338"/>
      <c r="B507" s="338"/>
      <c r="C507" s="338"/>
      <c r="D507" s="338"/>
    </row>
    <row r="508">
      <c r="A508" s="338"/>
      <c r="B508" s="338"/>
      <c r="C508" s="338"/>
      <c r="D508" s="338"/>
    </row>
    <row r="509">
      <c r="A509" s="338"/>
      <c r="B509" s="338"/>
      <c r="C509" s="338"/>
      <c r="D509" s="338"/>
    </row>
    <row r="510">
      <c r="A510" s="338"/>
      <c r="B510" s="338"/>
      <c r="C510" s="338"/>
      <c r="D510" s="338"/>
    </row>
    <row r="511">
      <c r="A511" s="338"/>
      <c r="B511" s="338"/>
      <c r="C511" s="338"/>
      <c r="D511" s="338"/>
    </row>
    <row r="512">
      <c r="A512" s="338"/>
      <c r="B512" s="338"/>
      <c r="C512" s="338"/>
      <c r="D512" s="338"/>
    </row>
    <row r="513">
      <c r="A513" s="338"/>
      <c r="B513" s="338"/>
      <c r="C513" s="338"/>
      <c r="D513" s="338"/>
    </row>
    <row r="514">
      <c r="A514" s="338"/>
      <c r="B514" s="338"/>
      <c r="C514" s="338"/>
      <c r="D514" s="338"/>
    </row>
    <row r="515">
      <c r="A515" s="338"/>
      <c r="B515" s="338"/>
      <c r="C515" s="338"/>
      <c r="D515" s="338"/>
    </row>
    <row r="516">
      <c r="A516" s="338"/>
      <c r="B516" s="338"/>
      <c r="C516" s="338"/>
      <c r="D516" s="338"/>
    </row>
    <row r="517">
      <c r="A517" s="338"/>
      <c r="B517" s="338"/>
      <c r="C517" s="338"/>
      <c r="D517" s="338"/>
    </row>
    <row r="518">
      <c r="A518" s="338"/>
      <c r="B518" s="338"/>
      <c r="C518" s="338"/>
      <c r="D518" s="338"/>
    </row>
    <row r="519">
      <c r="A519" s="338"/>
      <c r="B519" s="338"/>
      <c r="C519" s="338"/>
      <c r="D519" s="338"/>
    </row>
    <row r="520">
      <c r="A520" s="338"/>
      <c r="B520" s="338"/>
      <c r="C520" s="338"/>
      <c r="D520" s="338"/>
    </row>
    <row r="521">
      <c r="A521" s="338"/>
      <c r="B521" s="338"/>
      <c r="C521" s="338"/>
      <c r="D521" s="338"/>
    </row>
    <row r="522">
      <c r="A522" s="338"/>
      <c r="B522" s="338"/>
      <c r="C522" s="338"/>
      <c r="D522" s="338"/>
    </row>
    <row r="523">
      <c r="A523" s="338"/>
      <c r="B523" s="338"/>
      <c r="C523" s="338"/>
      <c r="D523" s="338"/>
    </row>
    <row r="524">
      <c r="A524" s="338"/>
      <c r="B524" s="338"/>
      <c r="C524" s="338"/>
      <c r="D524" s="338"/>
    </row>
    <row r="525">
      <c r="A525" s="338"/>
      <c r="B525" s="338"/>
      <c r="C525" s="338"/>
      <c r="D525" s="338"/>
    </row>
    <row r="526">
      <c r="A526" s="338"/>
      <c r="B526" s="338"/>
      <c r="C526" s="338"/>
      <c r="D526" s="338"/>
    </row>
    <row r="527">
      <c r="A527" s="338"/>
      <c r="B527" s="338"/>
      <c r="C527" s="338"/>
      <c r="D527" s="338"/>
    </row>
    <row r="528">
      <c r="A528" s="338"/>
      <c r="B528" s="338"/>
      <c r="C528" s="338"/>
      <c r="D528" s="338"/>
    </row>
    <row r="529">
      <c r="A529" s="338"/>
      <c r="B529" s="338"/>
      <c r="C529" s="338"/>
      <c r="D529" s="338"/>
    </row>
    <row r="530">
      <c r="A530" s="338"/>
      <c r="B530" s="338"/>
      <c r="C530" s="338"/>
      <c r="D530" s="338"/>
    </row>
    <row r="531">
      <c r="A531" s="338"/>
      <c r="B531" s="338"/>
      <c r="C531" s="338"/>
      <c r="D531" s="338"/>
    </row>
    <row r="532">
      <c r="A532" s="338"/>
      <c r="B532" s="338"/>
      <c r="C532" s="338"/>
      <c r="D532" s="338"/>
    </row>
    <row r="533">
      <c r="A533" s="338"/>
      <c r="B533" s="338"/>
      <c r="C533" s="338"/>
      <c r="D533" s="338"/>
    </row>
    <row r="534">
      <c r="A534" s="338"/>
      <c r="B534" s="338"/>
      <c r="C534" s="338"/>
      <c r="D534" s="338"/>
    </row>
    <row r="535">
      <c r="A535" s="338"/>
      <c r="B535" s="338"/>
      <c r="C535" s="338"/>
      <c r="D535" s="338"/>
    </row>
    <row r="536">
      <c r="A536" s="338"/>
      <c r="B536" s="338"/>
      <c r="C536" s="338"/>
      <c r="D536" s="338"/>
    </row>
    <row r="537">
      <c r="A537" s="338"/>
      <c r="B537" s="338"/>
      <c r="C537" s="338"/>
      <c r="D537" s="338"/>
    </row>
    <row r="538">
      <c r="A538" s="338"/>
      <c r="B538" s="338"/>
      <c r="C538" s="338"/>
      <c r="D538" s="338"/>
    </row>
    <row r="539">
      <c r="A539" s="338"/>
      <c r="B539" s="338"/>
      <c r="C539" s="338"/>
      <c r="D539" s="338"/>
    </row>
    <row r="540">
      <c r="A540" s="338"/>
      <c r="B540" s="338"/>
      <c r="C540" s="338"/>
      <c r="D540" s="338"/>
    </row>
    <row r="541">
      <c r="A541" s="338"/>
      <c r="B541" s="338"/>
      <c r="C541" s="338"/>
      <c r="D541" s="338"/>
    </row>
    <row r="542">
      <c r="A542" s="338"/>
      <c r="B542" s="338"/>
      <c r="C542" s="338"/>
      <c r="D542" s="338"/>
    </row>
    <row r="543">
      <c r="A543" s="338"/>
      <c r="B543" s="338"/>
      <c r="C543" s="338"/>
      <c r="D543" s="338"/>
    </row>
    <row r="544">
      <c r="A544" s="338"/>
      <c r="B544" s="338"/>
      <c r="C544" s="338"/>
      <c r="D544" s="338"/>
    </row>
    <row r="545">
      <c r="A545" s="338"/>
      <c r="B545" s="338"/>
      <c r="C545" s="338"/>
      <c r="D545" s="338"/>
    </row>
    <row r="546">
      <c r="A546" s="338"/>
      <c r="B546" s="338"/>
      <c r="C546" s="338"/>
      <c r="D546" s="338"/>
    </row>
    <row r="547">
      <c r="A547" s="338"/>
      <c r="B547" s="338"/>
      <c r="C547" s="338"/>
      <c r="D547" s="338"/>
    </row>
    <row r="548">
      <c r="A548" s="338"/>
      <c r="B548" s="338"/>
      <c r="C548" s="338"/>
      <c r="D548" s="338"/>
    </row>
    <row r="549">
      <c r="A549" s="338"/>
      <c r="B549" s="338"/>
      <c r="C549" s="338"/>
      <c r="D549" s="338"/>
    </row>
    <row r="550">
      <c r="A550" s="338"/>
      <c r="B550" s="338"/>
      <c r="C550" s="338"/>
      <c r="D550" s="338"/>
    </row>
    <row r="551">
      <c r="A551" s="338"/>
      <c r="B551" s="338"/>
      <c r="C551" s="338"/>
      <c r="D551" s="338"/>
    </row>
    <row r="552">
      <c r="A552" s="338"/>
      <c r="B552" s="338"/>
      <c r="C552" s="338"/>
      <c r="D552" s="338"/>
    </row>
    <row r="553">
      <c r="A553" s="338"/>
      <c r="B553" s="338"/>
      <c r="C553" s="338"/>
      <c r="D553" s="338"/>
    </row>
    <row r="554">
      <c r="A554" s="338"/>
      <c r="B554" s="338"/>
      <c r="C554" s="338"/>
      <c r="D554" s="338"/>
    </row>
    <row r="555">
      <c r="A555" s="338"/>
      <c r="B555" s="338"/>
      <c r="C555" s="338"/>
      <c r="D555" s="338"/>
    </row>
    <row r="556">
      <c r="A556" s="338"/>
      <c r="B556" s="338"/>
      <c r="C556" s="338"/>
      <c r="D556" s="338"/>
    </row>
    <row r="557">
      <c r="A557" s="338"/>
      <c r="B557" s="338"/>
      <c r="C557" s="338"/>
      <c r="D557" s="338"/>
    </row>
    <row r="558">
      <c r="A558" s="338"/>
      <c r="B558" s="338"/>
      <c r="C558" s="338"/>
      <c r="D558" s="338"/>
    </row>
    <row r="559">
      <c r="A559" s="338"/>
      <c r="B559" s="338"/>
      <c r="C559" s="338"/>
      <c r="D559" s="338"/>
    </row>
    <row r="560">
      <c r="A560" s="338"/>
      <c r="B560" s="338"/>
      <c r="C560" s="338"/>
      <c r="D560" s="338"/>
    </row>
    <row r="561">
      <c r="A561" s="338"/>
      <c r="B561" s="338"/>
      <c r="C561" s="338"/>
      <c r="D561" s="338"/>
    </row>
    <row r="562">
      <c r="A562" s="338"/>
      <c r="B562" s="338"/>
      <c r="C562" s="338"/>
      <c r="D562" s="338"/>
    </row>
    <row r="563">
      <c r="A563" s="338"/>
      <c r="B563" s="338"/>
      <c r="C563" s="338"/>
      <c r="D563" s="338"/>
    </row>
    <row r="564">
      <c r="A564" s="338"/>
      <c r="B564" s="338"/>
      <c r="C564" s="338"/>
      <c r="D564" s="338"/>
    </row>
    <row r="565">
      <c r="A565" s="338"/>
      <c r="B565" s="338"/>
      <c r="C565" s="338"/>
      <c r="D565" s="338"/>
    </row>
    <row r="566">
      <c r="A566" s="338"/>
      <c r="B566" s="338"/>
      <c r="C566" s="338"/>
      <c r="D566" s="338"/>
    </row>
    <row r="567">
      <c r="A567" s="338"/>
      <c r="B567" s="338"/>
      <c r="C567" s="338"/>
      <c r="D567" s="338"/>
    </row>
    <row r="568">
      <c r="A568" s="338"/>
      <c r="B568" s="338"/>
      <c r="C568" s="338"/>
      <c r="D568" s="338"/>
    </row>
    <row r="569">
      <c r="A569" s="338"/>
      <c r="B569" s="338"/>
      <c r="C569" s="338"/>
      <c r="D569" s="338"/>
    </row>
    <row r="570">
      <c r="A570" s="338"/>
      <c r="B570" s="338"/>
      <c r="C570" s="338"/>
      <c r="D570" s="338"/>
    </row>
    <row r="571">
      <c r="A571" s="338"/>
      <c r="B571" s="338"/>
      <c r="C571" s="338"/>
      <c r="D571" s="338"/>
    </row>
    <row r="572">
      <c r="A572" s="338"/>
      <c r="B572" s="338"/>
      <c r="C572" s="338"/>
      <c r="D572" s="338"/>
    </row>
    <row r="573">
      <c r="A573" s="338"/>
      <c r="B573" s="338"/>
      <c r="C573" s="338"/>
      <c r="D573" s="338"/>
    </row>
    <row r="574">
      <c r="A574" s="338"/>
      <c r="B574" s="338"/>
      <c r="C574" s="338"/>
      <c r="D574" s="338"/>
    </row>
    <row r="575">
      <c r="A575" s="338"/>
      <c r="B575" s="338"/>
      <c r="C575" s="338"/>
      <c r="D575" s="338"/>
    </row>
    <row r="576">
      <c r="A576" s="338"/>
      <c r="B576" s="338"/>
      <c r="C576" s="338"/>
      <c r="D576" s="338"/>
    </row>
    <row r="577">
      <c r="A577" s="338"/>
      <c r="B577" s="338"/>
      <c r="C577" s="338"/>
      <c r="D577" s="338"/>
    </row>
    <row r="578">
      <c r="A578" s="338"/>
      <c r="B578" s="338"/>
      <c r="C578" s="338"/>
      <c r="D578" s="338"/>
    </row>
    <row r="579">
      <c r="A579" s="338"/>
      <c r="B579" s="338"/>
      <c r="C579" s="338"/>
      <c r="D579" s="338"/>
    </row>
    <row r="580">
      <c r="A580" s="338"/>
      <c r="B580" s="338"/>
      <c r="C580" s="338"/>
      <c r="D580" s="338"/>
    </row>
    <row r="581">
      <c r="A581" s="338"/>
      <c r="B581" s="338"/>
      <c r="C581" s="338"/>
      <c r="D581" s="338"/>
    </row>
    <row r="582">
      <c r="A582" s="338"/>
      <c r="B582" s="338"/>
      <c r="C582" s="338"/>
      <c r="D582" s="338"/>
    </row>
    <row r="583">
      <c r="A583" s="338"/>
      <c r="B583" s="338"/>
      <c r="C583" s="338"/>
      <c r="D583" s="338"/>
    </row>
    <row r="584">
      <c r="A584" s="338"/>
      <c r="B584" s="338"/>
      <c r="C584" s="338"/>
      <c r="D584" s="338"/>
    </row>
    <row r="585">
      <c r="A585" s="338"/>
      <c r="B585" s="338"/>
      <c r="C585" s="338"/>
      <c r="D585" s="338"/>
    </row>
    <row r="586">
      <c r="A586" s="338"/>
      <c r="B586" s="338"/>
      <c r="C586" s="338"/>
      <c r="D586" s="338"/>
    </row>
    <row r="587">
      <c r="A587" s="338"/>
      <c r="B587" s="338"/>
      <c r="C587" s="338"/>
      <c r="D587" s="338"/>
    </row>
    <row r="588">
      <c r="A588" s="338"/>
      <c r="B588" s="338"/>
      <c r="C588" s="338"/>
      <c r="D588" s="338"/>
    </row>
    <row r="589">
      <c r="A589" s="338"/>
      <c r="B589" s="338"/>
      <c r="C589" s="338"/>
      <c r="D589" s="338"/>
    </row>
    <row r="590">
      <c r="A590" s="338"/>
      <c r="B590" s="338"/>
      <c r="C590" s="338"/>
      <c r="D590" s="338"/>
    </row>
    <row r="591">
      <c r="A591" s="338"/>
      <c r="B591" s="338"/>
      <c r="C591" s="338"/>
      <c r="D591" s="338"/>
    </row>
    <row r="592">
      <c r="A592" s="338"/>
      <c r="B592" s="338"/>
      <c r="C592" s="338"/>
      <c r="D592" s="338"/>
    </row>
    <row r="593">
      <c r="A593" s="338"/>
      <c r="B593" s="338"/>
      <c r="C593" s="338"/>
      <c r="D593" s="338"/>
    </row>
    <row r="594">
      <c r="A594" s="338"/>
      <c r="B594" s="338"/>
      <c r="C594" s="338"/>
      <c r="D594" s="338"/>
    </row>
    <row r="595">
      <c r="A595" s="338"/>
      <c r="B595" s="338"/>
      <c r="C595" s="338"/>
      <c r="D595" s="338"/>
    </row>
    <row r="596">
      <c r="A596" s="338"/>
      <c r="B596" s="338"/>
      <c r="C596" s="338"/>
      <c r="D596" s="338"/>
    </row>
    <row r="597">
      <c r="A597" s="338"/>
      <c r="B597" s="338"/>
      <c r="C597" s="338"/>
      <c r="D597" s="338"/>
    </row>
    <row r="598">
      <c r="A598" s="338"/>
      <c r="B598" s="338"/>
      <c r="C598" s="338"/>
      <c r="D598" s="338"/>
    </row>
    <row r="599">
      <c r="A599" s="338"/>
      <c r="B599" s="338"/>
      <c r="C599" s="338"/>
      <c r="D599" s="338"/>
    </row>
    <row r="600">
      <c r="A600" s="338"/>
      <c r="B600" s="338"/>
      <c r="C600" s="338"/>
      <c r="D600" s="338"/>
    </row>
    <row r="601">
      <c r="A601" s="338"/>
      <c r="B601" s="338"/>
      <c r="C601" s="338"/>
      <c r="D601" s="338"/>
    </row>
    <row r="602">
      <c r="A602" s="338"/>
      <c r="B602" s="338"/>
      <c r="C602" s="338"/>
      <c r="D602" s="338"/>
    </row>
    <row r="603">
      <c r="A603" s="338"/>
      <c r="B603" s="338"/>
      <c r="C603" s="338"/>
      <c r="D603" s="338"/>
    </row>
    <row r="604">
      <c r="A604" s="338"/>
      <c r="B604" s="338"/>
      <c r="C604" s="338"/>
      <c r="D604" s="338"/>
    </row>
    <row r="605">
      <c r="A605" s="338"/>
      <c r="B605" s="338"/>
      <c r="C605" s="338"/>
      <c r="D605" s="338"/>
    </row>
    <row r="606">
      <c r="A606" s="338"/>
      <c r="B606" s="338"/>
      <c r="C606" s="338"/>
      <c r="D606" s="338"/>
    </row>
    <row r="607">
      <c r="A607" s="338"/>
      <c r="B607" s="338"/>
      <c r="C607" s="338"/>
      <c r="D607" s="338"/>
    </row>
    <row r="608">
      <c r="A608" s="338"/>
      <c r="B608" s="338"/>
      <c r="C608" s="338"/>
      <c r="D608" s="338"/>
    </row>
    <row r="609">
      <c r="A609" s="338"/>
      <c r="B609" s="338"/>
      <c r="C609" s="338"/>
      <c r="D609" s="338"/>
    </row>
    <row r="610">
      <c r="A610" s="338"/>
      <c r="B610" s="338"/>
      <c r="C610" s="338"/>
      <c r="D610" s="338"/>
    </row>
    <row r="611">
      <c r="A611" s="338"/>
      <c r="B611" s="338"/>
      <c r="C611" s="338"/>
      <c r="D611" s="338"/>
    </row>
    <row r="612">
      <c r="A612" s="338"/>
      <c r="B612" s="338"/>
      <c r="C612" s="338"/>
      <c r="D612" s="338"/>
    </row>
    <row r="613">
      <c r="A613" s="338"/>
      <c r="B613" s="338"/>
      <c r="C613" s="338"/>
      <c r="D613" s="338"/>
    </row>
    <row r="614">
      <c r="A614" s="338"/>
      <c r="B614" s="338"/>
      <c r="C614" s="338"/>
      <c r="D614" s="338"/>
    </row>
    <row r="615">
      <c r="A615" s="338"/>
      <c r="B615" s="338"/>
      <c r="C615" s="338"/>
      <c r="D615" s="338"/>
    </row>
    <row r="616">
      <c r="A616" s="338"/>
      <c r="B616" s="338"/>
      <c r="C616" s="338"/>
      <c r="D616" s="338"/>
    </row>
    <row r="617">
      <c r="A617" s="338"/>
      <c r="B617" s="338"/>
      <c r="C617" s="338"/>
      <c r="D617" s="338"/>
    </row>
    <row r="618">
      <c r="A618" s="338"/>
      <c r="B618" s="338"/>
      <c r="C618" s="338"/>
      <c r="D618" s="338"/>
    </row>
    <row r="619">
      <c r="A619" s="338"/>
      <c r="B619" s="338"/>
      <c r="C619" s="338"/>
      <c r="D619" s="338"/>
    </row>
    <row r="620">
      <c r="A620" s="338"/>
      <c r="B620" s="338"/>
      <c r="C620" s="338"/>
      <c r="D620" s="338"/>
    </row>
    <row r="621">
      <c r="A621" s="338"/>
      <c r="B621" s="338"/>
      <c r="C621" s="338"/>
      <c r="D621" s="338"/>
    </row>
    <row r="622">
      <c r="A622" s="338"/>
      <c r="B622" s="338"/>
      <c r="C622" s="338"/>
      <c r="D622" s="338"/>
    </row>
    <row r="623">
      <c r="A623" s="338"/>
      <c r="B623" s="338"/>
      <c r="C623" s="338"/>
      <c r="D623" s="338"/>
    </row>
    <row r="624">
      <c r="A624" s="338"/>
      <c r="B624" s="338"/>
      <c r="C624" s="338"/>
      <c r="D624" s="338"/>
    </row>
    <row r="625">
      <c r="A625" s="338"/>
      <c r="B625" s="338"/>
      <c r="C625" s="338"/>
      <c r="D625" s="338"/>
    </row>
    <row r="626">
      <c r="A626" s="338"/>
      <c r="B626" s="338"/>
      <c r="C626" s="338"/>
      <c r="D626" s="338"/>
    </row>
    <row r="627">
      <c r="A627" s="338"/>
      <c r="B627" s="338"/>
      <c r="C627" s="338"/>
      <c r="D627" s="338"/>
    </row>
    <row r="628">
      <c r="A628" s="338"/>
      <c r="B628" s="338"/>
      <c r="C628" s="338"/>
      <c r="D628" s="338"/>
    </row>
    <row r="629">
      <c r="A629" s="338"/>
      <c r="B629" s="338"/>
      <c r="C629" s="338"/>
      <c r="D629" s="338"/>
    </row>
    <row r="630">
      <c r="A630" s="338"/>
      <c r="B630" s="338"/>
      <c r="C630" s="338"/>
      <c r="D630" s="338"/>
    </row>
    <row r="631">
      <c r="A631" s="338"/>
      <c r="B631" s="338"/>
      <c r="C631" s="338"/>
      <c r="D631" s="338"/>
    </row>
    <row r="632">
      <c r="A632" s="338"/>
      <c r="B632" s="338"/>
      <c r="C632" s="338"/>
      <c r="D632" s="338"/>
    </row>
    <row r="633">
      <c r="A633" s="338"/>
      <c r="B633" s="338"/>
      <c r="C633" s="338"/>
      <c r="D633" s="338"/>
    </row>
    <row r="634">
      <c r="A634" s="338"/>
      <c r="B634" s="338"/>
      <c r="C634" s="338"/>
      <c r="D634" s="338"/>
    </row>
    <row r="635">
      <c r="A635" s="338"/>
      <c r="B635" s="338"/>
      <c r="C635" s="338"/>
      <c r="D635" s="338"/>
    </row>
    <row r="636">
      <c r="A636" s="338"/>
      <c r="B636" s="338"/>
      <c r="C636" s="338"/>
      <c r="D636" s="338"/>
    </row>
    <row r="637">
      <c r="A637" s="338"/>
      <c r="B637" s="338"/>
      <c r="C637" s="338"/>
      <c r="D637" s="338"/>
    </row>
    <row r="638">
      <c r="A638" s="338"/>
      <c r="B638" s="338"/>
      <c r="C638" s="338"/>
      <c r="D638" s="338"/>
    </row>
    <row r="639">
      <c r="A639" s="338"/>
      <c r="B639" s="338"/>
      <c r="C639" s="338"/>
      <c r="D639" s="338"/>
    </row>
    <row r="640">
      <c r="A640" s="338"/>
      <c r="B640" s="338"/>
      <c r="C640" s="338"/>
      <c r="D640" s="338"/>
    </row>
    <row r="641">
      <c r="A641" s="338"/>
      <c r="B641" s="338"/>
      <c r="C641" s="338"/>
      <c r="D641" s="338"/>
    </row>
    <row r="642">
      <c r="A642" s="338"/>
      <c r="B642" s="338"/>
      <c r="C642" s="338"/>
      <c r="D642" s="338"/>
    </row>
    <row r="643">
      <c r="A643" s="338"/>
      <c r="B643" s="338"/>
      <c r="C643" s="338"/>
      <c r="D643" s="338"/>
    </row>
    <row r="644">
      <c r="A644" s="338"/>
      <c r="B644" s="338"/>
      <c r="C644" s="338"/>
      <c r="D644" s="338"/>
    </row>
    <row r="645">
      <c r="A645" s="338"/>
      <c r="B645" s="338"/>
      <c r="C645" s="338"/>
      <c r="D645" s="338"/>
    </row>
    <row r="646">
      <c r="A646" s="338"/>
      <c r="B646" s="338"/>
      <c r="C646" s="338"/>
      <c r="D646" s="338"/>
    </row>
    <row r="647">
      <c r="A647" s="338"/>
      <c r="B647" s="338"/>
      <c r="C647" s="338"/>
      <c r="D647" s="338"/>
    </row>
    <row r="648">
      <c r="A648" s="338"/>
      <c r="B648" s="338"/>
      <c r="C648" s="338"/>
      <c r="D648" s="338"/>
    </row>
    <row r="649">
      <c r="A649" s="338"/>
      <c r="B649" s="338"/>
      <c r="C649" s="338"/>
      <c r="D649" s="338"/>
    </row>
    <row r="650">
      <c r="A650" s="338"/>
      <c r="B650" s="338"/>
      <c r="C650" s="338"/>
      <c r="D650" s="338"/>
    </row>
    <row r="651">
      <c r="A651" s="338"/>
      <c r="B651" s="338"/>
      <c r="C651" s="338"/>
      <c r="D651" s="338"/>
    </row>
    <row r="652">
      <c r="A652" s="338"/>
      <c r="B652" s="338"/>
      <c r="C652" s="338"/>
      <c r="D652" s="338"/>
    </row>
    <row r="653">
      <c r="A653" s="338"/>
      <c r="B653" s="338"/>
      <c r="C653" s="338"/>
      <c r="D653" s="338"/>
    </row>
    <row r="654">
      <c r="A654" s="338"/>
      <c r="B654" s="338"/>
      <c r="C654" s="338"/>
      <c r="D654" s="338"/>
    </row>
    <row r="655">
      <c r="A655" s="338"/>
      <c r="B655" s="338"/>
      <c r="C655" s="338"/>
      <c r="D655" s="338"/>
    </row>
    <row r="656">
      <c r="A656" s="338"/>
      <c r="B656" s="338"/>
      <c r="C656" s="338"/>
      <c r="D656" s="338"/>
    </row>
    <row r="657">
      <c r="A657" s="338"/>
      <c r="B657" s="338"/>
      <c r="C657" s="338"/>
      <c r="D657" s="338"/>
    </row>
    <row r="658">
      <c r="A658" s="338"/>
      <c r="B658" s="338"/>
      <c r="C658" s="338"/>
      <c r="D658" s="338"/>
    </row>
    <row r="659">
      <c r="A659" s="338"/>
      <c r="B659" s="338"/>
      <c r="C659" s="338"/>
      <c r="D659" s="338"/>
    </row>
    <row r="660">
      <c r="A660" s="338"/>
      <c r="B660" s="338"/>
      <c r="C660" s="338"/>
      <c r="D660" s="338"/>
    </row>
    <row r="661">
      <c r="A661" s="338"/>
      <c r="B661" s="338"/>
      <c r="C661" s="338"/>
      <c r="D661" s="338"/>
    </row>
    <row r="662">
      <c r="A662" s="338"/>
      <c r="B662" s="338"/>
      <c r="C662" s="338"/>
      <c r="D662" s="338"/>
    </row>
    <row r="663">
      <c r="A663" s="338"/>
      <c r="B663" s="338"/>
      <c r="C663" s="338"/>
      <c r="D663" s="338"/>
    </row>
    <row r="664">
      <c r="A664" s="338"/>
      <c r="B664" s="338"/>
      <c r="C664" s="338"/>
      <c r="D664" s="338"/>
    </row>
    <row r="665">
      <c r="A665" s="338"/>
      <c r="B665" s="338"/>
      <c r="C665" s="338"/>
      <c r="D665" s="338"/>
    </row>
    <row r="666">
      <c r="A666" s="338"/>
      <c r="B666" s="338"/>
      <c r="C666" s="338"/>
      <c r="D666" s="338"/>
    </row>
    <row r="667">
      <c r="A667" s="338"/>
      <c r="B667" s="338"/>
      <c r="C667" s="338"/>
      <c r="D667" s="338"/>
    </row>
    <row r="668">
      <c r="A668" s="338"/>
      <c r="B668" s="338"/>
      <c r="C668" s="338"/>
      <c r="D668" s="338"/>
    </row>
    <row r="669">
      <c r="A669" s="338"/>
      <c r="B669" s="338"/>
      <c r="C669" s="338"/>
      <c r="D669" s="338"/>
    </row>
    <row r="670">
      <c r="A670" s="338"/>
      <c r="B670" s="338"/>
      <c r="C670" s="338"/>
      <c r="D670" s="338"/>
    </row>
    <row r="671">
      <c r="A671" s="338"/>
      <c r="B671" s="338"/>
      <c r="C671" s="338"/>
      <c r="D671" s="338"/>
    </row>
    <row r="672">
      <c r="A672" s="338"/>
      <c r="B672" s="338"/>
      <c r="C672" s="338"/>
      <c r="D672" s="338"/>
    </row>
    <row r="673">
      <c r="A673" s="338"/>
      <c r="B673" s="338"/>
      <c r="C673" s="338"/>
      <c r="D673" s="338"/>
    </row>
    <row r="674">
      <c r="A674" s="338"/>
      <c r="B674" s="338"/>
      <c r="C674" s="338"/>
      <c r="D674" s="338"/>
    </row>
    <row r="675">
      <c r="A675" s="338"/>
      <c r="B675" s="338"/>
      <c r="C675" s="338"/>
      <c r="D675" s="338"/>
    </row>
    <row r="676">
      <c r="A676" s="338"/>
      <c r="B676" s="338"/>
      <c r="C676" s="338"/>
      <c r="D676" s="338"/>
    </row>
    <row r="677">
      <c r="A677" s="338"/>
      <c r="B677" s="338"/>
      <c r="C677" s="338"/>
      <c r="D677" s="338"/>
    </row>
    <row r="678">
      <c r="A678" s="338"/>
      <c r="B678" s="338"/>
      <c r="C678" s="338"/>
      <c r="D678" s="338"/>
    </row>
    <row r="679">
      <c r="A679" s="338"/>
      <c r="B679" s="338"/>
      <c r="C679" s="338"/>
      <c r="D679" s="338"/>
    </row>
    <row r="680">
      <c r="A680" s="338"/>
      <c r="B680" s="338"/>
      <c r="C680" s="338"/>
      <c r="D680" s="338"/>
    </row>
    <row r="681">
      <c r="A681" s="338"/>
      <c r="B681" s="338"/>
      <c r="C681" s="338"/>
      <c r="D681" s="338"/>
    </row>
    <row r="682">
      <c r="A682" s="338"/>
      <c r="B682" s="338"/>
      <c r="C682" s="338"/>
      <c r="D682" s="338"/>
    </row>
    <row r="683">
      <c r="A683" s="338"/>
      <c r="B683" s="338"/>
      <c r="C683" s="338"/>
      <c r="D683" s="338"/>
    </row>
    <row r="684">
      <c r="A684" s="338"/>
      <c r="B684" s="338"/>
      <c r="C684" s="338"/>
      <c r="D684" s="338"/>
    </row>
    <row r="685">
      <c r="A685" s="338"/>
      <c r="B685" s="338"/>
      <c r="C685" s="338"/>
      <c r="D685" s="338"/>
    </row>
    <row r="686">
      <c r="A686" s="338"/>
      <c r="B686" s="338"/>
      <c r="C686" s="338"/>
      <c r="D686" s="338"/>
    </row>
    <row r="687">
      <c r="A687" s="338"/>
      <c r="B687" s="338"/>
      <c r="C687" s="338"/>
      <c r="D687" s="338"/>
    </row>
    <row r="688">
      <c r="A688" s="338"/>
      <c r="B688" s="338"/>
      <c r="C688" s="338"/>
      <c r="D688" s="338"/>
    </row>
    <row r="689">
      <c r="A689" s="338"/>
      <c r="B689" s="338"/>
      <c r="C689" s="338"/>
      <c r="D689" s="338"/>
    </row>
    <row r="690">
      <c r="A690" s="338"/>
      <c r="B690" s="338"/>
      <c r="C690" s="338"/>
      <c r="D690" s="338"/>
    </row>
    <row r="691">
      <c r="A691" s="338"/>
      <c r="B691" s="338"/>
      <c r="C691" s="338"/>
      <c r="D691" s="338"/>
    </row>
    <row r="692">
      <c r="A692" s="338"/>
      <c r="B692" s="338"/>
      <c r="C692" s="338"/>
      <c r="D692" s="338"/>
    </row>
    <row r="693">
      <c r="A693" s="338"/>
      <c r="B693" s="338"/>
      <c r="C693" s="338"/>
      <c r="D693" s="338"/>
    </row>
    <row r="694">
      <c r="A694" s="338"/>
      <c r="B694" s="338"/>
      <c r="C694" s="338"/>
      <c r="D694" s="338"/>
    </row>
    <row r="695">
      <c r="A695" s="338"/>
      <c r="B695" s="338"/>
      <c r="C695" s="338"/>
      <c r="D695" s="338"/>
    </row>
    <row r="696">
      <c r="A696" s="338"/>
      <c r="B696" s="338"/>
      <c r="C696" s="338"/>
      <c r="D696" s="338"/>
    </row>
    <row r="697">
      <c r="A697" s="338"/>
      <c r="B697" s="338"/>
      <c r="C697" s="338"/>
      <c r="D697" s="338"/>
    </row>
    <row r="698">
      <c r="A698" s="338"/>
      <c r="B698" s="338"/>
      <c r="C698" s="338"/>
      <c r="D698" s="338"/>
    </row>
    <row r="699">
      <c r="A699" s="338"/>
      <c r="B699" s="338"/>
      <c r="C699" s="338"/>
      <c r="D699" s="338"/>
    </row>
    <row r="700">
      <c r="A700" s="338"/>
      <c r="B700" s="338"/>
      <c r="C700" s="338"/>
      <c r="D700" s="338"/>
    </row>
    <row r="701">
      <c r="A701" s="338"/>
      <c r="B701" s="338"/>
      <c r="C701" s="338"/>
      <c r="D701" s="338"/>
    </row>
    <row r="702">
      <c r="A702" s="338"/>
      <c r="B702" s="338"/>
      <c r="C702" s="338"/>
      <c r="D702" s="338"/>
    </row>
    <row r="703">
      <c r="A703" s="338"/>
      <c r="B703" s="338"/>
      <c r="C703" s="338"/>
      <c r="D703" s="338"/>
    </row>
    <row r="704">
      <c r="A704" s="338"/>
      <c r="B704" s="338"/>
      <c r="C704" s="338"/>
      <c r="D704" s="338"/>
    </row>
    <row r="705">
      <c r="A705" s="338"/>
      <c r="B705" s="338"/>
      <c r="C705" s="338"/>
      <c r="D705" s="338"/>
    </row>
    <row r="706">
      <c r="A706" s="338"/>
      <c r="B706" s="338"/>
      <c r="C706" s="338"/>
      <c r="D706" s="338"/>
    </row>
    <row r="707">
      <c r="A707" s="338"/>
      <c r="B707" s="338"/>
      <c r="C707" s="338"/>
      <c r="D707" s="338"/>
    </row>
    <row r="708">
      <c r="A708" s="338"/>
      <c r="B708" s="338"/>
      <c r="C708" s="338"/>
      <c r="D708" s="338"/>
    </row>
    <row r="709">
      <c r="A709" s="338"/>
      <c r="B709" s="338"/>
      <c r="C709" s="338"/>
      <c r="D709" s="338"/>
    </row>
    <row r="710">
      <c r="A710" s="338"/>
      <c r="B710" s="338"/>
      <c r="C710" s="338"/>
      <c r="D710" s="338"/>
    </row>
    <row r="711">
      <c r="A711" s="338"/>
      <c r="B711" s="338"/>
      <c r="C711" s="338"/>
      <c r="D711" s="338"/>
    </row>
    <row r="712">
      <c r="A712" s="338"/>
      <c r="B712" s="338"/>
      <c r="C712" s="338"/>
      <c r="D712" s="338"/>
    </row>
    <row r="713">
      <c r="A713" s="338"/>
      <c r="B713" s="338"/>
      <c r="C713" s="338"/>
      <c r="D713" s="338"/>
    </row>
    <row r="714">
      <c r="A714" s="338"/>
      <c r="B714" s="338"/>
      <c r="C714" s="338"/>
      <c r="D714" s="338"/>
    </row>
    <row r="715">
      <c r="A715" s="338"/>
      <c r="B715" s="338"/>
      <c r="C715" s="338"/>
      <c r="D715" s="338"/>
    </row>
    <row r="716">
      <c r="A716" s="338"/>
      <c r="B716" s="338"/>
      <c r="C716" s="338"/>
      <c r="D716" s="338"/>
    </row>
    <row r="717">
      <c r="A717" s="338"/>
      <c r="B717" s="338"/>
      <c r="C717" s="338"/>
      <c r="D717" s="338"/>
    </row>
    <row r="718">
      <c r="A718" s="338"/>
      <c r="B718" s="338"/>
      <c r="C718" s="338"/>
      <c r="D718" s="338"/>
    </row>
    <row r="719">
      <c r="A719" s="338"/>
      <c r="B719" s="338"/>
      <c r="C719" s="338"/>
      <c r="D719" s="338"/>
    </row>
    <row r="720">
      <c r="A720" s="338"/>
      <c r="B720" s="338"/>
      <c r="C720" s="338"/>
      <c r="D720" s="338"/>
    </row>
    <row r="721">
      <c r="A721" s="338"/>
      <c r="B721" s="338"/>
      <c r="C721" s="338"/>
      <c r="D721" s="338"/>
    </row>
    <row r="722">
      <c r="A722" s="338"/>
      <c r="B722" s="338"/>
      <c r="C722" s="338"/>
      <c r="D722" s="338"/>
    </row>
    <row r="723">
      <c r="A723" s="338"/>
      <c r="B723" s="338"/>
      <c r="C723" s="338"/>
      <c r="D723" s="338"/>
    </row>
    <row r="724">
      <c r="A724" s="338"/>
      <c r="B724" s="338"/>
      <c r="C724" s="338"/>
      <c r="D724" s="338"/>
    </row>
    <row r="725">
      <c r="A725" s="338"/>
      <c r="B725" s="338"/>
      <c r="C725" s="338"/>
      <c r="D725" s="338"/>
    </row>
    <row r="726">
      <c r="A726" s="338"/>
      <c r="B726" s="338"/>
      <c r="C726" s="338"/>
      <c r="D726" s="338"/>
    </row>
    <row r="727">
      <c r="A727" s="338"/>
      <c r="B727" s="338"/>
      <c r="C727" s="338"/>
      <c r="D727" s="338"/>
    </row>
    <row r="728">
      <c r="A728" s="338"/>
      <c r="B728" s="338"/>
      <c r="C728" s="338"/>
      <c r="D728" s="338"/>
    </row>
    <row r="729">
      <c r="A729" s="338"/>
      <c r="B729" s="338"/>
      <c r="C729" s="338"/>
      <c r="D729" s="338"/>
    </row>
    <row r="730">
      <c r="A730" s="338"/>
      <c r="B730" s="338"/>
      <c r="C730" s="338"/>
      <c r="D730" s="338"/>
    </row>
    <row r="731">
      <c r="A731" s="338"/>
      <c r="B731" s="338"/>
      <c r="C731" s="338"/>
      <c r="D731" s="338"/>
    </row>
    <row r="732">
      <c r="A732" s="338"/>
      <c r="B732" s="338"/>
      <c r="C732" s="338"/>
      <c r="D732" s="338"/>
    </row>
    <row r="733">
      <c r="A733" s="338"/>
      <c r="B733" s="338"/>
      <c r="C733" s="338"/>
      <c r="D733" s="338"/>
    </row>
    <row r="734">
      <c r="A734" s="338"/>
      <c r="B734" s="338"/>
      <c r="C734" s="338"/>
      <c r="D734" s="338"/>
    </row>
    <row r="735">
      <c r="A735" s="338"/>
      <c r="B735" s="338"/>
      <c r="C735" s="338"/>
      <c r="D735" s="338"/>
    </row>
    <row r="736">
      <c r="A736" s="338"/>
      <c r="B736" s="338"/>
      <c r="C736" s="338"/>
      <c r="D736" s="338"/>
    </row>
    <row r="737">
      <c r="A737" s="338"/>
      <c r="B737" s="338"/>
      <c r="C737" s="338"/>
      <c r="D737" s="338"/>
    </row>
    <row r="738">
      <c r="A738" s="338"/>
      <c r="B738" s="338"/>
      <c r="C738" s="338"/>
      <c r="D738" s="338"/>
    </row>
    <row r="739">
      <c r="A739" s="338"/>
      <c r="B739" s="338"/>
      <c r="C739" s="338"/>
      <c r="D739" s="338"/>
    </row>
    <row r="740">
      <c r="A740" s="338"/>
      <c r="B740" s="338"/>
      <c r="C740" s="338"/>
      <c r="D740" s="338"/>
    </row>
    <row r="741">
      <c r="A741" s="338"/>
      <c r="B741" s="338"/>
      <c r="C741" s="338"/>
      <c r="D741" s="338"/>
    </row>
    <row r="742">
      <c r="A742" s="338"/>
      <c r="B742" s="338"/>
      <c r="C742" s="338"/>
      <c r="D742" s="338"/>
    </row>
    <row r="743">
      <c r="A743" s="338"/>
      <c r="B743" s="338"/>
      <c r="C743" s="338"/>
      <c r="D743" s="338"/>
    </row>
    <row r="744">
      <c r="A744" s="338"/>
      <c r="B744" s="338"/>
      <c r="C744" s="338"/>
      <c r="D744" s="338"/>
    </row>
    <row r="745">
      <c r="A745" s="338"/>
      <c r="B745" s="338"/>
      <c r="C745" s="338"/>
      <c r="D745" s="338"/>
    </row>
    <row r="746">
      <c r="A746" s="338"/>
      <c r="B746" s="338"/>
      <c r="C746" s="338"/>
      <c r="D746" s="338"/>
    </row>
    <row r="747">
      <c r="A747" s="338"/>
      <c r="B747" s="338"/>
      <c r="C747" s="338"/>
      <c r="D747" s="338"/>
    </row>
    <row r="748">
      <c r="A748" s="338"/>
      <c r="B748" s="338"/>
      <c r="C748" s="338"/>
      <c r="D748" s="338"/>
    </row>
    <row r="749">
      <c r="A749" s="338"/>
      <c r="B749" s="338"/>
      <c r="C749" s="338"/>
      <c r="D749" s="338"/>
    </row>
    <row r="750">
      <c r="A750" s="338"/>
      <c r="B750" s="338"/>
      <c r="C750" s="338"/>
      <c r="D750" s="338"/>
    </row>
    <row r="751">
      <c r="A751" s="338"/>
      <c r="B751" s="338"/>
      <c r="C751" s="338"/>
      <c r="D751" s="338"/>
    </row>
    <row r="752">
      <c r="A752" s="338"/>
      <c r="B752" s="338"/>
      <c r="C752" s="338"/>
      <c r="D752" s="338"/>
    </row>
    <row r="753">
      <c r="A753" s="338"/>
      <c r="B753" s="338"/>
      <c r="C753" s="338"/>
      <c r="D753" s="338"/>
    </row>
    <row r="754">
      <c r="A754" s="338"/>
      <c r="B754" s="338"/>
      <c r="C754" s="338"/>
      <c r="D754" s="338"/>
    </row>
    <row r="755">
      <c r="A755" s="338"/>
      <c r="B755" s="338"/>
      <c r="C755" s="338"/>
      <c r="D755" s="338"/>
    </row>
    <row r="756">
      <c r="A756" s="338"/>
      <c r="B756" s="338"/>
      <c r="C756" s="338"/>
      <c r="D756" s="338"/>
    </row>
    <row r="757">
      <c r="A757" s="338"/>
      <c r="B757" s="338"/>
      <c r="C757" s="338"/>
      <c r="D757" s="338"/>
    </row>
    <row r="758">
      <c r="A758" s="338"/>
      <c r="B758" s="338"/>
      <c r="C758" s="338"/>
      <c r="D758" s="338"/>
    </row>
    <row r="759">
      <c r="A759" s="338"/>
      <c r="B759" s="338"/>
      <c r="C759" s="338"/>
      <c r="D759" s="338"/>
    </row>
    <row r="760">
      <c r="A760" s="338"/>
      <c r="B760" s="338"/>
      <c r="C760" s="338"/>
      <c r="D760" s="338"/>
    </row>
    <row r="761">
      <c r="A761" s="338"/>
      <c r="B761" s="338"/>
      <c r="C761" s="338"/>
      <c r="D761" s="338"/>
    </row>
    <row r="762">
      <c r="A762" s="338"/>
      <c r="B762" s="338"/>
      <c r="C762" s="338"/>
      <c r="D762" s="338"/>
    </row>
    <row r="763">
      <c r="A763" s="338"/>
      <c r="B763" s="338"/>
      <c r="C763" s="338"/>
      <c r="D763" s="338"/>
    </row>
    <row r="764">
      <c r="A764" s="338"/>
      <c r="B764" s="338"/>
      <c r="C764" s="338"/>
      <c r="D764" s="338"/>
    </row>
    <row r="765">
      <c r="A765" s="338"/>
      <c r="B765" s="338"/>
      <c r="C765" s="338"/>
      <c r="D765" s="338"/>
    </row>
    <row r="766">
      <c r="A766" s="338"/>
      <c r="B766" s="338"/>
      <c r="C766" s="338"/>
      <c r="D766" s="338"/>
    </row>
    <row r="767">
      <c r="A767" s="338"/>
      <c r="B767" s="338"/>
      <c r="C767" s="338"/>
      <c r="D767" s="338"/>
    </row>
    <row r="768">
      <c r="A768" s="338"/>
      <c r="B768" s="338"/>
      <c r="C768" s="338"/>
      <c r="D768" s="338"/>
    </row>
    <row r="769">
      <c r="A769" s="338"/>
      <c r="B769" s="338"/>
      <c r="C769" s="338"/>
      <c r="D769" s="338"/>
    </row>
    <row r="770">
      <c r="A770" s="338"/>
      <c r="B770" s="338"/>
      <c r="C770" s="338"/>
      <c r="D770" s="338"/>
    </row>
    <row r="771">
      <c r="A771" s="338"/>
      <c r="B771" s="338"/>
      <c r="C771" s="338"/>
      <c r="D771" s="338"/>
    </row>
    <row r="772">
      <c r="A772" s="338"/>
      <c r="B772" s="338"/>
      <c r="C772" s="338"/>
      <c r="D772" s="338"/>
    </row>
    <row r="773">
      <c r="A773" s="338"/>
      <c r="B773" s="338"/>
      <c r="C773" s="338"/>
      <c r="D773" s="338"/>
    </row>
    <row r="774">
      <c r="A774" s="338"/>
      <c r="B774" s="338"/>
      <c r="C774" s="338"/>
      <c r="D774" s="338"/>
    </row>
    <row r="775">
      <c r="A775" s="338"/>
      <c r="B775" s="338"/>
      <c r="C775" s="338"/>
      <c r="D775" s="338"/>
    </row>
    <row r="776">
      <c r="A776" s="338"/>
      <c r="B776" s="338"/>
      <c r="C776" s="338"/>
      <c r="D776" s="338"/>
    </row>
    <row r="777">
      <c r="A777" s="338"/>
      <c r="B777" s="338"/>
      <c r="C777" s="338"/>
      <c r="D777" s="338"/>
    </row>
    <row r="778">
      <c r="A778" s="338"/>
      <c r="B778" s="338"/>
      <c r="C778" s="338"/>
      <c r="D778" s="338"/>
    </row>
    <row r="779">
      <c r="A779" s="338"/>
      <c r="B779" s="338"/>
      <c r="C779" s="338"/>
      <c r="D779" s="338"/>
    </row>
    <row r="780">
      <c r="A780" s="338"/>
      <c r="B780" s="338"/>
      <c r="C780" s="338"/>
      <c r="D780" s="338"/>
    </row>
    <row r="781">
      <c r="A781" s="338"/>
      <c r="B781" s="338"/>
      <c r="C781" s="338"/>
      <c r="D781" s="338"/>
    </row>
    <row r="782">
      <c r="A782" s="338"/>
      <c r="B782" s="338"/>
      <c r="C782" s="338"/>
      <c r="D782" s="338"/>
    </row>
    <row r="783">
      <c r="A783" s="338"/>
      <c r="B783" s="338"/>
      <c r="C783" s="338"/>
      <c r="D783" s="338"/>
    </row>
    <row r="784">
      <c r="A784" s="338"/>
      <c r="B784" s="338"/>
      <c r="C784" s="338"/>
      <c r="D784" s="338"/>
    </row>
    <row r="785">
      <c r="A785" s="338"/>
      <c r="B785" s="338"/>
      <c r="C785" s="338"/>
      <c r="D785" s="338"/>
    </row>
    <row r="786">
      <c r="A786" s="338"/>
      <c r="B786" s="338"/>
      <c r="C786" s="338"/>
      <c r="D786" s="338"/>
    </row>
    <row r="787">
      <c r="A787" s="338"/>
      <c r="B787" s="338"/>
      <c r="C787" s="338"/>
      <c r="D787" s="338"/>
    </row>
    <row r="788">
      <c r="A788" s="338"/>
      <c r="B788" s="338"/>
      <c r="C788" s="338"/>
      <c r="D788" s="338"/>
    </row>
    <row r="789">
      <c r="A789" s="338"/>
      <c r="B789" s="338"/>
      <c r="C789" s="338"/>
      <c r="D789" s="338"/>
    </row>
    <row r="790">
      <c r="A790" s="338"/>
      <c r="B790" s="338"/>
      <c r="C790" s="338"/>
      <c r="D790" s="338"/>
    </row>
    <row r="791">
      <c r="A791" s="338"/>
      <c r="B791" s="338"/>
      <c r="C791" s="338"/>
      <c r="D791" s="338"/>
    </row>
    <row r="792">
      <c r="A792" s="338"/>
      <c r="B792" s="338"/>
      <c r="C792" s="338"/>
      <c r="D792" s="338"/>
    </row>
    <row r="793">
      <c r="A793" s="338"/>
      <c r="B793" s="338"/>
      <c r="C793" s="338"/>
      <c r="D793" s="338"/>
    </row>
    <row r="794">
      <c r="A794" s="338"/>
      <c r="B794" s="338"/>
      <c r="C794" s="338"/>
      <c r="D794" s="338"/>
    </row>
    <row r="795">
      <c r="A795" s="338"/>
      <c r="B795" s="338"/>
      <c r="C795" s="338"/>
      <c r="D795" s="338"/>
    </row>
    <row r="796">
      <c r="A796" s="338"/>
      <c r="B796" s="338"/>
      <c r="C796" s="338"/>
      <c r="D796" s="338"/>
    </row>
    <row r="797">
      <c r="A797" s="338"/>
      <c r="B797" s="338"/>
      <c r="C797" s="338"/>
      <c r="D797" s="338"/>
    </row>
    <row r="798">
      <c r="A798" s="338"/>
      <c r="B798" s="338"/>
      <c r="C798" s="338"/>
      <c r="D798" s="338"/>
    </row>
    <row r="799">
      <c r="A799" s="338"/>
      <c r="B799" s="338"/>
      <c r="C799" s="338"/>
      <c r="D799" s="338"/>
    </row>
    <row r="800">
      <c r="A800" s="338"/>
      <c r="B800" s="338"/>
      <c r="C800" s="338"/>
      <c r="D800" s="338"/>
    </row>
    <row r="801">
      <c r="A801" s="338"/>
      <c r="B801" s="338"/>
      <c r="C801" s="338"/>
      <c r="D801" s="338"/>
    </row>
    <row r="802">
      <c r="A802" s="338"/>
      <c r="B802" s="338"/>
      <c r="C802" s="338"/>
      <c r="D802" s="338"/>
    </row>
    <row r="803">
      <c r="A803" s="338"/>
      <c r="B803" s="338"/>
      <c r="C803" s="338"/>
      <c r="D803" s="338"/>
    </row>
    <row r="804">
      <c r="A804" s="338"/>
      <c r="B804" s="338"/>
      <c r="C804" s="338"/>
      <c r="D804" s="338"/>
    </row>
    <row r="805">
      <c r="A805" s="338"/>
      <c r="B805" s="338"/>
      <c r="C805" s="338"/>
      <c r="D805" s="338"/>
    </row>
    <row r="806">
      <c r="A806" s="338"/>
      <c r="B806" s="338"/>
      <c r="C806" s="338"/>
      <c r="D806" s="338"/>
    </row>
    <row r="807">
      <c r="A807" s="338"/>
      <c r="B807" s="338"/>
      <c r="C807" s="338"/>
      <c r="D807" s="338"/>
    </row>
    <row r="808">
      <c r="A808" s="338"/>
      <c r="B808" s="338"/>
      <c r="C808" s="338"/>
      <c r="D808" s="338"/>
    </row>
    <row r="809">
      <c r="A809" s="338"/>
      <c r="B809" s="338"/>
      <c r="C809" s="338"/>
      <c r="D809" s="338"/>
    </row>
    <row r="810">
      <c r="A810" s="338"/>
      <c r="B810" s="338"/>
      <c r="C810" s="338"/>
      <c r="D810" s="338"/>
    </row>
    <row r="811">
      <c r="A811" s="338"/>
      <c r="B811" s="338"/>
      <c r="C811" s="338"/>
      <c r="D811" s="338"/>
    </row>
    <row r="812">
      <c r="A812" s="338"/>
      <c r="B812" s="338"/>
      <c r="C812" s="338"/>
      <c r="D812" s="338"/>
    </row>
    <row r="813">
      <c r="A813" s="338"/>
      <c r="B813" s="338"/>
      <c r="C813" s="338"/>
      <c r="D813" s="338"/>
    </row>
    <row r="814">
      <c r="A814" s="338"/>
      <c r="B814" s="338"/>
      <c r="C814" s="338"/>
      <c r="D814" s="338"/>
    </row>
    <row r="815">
      <c r="A815" s="338"/>
      <c r="B815" s="338"/>
      <c r="C815" s="338"/>
      <c r="D815" s="338"/>
    </row>
    <row r="816">
      <c r="A816" s="338"/>
      <c r="B816" s="338"/>
      <c r="C816" s="338"/>
      <c r="D816" s="338"/>
    </row>
    <row r="817">
      <c r="A817" s="338"/>
      <c r="B817" s="338"/>
      <c r="C817" s="338"/>
      <c r="D817" s="338"/>
    </row>
    <row r="818">
      <c r="A818" s="338"/>
      <c r="B818" s="338"/>
      <c r="C818" s="338"/>
      <c r="D818" s="338"/>
    </row>
    <row r="819">
      <c r="A819" s="338"/>
      <c r="B819" s="338"/>
      <c r="C819" s="338"/>
      <c r="D819" s="338"/>
    </row>
    <row r="820">
      <c r="A820" s="338"/>
      <c r="B820" s="338"/>
      <c r="C820" s="338"/>
      <c r="D820" s="338"/>
    </row>
    <row r="821">
      <c r="A821" s="338"/>
      <c r="B821" s="338"/>
      <c r="C821" s="338"/>
      <c r="D821" s="338"/>
    </row>
    <row r="822">
      <c r="A822" s="338"/>
      <c r="B822" s="338"/>
      <c r="C822" s="338"/>
      <c r="D822" s="338"/>
    </row>
    <row r="823">
      <c r="A823" s="338"/>
      <c r="B823" s="338"/>
      <c r="C823" s="338"/>
      <c r="D823" s="338"/>
    </row>
    <row r="824">
      <c r="A824" s="338"/>
      <c r="B824" s="338"/>
      <c r="C824" s="338"/>
      <c r="D824" s="338"/>
    </row>
    <row r="825">
      <c r="A825" s="338"/>
      <c r="B825" s="338"/>
      <c r="C825" s="338"/>
      <c r="D825" s="338"/>
    </row>
    <row r="826">
      <c r="A826" s="338"/>
      <c r="B826" s="338"/>
      <c r="C826" s="338"/>
      <c r="D826" s="338"/>
    </row>
    <row r="827">
      <c r="A827" s="338"/>
      <c r="B827" s="338"/>
      <c r="C827" s="338"/>
      <c r="D827" s="338"/>
    </row>
    <row r="828">
      <c r="A828" s="338"/>
      <c r="B828" s="338"/>
      <c r="C828" s="338"/>
      <c r="D828" s="338"/>
    </row>
    <row r="829">
      <c r="A829" s="338"/>
      <c r="B829" s="338"/>
      <c r="C829" s="338"/>
      <c r="D829" s="338"/>
    </row>
    <row r="830">
      <c r="A830" s="338"/>
      <c r="B830" s="338"/>
      <c r="C830" s="338"/>
      <c r="D830" s="338"/>
    </row>
    <row r="831">
      <c r="A831" s="338"/>
      <c r="B831" s="338"/>
      <c r="C831" s="338"/>
      <c r="D831" s="338"/>
    </row>
    <row r="832">
      <c r="A832" s="338"/>
      <c r="B832" s="338"/>
      <c r="C832" s="338"/>
      <c r="D832" s="338"/>
    </row>
    <row r="833">
      <c r="A833" s="338"/>
      <c r="B833" s="338"/>
      <c r="C833" s="338"/>
      <c r="D833" s="338"/>
    </row>
    <row r="834">
      <c r="A834" s="338"/>
      <c r="B834" s="338"/>
      <c r="C834" s="338"/>
      <c r="D834" s="338"/>
    </row>
    <row r="835">
      <c r="A835" s="338"/>
      <c r="B835" s="338"/>
      <c r="C835" s="338"/>
      <c r="D835" s="338"/>
    </row>
    <row r="836">
      <c r="A836" s="338"/>
      <c r="B836" s="338"/>
      <c r="C836" s="338"/>
      <c r="D836" s="338"/>
    </row>
    <row r="837">
      <c r="A837" s="338"/>
      <c r="B837" s="338"/>
      <c r="C837" s="338"/>
      <c r="D837" s="338"/>
    </row>
    <row r="838">
      <c r="A838" s="338"/>
      <c r="B838" s="338"/>
      <c r="C838" s="338"/>
      <c r="D838" s="338"/>
    </row>
    <row r="839">
      <c r="A839" s="338"/>
      <c r="B839" s="338"/>
      <c r="C839" s="338"/>
      <c r="D839" s="338"/>
    </row>
    <row r="840">
      <c r="A840" s="338"/>
      <c r="B840" s="338"/>
      <c r="C840" s="338"/>
      <c r="D840" s="338"/>
    </row>
    <row r="841">
      <c r="A841" s="338"/>
      <c r="B841" s="338"/>
      <c r="C841" s="338"/>
      <c r="D841" s="338"/>
    </row>
    <row r="842">
      <c r="A842" s="338"/>
      <c r="B842" s="338"/>
      <c r="C842" s="338"/>
      <c r="D842" s="338"/>
    </row>
    <row r="843">
      <c r="A843" s="338"/>
      <c r="B843" s="338"/>
      <c r="C843" s="338"/>
      <c r="D843" s="338"/>
    </row>
    <row r="844">
      <c r="A844" s="338"/>
      <c r="B844" s="338"/>
      <c r="C844" s="338"/>
      <c r="D844" s="338"/>
    </row>
    <row r="845">
      <c r="A845" s="338"/>
      <c r="B845" s="338"/>
      <c r="C845" s="338"/>
      <c r="D845" s="338"/>
    </row>
    <row r="846">
      <c r="A846" s="338"/>
      <c r="B846" s="338"/>
      <c r="C846" s="338"/>
      <c r="D846" s="338"/>
    </row>
    <row r="847">
      <c r="A847" s="338"/>
      <c r="B847" s="338"/>
      <c r="C847" s="338"/>
      <c r="D847" s="338"/>
    </row>
    <row r="848">
      <c r="A848" s="338"/>
      <c r="B848" s="338"/>
      <c r="C848" s="338"/>
      <c r="D848" s="338"/>
    </row>
    <row r="849">
      <c r="A849" s="338"/>
      <c r="B849" s="338"/>
      <c r="C849" s="338"/>
      <c r="D849" s="338"/>
    </row>
    <row r="850">
      <c r="A850" s="338"/>
      <c r="B850" s="338"/>
      <c r="C850" s="338"/>
      <c r="D850" s="338"/>
    </row>
    <row r="851">
      <c r="A851" s="338"/>
      <c r="B851" s="338"/>
      <c r="C851" s="338"/>
      <c r="D851" s="338"/>
    </row>
    <row r="852">
      <c r="A852" s="338"/>
      <c r="B852" s="338"/>
      <c r="C852" s="338"/>
      <c r="D852" s="338"/>
    </row>
    <row r="853">
      <c r="A853" s="338"/>
      <c r="B853" s="338"/>
      <c r="C853" s="338"/>
      <c r="D853" s="338"/>
    </row>
    <row r="854">
      <c r="A854" s="338"/>
      <c r="B854" s="338"/>
      <c r="C854" s="338"/>
      <c r="D854" s="338"/>
    </row>
    <row r="855">
      <c r="A855" s="338"/>
      <c r="B855" s="338"/>
      <c r="C855" s="338"/>
      <c r="D855" s="338"/>
    </row>
    <row r="856">
      <c r="A856" s="338"/>
      <c r="B856" s="338"/>
      <c r="C856" s="338"/>
      <c r="D856" s="338"/>
    </row>
    <row r="857">
      <c r="A857" s="338"/>
      <c r="B857" s="338"/>
      <c r="C857" s="338"/>
      <c r="D857" s="338"/>
    </row>
    <row r="858">
      <c r="A858" s="338"/>
      <c r="B858" s="338"/>
      <c r="C858" s="338"/>
      <c r="D858" s="338"/>
    </row>
    <row r="859">
      <c r="A859" s="338"/>
      <c r="B859" s="338"/>
      <c r="C859" s="338"/>
      <c r="D859" s="338"/>
    </row>
    <row r="860">
      <c r="A860" s="338"/>
      <c r="B860" s="338"/>
      <c r="C860" s="338"/>
      <c r="D860" s="338"/>
    </row>
    <row r="861">
      <c r="A861" s="338"/>
      <c r="B861" s="338"/>
      <c r="C861" s="338"/>
      <c r="D861" s="338"/>
    </row>
    <row r="862">
      <c r="A862" s="338"/>
      <c r="B862" s="338"/>
      <c r="C862" s="338"/>
      <c r="D862" s="338"/>
    </row>
    <row r="863">
      <c r="A863" s="338"/>
      <c r="B863" s="338"/>
      <c r="C863" s="338"/>
      <c r="D863" s="338"/>
    </row>
    <row r="864">
      <c r="A864" s="338"/>
      <c r="B864" s="338"/>
      <c r="C864" s="338"/>
      <c r="D864" s="338"/>
    </row>
    <row r="865">
      <c r="A865" s="338"/>
      <c r="B865" s="338"/>
      <c r="C865" s="338"/>
      <c r="D865" s="338"/>
    </row>
    <row r="866">
      <c r="A866" s="338"/>
      <c r="B866" s="338"/>
      <c r="C866" s="338"/>
      <c r="D866" s="338"/>
    </row>
    <row r="867">
      <c r="A867" s="338"/>
      <c r="B867" s="338"/>
      <c r="C867" s="338"/>
      <c r="D867" s="338"/>
    </row>
    <row r="868">
      <c r="A868" s="338"/>
      <c r="B868" s="338"/>
      <c r="C868" s="338"/>
      <c r="D868" s="338"/>
    </row>
    <row r="869">
      <c r="A869" s="338"/>
      <c r="B869" s="338"/>
      <c r="C869" s="338"/>
      <c r="D869" s="338"/>
    </row>
    <row r="870">
      <c r="A870" s="338"/>
      <c r="B870" s="338"/>
      <c r="C870" s="338"/>
      <c r="D870" s="338"/>
    </row>
    <row r="871">
      <c r="A871" s="338"/>
      <c r="B871" s="338"/>
      <c r="C871" s="338"/>
      <c r="D871" s="338"/>
    </row>
    <row r="872">
      <c r="A872" s="338"/>
      <c r="B872" s="338"/>
      <c r="C872" s="338"/>
      <c r="D872" s="338"/>
    </row>
    <row r="873">
      <c r="A873" s="338"/>
      <c r="B873" s="338"/>
      <c r="C873" s="338"/>
      <c r="D873" s="338"/>
    </row>
    <row r="874">
      <c r="A874" s="338"/>
      <c r="B874" s="338"/>
      <c r="C874" s="338"/>
      <c r="D874" s="338"/>
    </row>
    <row r="875">
      <c r="A875" s="338"/>
      <c r="B875" s="338"/>
      <c r="C875" s="338"/>
      <c r="D875" s="338"/>
    </row>
    <row r="876">
      <c r="A876" s="338"/>
      <c r="B876" s="338"/>
      <c r="C876" s="338"/>
      <c r="D876" s="338"/>
    </row>
    <row r="877">
      <c r="A877" s="338"/>
      <c r="B877" s="338"/>
      <c r="C877" s="338"/>
      <c r="D877" s="338"/>
    </row>
    <row r="878">
      <c r="A878" s="338"/>
      <c r="B878" s="338"/>
      <c r="C878" s="338"/>
      <c r="D878" s="338"/>
    </row>
    <row r="879">
      <c r="A879" s="338"/>
      <c r="B879" s="338"/>
      <c r="C879" s="338"/>
      <c r="D879" s="338"/>
    </row>
    <row r="880">
      <c r="A880" s="338"/>
      <c r="B880" s="338"/>
      <c r="C880" s="338"/>
      <c r="D880" s="338"/>
    </row>
    <row r="881">
      <c r="A881" s="338"/>
      <c r="B881" s="338"/>
      <c r="C881" s="338"/>
      <c r="D881" s="338"/>
    </row>
    <row r="882">
      <c r="A882" s="338"/>
      <c r="B882" s="338"/>
      <c r="C882" s="338"/>
      <c r="D882" s="338"/>
    </row>
    <row r="883">
      <c r="A883" s="338"/>
      <c r="B883" s="338"/>
      <c r="C883" s="338"/>
      <c r="D883" s="338"/>
    </row>
    <row r="884">
      <c r="A884" s="338"/>
      <c r="B884" s="338"/>
      <c r="C884" s="338"/>
      <c r="D884" s="338"/>
    </row>
    <row r="885">
      <c r="A885" s="338"/>
      <c r="B885" s="338"/>
      <c r="C885" s="338"/>
      <c r="D885" s="338"/>
    </row>
    <row r="886">
      <c r="A886" s="338"/>
      <c r="B886" s="338"/>
      <c r="C886" s="338"/>
      <c r="D886" s="338"/>
    </row>
    <row r="887">
      <c r="A887" s="338"/>
      <c r="B887" s="338"/>
      <c r="C887" s="338"/>
      <c r="D887" s="338"/>
    </row>
    <row r="888">
      <c r="A888" s="338"/>
      <c r="B888" s="338"/>
      <c r="C888" s="338"/>
      <c r="D888" s="338"/>
    </row>
    <row r="889">
      <c r="A889" s="338"/>
      <c r="B889" s="338"/>
      <c r="C889" s="338"/>
      <c r="D889" s="338"/>
    </row>
    <row r="890">
      <c r="A890" s="338"/>
      <c r="B890" s="338"/>
      <c r="C890" s="338"/>
      <c r="D890" s="338"/>
    </row>
    <row r="891">
      <c r="A891" s="338"/>
      <c r="B891" s="338"/>
      <c r="C891" s="338"/>
      <c r="D891" s="338"/>
    </row>
    <row r="892">
      <c r="A892" s="338"/>
      <c r="B892" s="338"/>
      <c r="C892" s="338"/>
      <c r="D892" s="338"/>
    </row>
    <row r="893">
      <c r="A893" s="338"/>
      <c r="B893" s="338"/>
      <c r="C893" s="338"/>
      <c r="D893" s="338"/>
    </row>
    <row r="894">
      <c r="A894" s="338"/>
      <c r="B894" s="338"/>
      <c r="C894" s="338"/>
      <c r="D894" s="338"/>
    </row>
    <row r="895">
      <c r="A895" s="338"/>
      <c r="B895" s="338"/>
      <c r="C895" s="338"/>
      <c r="D895" s="338"/>
    </row>
    <row r="896">
      <c r="A896" s="338"/>
      <c r="B896" s="338"/>
      <c r="C896" s="338"/>
      <c r="D896" s="338"/>
    </row>
    <row r="897">
      <c r="A897" s="338"/>
      <c r="B897" s="338"/>
      <c r="C897" s="338"/>
      <c r="D897" s="338"/>
    </row>
    <row r="898">
      <c r="A898" s="338"/>
      <c r="B898" s="338"/>
      <c r="C898" s="338"/>
      <c r="D898" s="338"/>
    </row>
    <row r="899">
      <c r="A899" s="338"/>
      <c r="B899" s="338"/>
      <c r="C899" s="338"/>
      <c r="D899" s="338"/>
    </row>
    <row r="900">
      <c r="A900" s="338"/>
      <c r="B900" s="338"/>
      <c r="C900" s="338"/>
      <c r="D900" s="338"/>
    </row>
    <row r="901">
      <c r="A901" s="338"/>
      <c r="B901" s="338"/>
      <c r="C901" s="338"/>
      <c r="D901" s="338"/>
    </row>
    <row r="902">
      <c r="A902" s="338"/>
      <c r="B902" s="338"/>
      <c r="C902" s="338"/>
      <c r="D902" s="338"/>
    </row>
    <row r="903">
      <c r="A903" s="338"/>
      <c r="B903" s="338"/>
      <c r="C903" s="338"/>
      <c r="D903" s="338"/>
    </row>
    <row r="904">
      <c r="A904" s="338"/>
      <c r="B904" s="338"/>
      <c r="C904" s="338"/>
      <c r="D904" s="338"/>
    </row>
    <row r="905">
      <c r="A905" s="338"/>
      <c r="B905" s="338"/>
      <c r="C905" s="338"/>
      <c r="D905" s="338"/>
    </row>
    <row r="906">
      <c r="A906" s="338"/>
      <c r="B906" s="338"/>
      <c r="C906" s="338"/>
      <c r="D906" s="338"/>
    </row>
    <row r="907">
      <c r="A907" s="338"/>
      <c r="B907" s="338"/>
      <c r="C907" s="338"/>
      <c r="D907" s="338"/>
    </row>
    <row r="908">
      <c r="A908" s="338"/>
      <c r="B908" s="338"/>
      <c r="C908" s="338"/>
      <c r="D908" s="338"/>
    </row>
    <row r="909">
      <c r="A909" s="338"/>
      <c r="B909" s="338"/>
      <c r="C909" s="338"/>
      <c r="D909" s="338"/>
    </row>
    <row r="910">
      <c r="A910" s="338"/>
      <c r="B910" s="338"/>
      <c r="C910" s="338"/>
      <c r="D910" s="338"/>
    </row>
    <row r="911">
      <c r="A911" s="338"/>
      <c r="B911" s="338"/>
      <c r="C911" s="338"/>
      <c r="D911" s="338"/>
    </row>
    <row r="912">
      <c r="A912" s="338"/>
      <c r="B912" s="338"/>
      <c r="C912" s="338"/>
      <c r="D912" s="338"/>
    </row>
    <row r="913">
      <c r="A913" s="338"/>
      <c r="B913" s="338"/>
      <c r="C913" s="338"/>
      <c r="D913" s="338"/>
    </row>
    <row r="914">
      <c r="A914" s="338"/>
      <c r="B914" s="338"/>
      <c r="C914" s="338"/>
      <c r="D914" s="338"/>
    </row>
    <row r="915">
      <c r="A915" s="338"/>
      <c r="B915" s="338"/>
      <c r="C915" s="338"/>
      <c r="D915" s="338"/>
    </row>
    <row r="916">
      <c r="A916" s="338"/>
      <c r="B916" s="338"/>
      <c r="C916" s="338"/>
      <c r="D916" s="338"/>
    </row>
    <row r="917">
      <c r="A917" s="338"/>
      <c r="B917" s="338"/>
      <c r="C917" s="338"/>
      <c r="D917" s="338"/>
    </row>
    <row r="918">
      <c r="A918" s="338"/>
      <c r="B918" s="338"/>
      <c r="C918" s="338"/>
      <c r="D918" s="338"/>
    </row>
    <row r="919">
      <c r="A919" s="338"/>
      <c r="B919" s="338"/>
      <c r="C919" s="338"/>
      <c r="D919" s="338"/>
    </row>
    <row r="920">
      <c r="A920" s="338"/>
      <c r="B920" s="338"/>
      <c r="C920" s="338"/>
      <c r="D920" s="338"/>
    </row>
    <row r="921">
      <c r="A921" s="338"/>
      <c r="B921" s="338"/>
      <c r="C921" s="338"/>
      <c r="D921" s="338"/>
    </row>
    <row r="922">
      <c r="A922" s="338"/>
      <c r="B922" s="338"/>
      <c r="C922" s="338"/>
      <c r="D922" s="338"/>
    </row>
    <row r="923">
      <c r="A923" s="338"/>
      <c r="B923" s="338"/>
      <c r="C923" s="338"/>
      <c r="D923" s="338"/>
    </row>
    <row r="924">
      <c r="A924" s="338"/>
      <c r="B924" s="338"/>
      <c r="C924" s="338"/>
      <c r="D924" s="338"/>
    </row>
    <row r="925">
      <c r="A925" s="338"/>
      <c r="B925" s="338"/>
      <c r="C925" s="338"/>
      <c r="D925" s="338"/>
    </row>
    <row r="926">
      <c r="A926" s="338"/>
      <c r="B926" s="338"/>
      <c r="C926" s="338"/>
      <c r="D926" s="338"/>
    </row>
    <row r="927">
      <c r="A927" s="338"/>
      <c r="B927" s="338"/>
      <c r="C927" s="338"/>
      <c r="D927" s="338"/>
    </row>
    <row r="928">
      <c r="A928" s="338"/>
      <c r="B928" s="338"/>
      <c r="C928" s="338"/>
      <c r="D928" s="338"/>
    </row>
    <row r="929">
      <c r="A929" s="338"/>
      <c r="B929" s="338"/>
      <c r="C929" s="338"/>
      <c r="D929" s="338"/>
    </row>
    <row r="930">
      <c r="A930" s="338"/>
      <c r="B930" s="338"/>
      <c r="C930" s="338"/>
      <c r="D930" s="338"/>
    </row>
    <row r="931">
      <c r="A931" s="338"/>
      <c r="B931" s="338"/>
      <c r="C931" s="338"/>
      <c r="D931" s="338"/>
    </row>
    <row r="932">
      <c r="A932" s="338"/>
      <c r="B932" s="338"/>
      <c r="C932" s="338"/>
      <c r="D932" s="338"/>
    </row>
    <row r="933">
      <c r="A933" s="338"/>
      <c r="B933" s="338"/>
      <c r="C933" s="338"/>
      <c r="D933" s="338"/>
    </row>
    <row r="934">
      <c r="A934" s="338"/>
      <c r="B934" s="338"/>
      <c r="C934" s="338"/>
      <c r="D934" s="338"/>
    </row>
    <row r="935">
      <c r="A935" s="338"/>
      <c r="B935" s="338"/>
      <c r="C935" s="338"/>
      <c r="D935" s="338"/>
    </row>
    <row r="936">
      <c r="A936" s="338"/>
      <c r="B936" s="338"/>
      <c r="C936" s="338"/>
      <c r="D936" s="338"/>
    </row>
    <row r="937">
      <c r="A937" s="338"/>
      <c r="B937" s="338"/>
      <c r="C937" s="338"/>
      <c r="D937" s="338"/>
    </row>
    <row r="938">
      <c r="A938" s="338"/>
      <c r="B938" s="338"/>
      <c r="C938" s="338"/>
      <c r="D938" s="338"/>
    </row>
    <row r="939">
      <c r="A939" s="338"/>
      <c r="B939" s="338"/>
      <c r="C939" s="338"/>
      <c r="D939" s="338"/>
    </row>
    <row r="940">
      <c r="A940" s="338"/>
      <c r="B940" s="338"/>
      <c r="C940" s="338"/>
      <c r="D940" s="338"/>
    </row>
    <row r="941">
      <c r="A941" s="338"/>
      <c r="B941" s="338"/>
      <c r="C941" s="338"/>
      <c r="D941" s="338"/>
    </row>
    <row r="942">
      <c r="A942" s="338"/>
      <c r="B942" s="338"/>
      <c r="C942" s="338"/>
      <c r="D942" s="338"/>
    </row>
    <row r="943">
      <c r="A943" s="338"/>
      <c r="B943" s="338"/>
      <c r="C943" s="338"/>
      <c r="D943" s="338"/>
    </row>
    <row r="944">
      <c r="A944" s="338"/>
      <c r="B944" s="338"/>
      <c r="C944" s="338"/>
      <c r="D944" s="338"/>
    </row>
    <row r="945">
      <c r="A945" s="338"/>
      <c r="B945" s="338"/>
      <c r="C945" s="338"/>
      <c r="D945" s="338"/>
    </row>
    <row r="946">
      <c r="A946" s="338"/>
      <c r="B946" s="338"/>
      <c r="C946" s="338"/>
      <c r="D946" s="338"/>
    </row>
    <row r="947">
      <c r="A947" s="338"/>
      <c r="B947" s="338"/>
      <c r="C947" s="338"/>
      <c r="D947" s="338"/>
    </row>
    <row r="948">
      <c r="A948" s="338"/>
      <c r="B948" s="338"/>
      <c r="C948" s="338"/>
      <c r="D948" s="338"/>
    </row>
    <row r="949">
      <c r="A949" s="338"/>
      <c r="B949" s="338"/>
      <c r="C949" s="338"/>
      <c r="D949" s="338"/>
    </row>
    <row r="950">
      <c r="A950" s="338"/>
      <c r="B950" s="338"/>
      <c r="C950" s="338"/>
      <c r="D950" s="338"/>
    </row>
    <row r="951">
      <c r="A951" s="338"/>
      <c r="B951" s="338"/>
      <c r="C951" s="338"/>
      <c r="D951" s="338"/>
    </row>
    <row r="952">
      <c r="A952" s="338"/>
      <c r="B952" s="338"/>
      <c r="C952" s="338"/>
      <c r="D952" s="338"/>
    </row>
    <row r="953">
      <c r="A953" s="338"/>
      <c r="B953" s="338"/>
      <c r="C953" s="338"/>
      <c r="D953" s="338"/>
    </row>
    <row r="954">
      <c r="A954" s="338"/>
      <c r="B954" s="338"/>
      <c r="C954" s="338"/>
      <c r="D954" s="338"/>
    </row>
    <row r="955">
      <c r="A955" s="338"/>
      <c r="B955" s="338"/>
      <c r="C955" s="338"/>
      <c r="D955" s="338"/>
    </row>
    <row r="956">
      <c r="A956" s="338"/>
      <c r="B956" s="338"/>
      <c r="C956" s="338"/>
      <c r="D956" s="338"/>
    </row>
    <row r="957">
      <c r="A957" s="338"/>
      <c r="B957" s="338"/>
      <c r="C957" s="338"/>
      <c r="D957" s="338"/>
    </row>
    <row r="958">
      <c r="A958" s="338"/>
      <c r="B958" s="338"/>
      <c r="C958" s="338"/>
      <c r="D958" s="338"/>
    </row>
    <row r="959">
      <c r="A959" s="338"/>
      <c r="B959" s="338"/>
      <c r="C959" s="338"/>
      <c r="D959" s="338"/>
    </row>
    <row r="960">
      <c r="A960" s="338"/>
      <c r="B960" s="338"/>
      <c r="C960" s="338"/>
      <c r="D960" s="338"/>
    </row>
    <row r="961">
      <c r="A961" s="338"/>
      <c r="B961" s="338"/>
      <c r="C961" s="338"/>
      <c r="D961" s="338"/>
    </row>
    <row r="962">
      <c r="A962" s="338"/>
      <c r="B962" s="338"/>
      <c r="C962" s="338"/>
      <c r="D962" s="338"/>
    </row>
    <row r="963">
      <c r="A963" s="338"/>
      <c r="B963" s="338"/>
      <c r="C963" s="338"/>
      <c r="D963" s="338"/>
    </row>
    <row r="964">
      <c r="A964" s="338"/>
      <c r="B964" s="338"/>
      <c r="C964" s="338"/>
      <c r="D964" s="338"/>
    </row>
    <row r="965">
      <c r="A965" s="338"/>
      <c r="B965" s="338"/>
      <c r="C965" s="338"/>
      <c r="D965" s="338"/>
    </row>
    <row r="966">
      <c r="A966" s="338"/>
      <c r="B966" s="338"/>
      <c r="C966" s="338"/>
      <c r="D966" s="338"/>
    </row>
    <row r="967">
      <c r="A967" s="338"/>
      <c r="B967" s="338"/>
      <c r="C967" s="338"/>
      <c r="D967" s="338"/>
    </row>
    <row r="968">
      <c r="A968" s="338"/>
      <c r="B968" s="338"/>
      <c r="C968" s="338"/>
      <c r="D968" s="338"/>
    </row>
    <row r="969">
      <c r="A969" s="338"/>
      <c r="B969" s="338"/>
      <c r="C969" s="338"/>
      <c r="D969" s="338"/>
    </row>
    <row r="970">
      <c r="A970" s="338"/>
      <c r="B970" s="338"/>
      <c r="C970" s="338"/>
      <c r="D970" s="338"/>
    </row>
    <row r="971">
      <c r="A971" s="338"/>
      <c r="B971" s="338"/>
      <c r="C971" s="338"/>
      <c r="D971" s="338"/>
    </row>
    <row r="972">
      <c r="A972" s="338"/>
      <c r="B972" s="338"/>
      <c r="C972" s="338"/>
      <c r="D972" s="338"/>
    </row>
    <row r="973">
      <c r="A973" s="338"/>
      <c r="B973" s="338"/>
      <c r="C973" s="338"/>
      <c r="D973" s="338"/>
    </row>
    <row r="974">
      <c r="A974" s="338"/>
      <c r="B974" s="338"/>
      <c r="C974" s="338"/>
      <c r="D974" s="338"/>
    </row>
    <row r="975">
      <c r="A975" s="338"/>
      <c r="B975" s="338"/>
      <c r="C975" s="338"/>
      <c r="D975" s="338"/>
    </row>
    <row r="976">
      <c r="A976" s="338"/>
      <c r="B976" s="338"/>
      <c r="C976" s="338"/>
      <c r="D976" s="338"/>
    </row>
    <row r="977">
      <c r="A977" s="338"/>
      <c r="B977" s="338"/>
      <c r="C977" s="338"/>
      <c r="D977" s="338"/>
    </row>
    <row r="978">
      <c r="A978" s="338"/>
      <c r="B978" s="338"/>
      <c r="C978" s="338"/>
      <c r="D978" s="338"/>
    </row>
    <row r="979">
      <c r="A979" s="338"/>
      <c r="B979" s="338"/>
      <c r="C979" s="338"/>
      <c r="D979" s="338"/>
    </row>
    <row r="980">
      <c r="A980" s="338"/>
      <c r="B980" s="338"/>
      <c r="C980" s="338"/>
      <c r="D980" s="338"/>
    </row>
    <row r="981">
      <c r="A981" s="338"/>
      <c r="B981" s="338"/>
      <c r="C981" s="338"/>
      <c r="D981" s="338"/>
    </row>
    <row r="982">
      <c r="A982" s="338"/>
      <c r="B982" s="338"/>
      <c r="C982" s="338"/>
      <c r="D982" s="338"/>
    </row>
    <row r="983">
      <c r="A983" s="338"/>
      <c r="B983" s="338"/>
      <c r="C983" s="338"/>
      <c r="D983" s="338"/>
    </row>
    <row r="984">
      <c r="A984" s="338"/>
      <c r="B984" s="338"/>
      <c r="C984" s="338"/>
      <c r="D984" s="338"/>
    </row>
    <row r="985">
      <c r="A985" s="338"/>
      <c r="B985" s="338"/>
      <c r="C985" s="338"/>
      <c r="D985" s="338"/>
    </row>
    <row r="986">
      <c r="A986" s="338"/>
      <c r="B986" s="338"/>
      <c r="C986" s="338"/>
      <c r="D986" s="338"/>
    </row>
    <row r="987">
      <c r="A987" s="338"/>
      <c r="B987" s="338"/>
      <c r="C987" s="338"/>
      <c r="D987" s="338"/>
    </row>
    <row r="988">
      <c r="A988" s="338"/>
      <c r="B988" s="338"/>
      <c r="C988" s="338"/>
      <c r="D988" s="338"/>
    </row>
    <row r="989">
      <c r="A989" s="338"/>
      <c r="B989" s="338"/>
      <c r="C989" s="338"/>
      <c r="D989" s="338"/>
    </row>
    <row r="990">
      <c r="A990" s="338"/>
      <c r="B990" s="338"/>
      <c r="C990" s="338"/>
      <c r="D990" s="338"/>
    </row>
    <row r="991">
      <c r="A991" s="338"/>
      <c r="B991" s="338"/>
      <c r="C991" s="338"/>
      <c r="D991" s="338"/>
    </row>
    <row r="992">
      <c r="A992" s="338"/>
      <c r="B992" s="338"/>
      <c r="C992" s="338"/>
      <c r="D992" s="338"/>
    </row>
    <row r="993">
      <c r="A993" s="338"/>
      <c r="B993" s="338"/>
      <c r="C993" s="338"/>
      <c r="D993" s="338"/>
    </row>
    <row r="994">
      <c r="A994" s="338"/>
      <c r="B994" s="338"/>
      <c r="C994" s="338"/>
      <c r="D994" s="338"/>
    </row>
    <row r="995">
      <c r="A995" s="338"/>
      <c r="B995" s="338"/>
      <c r="C995" s="338"/>
      <c r="D995" s="338"/>
    </row>
    <row r="996">
      <c r="A996" s="338"/>
      <c r="B996" s="338"/>
      <c r="C996" s="338"/>
      <c r="D996" s="338"/>
    </row>
    <row r="997">
      <c r="A997" s="338"/>
      <c r="B997" s="338"/>
      <c r="C997" s="338"/>
      <c r="D997" s="338"/>
    </row>
    <row r="998">
      <c r="A998" s="338"/>
      <c r="B998" s="338"/>
      <c r="C998" s="338"/>
      <c r="D998" s="338"/>
    </row>
    <row r="999">
      <c r="A999" s="338"/>
      <c r="B999" s="338"/>
      <c r="C999" s="338"/>
      <c r="D999" s="338"/>
    </row>
    <row r="1000">
      <c r="A1000" s="338"/>
      <c r="B1000" s="338"/>
      <c r="C1000" s="338"/>
      <c r="D1000" s="338"/>
    </row>
  </sheetData>
  <mergeCells count="7">
    <mergeCell ref="A1:C1"/>
    <mergeCell ref="A12:C12"/>
    <mergeCell ref="A13:C13"/>
    <mergeCell ref="A14:C14"/>
    <mergeCell ref="A15:C15"/>
    <mergeCell ref="A16:C16"/>
    <mergeCell ref="A17:C17"/>
  </mergeCells>
  <hyperlinks>
    <hyperlink r:id="rId1" ref="G5"/>
    <hyperlink r:id="rId2" ref="G6"/>
  </hyperlinks>
  <drawing r:id="rId3"/>
</worksheet>
</file>