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nsidersTradeMonitor\Docs\"/>
    </mc:Choice>
  </mc:AlternateContent>
  <xr:revisionPtr revIDLastSave="0" documentId="13_ncr:1_{80016F1C-7EBE-473B-8215-3881BAE98917}" xr6:coauthVersionLast="37" xr6:coauthVersionMax="37" xr10:uidLastSave="{00000000-0000-0000-0000-000000000000}"/>
  <bookViews>
    <workbookView xWindow="0" yWindow="0" windowWidth="19008" windowHeight="9060" activeTab="2" xr2:uid="{00000000-000D-0000-FFFF-FFFF00000000}"/>
  </bookViews>
  <sheets>
    <sheet name="AAPL" sheetId="1" r:id="rId1"/>
    <sheet name="Sheet1" sheetId="2" r:id="rId2"/>
    <sheet name="Strategy 1" sheetId="3" r:id="rId3"/>
  </sheets>
  <calcPr calcId="179021"/>
  <pivotCaches>
    <pivotCache cacheId="11" r:id="rId4"/>
  </pivotCaches>
</workbook>
</file>

<file path=xl/calcChain.xml><?xml version="1.0" encoding="utf-8"?>
<calcChain xmlns="http://schemas.openxmlformats.org/spreadsheetml/2006/main">
  <c r="B33" i="3" l="1"/>
  <c r="C33" i="3" s="1"/>
  <c r="E32" i="3"/>
  <c r="F32" i="3" s="1"/>
  <c r="U965" i="1"/>
  <c r="B32" i="3"/>
  <c r="E31" i="3"/>
  <c r="F31" i="3" s="1"/>
  <c r="B31" i="3"/>
  <c r="E30" i="3"/>
  <c r="F30" i="3" s="1"/>
  <c r="B30" i="3"/>
  <c r="C30" i="3" s="1"/>
  <c r="E29" i="3"/>
  <c r="F29" i="3" s="1"/>
  <c r="B29" i="3"/>
  <c r="C29" i="3" s="1"/>
  <c r="E28" i="3"/>
  <c r="B28" i="3"/>
  <c r="E27" i="3"/>
  <c r="F27" i="3" s="1"/>
  <c r="B27" i="3"/>
  <c r="G27" i="3" s="1"/>
  <c r="E26" i="3"/>
  <c r="F26" i="3" s="1"/>
  <c r="B26" i="3"/>
  <c r="C26" i="3" s="1"/>
  <c r="E25" i="3"/>
  <c r="F25" i="3" s="1"/>
  <c r="B25" i="3"/>
  <c r="C25" i="3" s="1"/>
  <c r="E24" i="3"/>
  <c r="F24" i="3" s="1"/>
  <c r="B24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C28" i="3"/>
  <c r="D28" i="3"/>
  <c r="D29" i="3"/>
  <c r="C31" i="3"/>
  <c r="D31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E23" i="3"/>
  <c r="F23" i="3" s="1"/>
  <c r="B23" i="3"/>
  <c r="D23" i="3" s="1"/>
  <c r="E22" i="3"/>
  <c r="F22" i="3" s="1"/>
  <c r="D22" i="3"/>
  <c r="B22" i="3"/>
  <c r="C22" i="3" s="1"/>
  <c r="E21" i="3"/>
  <c r="F21" i="3" s="1"/>
  <c r="D21" i="3"/>
  <c r="B21" i="3"/>
  <c r="E20" i="3"/>
  <c r="G20" i="3" s="1"/>
  <c r="B20" i="3"/>
  <c r="C20" i="3" s="1"/>
  <c r="E19" i="3"/>
  <c r="F19" i="3" s="1"/>
  <c r="B19" i="3"/>
  <c r="D19" i="3" s="1"/>
  <c r="E18" i="3"/>
  <c r="F18" i="3" s="1"/>
  <c r="B18" i="3"/>
  <c r="D18" i="3" s="1"/>
  <c r="E17" i="3"/>
  <c r="F17" i="3" s="1"/>
  <c r="B17" i="3"/>
  <c r="C17" i="3" s="1"/>
  <c r="E16" i="3"/>
  <c r="F16" i="3" s="1"/>
  <c r="U707" i="1"/>
  <c r="D16" i="3"/>
  <c r="B16" i="3"/>
  <c r="C16" i="3" s="1"/>
  <c r="E15" i="3"/>
  <c r="F15" i="3" s="1"/>
  <c r="B15" i="3"/>
  <c r="C15" i="3" s="1"/>
  <c r="E14" i="3"/>
  <c r="B14" i="3"/>
  <c r="C14" i="3" s="1"/>
  <c r="E13" i="3"/>
  <c r="F13" i="3" s="1"/>
  <c r="B13" i="3"/>
  <c r="D13" i="3" s="1"/>
  <c r="E12" i="3"/>
  <c r="F12" i="3" s="1"/>
  <c r="B12" i="3"/>
  <c r="C12" i="3" s="1"/>
  <c r="E11" i="3"/>
  <c r="F11" i="3" s="1"/>
  <c r="B11" i="3"/>
  <c r="D11" i="3" s="1"/>
  <c r="E10" i="3"/>
  <c r="F10" i="3" s="1"/>
  <c r="B10" i="3"/>
  <c r="C10" i="3" s="1"/>
  <c r="E9" i="3"/>
  <c r="B9" i="3"/>
  <c r="C9" i="3" s="1"/>
  <c r="E8" i="3"/>
  <c r="B8" i="3"/>
  <c r="D8" i="3" s="1"/>
  <c r="E7" i="3"/>
  <c r="F7" i="3" s="1"/>
  <c r="B7" i="3"/>
  <c r="C7" i="3" s="1"/>
  <c r="E6" i="3"/>
  <c r="F6" i="3"/>
  <c r="B6" i="3"/>
  <c r="D6" i="3" s="1"/>
  <c r="E5" i="3"/>
  <c r="F5" i="3" s="1"/>
  <c r="B5" i="3"/>
  <c r="C5" i="3" s="1"/>
  <c r="E4" i="3"/>
  <c r="F4" i="3" s="1"/>
  <c r="B4" i="3"/>
  <c r="C4" i="3" s="1"/>
  <c r="E3" i="3"/>
  <c r="F3" i="3" s="1"/>
  <c r="B3" i="3"/>
  <c r="D3" i="3" s="1"/>
  <c r="E2" i="3"/>
  <c r="F2" i="3" s="1"/>
  <c r="B2" i="3"/>
  <c r="D2" i="3" s="1"/>
  <c r="AD526" i="1"/>
  <c r="AF526" i="1"/>
  <c r="AE526" i="1"/>
  <c r="AD520" i="1"/>
  <c r="X1985" i="1"/>
  <c r="Y1985" i="1"/>
  <c r="Z1985" i="1"/>
  <c r="AA1985" i="1"/>
  <c r="AB1985" i="1"/>
  <c r="X1986" i="1"/>
  <c r="Y1986" i="1"/>
  <c r="Z1986" i="1"/>
  <c r="AA1986" i="1"/>
  <c r="AB1986" i="1"/>
  <c r="X1987" i="1"/>
  <c r="Y1987" i="1"/>
  <c r="Z1987" i="1"/>
  <c r="AA1987" i="1"/>
  <c r="AB1987" i="1"/>
  <c r="X1988" i="1"/>
  <c r="Y1988" i="1"/>
  <c r="Z1988" i="1"/>
  <c r="AA1988" i="1"/>
  <c r="AB1988" i="1"/>
  <c r="X1989" i="1"/>
  <c r="Y1989" i="1"/>
  <c r="Z1989" i="1"/>
  <c r="AA1989" i="1"/>
  <c r="AB1989" i="1"/>
  <c r="X1990" i="1"/>
  <c r="Y1990" i="1"/>
  <c r="Z1990" i="1"/>
  <c r="AA1990" i="1"/>
  <c r="AB1990" i="1"/>
  <c r="X1991" i="1"/>
  <c r="Y1991" i="1"/>
  <c r="Z1991" i="1"/>
  <c r="AA1991" i="1"/>
  <c r="AB1991" i="1"/>
  <c r="X1992" i="1"/>
  <c r="Y1992" i="1"/>
  <c r="Z1992" i="1"/>
  <c r="AA1992" i="1"/>
  <c r="AB1992" i="1"/>
  <c r="X1993" i="1"/>
  <c r="Y1993" i="1"/>
  <c r="Z1993" i="1"/>
  <c r="AA1993" i="1"/>
  <c r="AB1993" i="1"/>
  <c r="X1994" i="1"/>
  <c r="Y1994" i="1"/>
  <c r="Z1994" i="1"/>
  <c r="AA1994" i="1"/>
  <c r="AB1994" i="1"/>
  <c r="X1995" i="1"/>
  <c r="Y1995" i="1"/>
  <c r="Z1995" i="1"/>
  <c r="AA1995" i="1"/>
  <c r="AB1995" i="1"/>
  <c r="X1996" i="1"/>
  <c r="Y1996" i="1"/>
  <c r="Z1996" i="1"/>
  <c r="AA1996" i="1"/>
  <c r="AB1996" i="1"/>
  <c r="X1997" i="1"/>
  <c r="Y1997" i="1"/>
  <c r="Z1997" i="1"/>
  <c r="AA1997" i="1"/>
  <c r="AB1997" i="1"/>
  <c r="X1998" i="1"/>
  <c r="Y1998" i="1"/>
  <c r="Z1998" i="1"/>
  <c r="AA1998" i="1"/>
  <c r="AB1998" i="1"/>
  <c r="X1999" i="1"/>
  <c r="Y1999" i="1"/>
  <c r="Z1999" i="1"/>
  <c r="AA1999" i="1"/>
  <c r="AB1999" i="1"/>
  <c r="X2000" i="1"/>
  <c r="Y2000" i="1"/>
  <c r="Z2000" i="1"/>
  <c r="AA2000" i="1"/>
  <c r="AB2000" i="1"/>
  <c r="X2001" i="1"/>
  <c r="Y2001" i="1"/>
  <c r="Z2001" i="1"/>
  <c r="AA2001" i="1"/>
  <c r="AB2001" i="1"/>
  <c r="X2002" i="1"/>
  <c r="Y2002" i="1"/>
  <c r="Z2002" i="1"/>
  <c r="AA2002" i="1"/>
  <c r="AB2002" i="1"/>
  <c r="X2003" i="1"/>
  <c r="Y2003" i="1"/>
  <c r="Z2003" i="1"/>
  <c r="AA2003" i="1"/>
  <c r="AB2003" i="1"/>
  <c r="X2004" i="1"/>
  <c r="Y2004" i="1"/>
  <c r="Z2004" i="1"/>
  <c r="AA2004" i="1"/>
  <c r="AB2004" i="1"/>
  <c r="X2005" i="1"/>
  <c r="Y2005" i="1"/>
  <c r="Z2005" i="1"/>
  <c r="AA2005" i="1"/>
  <c r="AB2005" i="1"/>
  <c r="X2006" i="1"/>
  <c r="Y2006" i="1"/>
  <c r="Z2006" i="1"/>
  <c r="AA2006" i="1"/>
  <c r="AB2006" i="1"/>
  <c r="X2007" i="1"/>
  <c r="Y2007" i="1"/>
  <c r="Z2007" i="1"/>
  <c r="AA2007" i="1"/>
  <c r="AB2007" i="1"/>
  <c r="X2008" i="1"/>
  <c r="Y2008" i="1"/>
  <c r="Z2008" i="1"/>
  <c r="AA2008" i="1"/>
  <c r="AB2008" i="1"/>
  <c r="X2009" i="1"/>
  <c r="Y2009" i="1"/>
  <c r="Z2009" i="1"/>
  <c r="AA2009" i="1"/>
  <c r="AB2009" i="1"/>
  <c r="X2010" i="1"/>
  <c r="Y2010" i="1"/>
  <c r="Z2010" i="1"/>
  <c r="AA2010" i="1"/>
  <c r="AB2010" i="1"/>
  <c r="X2011" i="1"/>
  <c r="Y2011" i="1"/>
  <c r="Z2011" i="1"/>
  <c r="AA2011" i="1"/>
  <c r="AB2011" i="1"/>
  <c r="X2012" i="1"/>
  <c r="Y2012" i="1"/>
  <c r="Z2012" i="1"/>
  <c r="AA2012" i="1"/>
  <c r="AB2012" i="1"/>
  <c r="X2013" i="1"/>
  <c r="Y2013" i="1"/>
  <c r="Z2013" i="1"/>
  <c r="AA2013" i="1"/>
  <c r="AB2013" i="1"/>
  <c r="X2014" i="1"/>
  <c r="Y2014" i="1"/>
  <c r="Z2014" i="1"/>
  <c r="AA2014" i="1"/>
  <c r="AB2014" i="1"/>
  <c r="X2015" i="1"/>
  <c r="Y2015" i="1"/>
  <c r="Z2015" i="1"/>
  <c r="AA2015" i="1"/>
  <c r="AB2015" i="1"/>
  <c r="X2016" i="1"/>
  <c r="Y2016" i="1"/>
  <c r="Z2016" i="1"/>
  <c r="AA2016" i="1"/>
  <c r="AB2016" i="1"/>
  <c r="X2017" i="1"/>
  <c r="Y2017" i="1"/>
  <c r="Z2017" i="1"/>
  <c r="AA2017" i="1"/>
  <c r="AB2017" i="1"/>
  <c r="X2018" i="1"/>
  <c r="Y2018" i="1"/>
  <c r="Z2018" i="1"/>
  <c r="AA2018" i="1"/>
  <c r="AB2018" i="1"/>
  <c r="X2019" i="1"/>
  <c r="Y2019" i="1"/>
  <c r="Z2019" i="1"/>
  <c r="AA2019" i="1"/>
  <c r="AB2019" i="1"/>
  <c r="X2020" i="1"/>
  <c r="Y2020" i="1"/>
  <c r="Z2020" i="1"/>
  <c r="AA2020" i="1"/>
  <c r="AB2020" i="1"/>
  <c r="X2021" i="1"/>
  <c r="Y2021" i="1"/>
  <c r="Z2021" i="1"/>
  <c r="AA2021" i="1"/>
  <c r="AB2021" i="1"/>
  <c r="X2022" i="1"/>
  <c r="Y2022" i="1"/>
  <c r="Z2022" i="1"/>
  <c r="AA2022" i="1"/>
  <c r="AB2022" i="1"/>
  <c r="X2023" i="1"/>
  <c r="Y2023" i="1"/>
  <c r="Z2023" i="1"/>
  <c r="AA2023" i="1"/>
  <c r="AB2023" i="1"/>
  <c r="X2024" i="1"/>
  <c r="Y2024" i="1"/>
  <c r="Z2024" i="1"/>
  <c r="AA2024" i="1"/>
  <c r="AB2024" i="1"/>
  <c r="X2025" i="1"/>
  <c r="Y2025" i="1"/>
  <c r="Z2025" i="1"/>
  <c r="AA2025" i="1"/>
  <c r="AB2025" i="1"/>
  <c r="X2026" i="1"/>
  <c r="Y2026" i="1"/>
  <c r="Z2026" i="1"/>
  <c r="AA2026" i="1"/>
  <c r="AB2026" i="1"/>
  <c r="X2027" i="1"/>
  <c r="Y2027" i="1"/>
  <c r="Z2027" i="1"/>
  <c r="AA2027" i="1"/>
  <c r="AB2027" i="1"/>
  <c r="X2028" i="1"/>
  <c r="Y2028" i="1"/>
  <c r="Z2028" i="1"/>
  <c r="AA2028" i="1"/>
  <c r="AB2028" i="1"/>
  <c r="X2029" i="1"/>
  <c r="Y2029" i="1"/>
  <c r="Z2029" i="1"/>
  <c r="AA2029" i="1"/>
  <c r="AB2029" i="1"/>
  <c r="X2030" i="1"/>
  <c r="Y2030" i="1"/>
  <c r="Z2030" i="1"/>
  <c r="AA2030" i="1"/>
  <c r="AB2030" i="1"/>
  <c r="X2031" i="1"/>
  <c r="Y2031" i="1"/>
  <c r="Z2031" i="1"/>
  <c r="AA2031" i="1"/>
  <c r="AB2031" i="1"/>
  <c r="X2032" i="1"/>
  <c r="Y2032" i="1"/>
  <c r="Z2032" i="1"/>
  <c r="AA2032" i="1"/>
  <c r="AB2032" i="1"/>
  <c r="X2033" i="1"/>
  <c r="Y2033" i="1"/>
  <c r="Z2033" i="1"/>
  <c r="AA2033" i="1"/>
  <c r="AB2033" i="1"/>
  <c r="X2034" i="1"/>
  <c r="Y2034" i="1"/>
  <c r="Z2034" i="1"/>
  <c r="AA2034" i="1"/>
  <c r="AB2034" i="1"/>
  <c r="X2035" i="1"/>
  <c r="Y2035" i="1"/>
  <c r="Z2035" i="1"/>
  <c r="AA2035" i="1"/>
  <c r="AB2035" i="1"/>
  <c r="X2036" i="1"/>
  <c r="Y2036" i="1"/>
  <c r="Z2036" i="1"/>
  <c r="AA2036" i="1"/>
  <c r="AB2036" i="1"/>
  <c r="X2037" i="1"/>
  <c r="Y2037" i="1"/>
  <c r="Z2037" i="1"/>
  <c r="AA2037" i="1"/>
  <c r="AB2037" i="1"/>
  <c r="X2038" i="1"/>
  <c r="Y2038" i="1"/>
  <c r="Z2038" i="1"/>
  <c r="AA2038" i="1"/>
  <c r="AB2038" i="1"/>
  <c r="X2039" i="1"/>
  <c r="Y2039" i="1"/>
  <c r="Z2039" i="1"/>
  <c r="AA2039" i="1"/>
  <c r="AB2039" i="1"/>
  <c r="X2040" i="1"/>
  <c r="Y2040" i="1"/>
  <c r="Z2040" i="1"/>
  <c r="AA2040" i="1"/>
  <c r="AB2040" i="1"/>
  <c r="X2041" i="1"/>
  <c r="Y2041" i="1"/>
  <c r="Z2041" i="1"/>
  <c r="AA2041" i="1"/>
  <c r="AB2041" i="1"/>
  <c r="X2042" i="1"/>
  <c r="Y2042" i="1"/>
  <c r="Z2042" i="1"/>
  <c r="AA2042" i="1"/>
  <c r="AB2042" i="1"/>
  <c r="X2043" i="1"/>
  <c r="Y2043" i="1"/>
  <c r="Z2043" i="1"/>
  <c r="AA2043" i="1"/>
  <c r="AB2043" i="1"/>
  <c r="X2044" i="1"/>
  <c r="Y2044" i="1"/>
  <c r="Z2044" i="1"/>
  <c r="AA2044" i="1"/>
  <c r="AB2044" i="1"/>
  <c r="X2045" i="1"/>
  <c r="Y2045" i="1"/>
  <c r="Z2045" i="1"/>
  <c r="AA2045" i="1"/>
  <c r="AB2045" i="1"/>
  <c r="X2046" i="1"/>
  <c r="Y2046" i="1"/>
  <c r="Z2046" i="1"/>
  <c r="AA2046" i="1"/>
  <c r="AB2046" i="1"/>
  <c r="X2047" i="1"/>
  <c r="Y2047" i="1"/>
  <c r="Z2047" i="1"/>
  <c r="AA2047" i="1"/>
  <c r="AB2047" i="1"/>
  <c r="X2048" i="1"/>
  <c r="Y2048" i="1"/>
  <c r="Z2048" i="1"/>
  <c r="AA2048" i="1"/>
  <c r="AB2048" i="1"/>
  <c r="X2049" i="1"/>
  <c r="Y2049" i="1"/>
  <c r="Z2049" i="1"/>
  <c r="AA2049" i="1"/>
  <c r="AB2049" i="1"/>
  <c r="X2050" i="1"/>
  <c r="Y2050" i="1"/>
  <c r="Z2050" i="1"/>
  <c r="AA2050" i="1"/>
  <c r="AB2050" i="1"/>
  <c r="X2051" i="1"/>
  <c r="Y2051" i="1"/>
  <c r="Z2051" i="1"/>
  <c r="AA2051" i="1"/>
  <c r="AB2051" i="1"/>
  <c r="X2052" i="1"/>
  <c r="Y2052" i="1"/>
  <c r="Z2052" i="1"/>
  <c r="AA2052" i="1"/>
  <c r="AB2052" i="1"/>
  <c r="X2053" i="1"/>
  <c r="Y2053" i="1"/>
  <c r="Z2053" i="1"/>
  <c r="AA2053" i="1"/>
  <c r="AB2053" i="1"/>
  <c r="X2054" i="1"/>
  <c r="Y2054" i="1"/>
  <c r="Z2054" i="1"/>
  <c r="AA2054" i="1"/>
  <c r="AB2054" i="1"/>
  <c r="X2055" i="1"/>
  <c r="Y2055" i="1"/>
  <c r="Z2055" i="1"/>
  <c r="AA2055" i="1"/>
  <c r="AB2055" i="1"/>
  <c r="X2056" i="1"/>
  <c r="Y2056" i="1"/>
  <c r="Z2056" i="1"/>
  <c r="AA2056" i="1"/>
  <c r="AB2056" i="1"/>
  <c r="X2057" i="1"/>
  <c r="Y2057" i="1"/>
  <c r="Z2057" i="1"/>
  <c r="AA2057" i="1"/>
  <c r="AB2057" i="1"/>
  <c r="X2058" i="1"/>
  <c r="Y2058" i="1"/>
  <c r="Z2058" i="1"/>
  <c r="AA2058" i="1"/>
  <c r="AB2058" i="1"/>
  <c r="X2059" i="1"/>
  <c r="Y2059" i="1"/>
  <c r="Z2059" i="1"/>
  <c r="AA2059" i="1"/>
  <c r="AB2059" i="1"/>
  <c r="X2060" i="1"/>
  <c r="Y2060" i="1"/>
  <c r="Z2060" i="1"/>
  <c r="AA2060" i="1"/>
  <c r="AB2060" i="1"/>
  <c r="X2061" i="1"/>
  <c r="Y2061" i="1"/>
  <c r="Z2061" i="1"/>
  <c r="AA2061" i="1"/>
  <c r="AB2061" i="1"/>
  <c r="X2062" i="1"/>
  <c r="Y2062" i="1"/>
  <c r="Z2062" i="1"/>
  <c r="AA2062" i="1"/>
  <c r="AB2062" i="1"/>
  <c r="X2063" i="1"/>
  <c r="Y2063" i="1"/>
  <c r="Z2063" i="1"/>
  <c r="AA2063" i="1"/>
  <c r="AB2063" i="1"/>
  <c r="X2064" i="1"/>
  <c r="Y2064" i="1"/>
  <c r="Z2064" i="1"/>
  <c r="AA2064" i="1"/>
  <c r="AB2064" i="1"/>
  <c r="X2065" i="1"/>
  <c r="Y2065" i="1"/>
  <c r="Z2065" i="1"/>
  <c r="AA2065" i="1"/>
  <c r="AB2065" i="1"/>
  <c r="X2066" i="1"/>
  <c r="Y2066" i="1"/>
  <c r="Z2066" i="1"/>
  <c r="AA2066" i="1"/>
  <c r="AB2066" i="1"/>
  <c r="X2067" i="1"/>
  <c r="Y2067" i="1"/>
  <c r="Z2067" i="1"/>
  <c r="AA2067" i="1"/>
  <c r="AB2067" i="1"/>
  <c r="X2068" i="1"/>
  <c r="Y2068" i="1"/>
  <c r="Z2068" i="1"/>
  <c r="AA2068" i="1"/>
  <c r="AB2068" i="1"/>
  <c r="X2069" i="1"/>
  <c r="Y2069" i="1"/>
  <c r="Z2069" i="1"/>
  <c r="AA2069" i="1"/>
  <c r="AB2069" i="1"/>
  <c r="X2070" i="1"/>
  <c r="Y2070" i="1"/>
  <c r="Z2070" i="1"/>
  <c r="AA2070" i="1"/>
  <c r="AB2070" i="1"/>
  <c r="X2071" i="1"/>
  <c r="Y2071" i="1"/>
  <c r="Z2071" i="1"/>
  <c r="AA2071" i="1"/>
  <c r="AB2071" i="1"/>
  <c r="X2072" i="1"/>
  <c r="Y2072" i="1"/>
  <c r="Z2072" i="1"/>
  <c r="AA2072" i="1"/>
  <c r="AB2072" i="1"/>
  <c r="X2073" i="1"/>
  <c r="Y2073" i="1"/>
  <c r="Z2073" i="1"/>
  <c r="AA2073" i="1"/>
  <c r="AB2073" i="1"/>
  <c r="X2074" i="1"/>
  <c r="Y2074" i="1"/>
  <c r="Z2074" i="1"/>
  <c r="AA2074" i="1"/>
  <c r="AB2074" i="1"/>
  <c r="X2075" i="1"/>
  <c r="Y2075" i="1"/>
  <c r="Z2075" i="1"/>
  <c r="AA2075" i="1"/>
  <c r="AB2075" i="1"/>
  <c r="X2076" i="1"/>
  <c r="Y2076" i="1"/>
  <c r="Z2076" i="1"/>
  <c r="AA2076" i="1"/>
  <c r="AB2076" i="1"/>
  <c r="X2077" i="1"/>
  <c r="Y2077" i="1"/>
  <c r="Z2077" i="1"/>
  <c r="AA2077" i="1"/>
  <c r="AB2077" i="1"/>
  <c r="X2078" i="1"/>
  <c r="Y2078" i="1"/>
  <c r="Z2078" i="1"/>
  <c r="AA2078" i="1"/>
  <c r="AB2078" i="1"/>
  <c r="X2079" i="1"/>
  <c r="Y2079" i="1"/>
  <c r="Z2079" i="1"/>
  <c r="AA2079" i="1"/>
  <c r="AB2079" i="1"/>
  <c r="X2080" i="1"/>
  <c r="Y2080" i="1"/>
  <c r="Z2080" i="1"/>
  <c r="AA2080" i="1"/>
  <c r="AB2080" i="1"/>
  <c r="X2081" i="1"/>
  <c r="Y2081" i="1"/>
  <c r="Z2081" i="1"/>
  <c r="AA2081" i="1"/>
  <c r="AB2081" i="1"/>
  <c r="X2082" i="1"/>
  <c r="Y2082" i="1"/>
  <c r="Z2082" i="1"/>
  <c r="AA2082" i="1"/>
  <c r="AB2082" i="1"/>
  <c r="X2083" i="1"/>
  <c r="Y2083" i="1"/>
  <c r="Z2083" i="1"/>
  <c r="AA2083" i="1"/>
  <c r="AB2083" i="1"/>
  <c r="X2084" i="1"/>
  <c r="Y2084" i="1"/>
  <c r="Z2084" i="1"/>
  <c r="AA2084" i="1"/>
  <c r="AB2084" i="1"/>
  <c r="X2085" i="1"/>
  <c r="Y2085" i="1"/>
  <c r="Z2085" i="1"/>
  <c r="AA2085" i="1"/>
  <c r="AB2085" i="1"/>
  <c r="X2086" i="1"/>
  <c r="Y2086" i="1"/>
  <c r="Z2086" i="1"/>
  <c r="AA2086" i="1"/>
  <c r="AB2086" i="1"/>
  <c r="X2087" i="1"/>
  <c r="Y2087" i="1"/>
  <c r="Z2087" i="1"/>
  <c r="AA2087" i="1"/>
  <c r="AB2087" i="1"/>
  <c r="X2088" i="1"/>
  <c r="Y2088" i="1"/>
  <c r="Z2088" i="1"/>
  <c r="AA2088" i="1"/>
  <c r="AB2088" i="1"/>
  <c r="X2089" i="1"/>
  <c r="Y2089" i="1"/>
  <c r="Z2089" i="1"/>
  <c r="AA2089" i="1"/>
  <c r="AB2089" i="1"/>
  <c r="X2090" i="1"/>
  <c r="Y2090" i="1"/>
  <c r="Z2090" i="1"/>
  <c r="AA2090" i="1"/>
  <c r="AB2090" i="1"/>
  <c r="X2091" i="1"/>
  <c r="Y2091" i="1"/>
  <c r="Z2091" i="1"/>
  <c r="AA2091" i="1"/>
  <c r="AB2091" i="1"/>
  <c r="X2092" i="1"/>
  <c r="Y2092" i="1"/>
  <c r="Z2092" i="1"/>
  <c r="AA2092" i="1"/>
  <c r="AB2092" i="1"/>
  <c r="X2093" i="1"/>
  <c r="Y2093" i="1"/>
  <c r="Z2093" i="1"/>
  <c r="AA2093" i="1"/>
  <c r="AB2093" i="1"/>
  <c r="X2094" i="1"/>
  <c r="Y2094" i="1"/>
  <c r="Z2094" i="1"/>
  <c r="AA2094" i="1"/>
  <c r="AB2094" i="1"/>
  <c r="X2095" i="1"/>
  <c r="Y2095" i="1"/>
  <c r="Z2095" i="1"/>
  <c r="AA2095" i="1"/>
  <c r="AB2095" i="1"/>
  <c r="X2096" i="1"/>
  <c r="Y2096" i="1"/>
  <c r="Z2096" i="1"/>
  <c r="AA2096" i="1"/>
  <c r="AB2096" i="1"/>
  <c r="X2097" i="1"/>
  <c r="Y2097" i="1"/>
  <c r="Z2097" i="1"/>
  <c r="AA2097" i="1"/>
  <c r="AB2097" i="1"/>
  <c r="X2098" i="1"/>
  <c r="Y2098" i="1"/>
  <c r="Z2098" i="1"/>
  <c r="AA2098" i="1"/>
  <c r="AB2098" i="1"/>
  <c r="X2099" i="1"/>
  <c r="Y2099" i="1"/>
  <c r="Z2099" i="1"/>
  <c r="AA2099" i="1"/>
  <c r="AB2099" i="1"/>
  <c r="X2100" i="1"/>
  <c r="Y2100" i="1"/>
  <c r="Z2100" i="1"/>
  <c r="AA2100" i="1"/>
  <c r="AB2100" i="1"/>
  <c r="X2101" i="1"/>
  <c r="Y2101" i="1"/>
  <c r="Z2101" i="1"/>
  <c r="AA2101" i="1"/>
  <c r="AB2101" i="1"/>
  <c r="X2102" i="1"/>
  <c r="Y2102" i="1"/>
  <c r="Z2102" i="1"/>
  <c r="AA2102" i="1"/>
  <c r="AB2102" i="1"/>
  <c r="X2103" i="1"/>
  <c r="Y2103" i="1"/>
  <c r="Z2103" i="1"/>
  <c r="AA2103" i="1"/>
  <c r="AB2103" i="1"/>
  <c r="X2104" i="1"/>
  <c r="Y2104" i="1"/>
  <c r="Z2104" i="1"/>
  <c r="AA2104" i="1"/>
  <c r="AB2104" i="1"/>
  <c r="X2105" i="1"/>
  <c r="Y2105" i="1"/>
  <c r="Z2105" i="1"/>
  <c r="AA2105" i="1"/>
  <c r="AB2105" i="1"/>
  <c r="X2106" i="1"/>
  <c r="Y2106" i="1"/>
  <c r="Z2106" i="1"/>
  <c r="AA2106" i="1"/>
  <c r="AB2106" i="1"/>
  <c r="X2107" i="1"/>
  <c r="Y2107" i="1"/>
  <c r="Z2107" i="1"/>
  <c r="AA2107" i="1"/>
  <c r="AB2107" i="1"/>
  <c r="X2108" i="1"/>
  <c r="Y2108" i="1"/>
  <c r="Z2108" i="1"/>
  <c r="AA2108" i="1"/>
  <c r="AB2108" i="1"/>
  <c r="X2109" i="1"/>
  <c r="Y2109" i="1"/>
  <c r="Z2109" i="1"/>
  <c r="AA2109" i="1"/>
  <c r="AB2109" i="1"/>
  <c r="X2110" i="1"/>
  <c r="Y2110" i="1"/>
  <c r="Z2110" i="1"/>
  <c r="AA2110" i="1"/>
  <c r="AB2110" i="1"/>
  <c r="X2111" i="1"/>
  <c r="Y2111" i="1"/>
  <c r="Z2111" i="1"/>
  <c r="AA2111" i="1"/>
  <c r="AB2111" i="1"/>
  <c r="X2112" i="1"/>
  <c r="Y2112" i="1"/>
  <c r="Z2112" i="1"/>
  <c r="AA2112" i="1"/>
  <c r="AB2112" i="1"/>
  <c r="X2113" i="1"/>
  <c r="Y2113" i="1"/>
  <c r="Z2113" i="1"/>
  <c r="AA2113" i="1"/>
  <c r="AB2113" i="1"/>
  <c r="X2114" i="1"/>
  <c r="Y2114" i="1"/>
  <c r="Z2114" i="1"/>
  <c r="AA2114" i="1"/>
  <c r="AB2114" i="1"/>
  <c r="X2115" i="1"/>
  <c r="Y2115" i="1"/>
  <c r="Z2115" i="1"/>
  <c r="AA2115" i="1"/>
  <c r="AB2115" i="1"/>
  <c r="X2116" i="1"/>
  <c r="Y2116" i="1"/>
  <c r="Z2116" i="1"/>
  <c r="AA2116" i="1"/>
  <c r="AB2116" i="1"/>
  <c r="X2117" i="1"/>
  <c r="Y2117" i="1"/>
  <c r="Z2117" i="1"/>
  <c r="AA2117" i="1"/>
  <c r="AB2117" i="1"/>
  <c r="X2118" i="1"/>
  <c r="Y2118" i="1"/>
  <c r="Z2118" i="1"/>
  <c r="AA2118" i="1"/>
  <c r="AB2118" i="1"/>
  <c r="X2119" i="1"/>
  <c r="Y2119" i="1"/>
  <c r="Z2119" i="1"/>
  <c r="AA2119" i="1"/>
  <c r="AB2119" i="1"/>
  <c r="X2120" i="1"/>
  <c r="Y2120" i="1"/>
  <c r="Z2120" i="1"/>
  <c r="AA2120" i="1"/>
  <c r="AB2120" i="1"/>
  <c r="X2121" i="1"/>
  <c r="Y2121" i="1"/>
  <c r="Z2121" i="1"/>
  <c r="AA2121" i="1"/>
  <c r="AB2121" i="1"/>
  <c r="X2122" i="1"/>
  <c r="Y2122" i="1"/>
  <c r="Z2122" i="1"/>
  <c r="AA2122" i="1"/>
  <c r="AB2122" i="1"/>
  <c r="X2123" i="1"/>
  <c r="Y2123" i="1"/>
  <c r="Z2123" i="1"/>
  <c r="AA2123" i="1"/>
  <c r="AB2123" i="1"/>
  <c r="X2124" i="1"/>
  <c r="Y2124" i="1"/>
  <c r="Z2124" i="1"/>
  <c r="AA2124" i="1"/>
  <c r="AB2124" i="1"/>
  <c r="X2125" i="1"/>
  <c r="Y2125" i="1"/>
  <c r="Z2125" i="1"/>
  <c r="AA2125" i="1"/>
  <c r="AB2125" i="1"/>
  <c r="X2126" i="1"/>
  <c r="Y2126" i="1"/>
  <c r="Z2126" i="1"/>
  <c r="AA2126" i="1"/>
  <c r="AB2126" i="1"/>
  <c r="X2127" i="1"/>
  <c r="Y2127" i="1"/>
  <c r="Z2127" i="1"/>
  <c r="AA2127" i="1"/>
  <c r="AB2127" i="1"/>
  <c r="X2128" i="1"/>
  <c r="Y2128" i="1"/>
  <c r="Z2128" i="1"/>
  <c r="AA2128" i="1"/>
  <c r="AB2128" i="1"/>
  <c r="X2129" i="1"/>
  <c r="Y2129" i="1"/>
  <c r="Z2129" i="1"/>
  <c r="AA2129" i="1"/>
  <c r="AB2129" i="1"/>
  <c r="X2130" i="1"/>
  <c r="Y2130" i="1"/>
  <c r="Z2130" i="1"/>
  <c r="AA2130" i="1"/>
  <c r="AB2130" i="1"/>
  <c r="X2131" i="1"/>
  <c r="Y2131" i="1"/>
  <c r="Z2131" i="1"/>
  <c r="AA2131" i="1"/>
  <c r="AB2131" i="1"/>
  <c r="X2132" i="1"/>
  <c r="Y2132" i="1"/>
  <c r="Z2132" i="1"/>
  <c r="AA2132" i="1"/>
  <c r="AB2132" i="1"/>
  <c r="X2133" i="1"/>
  <c r="Y2133" i="1"/>
  <c r="Z2133" i="1"/>
  <c r="AA2133" i="1"/>
  <c r="AB2133" i="1"/>
  <c r="X2134" i="1"/>
  <c r="Y2134" i="1"/>
  <c r="Z2134" i="1"/>
  <c r="AA2134" i="1"/>
  <c r="AB2134" i="1"/>
  <c r="X2135" i="1"/>
  <c r="Y2135" i="1"/>
  <c r="Z2135" i="1"/>
  <c r="AA2135" i="1"/>
  <c r="AB2135" i="1"/>
  <c r="X2136" i="1"/>
  <c r="Y2136" i="1"/>
  <c r="Z2136" i="1"/>
  <c r="AA2136" i="1"/>
  <c r="AB2136" i="1"/>
  <c r="X2137" i="1"/>
  <c r="Y2137" i="1"/>
  <c r="Z2137" i="1"/>
  <c r="AA2137" i="1"/>
  <c r="AB2137" i="1"/>
  <c r="X2138" i="1"/>
  <c r="Y2138" i="1"/>
  <c r="Z2138" i="1"/>
  <c r="AA2138" i="1"/>
  <c r="AB2138" i="1"/>
  <c r="X2139" i="1"/>
  <c r="Y2139" i="1"/>
  <c r="Z2139" i="1"/>
  <c r="AA2139" i="1"/>
  <c r="AB2139" i="1"/>
  <c r="X2140" i="1"/>
  <c r="Y2140" i="1"/>
  <c r="Z2140" i="1"/>
  <c r="AA2140" i="1"/>
  <c r="AB2140" i="1"/>
  <c r="X2141" i="1"/>
  <c r="Y2141" i="1"/>
  <c r="Z2141" i="1"/>
  <c r="AA2141" i="1"/>
  <c r="AB2141" i="1"/>
  <c r="X2142" i="1"/>
  <c r="Y2142" i="1"/>
  <c r="Z2142" i="1"/>
  <c r="AA2142" i="1"/>
  <c r="AB2142" i="1"/>
  <c r="X2143" i="1"/>
  <c r="Y2143" i="1"/>
  <c r="Z2143" i="1"/>
  <c r="AA2143" i="1"/>
  <c r="AB2143" i="1"/>
  <c r="X2144" i="1"/>
  <c r="Y2144" i="1"/>
  <c r="Z2144" i="1"/>
  <c r="AA2144" i="1"/>
  <c r="AB2144" i="1"/>
  <c r="X2145" i="1"/>
  <c r="Y2145" i="1"/>
  <c r="Z2145" i="1"/>
  <c r="AA2145" i="1"/>
  <c r="AB2145" i="1"/>
  <c r="X2146" i="1"/>
  <c r="Y2146" i="1"/>
  <c r="Z2146" i="1"/>
  <c r="AA2146" i="1"/>
  <c r="AB2146" i="1"/>
  <c r="X2147" i="1"/>
  <c r="Y2147" i="1"/>
  <c r="Z2147" i="1"/>
  <c r="AA2147" i="1"/>
  <c r="AB2147" i="1"/>
  <c r="X2148" i="1"/>
  <c r="Y2148" i="1"/>
  <c r="Z2148" i="1"/>
  <c r="AA2148" i="1"/>
  <c r="AB2148" i="1"/>
  <c r="X2149" i="1"/>
  <c r="Y2149" i="1"/>
  <c r="Z2149" i="1"/>
  <c r="AA2149" i="1"/>
  <c r="AB2149" i="1"/>
  <c r="X2150" i="1"/>
  <c r="Y2150" i="1"/>
  <c r="Z2150" i="1"/>
  <c r="AA2150" i="1"/>
  <c r="AB2150" i="1"/>
  <c r="X2151" i="1"/>
  <c r="Y2151" i="1"/>
  <c r="Z2151" i="1"/>
  <c r="AA2151" i="1"/>
  <c r="AB2151" i="1"/>
  <c r="X2152" i="1"/>
  <c r="Y2152" i="1"/>
  <c r="Z2152" i="1"/>
  <c r="AA2152" i="1"/>
  <c r="AB2152" i="1"/>
  <c r="X2153" i="1"/>
  <c r="Y2153" i="1"/>
  <c r="Z2153" i="1"/>
  <c r="AA2153" i="1"/>
  <c r="AB2153" i="1"/>
  <c r="X2154" i="1"/>
  <c r="Y2154" i="1"/>
  <c r="Z2154" i="1"/>
  <c r="AA2154" i="1"/>
  <c r="AB2154" i="1"/>
  <c r="X2155" i="1"/>
  <c r="Y2155" i="1"/>
  <c r="Z2155" i="1"/>
  <c r="AA2155" i="1"/>
  <c r="AB2155" i="1"/>
  <c r="X2156" i="1"/>
  <c r="Y2156" i="1"/>
  <c r="Z2156" i="1"/>
  <c r="AA2156" i="1"/>
  <c r="AB2156" i="1"/>
  <c r="X2157" i="1"/>
  <c r="Y2157" i="1"/>
  <c r="Z2157" i="1"/>
  <c r="AA2157" i="1"/>
  <c r="AB2157" i="1"/>
  <c r="X2158" i="1"/>
  <c r="Y2158" i="1"/>
  <c r="Z2158" i="1"/>
  <c r="AA2158" i="1"/>
  <c r="AB2158" i="1"/>
  <c r="X2159" i="1"/>
  <c r="Y2159" i="1"/>
  <c r="Z2159" i="1"/>
  <c r="AA2159" i="1"/>
  <c r="AB2159" i="1"/>
  <c r="X2160" i="1"/>
  <c r="Y2160" i="1"/>
  <c r="Z2160" i="1"/>
  <c r="AA2160" i="1"/>
  <c r="AB2160" i="1"/>
  <c r="X2161" i="1"/>
  <c r="Y2161" i="1"/>
  <c r="Z2161" i="1"/>
  <c r="AA2161" i="1"/>
  <c r="AB2161" i="1"/>
  <c r="X2162" i="1"/>
  <c r="Y2162" i="1"/>
  <c r="Z2162" i="1"/>
  <c r="AA2162" i="1"/>
  <c r="AB2162" i="1"/>
  <c r="X2163" i="1"/>
  <c r="Y2163" i="1"/>
  <c r="Z2163" i="1"/>
  <c r="AA2163" i="1"/>
  <c r="AB2163" i="1"/>
  <c r="X2164" i="1"/>
  <c r="Y2164" i="1"/>
  <c r="Z2164" i="1"/>
  <c r="AA2164" i="1"/>
  <c r="AB2164" i="1"/>
  <c r="X2165" i="1"/>
  <c r="Y2165" i="1"/>
  <c r="Z2165" i="1"/>
  <c r="AA2165" i="1"/>
  <c r="AB2165" i="1"/>
  <c r="X2166" i="1"/>
  <c r="Y2166" i="1"/>
  <c r="Z2166" i="1"/>
  <c r="AA2166" i="1"/>
  <c r="AB2166" i="1"/>
  <c r="X2167" i="1"/>
  <c r="Y2167" i="1"/>
  <c r="Z2167" i="1"/>
  <c r="AA2167" i="1"/>
  <c r="AB2167" i="1"/>
  <c r="X2168" i="1"/>
  <c r="Y2168" i="1"/>
  <c r="Z2168" i="1"/>
  <c r="AA2168" i="1"/>
  <c r="AB2168" i="1"/>
  <c r="X2169" i="1"/>
  <c r="Y2169" i="1"/>
  <c r="Z2169" i="1"/>
  <c r="AA2169" i="1"/>
  <c r="AB2169" i="1"/>
  <c r="X2170" i="1"/>
  <c r="Y2170" i="1"/>
  <c r="Z2170" i="1"/>
  <c r="AA2170" i="1"/>
  <c r="AB2170" i="1"/>
  <c r="X2171" i="1"/>
  <c r="Y2171" i="1"/>
  <c r="Z2171" i="1"/>
  <c r="AA2171" i="1"/>
  <c r="AB2171" i="1"/>
  <c r="X2172" i="1"/>
  <c r="Y2172" i="1"/>
  <c r="Z2172" i="1"/>
  <c r="AA2172" i="1"/>
  <c r="AB2172" i="1"/>
  <c r="X2173" i="1"/>
  <c r="Y2173" i="1"/>
  <c r="Z2173" i="1"/>
  <c r="AA2173" i="1"/>
  <c r="AB2173" i="1"/>
  <c r="X2174" i="1"/>
  <c r="Y2174" i="1"/>
  <c r="Z2174" i="1"/>
  <c r="AA2174" i="1"/>
  <c r="AB2174" i="1"/>
  <c r="X2175" i="1"/>
  <c r="Y2175" i="1"/>
  <c r="Z2175" i="1"/>
  <c r="AA2175" i="1"/>
  <c r="AB2175" i="1"/>
  <c r="X2176" i="1"/>
  <c r="Y2176" i="1"/>
  <c r="Z2176" i="1"/>
  <c r="AA2176" i="1"/>
  <c r="AB2176" i="1" s="1"/>
  <c r="X2177" i="1"/>
  <c r="Y2177" i="1"/>
  <c r="Z2177" i="1"/>
  <c r="AA2177" i="1"/>
  <c r="AB2177" i="1"/>
  <c r="X2178" i="1"/>
  <c r="Y2178" i="1"/>
  <c r="Z2178" i="1"/>
  <c r="AA2178" i="1"/>
  <c r="AB2178" i="1"/>
  <c r="X2179" i="1"/>
  <c r="Y2179" i="1"/>
  <c r="Z2179" i="1"/>
  <c r="AA2179" i="1"/>
  <c r="AB2179" i="1"/>
  <c r="X2180" i="1"/>
  <c r="Y2180" i="1"/>
  <c r="Z2180" i="1"/>
  <c r="AA2180" i="1"/>
  <c r="AB2180" i="1"/>
  <c r="X2181" i="1"/>
  <c r="Y2181" i="1"/>
  <c r="Z2181" i="1"/>
  <c r="AA2181" i="1"/>
  <c r="AB2181" i="1"/>
  <c r="X2182" i="1"/>
  <c r="Y2182" i="1"/>
  <c r="Z2182" i="1"/>
  <c r="AA2182" i="1"/>
  <c r="AB2182" i="1"/>
  <c r="X2183" i="1"/>
  <c r="Y2183" i="1"/>
  <c r="Z2183" i="1"/>
  <c r="AA2183" i="1"/>
  <c r="AB2183" i="1"/>
  <c r="X2184" i="1"/>
  <c r="Y2184" i="1"/>
  <c r="Z2184" i="1"/>
  <c r="AA2184" i="1"/>
  <c r="AB2184" i="1"/>
  <c r="X2185" i="1"/>
  <c r="Y2185" i="1"/>
  <c r="Z2185" i="1"/>
  <c r="AA2185" i="1"/>
  <c r="AB2185" i="1"/>
  <c r="X2186" i="1"/>
  <c r="Y2186" i="1"/>
  <c r="Z2186" i="1"/>
  <c r="AA2186" i="1"/>
  <c r="AB2186" i="1"/>
  <c r="X2187" i="1"/>
  <c r="Y2187" i="1"/>
  <c r="Z2187" i="1"/>
  <c r="AA2187" i="1"/>
  <c r="AB2187" i="1"/>
  <c r="X2188" i="1"/>
  <c r="Y2188" i="1"/>
  <c r="Z2188" i="1"/>
  <c r="AA2188" i="1"/>
  <c r="AB2188" i="1"/>
  <c r="X2189" i="1"/>
  <c r="Y2189" i="1"/>
  <c r="Z2189" i="1"/>
  <c r="AA2189" i="1"/>
  <c r="AB2189" i="1"/>
  <c r="X2190" i="1"/>
  <c r="Y2190" i="1"/>
  <c r="Z2190" i="1"/>
  <c r="AA2190" i="1"/>
  <c r="AB2190" i="1"/>
  <c r="X2191" i="1"/>
  <c r="Y2191" i="1"/>
  <c r="Z2191" i="1"/>
  <c r="AA2191" i="1"/>
  <c r="AB2191" i="1"/>
  <c r="X2192" i="1"/>
  <c r="Y2192" i="1"/>
  <c r="Z2192" i="1"/>
  <c r="AA2192" i="1"/>
  <c r="AB2192" i="1"/>
  <c r="X2193" i="1"/>
  <c r="Y2193" i="1"/>
  <c r="Z2193" i="1"/>
  <c r="AA2193" i="1"/>
  <c r="AB2193" i="1"/>
  <c r="X2194" i="1"/>
  <c r="Y2194" i="1"/>
  <c r="Z2194" i="1"/>
  <c r="AA2194" i="1"/>
  <c r="AB2194" i="1"/>
  <c r="X2195" i="1"/>
  <c r="Y2195" i="1"/>
  <c r="Z2195" i="1"/>
  <c r="AA2195" i="1"/>
  <c r="AB2195" i="1"/>
  <c r="X2196" i="1"/>
  <c r="Y2196" i="1"/>
  <c r="Z2196" i="1"/>
  <c r="AA2196" i="1"/>
  <c r="AB2196" i="1"/>
  <c r="X2197" i="1"/>
  <c r="Y2197" i="1"/>
  <c r="Z2197" i="1"/>
  <c r="AA2197" i="1"/>
  <c r="AB2197" i="1"/>
  <c r="X2198" i="1"/>
  <c r="Y2198" i="1"/>
  <c r="Z2198" i="1"/>
  <c r="AA2198" i="1"/>
  <c r="AB2198" i="1"/>
  <c r="X2199" i="1"/>
  <c r="Y2199" i="1"/>
  <c r="Z2199" i="1"/>
  <c r="AA2199" i="1"/>
  <c r="AB2199" i="1"/>
  <c r="X2200" i="1"/>
  <c r="Y2200" i="1"/>
  <c r="Z2200" i="1"/>
  <c r="AA2200" i="1"/>
  <c r="AB2200" i="1"/>
  <c r="X2201" i="1"/>
  <c r="Y2201" i="1"/>
  <c r="Z2201" i="1"/>
  <c r="AA2201" i="1"/>
  <c r="AB2201" i="1"/>
  <c r="X2202" i="1"/>
  <c r="Y2202" i="1"/>
  <c r="Z2202" i="1"/>
  <c r="AA2202" i="1"/>
  <c r="AB2202" i="1"/>
  <c r="X2203" i="1"/>
  <c r="Y2203" i="1"/>
  <c r="Z2203" i="1"/>
  <c r="AA2203" i="1"/>
  <c r="AB2203" i="1"/>
  <c r="X2204" i="1"/>
  <c r="Y2204" i="1"/>
  <c r="Z2204" i="1"/>
  <c r="AA2204" i="1"/>
  <c r="AB2204" i="1"/>
  <c r="X2205" i="1"/>
  <c r="Y2205" i="1"/>
  <c r="Z2205" i="1"/>
  <c r="AA2205" i="1"/>
  <c r="AB2205" i="1" s="1"/>
  <c r="X2206" i="1"/>
  <c r="Y2206" i="1"/>
  <c r="Z2206" i="1"/>
  <c r="AA2206" i="1"/>
  <c r="AB2206" i="1"/>
  <c r="X2207" i="1"/>
  <c r="Y2207" i="1"/>
  <c r="Z2207" i="1"/>
  <c r="AA2207" i="1"/>
  <c r="AB2207" i="1"/>
  <c r="X2208" i="1"/>
  <c r="Y2208" i="1"/>
  <c r="Z2208" i="1"/>
  <c r="AA2208" i="1"/>
  <c r="AB2208" i="1"/>
  <c r="X2209" i="1"/>
  <c r="Y2209" i="1"/>
  <c r="Z2209" i="1"/>
  <c r="AA2209" i="1"/>
  <c r="AB2209" i="1"/>
  <c r="X2210" i="1"/>
  <c r="Y2210" i="1"/>
  <c r="Z2210" i="1"/>
  <c r="AA2210" i="1"/>
  <c r="AB2210" i="1"/>
  <c r="X2211" i="1"/>
  <c r="Y2211" i="1"/>
  <c r="Z2211" i="1"/>
  <c r="AA2211" i="1"/>
  <c r="AB2211" i="1"/>
  <c r="X2212" i="1"/>
  <c r="Y2212" i="1"/>
  <c r="Z2212" i="1"/>
  <c r="AA2212" i="1"/>
  <c r="AB2212" i="1"/>
  <c r="X2213" i="1"/>
  <c r="Y2213" i="1"/>
  <c r="Z2213" i="1"/>
  <c r="AA2213" i="1"/>
  <c r="AB2213" i="1"/>
  <c r="X2214" i="1"/>
  <c r="Y2214" i="1"/>
  <c r="Z2214" i="1"/>
  <c r="AA2214" i="1"/>
  <c r="AB2214" i="1"/>
  <c r="X2215" i="1"/>
  <c r="Y2215" i="1"/>
  <c r="Z2215" i="1"/>
  <c r="AA2215" i="1"/>
  <c r="AB2215" i="1"/>
  <c r="X2216" i="1"/>
  <c r="Y2216" i="1"/>
  <c r="Z2216" i="1"/>
  <c r="AA2216" i="1"/>
  <c r="AB2216" i="1"/>
  <c r="X2217" i="1"/>
  <c r="Y2217" i="1"/>
  <c r="Z2217" i="1"/>
  <c r="AA2217" i="1"/>
  <c r="AB2217" i="1" s="1"/>
  <c r="X2218" i="1"/>
  <c r="Y2218" i="1"/>
  <c r="Z2218" i="1"/>
  <c r="AA2218" i="1"/>
  <c r="AB2218" i="1"/>
  <c r="X2219" i="1"/>
  <c r="Y2219" i="1"/>
  <c r="Z2219" i="1"/>
  <c r="AA2219" i="1"/>
  <c r="AB2219" i="1"/>
  <c r="X2220" i="1"/>
  <c r="Y2220" i="1"/>
  <c r="Z2220" i="1"/>
  <c r="AA2220" i="1"/>
  <c r="AB2220" i="1"/>
  <c r="X2221" i="1"/>
  <c r="Y2221" i="1"/>
  <c r="Z2221" i="1"/>
  <c r="AA2221" i="1"/>
  <c r="AB2221" i="1"/>
  <c r="X2222" i="1"/>
  <c r="Y2222" i="1"/>
  <c r="Z2222" i="1"/>
  <c r="AA2222" i="1"/>
  <c r="AB2222" i="1"/>
  <c r="X2223" i="1"/>
  <c r="Y2223" i="1"/>
  <c r="Z2223" i="1"/>
  <c r="AA2223" i="1"/>
  <c r="AB2223" i="1"/>
  <c r="X2224" i="1"/>
  <c r="Y2224" i="1"/>
  <c r="Z2224" i="1"/>
  <c r="AA2224" i="1"/>
  <c r="AB2224" i="1"/>
  <c r="X2225" i="1"/>
  <c r="Y2225" i="1"/>
  <c r="Z2225" i="1"/>
  <c r="AA2225" i="1"/>
  <c r="AB2225" i="1"/>
  <c r="X2226" i="1"/>
  <c r="Y2226" i="1"/>
  <c r="Z2226" i="1"/>
  <c r="AA2226" i="1"/>
  <c r="AB2226" i="1"/>
  <c r="X2227" i="1"/>
  <c r="Y2227" i="1"/>
  <c r="Z2227" i="1"/>
  <c r="AA2227" i="1"/>
  <c r="AB2227" i="1"/>
  <c r="X2228" i="1"/>
  <c r="Y2228" i="1"/>
  <c r="Z2228" i="1"/>
  <c r="AA2228" i="1"/>
  <c r="AB2228" i="1"/>
  <c r="X2229" i="1"/>
  <c r="Y2229" i="1"/>
  <c r="Z2229" i="1"/>
  <c r="AA2229" i="1"/>
  <c r="AB2229" i="1"/>
  <c r="X2230" i="1"/>
  <c r="Y2230" i="1"/>
  <c r="Z2230" i="1"/>
  <c r="AA2230" i="1"/>
  <c r="AB2230" i="1"/>
  <c r="X2231" i="1"/>
  <c r="Y2231" i="1"/>
  <c r="Z2231" i="1"/>
  <c r="AA2231" i="1"/>
  <c r="AB2231" i="1"/>
  <c r="X2232" i="1"/>
  <c r="Y2232" i="1"/>
  <c r="Z2232" i="1"/>
  <c r="AA2232" i="1"/>
  <c r="AB2232" i="1"/>
  <c r="X2233" i="1"/>
  <c r="Y2233" i="1"/>
  <c r="Z2233" i="1"/>
  <c r="AA2233" i="1"/>
  <c r="AB2233" i="1"/>
  <c r="X2234" i="1"/>
  <c r="Y2234" i="1"/>
  <c r="Z2234" i="1"/>
  <c r="AA2234" i="1"/>
  <c r="AB2234" i="1"/>
  <c r="X2235" i="1"/>
  <c r="Y2235" i="1"/>
  <c r="Z2235" i="1"/>
  <c r="AA2235" i="1"/>
  <c r="AB2235" i="1" s="1"/>
  <c r="X1977" i="1"/>
  <c r="Y1977" i="1"/>
  <c r="Z1977" i="1"/>
  <c r="AA1977" i="1"/>
  <c r="AB1977" i="1"/>
  <c r="X1978" i="1"/>
  <c r="Y1978" i="1"/>
  <c r="Z1978" i="1"/>
  <c r="AA1978" i="1"/>
  <c r="AB1978" i="1"/>
  <c r="X1979" i="1"/>
  <c r="Y1979" i="1"/>
  <c r="Z1979" i="1"/>
  <c r="AA1979" i="1"/>
  <c r="AB1979" i="1"/>
  <c r="X1980" i="1"/>
  <c r="Y1980" i="1"/>
  <c r="Z1980" i="1"/>
  <c r="AA1980" i="1"/>
  <c r="AB1980" i="1"/>
  <c r="X1981" i="1"/>
  <c r="Y1981" i="1"/>
  <c r="Z1981" i="1"/>
  <c r="AA1981" i="1"/>
  <c r="AB1981" i="1"/>
  <c r="X1982" i="1"/>
  <c r="Y1982" i="1"/>
  <c r="Z1982" i="1"/>
  <c r="AA1982" i="1"/>
  <c r="AB1982" i="1"/>
  <c r="X1983" i="1"/>
  <c r="Y1983" i="1"/>
  <c r="Z1983" i="1"/>
  <c r="AA1983" i="1"/>
  <c r="AB1983" i="1"/>
  <c r="X1984" i="1"/>
  <c r="Y1984" i="1"/>
  <c r="Z1984" i="1"/>
  <c r="AA1984" i="1"/>
  <c r="AB1984" i="1"/>
  <c r="X1481" i="1"/>
  <c r="Y1481" i="1"/>
  <c r="Z1481" i="1"/>
  <c r="AA1481" i="1"/>
  <c r="AB1481" i="1"/>
  <c r="X1482" i="1"/>
  <c r="Y1482" i="1"/>
  <c r="Z1482" i="1"/>
  <c r="AA1482" i="1"/>
  <c r="AB1482" i="1"/>
  <c r="X1483" i="1"/>
  <c r="Y1483" i="1"/>
  <c r="Z1483" i="1"/>
  <c r="AA1483" i="1"/>
  <c r="AB1483" i="1"/>
  <c r="X1484" i="1"/>
  <c r="Y1484" i="1"/>
  <c r="Z1484" i="1"/>
  <c r="AA1484" i="1"/>
  <c r="AB1484" i="1"/>
  <c r="X1485" i="1"/>
  <c r="Y1485" i="1"/>
  <c r="Z1485" i="1"/>
  <c r="AA1485" i="1"/>
  <c r="AB1485" i="1"/>
  <c r="X1486" i="1"/>
  <c r="Y1486" i="1"/>
  <c r="Z1486" i="1"/>
  <c r="AA1486" i="1"/>
  <c r="AB1486" i="1"/>
  <c r="X1487" i="1"/>
  <c r="Y1487" i="1"/>
  <c r="Z1487" i="1"/>
  <c r="AA1487" i="1"/>
  <c r="AB1487" i="1"/>
  <c r="X1488" i="1"/>
  <c r="Y1488" i="1"/>
  <c r="Z1488" i="1"/>
  <c r="AA1488" i="1"/>
  <c r="AB1488" i="1"/>
  <c r="X1489" i="1"/>
  <c r="Y1489" i="1"/>
  <c r="Z1489" i="1"/>
  <c r="AA1489" i="1"/>
  <c r="AB1489" i="1"/>
  <c r="X1490" i="1"/>
  <c r="Y1490" i="1"/>
  <c r="Z1490" i="1"/>
  <c r="AA1490" i="1"/>
  <c r="AB1490" i="1"/>
  <c r="X1491" i="1"/>
  <c r="Y1491" i="1"/>
  <c r="Z1491" i="1"/>
  <c r="AA1491" i="1"/>
  <c r="AB1491" i="1"/>
  <c r="X1492" i="1"/>
  <c r="Y1492" i="1"/>
  <c r="Z1492" i="1"/>
  <c r="AA1492" i="1"/>
  <c r="AB1492" i="1"/>
  <c r="X1493" i="1"/>
  <c r="Y1493" i="1"/>
  <c r="Z1493" i="1"/>
  <c r="AA1493" i="1"/>
  <c r="AB1493" i="1"/>
  <c r="X1494" i="1"/>
  <c r="Y1494" i="1"/>
  <c r="Z1494" i="1"/>
  <c r="AA1494" i="1"/>
  <c r="AB1494" i="1"/>
  <c r="X1495" i="1"/>
  <c r="Y1495" i="1"/>
  <c r="Z1495" i="1"/>
  <c r="AA1495" i="1"/>
  <c r="AB1495" i="1"/>
  <c r="X1496" i="1"/>
  <c r="Y1496" i="1"/>
  <c r="Z1496" i="1"/>
  <c r="AA1496" i="1"/>
  <c r="AB1496" i="1"/>
  <c r="X1497" i="1"/>
  <c r="Y1497" i="1"/>
  <c r="Z1497" i="1"/>
  <c r="AA1497" i="1"/>
  <c r="AB1497" i="1"/>
  <c r="X1498" i="1"/>
  <c r="Y1498" i="1"/>
  <c r="Z1498" i="1"/>
  <c r="AA1498" i="1"/>
  <c r="AB1498" i="1"/>
  <c r="X1499" i="1"/>
  <c r="Y1499" i="1"/>
  <c r="Z1499" i="1"/>
  <c r="AA1499" i="1"/>
  <c r="AB1499" i="1"/>
  <c r="X1500" i="1"/>
  <c r="Y1500" i="1"/>
  <c r="Z1500" i="1"/>
  <c r="AA1500" i="1"/>
  <c r="AB1500" i="1"/>
  <c r="X1501" i="1"/>
  <c r="Y1501" i="1"/>
  <c r="Z1501" i="1"/>
  <c r="AA1501" i="1"/>
  <c r="AB1501" i="1"/>
  <c r="X1502" i="1"/>
  <c r="Y1502" i="1"/>
  <c r="Z1502" i="1"/>
  <c r="AA1502" i="1"/>
  <c r="AB1502" i="1"/>
  <c r="X1503" i="1"/>
  <c r="Y1503" i="1"/>
  <c r="Z1503" i="1"/>
  <c r="AA1503" i="1"/>
  <c r="AB1503" i="1"/>
  <c r="X1504" i="1"/>
  <c r="Y1504" i="1"/>
  <c r="Z1504" i="1"/>
  <c r="AA1504" i="1"/>
  <c r="AB1504" i="1"/>
  <c r="X1505" i="1"/>
  <c r="Y1505" i="1"/>
  <c r="Z1505" i="1"/>
  <c r="AA1505" i="1"/>
  <c r="AB1505" i="1"/>
  <c r="X1506" i="1"/>
  <c r="Y1506" i="1"/>
  <c r="Z1506" i="1"/>
  <c r="AA1506" i="1"/>
  <c r="AB1506" i="1"/>
  <c r="X1507" i="1"/>
  <c r="Y1507" i="1"/>
  <c r="Z1507" i="1"/>
  <c r="AA1507" i="1"/>
  <c r="AB1507" i="1"/>
  <c r="X1508" i="1"/>
  <c r="Y1508" i="1"/>
  <c r="Z1508" i="1"/>
  <c r="AA1508" i="1"/>
  <c r="AB1508" i="1"/>
  <c r="X1509" i="1"/>
  <c r="Y1509" i="1"/>
  <c r="Z1509" i="1"/>
  <c r="AA1509" i="1"/>
  <c r="AB1509" i="1"/>
  <c r="X1510" i="1"/>
  <c r="Y1510" i="1"/>
  <c r="Z1510" i="1"/>
  <c r="AA1510" i="1"/>
  <c r="AB1510" i="1"/>
  <c r="X1511" i="1"/>
  <c r="Y1511" i="1"/>
  <c r="Z1511" i="1"/>
  <c r="AA1511" i="1"/>
  <c r="AB1511" i="1"/>
  <c r="X1512" i="1"/>
  <c r="Y1512" i="1"/>
  <c r="Z1512" i="1"/>
  <c r="AA1512" i="1"/>
  <c r="AB1512" i="1"/>
  <c r="X1513" i="1"/>
  <c r="Y1513" i="1"/>
  <c r="Z1513" i="1"/>
  <c r="AA1513" i="1"/>
  <c r="AB1513" i="1"/>
  <c r="X1514" i="1"/>
  <c r="Y1514" i="1"/>
  <c r="Z1514" i="1"/>
  <c r="AA1514" i="1"/>
  <c r="AB1514" i="1"/>
  <c r="X1515" i="1"/>
  <c r="Y1515" i="1"/>
  <c r="Z1515" i="1"/>
  <c r="AA1515" i="1"/>
  <c r="AB1515" i="1"/>
  <c r="X1516" i="1"/>
  <c r="Y1516" i="1"/>
  <c r="Z1516" i="1"/>
  <c r="AA1516" i="1"/>
  <c r="AB1516" i="1"/>
  <c r="X1517" i="1"/>
  <c r="Y1517" i="1"/>
  <c r="Z1517" i="1"/>
  <c r="AA1517" i="1"/>
  <c r="AB1517" i="1"/>
  <c r="X1518" i="1"/>
  <c r="Y1518" i="1"/>
  <c r="Z1518" i="1"/>
  <c r="AA1518" i="1"/>
  <c r="AB1518" i="1"/>
  <c r="X1519" i="1"/>
  <c r="Y1519" i="1"/>
  <c r="Z1519" i="1"/>
  <c r="AA1519" i="1"/>
  <c r="AB1519" i="1"/>
  <c r="X1520" i="1"/>
  <c r="Y1520" i="1"/>
  <c r="Z1520" i="1"/>
  <c r="AA1520" i="1"/>
  <c r="AB1520" i="1"/>
  <c r="X1521" i="1"/>
  <c r="Y1521" i="1"/>
  <c r="Z1521" i="1"/>
  <c r="AA1521" i="1"/>
  <c r="AB1521" i="1"/>
  <c r="X1522" i="1"/>
  <c r="Y1522" i="1"/>
  <c r="Z1522" i="1"/>
  <c r="AA1522" i="1"/>
  <c r="AB1522" i="1"/>
  <c r="X1523" i="1"/>
  <c r="Y1523" i="1"/>
  <c r="Z1523" i="1"/>
  <c r="AA1523" i="1"/>
  <c r="AB1523" i="1"/>
  <c r="X1524" i="1"/>
  <c r="Y1524" i="1"/>
  <c r="Z1524" i="1"/>
  <c r="AA1524" i="1"/>
  <c r="AB1524" i="1"/>
  <c r="X1525" i="1"/>
  <c r="Y1525" i="1"/>
  <c r="Z1525" i="1"/>
  <c r="AA1525" i="1"/>
  <c r="AB1525" i="1"/>
  <c r="X1526" i="1"/>
  <c r="Y1526" i="1"/>
  <c r="Z1526" i="1"/>
  <c r="AA1526" i="1"/>
  <c r="AB1526" i="1"/>
  <c r="X1527" i="1"/>
  <c r="Y1527" i="1"/>
  <c r="Z1527" i="1"/>
  <c r="AA1527" i="1"/>
  <c r="AB1527" i="1"/>
  <c r="X1528" i="1"/>
  <c r="Y1528" i="1"/>
  <c r="Z1528" i="1"/>
  <c r="AA1528" i="1"/>
  <c r="AB1528" i="1"/>
  <c r="X1529" i="1"/>
  <c r="Y1529" i="1"/>
  <c r="Z1529" i="1"/>
  <c r="AA1529" i="1"/>
  <c r="AB1529" i="1"/>
  <c r="X1530" i="1"/>
  <c r="Y1530" i="1"/>
  <c r="Z1530" i="1"/>
  <c r="AA1530" i="1"/>
  <c r="AB1530" i="1"/>
  <c r="X1531" i="1"/>
  <c r="Y1531" i="1"/>
  <c r="Z1531" i="1"/>
  <c r="AA1531" i="1"/>
  <c r="AB1531" i="1"/>
  <c r="X1532" i="1"/>
  <c r="Y1532" i="1"/>
  <c r="Z1532" i="1"/>
  <c r="AA1532" i="1"/>
  <c r="AB1532" i="1"/>
  <c r="X1533" i="1"/>
  <c r="Y1533" i="1"/>
  <c r="Z1533" i="1"/>
  <c r="AA1533" i="1"/>
  <c r="AB1533" i="1" s="1"/>
  <c r="X1534" i="1"/>
  <c r="Y1534" i="1"/>
  <c r="Z1534" i="1"/>
  <c r="AA1534" i="1"/>
  <c r="AB1534" i="1"/>
  <c r="X1535" i="1"/>
  <c r="Y1535" i="1"/>
  <c r="Z1535" i="1"/>
  <c r="AA1535" i="1"/>
  <c r="AB1535" i="1"/>
  <c r="X1536" i="1"/>
  <c r="Y1536" i="1"/>
  <c r="Z1536" i="1"/>
  <c r="AA1536" i="1"/>
  <c r="AB1536" i="1"/>
  <c r="X1537" i="1"/>
  <c r="Y1537" i="1"/>
  <c r="Z1537" i="1"/>
  <c r="AA1537" i="1"/>
  <c r="AB1537" i="1"/>
  <c r="X1538" i="1"/>
  <c r="Y1538" i="1"/>
  <c r="Z1538" i="1"/>
  <c r="AA1538" i="1"/>
  <c r="AB1538" i="1"/>
  <c r="X1539" i="1"/>
  <c r="Y1539" i="1"/>
  <c r="Z1539" i="1"/>
  <c r="AA1539" i="1"/>
  <c r="AB1539" i="1"/>
  <c r="X1540" i="1"/>
  <c r="Y1540" i="1"/>
  <c r="Z1540" i="1"/>
  <c r="AA1540" i="1"/>
  <c r="AB1540" i="1"/>
  <c r="X1541" i="1"/>
  <c r="Y1541" i="1"/>
  <c r="Z1541" i="1"/>
  <c r="AA1541" i="1"/>
  <c r="AB1541" i="1"/>
  <c r="X1542" i="1"/>
  <c r="Y1542" i="1"/>
  <c r="Z1542" i="1"/>
  <c r="AA1542" i="1"/>
  <c r="AB1542" i="1"/>
  <c r="X1543" i="1"/>
  <c r="Y1543" i="1"/>
  <c r="Z1543" i="1"/>
  <c r="AA1543" i="1"/>
  <c r="AB1543" i="1"/>
  <c r="X1544" i="1"/>
  <c r="Y1544" i="1"/>
  <c r="Z1544" i="1"/>
  <c r="AA1544" i="1"/>
  <c r="AB1544" i="1"/>
  <c r="X1545" i="1"/>
  <c r="Y1545" i="1"/>
  <c r="Z1545" i="1"/>
  <c r="AA1545" i="1"/>
  <c r="AB1545" i="1"/>
  <c r="X1546" i="1"/>
  <c r="Y1546" i="1"/>
  <c r="Z1546" i="1"/>
  <c r="AA1546" i="1"/>
  <c r="AB1546" i="1"/>
  <c r="X1547" i="1"/>
  <c r="Y1547" i="1"/>
  <c r="Z1547" i="1"/>
  <c r="AA1547" i="1"/>
  <c r="AB1547" i="1"/>
  <c r="X1548" i="1"/>
  <c r="Y1548" i="1"/>
  <c r="Z1548" i="1"/>
  <c r="AA1548" i="1"/>
  <c r="AB1548" i="1"/>
  <c r="X1549" i="1"/>
  <c r="Y1549" i="1"/>
  <c r="Z1549" i="1"/>
  <c r="AA1549" i="1"/>
  <c r="AB1549" i="1"/>
  <c r="X1550" i="1"/>
  <c r="Y1550" i="1"/>
  <c r="Z1550" i="1"/>
  <c r="AA1550" i="1"/>
  <c r="AB1550" i="1"/>
  <c r="X1551" i="1"/>
  <c r="Y1551" i="1"/>
  <c r="Z1551" i="1"/>
  <c r="AA1551" i="1"/>
  <c r="AB1551" i="1"/>
  <c r="X1552" i="1"/>
  <c r="Y1552" i="1"/>
  <c r="Z1552" i="1"/>
  <c r="AA1552" i="1"/>
  <c r="AB1552" i="1"/>
  <c r="X1553" i="1"/>
  <c r="Y1553" i="1"/>
  <c r="Z1553" i="1"/>
  <c r="AA1553" i="1"/>
  <c r="AB1553" i="1"/>
  <c r="X1554" i="1"/>
  <c r="Y1554" i="1"/>
  <c r="Z1554" i="1"/>
  <c r="AA1554" i="1"/>
  <c r="AB1554" i="1"/>
  <c r="X1555" i="1"/>
  <c r="Y1555" i="1"/>
  <c r="Z1555" i="1"/>
  <c r="AA1555" i="1"/>
  <c r="AB1555" i="1"/>
  <c r="X1556" i="1"/>
  <c r="Y1556" i="1"/>
  <c r="Z1556" i="1"/>
  <c r="AA1556" i="1"/>
  <c r="AB1556" i="1"/>
  <c r="X1557" i="1"/>
  <c r="Y1557" i="1"/>
  <c r="Z1557" i="1"/>
  <c r="AA1557" i="1"/>
  <c r="AB1557" i="1"/>
  <c r="X1558" i="1"/>
  <c r="Y1558" i="1"/>
  <c r="Z1558" i="1"/>
  <c r="AA1558" i="1"/>
  <c r="AB1558" i="1"/>
  <c r="X1559" i="1"/>
  <c r="Y1559" i="1"/>
  <c r="Z1559" i="1"/>
  <c r="AA1559" i="1"/>
  <c r="AB1559" i="1"/>
  <c r="X1560" i="1"/>
  <c r="Y1560" i="1"/>
  <c r="Z1560" i="1"/>
  <c r="AA1560" i="1"/>
  <c r="AB1560" i="1"/>
  <c r="X1561" i="1"/>
  <c r="Y1561" i="1"/>
  <c r="Z1561" i="1"/>
  <c r="AA1561" i="1"/>
  <c r="AB1561" i="1"/>
  <c r="X1562" i="1"/>
  <c r="Y1562" i="1"/>
  <c r="Z1562" i="1"/>
  <c r="AA1562" i="1"/>
  <c r="AB1562" i="1"/>
  <c r="X1563" i="1"/>
  <c r="Y1563" i="1"/>
  <c r="Z1563" i="1"/>
  <c r="AA1563" i="1"/>
  <c r="AB1563" i="1"/>
  <c r="X1564" i="1"/>
  <c r="Y1564" i="1"/>
  <c r="Z1564" i="1"/>
  <c r="AA1564" i="1"/>
  <c r="AB1564" i="1"/>
  <c r="X1565" i="1"/>
  <c r="Y1565" i="1"/>
  <c r="Z1565" i="1"/>
  <c r="AA1565" i="1"/>
  <c r="AB1565" i="1"/>
  <c r="X1566" i="1"/>
  <c r="Y1566" i="1"/>
  <c r="Z1566" i="1"/>
  <c r="AA1566" i="1"/>
  <c r="AB1566" i="1"/>
  <c r="X1567" i="1"/>
  <c r="Y1567" i="1"/>
  <c r="Z1567" i="1"/>
  <c r="AA1567" i="1"/>
  <c r="AB1567" i="1"/>
  <c r="X1568" i="1"/>
  <c r="Y1568" i="1"/>
  <c r="Z1568" i="1"/>
  <c r="AA1568" i="1"/>
  <c r="AB1568" i="1"/>
  <c r="X1569" i="1"/>
  <c r="Y1569" i="1"/>
  <c r="Z1569" i="1"/>
  <c r="AA1569" i="1"/>
  <c r="AB1569" i="1"/>
  <c r="X1570" i="1"/>
  <c r="Y1570" i="1"/>
  <c r="Z1570" i="1"/>
  <c r="AA1570" i="1"/>
  <c r="AB1570" i="1"/>
  <c r="X1571" i="1"/>
  <c r="Y1571" i="1"/>
  <c r="Z1571" i="1"/>
  <c r="AA1571" i="1"/>
  <c r="AB1571" i="1"/>
  <c r="X1572" i="1"/>
  <c r="Y1572" i="1"/>
  <c r="Z1572" i="1"/>
  <c r="AA1572" i="1"/>
  <c r="AB1572" i="1"/>
  <c r="X1573" i="1"/>
  <c r="Y1573" i="1"/>
  <c r="Z1573" i="1"/>
  <c r="AA1573" i="1"/>
  <c r="AB1573" i="1" s="1"/>
  <c r="X1574" i="1"/>
  <c r="Y1574" i="1"/>
  <c r="Z1574" i="1"/>
  <c r="AA1574" i="1"/>
  <c r="AB1574" i="1"/>
  <c r="X1575" i="1"/>
  <c r="Y1575" i="1"/>
  <c r="Z1575" i="1"/>
  <c r="AA1575" i="1"/>
  <c r="AB1575" i="1"/>
  <c r="X1576" i="1"/>
  <c r="Y1576" i="1"/>
  <c r="Z1576" i="1"/>
  <c r="AA1576" i="1"/>
  <c r="AB1576" i="1"/>
  <c r="X1577" i="1"/>
  <c r="Y1577" i="1"/>
  <c r="Z1577" i="1"/>
  <c r="AA1577" i="1"/>
  <c r="AB1577" i="1" s="1"/>
  <c r="X1578" i="1"/>
  <c r="Y1578" i="1"/>
  <c r="Z1578" i="1"/>
  <c r="AA1578" i="1"/>
  <c r="AB1578" i="1"/>
  <c r="X1579" i="1"/>
  <c r="Y1579" i="1"/>
  <c r="Z1579" i="1"/>
  <c r="AA1579" i="1"/>
  <c r="AB1579" i="1"/>
  <c r="X1580" i="1"/>
  <c r="Y1580" i="1"/>
  <c r="Z1580" i="1"/>
  <c r="AA1580" i="1"/>
  <c r="AB1580" i="1"/>
  <c r="X1581" i="1"/>
  <c r="Y1581" i="1"/>
  <c r="Z1581" i="1"/>
  <c r="AA1581" i="1"/>
  <c r="AB1581" i="1"/>
  <c r="X1582" i="1"/>
  <c r="Y1582" i="1"/>
  <c r="Z1582" i="1"/>
  <c r="AA1582" i="1"/>
  <c r="AB1582" i="1"/>
  <c r="X1583" i="1"/>
  <c r="Y1583" i="1"/>
  <c r="Z1583" i="1"/>
  <c r="AA1583" i="1"/>
  <c r="AB1583" i="1"/>
  <c r="X1584" i="1"/>
  <c r="Y1584" i="1"/>
  <c r="Z1584" i="1"/>
  <c r="AA1584" i="1"/>
  <c r="AB1584" i="1"/>
  <c r="X1585" i="1"/>
  <c r="Y1585" i="1"/>
  <c r="Z1585" i="1"/>
  <c r="AA1585" i="1"/>
  <c r="AB1585" i="1"/>
  <c r="X1586" i="1"/>
  <c r="Y1586" i="1"/>
  <c r="Z1586" i="1"/>
  <c r="AA1586" i="1"/>
  <c r="AB1586" i="1"/>
  <c r="X1587" i="1"/>
  <c r="Y1587" i="1"/>
  <c r="Z1587" i="1"/>
  <c r="AA1587" i="1"/>
  <c r="AB1587" i="1"/>
  <c r="X1588" i="1"/>
  <c r="Y1588" i="1"/>
  <c r="Z1588" i="1"/>
  <c r="AA1588" i="1"/>
  <c r="AB1588" i="1"/>
  <c r="X1589" i="1"/>
  <c r="Y1589" i="1"/>
  <c r="Z1589" i="1"/>
  <c r="AA1589" i="1"/>
  <c r="AB1589" i="1"/>
  <c r="X1590" i="1"/>
  <c r="Y1590" i="1"/>
  <c r="Z1590" i="1"/>
  <c r="AA1590" i="1"/>
  <c r="AB1590" i="1"/>
  <c r="X1591" i="1"/>
  <c r="Y1591" i="1"/>
  <c r="Z1591" i="1"/>
  <c r="AA1591" i="1"/>
  <c r="AB1591" i="1"/>
  <c r="X1592" i="1"/>
  <c r="Y1592" i="1"/>
  <c r="Z1592" i="1"/>
  <c r="AA1592" i="1"/>
  <c r="AB1592" i="1"/>
  <c r="X1593" i="1"/>
  <c r="Y1593" i="1"/>
  <c r="Z1593" i="1"/>
  <c r="AA1593" i="1"/>
  <c r="AB1593" i="1"/>
  <c r="X1594" i="1"/>
  <c r="Y1594" i="1"/>
  <c r="Z1594" i="1"/>
  <c r="AA1594" i="1"/>
  <c r="AB1594" i="1"/>
  <c r="X1595" i="1"/>
  <c r="Y1595" i="1"/>
  <c r="Z1595" i="1"/>
  <c r="AA1595" i="1"/>
  <c r="AB1595" i="1"/>
  <c r="X1596" i="1"/>
  <c r="Y1596" i="1"/>
  <c r="Z1596" i="1"/>
  <c r="AA1596" i="1"/>
  <c r="AB1596" i="1"/>
  <c r="X1597" i="1"/>
  <c r="Y1597" i="1"/>
  <c r="Z1597" i="1"/>
  <c r="AA1597" i="1"/>
  <c r="AB1597" i="1"/>
  <c r="X1598" i="1"/>
  <c r="Y1598" i="1"/>
  <c r="Z1598" i="1"/>
  <c r="AA1598" i="1"/>
  <c r="AB1598" i="1"/>
  <c r="X1599" i="1"/>
  <c r="Y1599" i="1"/>
  <c r="Z1599" i="1"/>
  <c r="AA1599" i="1"/>
  <c r="AB1599" i="1"/>
  <c r="X1600" i="1"/>
  <c r="Y1600" i="1"/>
  <c r="Z1600" i="1"/>
  <c r="AA1600" i="1"/>
  <c r="AB1600" i="1"/>
  <c r="X1601" i="1"/>
  <c r="Y1601" i="1"/>
  <c r="Z1601" i="1"/>
  <c r="AA1601" i="1"/>
  <c r="AB1601" i="1"/>
  <c r="X1602" i="1"/>
  <c r="Y1602" i="1"/>
  <c r="Z1602" i="1"/>
  <c r="AA1602" i="1"/>
  <c r="AB1602" i="1"/>
  <c r="X1603" i="1"/>
  <c r="Y1603" i="1"/>
  <c r="Z1603" i="1"/>
  <c r="AA1603" i="1"/>
  <c r="AB1603" i="1"/>
  <c r="X1604" i="1"/>
  <c r="Y1604" i="1"/>
  <c r="Z1604" i="1"/>
  <c r="AA1604" i="1"/>
  <c r="AB1604" i="1"/>
  <c r="X1605" i="1"/>
  <c r="Y1605" i="1"/>
  <c r="Z1605" i="1"/>
  <c r="AA1605" i="1"/>
  <c r="AB1605" i="1"/>
  <c r="X1606" i="1"/>
  <c r="Y1606" i="1"/>
  <c r="Z1606" i="1"/>
  <c r="AA1606" i="1"/>
  <c r="AB1606" i="1"/>
  <c r="X1607" i="1"/>
  <c r="Y1607" i="1"/>
  <c r="Z1607" i="1"/>
  <c r="AA1607" i="1"/>
  <c r="AB1607" i="1"/>
  <c r="X1608" i="1"/>
  <c r="Y1608" i="1"/>
  <c r="Z1608" i="1"/>
  <c r="AA1608" i="1"/>
  <c r="AB1608" i="1"/>
  <c r="X1609" i="1"/>
  <c r="Y1609" i="1"/>
  <c r="Z1609" i="1"/>
  <c r="AA1609" i="1"/>
  <c r="AB1609" i="1"/>
  <c r="X1610" i="1"/>
  <c r="Y1610" i="1"/>
  <c r="Z1610" i="1"/>
  <c r="AA1610" i="1"/>
  <c r="AB1610" i="1"/>
  <c r="X1611" i="1"/>
  <c r="Y1611" i="1"/>
  <c r="Z1611" i="1"/>
  <c r="AA1611" i="1"/>
  <c r="AB1611" i="1"/>
  <c r="X1612" i="1"/>
  <c r="Y1612" i="1"/>
  <c r="Z1612" i="1"/>
  <c r="AA1612" i="1"/>
  <c r="AB1612" i="1"/>
  <c r="X1613" i="1"/>
  <c r="Y1613" i="1"/>
  <c r="Z1613" i="1"/>
  <c r="AA1613" i="1"/>
  <c r="AB1613" i="1"/>
  <c r="X1614" i="1"/>
  <c r="Y1614" i="1"/>
  <c r="Z1614" i="1"/>
  <c r="AA1614" i="1"/>
  <c r="AB1614" i="1"/>
  <c r="X1615" i="1"/>
  <c r="Y1615" i="1"/>
  <c r="Z1615" i="1"/>
  <c r="AA1615" i="1"/>
  <c r="AB1615" i="1"/>
  <c r="X1616" i="1"/>
  <c r="Y1616" i="1"/>
  <c r="Z1616" i="1"/>
  <c r="AA1616" i="1"/>
  <c r="AB1616" i="1"/>
  <c r="X1617" i="1"/>
  <c r="Y1617" i="1"/>
  <c r="Z1617" i="1"/>
  <c r="AA1617" i="1"/>
  <c r="AB1617" i="1"/>
  <c r="X1618" i="1"/>
  <c r="Y1618" i="1"/>
  <c r="Z1618" i="1"/>
  <c r="AA1618" i="1"/>
  <c r="AB1618" i="1"/>
  <c r="X1619" i="1"/>
  <c r="Y1619" i="1"/>
  <c r="Z1619" i="1"/>
  <c r="AA1619" i="1"/>
  <c r="AB1619" i="1"/>
  <c r="X1620" i="1"/>
  <c r="Y1620" i="1"/>
  <c r="Z1620" i="1"/>
  <c r="AA1620" i="1"/>
  <c r="AB1620" i="1"/>
  <c r="X1621" i="1"/>
  <c r="Y1621" i="1"/>
  <c r="Z1621" i="1"/>
  <c r="AA1621" i="1"/>
  <c r="AB1621" i="1"/>
  <c r="X1622" i="1"/>
  <c r="Y1622" i="1"/>
  <c r="Z1622" i="1"/>
  <c r="AA1622" i="1"/>
  <c r="AB1622" i="1"/>
  <c r="X1623" i="1"/>
  <c r="Y1623" i="1"/>
  <c r="Z1623" i="1"/>
  <c r="AA1623" i="1"/>
  <c r="AB1623" i="1"/>
  <c r="X1624" i="1"/>
  <c r="Y1624" i="1"/>
  <c r="Z1624" i="1"/>
  <c r="AA1624" i="1"/>
  <c r="AB1624" i="1"/>
  <c r="X1625" i="1"/>
  <c r="Y1625" i="1"/>
  <c r="Z1625" i="1"/>
  <c r="AA1625" i="1"/>
  <c r="AB1625" i="1"/>
  <c r="X1626" i="1"/>
  <c r="Y1626" i="1"/>
  <c r="Z1626" i="1"/>
  <c r="AA1626" i="1"/>
  <c r="AB1626" i="1"/>
  <c r="X1627" i="1"/>
  <c r="Y1627" i="1"/>
  <c r="Z1627" i="1"/>
  <c r="AA1627" i="1"/>
  <c r="AB1627" i="1"/>
  <c r="X1628" i="1"/>
  <c r="Y1628" i="1"/>
  <c r="Z1628" i="1"/>
  <c r="AA1628" i="1"/>
  <c r="AB1628" i="1"/>
  <c r="X1629" i="1"/>
  <c r="Y1629" i="1"/>
  <c r="Z1629" i="1"/>
  <c r="AA1629" i="1"/>
  <c r="AB1629" i="1"/>
  <c r="X1630" i="1"/>
  <c r="Y1630" i="1"/>
  <c r="Z1630" i="1"/>
  <c r="AA1630" i="1"/>
  <c r="AB1630" i="1"/>
  <c r="X1631" i="1"/>
  <c r="Y1631" i="1"/>
  <c r="Z1631" i="1"/>
  <c r="AA1631" i="1"/>
  <c r="AB1631" i="1"/>
  <c r="X1632" i="1"/>
  <c r="Y1632" i="1"/>
  <c r="Z1632" i="1"/>
  <c r="AA1632" i="1"/>
  <c r="AB1632" i="1"/>
  <c r="X1633" i="1"/>
  <c r="Y1633" i="1"/>
  <c r="Z1633" i="1"/>
  <c r="AA1633" i="1"/>
  <c r="AB1633" i="1"/>
  <c r="X1634" i="1"/>
  <c r="Y1634" i="1"/>
  <c r="Z1634" i="1"/>
  <c r="AA1634" i="1"/>
  <c r="AB1634" i="1"/>
  <c r="X1635" i="1"/>
  <c r="Y1635" i="1"/>
  <c r="Z1635" i="1"/>
  <c r="AA1635" i="1"/>
  <c r="AB1635" i="1"/>
  <c r="X1636" i="1"/>
  <c r="Y1636" i="1"/>
  <c r="Z1636" i="1"/>
  <c r="AA1636" i="1"/>
  <c r="AB1636" i="1"/>
  <c r="X1637" i="1"/>
  <c r="Y1637" i="1"/>
  <c r="Z1637" i="1"/>
  <c r="AA1637" i="1"/>
  <c r="AB1637" i="1"/>
  <c r="X1638" i="1"/>
  <c r="Y1638" i="1"/>
  <c r="Z1638" i="1"/>
  <c r="AA1638" i="1"/>
  <c r="AB1638" i="1"/>
  <c r="X1639" i="1"/>
  <c r="Y1639" i="1"/>
  <c r="Z1639" i="1"/>
  <c r="AA1639" i="1"/>
  <c r="AB1639" i="1"/>
  <c r="X1640" i="1"/>
  <c r="Y1640" i="1"/>
  <c r="Z1640" i="1"/>
  <c r="AA1640" i="1"/>
  <c r="AB1640" i="1"/>
  <c r="X1641" i="1"/>
  <c r="Y1641" i="1"/>
  <c r="Z1641" i="1"/>
  <c r="AA1641" i="1"/>
  <c r="AB1641" i="1"/>
  <c r="X1642" i="1"/>
  <c r="Y1642" i="1"/>
  <c r="Z1642" i="1"/>
  <c r="AA1642" i="1"/>
  <c r="AB1642" i="1"/>
  <c r="X1643" i="1"/>
  <c r="Y1643" i="1"/>
  <c r="Z1643" i="1"/>
  <c r="AA1643" i="1"/>
  <c r="AB1643" i="1"/>
  <c r="X1644" i="1"/>
  <c r="Y1644" i="1"/>
  <c r="Z1644" i="1"/>
  <c r="AA1644" i="1"/>
  <c r="AB1644" i="1"/>
  <c r="X1645" i="1"/>
  <c r="Y1645" i="1"/>
  <c r="Z1645" i="1"/>
  <c r="AA1645" i="1"/>
  <c r="AB1645" i="1"/>
  <c r="X1646" i="1"/>
  <c r="Y1646" i="1"/>
  <c r="Z1646" i="1"/>
  <c r="AA1646" i="1"/>
  <c r="AB1646" i="1"/>
  <c r="X1647" i="1"/>
  <c r="Y1647" i="1"/>
  <c r="Z1647" i="1"/>
  <c r="AA1647" i="1"/>
  <c r="AB1647" i="1"/>
  <c r="X1648" i="1"/>
  <c r="Y1648" i="1"/>
  <c r="Z1648" i="1"/>
  <c r="AA1648" i="1"/>
  <c r="AB1648" i="1"/>
  <c r="X1649" i="1"/>
  <c r="Y1649" i="1"/>
  <c r="Z1649" i="1"/>
  <c r="AA1649" i="1"/>
  <c r="AB1649" i="1"/>
  <c r="X1650" i="1"/>
  <c r="Y1650" i="1"/>
  <c r="Z1650" i="1"/>
  <c r="AA1650" i="1"/>
  <c r="AB1650" i="1"/>
  <c r="X1651" i="1"/>
  <c r="Y1651" i="1"/>
  <c r="Z1651" i="1"/>
  <c r="AA1651" i="1"/>
  <c r="AB1651" i="1"/>
  <c r="X1652" i="1"/>
  <c r="Y1652" i="1"/>
  <c r="Z1652" i="1"/>
  <c r="AA1652" i="1"/>
  <c r="AB1652" i="1"/>
  <c r="X1653" i="1"/>
  <c r="Y1653" i="1"/>
  <c r="Z1653" i="1"/>
  <c r="AA1653" i="1"/>
  <c r="AB1653" i="1"/>
  <c r="X1654" i="1"/>
  <c r="Y1654" i="1"/>
  <c r="Z1654" i="1"/>
  <c r="AA1654" i="1"/>
  <c r="AB1654" i="1"/>
  <c r="X1655" i="1"/>
  <c r="Y1655" i="1"/>
  <c r="Z1655" i="1"/>
  <c r="AA1655" i="1"/>
  <c r="AB1655" i="1"/>
  <c r="X1656" i="1"/>
  <c r="Y1656" i="1"/>
  <c r="Z1656" i="1"/>
  <c r="AA1656" i="1"/>
  <c r="AB1656" i="1"/>
  <c r="X1657" i="1"/>
  <c r="Y1657" i="1"/>
  <c r="Z1657" i="1"/>
  <c r="AA1657" i="1"/>
  <c r="AB1657" i="1"/>
  <c r="X1658" i="1"/>
  <c r="Y1658" i="1"/>
  <c r="Z1658" i="1"/>
  <c r="AA1658" i="1"/>
  <c r="AB1658" i="1" s="1"/>
  <c r="X1659" i="1"/>
  <c r="Y1659" i="1"/>
  <c r="Z1659" i="1"/>
  <c r="AA1659" i="1"/>
  <c r="AB1659" i="1"/>
  <c r="X1660" i="1"/>
  <c r="Y1660" i="1"/>
  <c r="Z1660" i="1"/>
  <c r="AA1660" i="1"/>
  <c r="AB1660" i="1"/>
  <c r="X1661" i="1"/>
  <c r="Y1661" i="1"/>
  <c r="Z1661" i="1"/>
  <c r="AA1661" i="1"/>
  <c r="AB1661" i="1"/>
  <c r="X1662" i="1"/>
  <c r="Y1662" i="1"/>
  <c r="Z1662" i="1"/>
  <c r="AA1662" i="1"/>
  <c r="AB1662" i="1"/>
  <c r="X1663" i="1"/>
  <c r="Y1663" i="1"/>
  <c r="Z1663" i="1"/>
  <c r="AA1663" i="1"/>
  <c r="AB1663" i="1"/>
  <c r="X1664" i="1"/>
  <c r="Y1664" i="1"/>
  <c r="Z1664" i="1"/>
  <c r="AA1664" i="1"/>
  <c r="AB1664" i="1"/>
  <c r="X1665" i="1"/>
  <c r="Y1665" i="1"/>
  <c r="Z1665" i="1"/>
  <c r="AA1665" i="1"/>
  <c r="AB1665" i="1"/>
  <c r="X1666" i="1"/>
  <c r="Y1666" i="1"/>
  <c r="Z1666" i="1"/>
  <c r="AA1666" i="1"/>
  <c r="AB1666" i="1"/>
  <c r="X1667" i="1"/>
  <c r="Y1667" i="1"/>
  <c r="Z1667" i="1"/>
  <c r="AA1667" i="1"/>
  <c r="AB1667" i="1"/>
  <c r="X1668" i="1"/>
  <c r="Y1668" i="1"/>
  <c r="Z1668" i="1"/>
  <c r="AA1668" i="1"/>
  <c r="AB1668" i="1"/>
  <c r="X1669" i="1"/>
  <c r="Y1669" i="1"/>
  <c r="Z1669" i="1"/>
  <c r="AA1669" i="1"/>
  <c r="AB1669" i="1"/>
  <c r="X1670" i="1"/>
  <c r="Y1670" i="1"/>
  <c r="Z1670" i="1"/>
  <c r="AA1670" i="1"/>
  <c r="AB1670" i="1"/>
  <c r="X1671" i="1"/>
  <c r="Y1671" i="1"/>
  <c r="Z1671" i="1"/>
  <c r="AA1671" i="1"/>
  <c r="AB1671" i="1"/>
  <c r="X1672" i="1"/>
  <c r="Y1672" i="1"/>
  <c r="Z1672" i="1"/>
  <c r="AA1672" i="1"/>
  <c r="AB1672" i="1"/>
  <c r="X1673" i="1"/>
  <c r="Y1673" i="1"/>
  <c r="Z1673" i="1"/>
  <c r="AA1673" i="1"/>
  <c r="AB1673" i="1" s="1"/>
  <c r="X1674" i="1"/>
  <c r="Y1674" i="1"/>
  <c r="Z1674" i="1"/>
  <c r="AA1674" i="1"/>
  <c r="AB1674" i="1"/>
  <c r="X1675" i="1"/>
  <c r="Y1675" i="1"/>
  <c r="Z1675" i="1"/>
  <c r="AA1675" i="1"/>
  <c r="AB1675" i="1"/>
  <c r="X1676" i="1"/>
  <c r="Y1676" i="1"/>
  <c r="Z1676" i="1"/>
  <c r="AA1676" i="1"/>
  <c r="AB1676" i="1"/>
  <c r="X1677" i="1"/>
  <c r="Y1677" i="1"/>
  <c r="Z1677" i="1"/>
  <c r="AA1677" i="1"/>
  <c r="AB1677" i="1"/>
  <c r="X1678" i="1"/>
  <c r="Y1678" i="1"/>
  <c r="Z1678" i="1"/>
  <c r="AA1678" i="1"/>
  <c r="AB1678" i="1"/>
  <c r="X1679" i="1"/>
  <c r="Y1679" i="1"/>
  <c r="Z1679" i="1"/>
  <c r="AA1679" i="1"/>
  <c r="AB1679" i="1"/>
  <c r="X1680" i="1"/>
  <c r="Y1680" i="1"/>
  <c r="Z1680" i="1"/>
  <c r="AA1680" i="1"/>
  <c r="AB1680" i="1"/>
  <c r="X1681" i="1"/>
  <c r="Y1681" i="1"/>
  <c r="Z1681" i="1"/>
  <c r="AA1681" i="1"/>
  <c r="AB1681" i="1"/>
  <c r="X1682" i="1"/>
  <c r="Y1682" i="1"/>
  <c r="Z1682" i="1"/>
  <c r="AA1682" i="1"/>
  <c r="AB1682" i="1"/>
  <c r="X1683" i="1"/>
  <c r="Y1683" i="1"/>
  <c r="Z1683" i="1"/>
  <c r="AA1683" i="1"/>
  <c r="AB1683" i="1"/>
  <c r="X1684" i="1"/>
  <c r="Y1684" i="1"/>
  <c r="Z1684" i="1"/>
  <c r="AA1684" i="1"/>
  <c r="AB1684" i="1"/>
  <c r="X1685" i="1"/>
  <c r="Y1685" i="1"/>
  <c r="Z1685" i="1"/>
  <c r="AA1685" i="1"/>
  <c r="AB1685" i="1"/>
  <c r="X1686" i="1"/>
  <c r="Y1686" i="1"/>
  <c r="Z1686" i="1"/>
  <c r="AA1686" i="1"/>
  <c r="AB1686" i="1"/>
  <c r="X1687" i="1"/>
  <c r="Y1687" i="1"/>
  <c r="Z1687" i="1"/>
  <c r="AA1687" i="1"/>
  <c r="AB1687" i="1"/>
  <c r="X1688" i="1"/>
  <c r="Y1688" i="1"/>
  <c r="Z1688" i="1"/>
  <c r="AA1688" i="1"/>
  <c r="AB1688" i="1"/>
  <c r="X1689" i="1"/>
  <c r="Y1689" i="1"/>
  <c r="Z1689" i="1"/>
  <c r="AA1689" i="1"/>
  <c r="AB1689" i="1"/>
  <c r="X1690" i="1"/>
  <c r="Y1690" i="1"/>
  <c r="Z1690" i="1"/>
  <c r="AA1690" i="1"/>
  <c r="AB1690" i="1"/>
  <c r="X1691" i="1"/>
  <c r="Y1691" i="1"/>
  <c r="Z1691" i="1"/>
  <c r="AA1691" i="1"/>
  <c r="AB1691" i="1"/>
  <c r="X1692" i="1"/>
  <c r="Y1692" i="1"/>
  <c r="Z1692" i="1"/>
  <c r="AA1692" i="1"/>
  <c r="AB1692" i="1"/>
  <c r="X1693" i="1"/>
  <c r="Y1693" i="1"/>
  <c r="Z1693" i="1"/>
  <c r="AA1693" i="1"/>
  <c r="AB1693" i="1"/>
  <c r="X1694" i="1"/>
  <c r="Y1694" i="1"/>
  <c r="Z1694" i="1"/>
  <c r="AA1694" i="1"/>
  <c r="AB1694" i="1"/>
  <c r="X1695" i="1"/>
  <c r="Y1695" i="1"/>
  <c r="Z1695" i="1"/>
  <c r="AA1695" i="1"/>
  <c r="AB1695" i="1"/>
  <c r="X1696" i="1"/>
  <c r="Y1696" i="1"/>
  <c r="Z1696" i="1"/>
  <c r="AA1696" i="1"/>
  <c r="AB1696" i="1"/>
  <c r="X1697" i="1"/>
  <c r="Y1697" i="1"/>
  <c r="Z1697" i="1"/>
  <c r="AA1697" i="1"/>
  <c r="AB1697" i="1"/>
  <c r="X1698" i="1"/>
  <c r="Y1698" i="1"/>
  <c r="Z1698" i="1"/>
  <c r="AA1698" i="1"/>
  <c r="AB1698" i="1"/>
  <c r="X1699" i="1"/>
  <c r="Y1699" i="1"/>
  <c r="Z1699" i="1"/>
  <c r="AA1699" i="1"/>
  <c r="AB1699" i="1"/>
  <c r="X1700" i="1"/>
  <c r="Y1700" i="1"/>
  <c r="Z1700" i="1"/>
  <c r="AA1700" i="1"/>
  <c r="AB1700" i="1" s="1"/>
  <c r="X1701" i="1"/>
  <c r="Y1701" i="1"/>
  <c r="Z1701" i="1"/>
  <c r="AA1701" i="1"/>
  <c r="AB1701" i="1"/>
  <c r="X1702" i="1"/>
  <c r="Y1702" i="1"/>
  <c r="Z1702" i="1"/>
  <c r="AA1702" i="1"/>
  <c r="AB1702" i="1"/>
  <c r="X1703" i="1"/>
  <c r="Y1703" i="1"/>
  <c r="Z1703" i="1"/>
  <c r="AA1703" i="1"/>
  <c r="AB1703" i="1"/>
  <c r="X1704" i="1"/>
  <c r="Y1704" i="1"/>
  <c r="Z1704" i="1"/>
  <c r="AA1704" i="1"/>
  <c r="AB1704" i="1"/>
  <c r="X1705" i="1"/>
  <c r="Y1705" i="1"/>
  <c r="Z1705" i="1"/>
  <c r="AA1705" i="1"/>
  <c r="AB1705" i="1"/>
  <c r="X1706" i="1"/>
  <c r="Y1706" i="1"/>
  <c r="Z1706" i="1"/>
  <c r="AA1706" i="1"/>
  <c r="AB1706" i="1"/>
  <c r="X1707" i="1"/>
  <c r="Y1707" i="1"/>
  <c r="Z1707" i="1"/>
  <c r="AA1707" i="1"/>
  <c r="AB1707" i="1"/>
  <c r="X1708" i="1"/>
  <c r="Y1708" i="1"/>
  <c r="Z1708" i="1"/>
  <c r="AA1708" i="1"/>
  <c r="AB1708" i="1"/>
  <c r="X1709" i="1"/>
  <c r="Y1709" i="1"/>
  <c r="Z1709" i="1"/>
  <c r="AA1709" i="1"/>
  <c r="AB1709" i="1"/>
  <c r="X1710" i="1"/>
  <c r="Y1710" i="1"/>
  <c r="Z1710" i="1"/>
  <c r="AA1710" i="1"/>
  <c r="AB1710" i="1" s="1"/>
  <c r="X1711" i="1"/>
  <c r="Y1711" i="1"/>
  <c r="Z1711" i="1"/>
  <c r="AA1711" i="1"/>
  <c r="AB1711" i="1"/>
  <c r="X1712" i="1"/>
  <c r="Y1712" i="1"/>
  <c r="Z1712" i="1"/>
  <c r="AA1712" i="1"/>
  <c r="AB1712" i="1"/>
  <c r="X1713" i="1"/>
  <c r="Y1713" i="1"/>
  <c r="Z1713" i="1"/>
  <c r="AA1713" i="1"/>
  <c r="AB1713" i="1"/>
  <c r="X1714" i="1"/>
  <c r="Y1714" i="1"/>
  <c r="Z1714" i="1"/>
  <c r="AA1714" i="1"/>
  <c r="AB1714" i="1"/>
  <c r="X1715" i="1"/>
  <c r="Y1715" i="1"/>
  <c r="Z1715" i="1"/>
  <c r="AA1715" i="1"/>
  <c r="AB1715" i="1"/>
  <c r="X1716" i="1"/>
  <c r="Y1716" i="1"/>
  <c r="Z1716" i="1"/>
  <c r="AA1716" i="1"/>
  <c r="AB1716" i="1"/>
  <c r="X1717" i="1"/>
  <c r="Y1717" i="1"/>
  <c r="Z1717" i="1"/>
  <c r="AA1717" i="1"/>
  <c r="AB1717" i="1"/>
  <c r="X1718" i="1"/>
  <c r="Y1718" i="1"/>
  <c r="Z1718" i="1"/>
  <c r="AA1718" i="1"/>
  <c r="AB1718" i="1"/>
  <c r="X1719" i="1"/>
  <c r="Y1719" i="1"/>
  <c r="Z1719" i="1"/>
  <c r="AA1719" i="1"/>
  <c r="AB1719" i="1"/>
  <c r="X1720" i="1"/>
  <c r="Y1720" i="1"/>
  <c r="Z1720" i="1"/>
  <c r="AA1720" i="1"/>
  <c r="AB1720" i="1"/>
  <c r="X1721" i="1"/>
  <c r="Y1721" i="1"/>
  <c r="Z1721" i="1"/>
  <c r="AA1721" i="1"/>
  <c r="AB1721" i="1"/>
  <c r="X1722" i="1"/>
  <c r="Y1722" i="1"/>
  <c r="Z1722" i="1"/>
  <c r="AA1722" i="1"/>
  <c r="AB1722" i="1"/>
  <c r="X1723" i="1"/>
  <c r="Y1723" i="1"/>
  <c r="Z1723" i="1"/>
  <c r="AA1723" i="1"/>
  <c r="AB1723" i="1"/>
  <c r="X1724" i="1"/>
  <c r="Y1724" i="1"/>
  <c r="Z1724" i="1"/>
  <c r="AA1724" i="1"/>
  <c r="AB1724" i="1"/>
  <c r="X1725" i="1"/>
  <c r="Y1725" i="1"/>
  <c r="Z1725" i="1"/>
  <c r="AA1725" i="1"/>
  <c r="AB1725" i="1"/>
  <c r="X1726" i="1"/>
  <c r="Y1726" i="1"/>
  <c r="Z1726" i="1"/>
  <c r="AA1726" i="1"/>
  <c r="AB1726" i="1"/>
  <c r="X1727" i="1"/>
  <c r="Y1727" i="1"/>
  <c r="Z1727" i="1"/>
  <c r="AA1727" i="1"/>
  <c r="AB1727" i="1"/>
  <c r="X1728" i="1"/>
  <c r="Y1728" i="1"/>
  <c r="Z1728" i="1"/>
  <c r="AA1728" i="1"/>
  <c r="AB1728" i="1"/>
  <c r="X1729" i="1"/>
  <c r="Y1729" i="1"/>
  <c r="Z1729" i="1"/>
  <c r="AA1729" i="1"/>
  <c r="AB1729" i="1"/>
  <c r="X1730" i="1"/>
  <c r="Y1730" i="1"/>
  <c r="Z1730" i="1"/>
  <c r="AA1730" i="1"/>
  <c r="AB1730" i="1"/>
  <c r="X1731" i="1"/>
  <c r="Y1731" i="1"/>
  <c r="Z1731" i="1"/>
  <c r="AA1731" i="1"/>
  <c r="AB1731" i="1" s="1"/>
  <c r="X1732" i="1"/>
  <c r="Y1732" i="1"/>
  <c r="Z1732" i="1"/>
  <c r="AA1732" i="1"/>
  <c r="AB1732" i="1"/>
  <c r="X1733" i="1"/>
  <c r="Y1733" i="1"/>
  <c r="Z1733" i="1"/>
  <c r="AA1733" i="1"/>
  <c r="AB1733" i="1"/>
  <c r="X1734" i="1"/>
  <c r="Y1734" i="1"/>
  <c r="Z1734" i="1"/>
  <c r="AA1734" i="1"/>
  <c r="AB1734" i="1"/>
  <c r="X1735" i="1"/>
  <c r="Y1735" i="1"/>
  <c r="Z1735" i="1"/>
  <c r="AA1735" i="1"/>
  <c r="AB1735" i="1"/>
  <c r="X1736" i="1"/>
  <c r="Y1736" i="1"/>
  <c r="Z1736" i="1"/>
  <c r="AA1736" i="1"/>
  <c r="AB1736" i="1"/>
  <c r="X1737" i="1"/>
  <c r="Y1737" i="1"/>
  <c r="Z1737" i="1"/>
  <c r="AA1737" i="1"/>
  <c r="AB1737" i="1"/>
  <c r="X1738" i="1"/>
  <c r="Y1738" i="1"/>
  <c r="Z1738" i="1"/>
  <c r="AA1738" i="1"/>
  <c r="AB1738" i="1"/>
  <c r="X1739" i="1"/>
  <c r="Y1739" i="1"/>
  <c r="Z1739" i="1"/>
  <c r="AA1739" i="1"/>
  <c r="AB1739" i="1"/>
  <c r="X1740" i="1"/>
  <c r="Y1740" i="1"/>
  <c r="Z1740" i="1"/>
  <c r="AA1740" i="1"/>
  <c r="AB1740" i="1"/>
  <c r="X1741" i="1"/>
  <c r="Y1741" i="1"/>
  <c r="Z1741" i="1"/>
  <c r="AA1741" i="1"/>
  <c r="AB1741" i="1"/>
  <c r="X1742" i="1"/>
  <c r="Y1742" i="1"/>
  <c r="Z1742" i="1"/>
  <c r="AA1742" i="1"/>
  <c r="AB1742" i="1"/>
  <c r="X1743" i="1"/>
  <c r="Y1743" i="1"/>
  <c r="Z1743" i="1"/>
  <c r="AA1743" i="1"/>
  <c r="AB1743" i="1"/>
  <c r="X1744" i="1"/>
  <c r="Y1744" i="1"/>
  <c r="Z1744" i="1"/>
  <c r="AA1744" i="1"/>
  <c r="AB1744" i="1"/>
  <c r="X1745" i="1"/>
  <c r="Y1745" i="1"/>
  <c r="Z1745" i="1"/>
  <c r="AA1745" i="1"/>
  <c r="AB1745" i="1"/>
  <c r="X1746" i="1"/>
  <c r="Y1746" i="1"/>
  <c r="Z1746" i="1"/>
  <c r="AA1746" i="1"/>
  <c r="AB1746" i="1"/>
  <c r="X1747" i="1"/>
  <c r="Y1747" i="1"/>
  <c r="Z1747" i="1"/>
  <c r="AA1747" i="1"/>
  <c r="AB1747" i="1"/>
  <c r="X1748" i="1"/>
  <c r="Y1748" i="1"/>
  <c r="Z1748" i="1"/>
  <c r="AA1748" i="1"/>
  <c r="AB1748" i="1"/>
  <c r="X1749" i="1"/>
  <c r="Y1749" i="1"/>
  <c r="Z1749" i="1"/>
  <c r="AA1749" i="1"/>
  <c r="AB1749" i="1"/>
  <c r="X1750" i="1"/>
  <c r="Y1750" i="1"/>
  <c r="Z1750" i="1"/>
  <c r="AA1750" i="1"/>
  <c r="AB1750" i="1"/>
  <c r="X1751" i="1"/>
  <c r="Y1751" i="1"/>
  <c r="Z1751" i="1"/>
  <c r="AA1751" i="1"/>
  <c r="AB1751" i="1"/>
  <c r="X1752" i="1"/>
  <c r="Y1752" i="1"/>
  <c r="Z1752" i="1"/>
  <c r="AA1752" i="1"/>
  <c r="AB1752" i="1"/>
  <c r="X1753" i="1"/>
  <c r="Y1753" i="1"/>
  <c r="Z1753" i="1"/>
  <c r="AA1753" i="1"/>
  <c r="AB1753" i="1"/>
  <c r="X1754" i="1"/>
  <c r="Y1754" i="1"/>
  <c r="Z1754" i="1"/>
  <c r="AA1754" i="1"/>
  <c r="AB1754" i="1"/>
  <c r="X1755" i="1"/>
  <c r="Y1755" i="1"/>
  <c r="Z1755" i="1"/>
  <c r="AA1755" i="1"/>
  <c r="AB1755" i="1"/>
  <c r="X1756" i="1"/>
  <c r="Y1756" i="1"/>
  <c r="Z1756" i="1"/>
  <c r="AA1756" i="1"/>
  <c r="AB1756" i="1"/>
  <c r="X1757" i="1"/>
  <c r="Y1757" i="1"/>
  <c r="Z1757" i="1"/>
  <c r="AA1757" i="1"/>
  <c r="AB1757" i="1"/>
  <c r="X1758" i="1"/>
  <c r="Y1758" i="1"/>
  <c r="Z1758" i="1"/>
  <c r="AA1758" i="1"/>
  <c r="AB1758" i="1"/>
  <c r="X1759" i="1"/>
  <c r="Y1759" i="1"/>
  <c r="Z1759" i="1"/>
  <c r="AA1759" i="1"/>
  <c r="AB1759" i="1"/>
  <c r="X1760" i="1"/>
  <c r="Y1760" i="1"/>
  <c r="Z1760" i="1"/>
  <c r="AA1760" i="1"/>
  <c r="AB1760" i="1"/>
  <c r="X1761" i="1"/>
  <c r="Y1761" i="1"/>
  <c r="Z1761" i="1"/>
  <c r="AA1761" i="1"/>
  <c r="AB1761" i="1" s="1"/>
  <c r="X1762" i="1"/>
  <c r="Y1762" i="1"/>
  <c r="Z1762" i="1"/>
  <c r="AA1762" i="1"/>
  <c r="AB1762" i="1"/>
  <c r="X1763" i="1"/>
  <c r="Y1763" i="1"/>
  <c r="Z1763" i="1"/>
  <c r="AA1763" i="1"/>
  <c r="AB1763" i="1"/>
  <c r="X1764" i="1"/>
  <c r="Y1764" i="1"/>
  <c r="Z1764" i="1"/>
  <c r="AA1764" i="1"/>
  <c r="AB1764" i="1"/>
  <c r="X1765" i="1"/>
  <c r="Y1765" i="1"/>
  <c r="Z1765" i="1"/>
  <c r="AA1765" i="1"/>
  <c r="AB1765" i="1"/>
  <c r="X1766" i="1"/>
  <c r="Y1766" i="1"/>
  <c r="Z1766" i="1"/>
  <c r="AA1766" i="1"/>
  <c r="AB1766" i="1"/>
  <c r="X1767" i="1"/>
  <c r="Y1767" i="1"/>
  <c r="Z1767" i="1"/>
  <c r="AA1767" i="1"/>
  <c r="AB1767" i="1"/>
  <c r="X1768" i="1"/>
  <c r="Y1768" i="1"/>
  <c r="Z1768" i="1"/>
  <c r="AA1768" i="1"/>
  <c r="AB1768" i="1"/>
  <c r="X1769" i="1"/>
  <c r="Y1769" i="1"/>
  <c r="Z1769" i="1"/>
  <c r="AA1769" i="1"/>
  <c r="AB1769" i="1"/>
  <c r="X1770" i="1"/>
  <c r="Y1770" i="1"/>
  <c r="Z1770" i="1"/>
  <c r="AA1770" i="1"/>
  <c r="AB1770" i="1"/>
  <c r="X1771" i="1"/>
  <c r="Y1771" i="1"/>
  <c r="Z1771" i="1"/>
  <c r="AA1771" i="1"/>
  <c r="AB1771" i="1"/>
  <c r="X1772" i="1"/>
  <c r="Y1772" i="1"/>
  <c r="Z1772" i="1"/>
  <c r="AA1772" i="1"/>
  <c r="AB1772" i="1"/>
  <c r="X1773" i="1"/>
  <c r="Y1773" i="1"/>
  <c r="Z1773" i="1"/>
  <c r="AA1773" i="1"/>
  <c r="AB1773" i="1"/>
  <c r="X1774" i="1"/>
  <c r="Y1774" i="1"/>
  <c r="Z1774" i="1"/>
  <c r="AA1774" i="1"/>
  <c r="AB1774" i="1"/>
  <c r="X1775" i="1"/>
  <c r="Y1775" i="1"/>
  <c r="Z1775" i="1"/>
  <c r="AA1775" i="1"/>
  <c r="AB1775" i="1"/>
  <c r="X1776" i="1"/>
  <c r="Y1776" i="1"/>
  <c r="Z1776" i="1"/>
  <c r="AA1776" i="1"/>
  <c r="AB1776" i="1"/>
  <c r="X1777" i="1"/>
  <c r="Y1777" i="1"/>
  <c r="Z1777" i="1"/>
  <c r="AA1777" i="1"/>
  <c r="AB1777" i="1"/>
  <c r="X1778" i="1"/>
  <c r="Y1778" i="1"/>
  <c r="Z1778" i="1"/>
  <c r="AA1778" i="1"/>
  <c r="AB1778" i="1"/>
  <c r="X1779" i="1"/>
  <c r="Y1779" i="1"/>
  <c r="Z1779" i="1"/>
  <c r="AA1779" i="1"/>
  <c r="AB1779" i="1"/>
  <c r="X1780" i="1"/>
  <c r="Y1780" i="1"/>
  <c r="Z1780" i="1"/>
  <c r="AA1780" i="1"/>
  <c r="AB1780" i="1"/>
  <c r="X1785" i="1"/>
  <c r="Y1785" i="1"/>
  <c r="Z1785" i="1"/>
  <c r="AA1785" i="1"/>
  <c r="AB1785" i="1" s="1"/>
  <c r="X1826" i="1"/>
  <c r="Y1826" i="1"/>
  <c r="Z1826" i="1"/>
  <c r="AA1826" i="1"/>
  <c r="AB1826" i="1" s="1"/>
  <c r="X1830" i="1"/>
  <c r="Y1830" i="1"/>
  <c r="Z1830" i="1"/>
  <c r="AA1830" i="1"/>
  <c r="AB1830" i="1"/>
  <c r="X1831" i="1"/>
  <c r="Y1831" i="1"/>
  <c r="Z1831" i="1"/>
  <c r="AA1831" i="1"/>
  <c r="AB1831" i="1"/>
  <c r="X1832" i="1"/>
  <c r="Y1832" i="1"/>
  <c r="Z1832" i="1"/>
  <c r="AA1832" i="1"/>
  <c r="AB1832" i="1"/>
  <c r="X1833" i="1"/>
  <c r="Y1833" i="1"/>
  <c r="Z1833" i="1"/>
  <c r="AA1833" i="1"/>
  <c r="AB1833" i="1"/>
  <c r="X1834" i="1"/>
  <c r="Y1834" i="1"/>
  <c r="Z1834" i="1"/>
  <c r="AA1834" i="1"/>
  <c r="AB1834" i="1"/>
  <c r="X1835" i="1"/>
  <c r="Y1835" i="1"/>
  <c r="Z1835" i="1"/>
  <c r="AA1835" i="1"/>
  <c r="AB1835" i="1"/>
  <c r="X1836" i="1"/>
  <c r="Y1836" i="1"/>
  <c r="Z1836" i="1"/>
  <c r="AA1836" i="1"/>
  <c r="AB1836" i="1"/>
  <c r="X1837" i="1"/>
  <c r="Y1837" i="1"/>
  <c r="Z1837" i="1"/>
  <c r="AA1837" i="1"/>
  <c r="AB1837" i="1"/>
  <c r="X1838" i="1"/>
  <c r="Y1838" i="1"/>
  <c r="Z1838" i="1"/>
  <c r="AA1838" i="1"/>
  <c r="AB1838" i="1"/>
  <c r="X1839" i="1"/>
  <c r="Y1839" i="1"/>
  <c r="Z1839" i="1"/>
  <c r="AA1839" i="1"/>
  <c r="AB1839" i="1"/>
  <c r="X1840" i="1"/>
  <c r="Y1840" i="1"/>
  <c r="Z1840" i="1"/>
  <c r="AA1840" i="1"/>
  <c r="AB1840" i="1"/>
  <c r="X1841" i="1"/>
  <c r="Y1841" i="1"/>
  <c r="Z1841" i="1"/>
  <c r="AA1841" i="1"/>
  <c r="AB1841" i="1"/>
  <c r="X1842" i="1"/>
  <c r="Y1842" i="1"/>
  <c r="Z1842" i="1"/>
  <c r="AA1842" i="1"/>
  <c r="AB1842" i="1"/>
  <c r="X1843" i="1"/>
  <c r="Y1843" i="1"/>
  <c r="Z1843" i="1"/>
  <c r="AA1843" i="1"/>
  <c r="AB1843" i="1"/>
  <c r="X1844" i="1"/>
  <c r="Y1844" i="1"/>
  <c r="Z1844" i="1"/>
  <c r="AA1844" i="1"/>
  <c r="AB1844" i="1"/>
  <c r="X1845" i="1"/>
  <c r="Y1845" i="1"/>
  <c r="Z1845" i="1"/>
  <c r="AA1845" i="1"/>
  <c r="AB1845" i="1"/>
  <c r="X1846" i="1"/>
  <c r="Y1846" i="1"/>
  <c r="Z1846" i="1"/>
  <c r="AA1846" i="1"/>
  <c r="AB1846" i="1"/>
  <c r="X1847" i="1"/>
  <c r="Y1847" i="1"/>
  <c r="Z1847" i="1"/>
  <c r="AA1847" i="1"/>
  <c r="AB1847" i="1"/>
  <c r="X1848" i="1"/>
  <c r="Y1848" i="1"/>
  <c r="Z1848" i="1"/>
  <c r="AA1848" i="1"/>
  <c r="AB1848" i="1"/>
  <c r="X1849" i="1"/>
  <c r="Y1849" i="1"/>
  <c r="Z1849" i="1"/>
  <c r="AA1849" i="1"/>
  <c r="AB1849" i="1"/>
  <c r="X1850" i="1"/>
  <c r="Y1850" i="1"/>
  <c r="Z1850" i="1"/>
  <c r="AA1850" i="1"/>
  <c r="AB1850" i="1"/>
  <c r="X1851" i="1"/>
  <c r="Y1851" i="1"/>
  <c r="Z1851" i="1"/>
  <c r="AA1851" i="1"/>
  <c r="AB1851" i="1"/>
  <c r="X1852" i="1"/>
  <c r="Y1852" i="1"/>
  <c r="Z1852" i="1"/>
  <c r="AA1852" i="1"/>
  <c r="AB1852" i="1"/>
  <c r="X1853" i="1"/>
  <c r="Y1853" i="1"/>
  <c r="Z1853" i="1"/>
  <c r="AA1853" i="1"/>
  <c r="AB1853" i="1"/>
  <c r="X1854" i="1"/>
  <c r="Y1854" i="1"/>
  <c r="Z1854" i="1"/>
  <c r="AA1854" i="1"/>
  <c r="AB1854" i="1"/>
  <c r="X1855" i="1"/>
  <c r="Y1855" i="1"/>
  <c r="Z1855" i="1"/>
  <c r="AA1855" i="1"/>
  <c r="AB1855" i="1"/>
  <c r="X1856" i="1"/>
  <c r="Y1856" i="1"/>
  <c r="Z1856" i="1"/>
  <c r="AA1856" i="1"/>
  <c r="AB1856" i="1"/>
  <c r="X1857" i="1"/>
  <c r="Y1857" i="1"/>
  <c r="Z1857" i="1"/>
  <c r="AA1857" i="1"/>
  <c r="AB1857" i="1"/>
  <c r="X1858" i="1"/>
  <c r="Y1858" i="1"/>
  <c r="Z1858" i="1"/>
  <c r="AA1858" i="1"/>
  <c r="AB1858" i="1"/>
  <c r="X1859" i="1"/>
  <c r="Y1859" i="1"/>
  <c r="Z1859" i="1"/>
  <c r="AA1859" i="1"/>
  <c r="AB1859" i="1"/>
  <c r="X1860" i="1"/>
  <c r="Y1860" i="1"/>
  <c r="Z1860" i="1"/>
  <c r="AA1860" i="1"/>
  <c r="AB1860" i="1"/>
  <c r="X1861" i="1"/>
  <c r="Y1861" i="1"/>
  <c r="Z1861" i="1"/>
  <c r="AA1861" i="1"/>
  <c r="AB1861" i="1"/>
  <c r="X1862" i="1"/>
  <c r="Y1862" i="1"/>
  <c r="Z1862" i="1"/>
  <c r="AA1862" i="1"/>
  <c r="AB1862" i="1"/>
  <c r="X1863" i="1"/>
  <c r="Y1863" i="1"/>
  <c r="Z1863" i="1"/>
  <c r="AA1863" i="1"/>
  <c r="AB1863" i="1"/>
  <c r="X1864" i="1"/>
  <c r="Y1864" i="1"/>
  <c r="Z1864" i="1"/>
  <c r="AA1864" i="1"/>
  <c r="AB1864" i="1"/>
  <c r="X1865" i="1"/>
  <c r="Y1865" i="1"/>
  <c r="Z1865" i="1"/>
  <c r="AA1865" i="1"/>
  <c r="AB1865" i="1"/>
  <c r="X1866" i="1"/>
  <c r="Y1866" i="1"/>
  <c r="Z1866" i="1"/>
  <c r="AA1866" i="1"/>
  <c r="AB1866" i="1"/>
  <c r="X1867" i="1"/>
  <c r="Y1867" i="1"/>
  <c r="Z1867" i="1"/>
  <c r="AA1867" i="1"/>
  <c r="AB1867" i="1"/>
  <c r="X1868" i="1"/>
  <c r="Y1868" i="1"/>
  <c r="Z1868" i="1"/>
  <c r="AA1868" i="1"/>
  <c r="AB1868" i="1"/>
  <c r="X1869" i="1"/>
  <c r="Y1869" i="1"/>
  <c r="Z1869" i="1"/>
  <c r="AA1869" i="1"/>
  <c r="AB1869" i="1"/>
  <c r="X1870" i="1"/>
  <c r="Y1870" i="1"/>
  <c r="Z1870" i="1"/>
  <c r="AA1870" i="1"/>
  <c r="AB1870" i="1"/>
  <c r="X1871" i="1"/>
  <c r="Y1871" i="1"/>
  <c r="Z1871" i="1"/>
  <c r="AA1871" i="1"/>
  <c r="AB1871" i="1"/>
  <c r="X1872" i="1"/>
  <c r="Y1872" i="1"/>
  <c r="Z1872" i="1"/>
  <c r="AA1872" i="1"/>
  <c r="AB1872" i="1"/>
  <c r="X1873" i="1"/>
  <c r="Y1873" i="1"/>
  <c r="Z1873" i="1"/>
  <c r="AA1873" i="1"/>
  <c r="AB1873" i="1"/>
  <c r="X1874" i="1"/>
  <c r="Y1874" i="1"/>
  <c r="Z1874" i="1"/>
  <c r="AA1874" i="1"/>
  <c r="AB1874" i="1"/>
  <c r="X1875" i="1"/>
  <c r="Y1875" i="1"/>
  <c r="Z1875" i="1"/>
  <c r="AA1875" i="1"/>
  <c r="AB1875" i="1"/>
  <c r="X1876" i="1"/>
  <c r="Y1876" i="1"/>
  <c r="Z1876" i="1"/>
  <c r="AA1876" i="1"/>
  <c r="AB1876" i="1"/>
  <c r="X1877" i="1"/>
  <c r="Y1877" i="1"/>
  <c r="Z1877" i="1"/>
  <c r="AA1877" i="1"/>
  <c r="AB1877" i="1"/>
  <c r="X1878" i="1"/>
  <c r="Y1878" i="1"/>
  <c r="Z1878" i="1"/>
  <c r="AA1878" i="1"/>
  <c r="AB1878" i="1"/>
  <c r="X1879" i="1"/>
  <c r="Y1879" i="1"/>
  <c r="Z1879" i="1"/>
  <c r="AA1879" i="1"/>
  <c r="AB1879" i="1"/>
  <c r="X1880" i="1"/>
  <c r="Y1880" i="1"/>
  <c r="Z1880" i="1"/>
  <c r="AA1880" i="1"/>
  <c r="AB1880" i="1"/>
  <c r="X1881" i="1"/>
  <c r="Y1881" i="1"/>
  <c r="Z1881" i="1"/>
  <c r="AA1881" i="1"/>
  <c r="AB1881" i="1"/>
  <c r="X1882" i="1"/>
  <c r="Y1882" i="1"/>
  <c r="Z1882" i="1"/>
  <c r="AA1882" i="1"/>
  <c r="AB1882" i="1"/>
  <c r="X1883" i="1"/>
  <c r="Y1883" i="1"/>
  <c r="Z1883" i="1"/>
  <c r="AA1883" i="1"/>
  <c r="AB1883" i="1"/>
  <c r="X1884" i="1"/>
  <c r="Y1884" i="1"/>
  <c r="Z1884" i="1"/>
  <c r="AA1884" i="1"/>
  <c r="AB1884" i="1"/>
  <c r="X1885" i="1"/>
  <c r="Y1885" i="1"/>
  <c r="Z1885" i="1"/>
  <c r="AA1885" i="1"/>
  <c r="AB1885" i="1"/>
  <c r="X1886" i="1"/>
  <c r="Y1886" i="1"/>
  <c r="Z1886" i="1"/>
  <c r="AA1886" i="1"/>
  <c r="AB1886" i="1"/>
  <c r="X1887" i="1"/>
  <c r="Y1887" i="1"/>
  <c r="Z1887" i="1"/>
  <c r="AA1887" i="1"/>
  <c r="AB1887" i="1"/>
  <c r="X1888" i="1"/>
  <c r="Y1888" i="1"/>
  <c r="Z1888" i="1"/>
  <c r="AA1888" i="1"/>
  <c r="AB1888" i="1"/>
  <c r="X1889" i="1"/>
  <c r="Y1889" i="1"/>
  <c r="Z1889" i="1"/>
  <c r="AA1889" i="1"/>
  <c r="AB1889" i="1"/>
  <c r="X1890" i="1"/>
  <c r="Y1890" i="1"/>
  <c r="Z1890" i="1"/>
  <c r="AA1890" i="1"/>
  <c r="AB1890" i="1"/>
  <c r="X1891" i="1"/>
  <c r="Y1891" i="1"/>
  <c r="Z1891" i="1"/>
  <c r="AA1891" i="1"/>
  <c r="AB1891" i="1"/>
  <c r="X1892" i="1"/>
  <c r="Y1892" i="1"/>
  <c r="Z1892" i="1"/>
  <c r="AA1892" i="1"/>
  <c r="AB1892" i="1"/>
  <c r="X1893" i="1"/>
  <c r="Y1893" i="1"/>
  <c r="Z1893" i="1"/>
  <c r="AA1893" i="1"/>
  <c r="AB1893" i="1"/>
  <c r="X1894" i="1"/>
  <c r="Y1894" i="1"/>
  <c r="Z1894" i="1"/>
  <c r="AA1894" i="1"/>
  <c r="AB1894" i="1"/>
  <c r="X1895" i="1"/>
  <c r="Y1895" i="1"/>
  <c r="Z1895" i="1"/>
  <c r="AA1895" i="1"/>
  <c r="AB1895" i="1"/>
  <c r="X1896" i="1"/>
  <c r="Y1896" i="1"/>
  <c r="Z1896" i="1"/>
  <c r="AA1896" i="1"/>
  <c r="AB1896" i="1"/>
  <c r="X1897" i="1"/>
  <c r="Y1897" i="1"/>
  <c r="Z1897" i="1"/>
  <c r="AA1897" i="1"/>
  <c r="AB1897" i="1"/>
  <c r="X1898" i="1"/>
  <c r="Y1898" i="1"/>
  <c r="Z1898" i="1"/>
  <c r="AA1898" i="1"/>
  <c r="AB1898" i="1"/>
  <c r="X1899" i="1"/>
  <c r="Y1899" i="1"/>
  <c r="Z1899" i="1"/>
  <c r="AA1899" i="1"/>
  <c r="AB1899" i="1"/>
  <c r="X1900" i="1"/>
  <c r="Y1900" i="1"/>
  <c r="Z1900" i="1"/>
  <c r="AA1900" i="1"/>
  <c r="AB1900" i="1"/>
  <c r="X1901" i="1"/>
  <c r="Y1901" i="1"/>
  <c r="Z1901" i="1"/>
  <c r="AA1901" i="1"/>
  <c r="AB1901" i="1"/>
  <c r="X1902" i="1"/>
  <c r="Y1902" i="1"/>
  <c r="Z1902" i="1"/>
  <c r="AA1902" i="1"/>
  <c r="AB1902" i="1"/>
  <c r="X1903" i="1"/>
  <c r="Y1903" i="1"/>
  <c r="Z1903" i="1"/>
  <c r="AA1903" i="1"/>
  <c r="AB1903" i="1"/>
  <c r="X1904" i="1"/>
  <c r="Y1904" i="1"/>
  <c r="Z1904" i="1"/>
  <c r="AA1904" i="1"/>
  <c r="AB1904" i="1"/>
  <c r="X1905" i="1"/>
  <c r="Y1905" i="1"/>
  <c r="Z1905" i="1"/>
  <c r="AA1905" i="1"/>
  <c r="AB1905" i="1"/>
  <c r="X1906" i="1"/>
  <c r="Y1906" i="1"/>
  <c r="Z1906" i="1"/>
  <c r="AA1906" i="1"/>
  <c r="AB1906" i="1"/>
  <c r="X1907" i="1"/>
  <c r="Y1907" i="1"/>
  <c r="Z1907" i="1"/>
  <c r="AA1907" i="1"/>
  <c r="AB1907" i="1"/>
  <c r="X1908" i="1"/>
  <c r="Y1908" i="1"/>
  <c r="Z1908" i="1"/>
  <c r="AA1908" i="1"/>
  <c r="AB1908" i="1"/>
  <c r="X1909" i="1"/>
  <c r="Y1909" i="1"/>
  <c r="Z1909" i="1"/>
  <c r="AA1909" i="1"/>
  <c r="AB1909" i="1"/>
  <c r="X1910" i="1"/>
  <c r="Y1910" i="1"/>
  <c r="Z1910" i="1"/>
  <c r="AA1910" i="1"/>
  <c r="AB1910" i="1"/>
  <c r="X1911" i="1"/>
  <c r="Y1911" i="1"/>
  <c r="Z1911" i="1"/>
  <c r="AA1911" i="1"/>
  <c r="AB1911" i="1"/>
  <c r="X1912" i="1"/>
  <c r="Y1912" i="1"/>
  <c r="Z1912" i="1"/>
  <c r="AA1912" i="1"/>
  <c r="AB1912" i="1"/>
  <c r="X1913" i="1"/>
  <c r="Y1913" i="1"/>
  <c r="Z1913" i="1"/>
  <c r="AA1913" i="1"/>
  <c r="AB1913" i="1"/>
  <c r="X1914" i="1"/>
  <c r="Y1914" i="1"/>
  <c r="Z1914" i="1"/>
  <c r="AA1914" i="1"/>
  <c r="AB1914" i="1"/>
  <c r="X1915" i="1"/>
  <c r="Y1915" i="1"/>
  <c r="Z1915" i="1"/>
  <c r="AA1915" i="1"/>
  <c r="AB1915" i="1"/>
  <c r="X1916" i="1"/>
  <c r="Y1916" i="1"/>
  <c r="Z1916" i="1"/>
  <c r="AA1916" i="1"/>
  <c r="AB1916" i="1"/>
  <c r="X1917" i="1"/>
  <c r="Y1917" i="1"/>
  <c r="Z1917" i="1"/>
  <c r="AA1917" i="1"/>
  <c r="AB1917" i="1"/>
  <c r="X1918" i="1"/>
  <c r="Y1918" i="1"/>
  <c r="Z1918" i="1"/>
  <c r="AA1918" i="1"/>
  <c r="AB1918" i="1"/>
  <c r="X1919" i="1"/>
  <c r="Y1919" i="1"/>
  <c r="Z1919" i="1"/>
  <c r="AA1919" i="1"/>
  <c r="AB1919" i="1"/>
  <c r="X1920" i="1"/>
  <c r="Y1920" i="1"/>
  <c r="Z1920" i="1"/>
  <c r="AA1920" i="1"/>
  <c r="AB1920" i="1"/>
  <c r="X1921" i="1"/>
  <c r="Y1921" i="1"/>
  <c r="Z1921" i="1"/>
  <c r="AA1921" i="1"/>
  <c r="AB1921" i="1"/>
  <c r="X1922" i="1"/>
  <c r="Y1922" i="1"/>
  <c r="Z1922" i="1"/>
  <c r="AA1922" i="1"/>
  <c r="AB1922" i="1"/>
  <c r="X1923" i="1"/>
  <c r="Y1923" i="1"/>
  <c r="Z1923" i="1"/>
  <c r="AA1923" i="1"/>
  <c r="AB1923" i="1"/>
  <c r="X1924" i="1"/>
  <c r="Y1924" i="1"/>
  <c r="Z1924" i="1"/>
  <c r="AA1924" i="1"/>
  <c r="AB1924" i="1" s="1"/>
  <c r="X1925" i="1"/>
  <c r="Y1925" i="1"/>
  <c r="Z1925" i="1"/>
  <c r="AA1925" i="1"/>
  <c r="AB1925" i="1"/>
  <c r="X1926" i="1"/>
  <c r="Y1926" i="1"/>
  <c r="Z1926" i="1"/>
  <c r="AA1926" i="1"/>
  <c r="AB1926" i="1"/>
  <c r="X1927" i="1"/>
  <c r="Y1927" i="1"/>
  <c r="Z1927" i="1"/>
  <c r="AA1927" i="1"/>
  <c r="AB1927" i="1"/>
  <c r="X1928" i="1"/>
  <c r="Y1928" i="1"/>
  <c r="Z1928" i="1"/>
  <c r="AA1928" i="1"/>
  <c r="AB1928" i="1"/>
  <c r="X1929" i="1"/>
  <c r="Y1929" i="1"/>
  <c r="Z1929" i="1"/>
  <c r="AA1929" i="1"/>
  <c r="AB1929" i="1"/>
  <c r="X1930" i="1"/>
  <c r="Y1930" i="1"/>
  <c r="Z1930" i="1"/>
  <c r="AA1930" i="1"/>
  <c r="AB1930" i="1"/>
  <c r="X1931" i="1"/>
  <c r="Y1931" i="1"/>
  <c r="Z1931" i="1"/>
  <c r="AA1931" i="1"/>
  <c r="AB1931" i="1"/>
  <c r="X1932" i="1"/>
  <c r="Y1932" i="1"/>
  <c r="Z1932" i="1"/>
  <c r="AA1932" i="1"/>
  <c r="AB1932" i="1"/>
  <c r="X1933" i="1"/>
  <c r="Y1933" i="1"/>
  <c r="Z1933" i="1"/>
  <c r="AA1933" i="1"/>
  <c r="AB1933" i="1"/>
  <c r="X1934" i="1"/>
  <c r="Y1934" i="1"/>
  <c r="Z1934" i="1"/>
  <c r="AA1934" i="1"/>
  <c r="AB1934" i="1"/>
  <c r="X1935" i="1"/>
  <c r="Y1935" i="1"/>
  <c r="Z1935" i="1"/>
  <c r="AA1935" i="1"/>
  <c r="AB1935" i="1"/>
  <c r="X1936" i="1"/>
  <c r="Y1936" i="1"/>
  <c r="Z1936" i="1"/>
  <c r="AA1936" i="1"/>
  <c r="AB1936" i="1"/>
  <c r="X1937" i="1"/>
  <c r="Y1937" i="1"/>
  <c r="Z1937" i="1"/>
  <c r="AA1937" i="1"/>
  <c r="AB1937" i="1"/>
  <c r="X1938" i="1"/>
  <c r="Y1938" i="1"/>
  <c r="Z1938" i="1"/>
  <c r="AA1938" i="1"/>
  <c r="AB1938" i="1"/>
  <c r="X1939" i="1"/>
  <c r="Y1939" i="1"/>
  <c r="Z1939" i="1"/>
  <c r="AA1939" i="1"/>
  <c r="AB1939" i="1"/>
  <c r="X1940" i="1"/>
  <c r="Y1940" i="1"/>
  <c r="Z1940" i="1"/>
  <c r="AA1940" i="1"/>
  <c r="AB1940" i="1"/>
  <c r="X1941" i="1"/>
  <c r="Y1941" i="1"/>
  <c r="Z1941" i="1"/>
  <c r="AA1941" i="1"/>
  <c r="AB1941" i="1"/>
  <c r="X1942" i="1"/>
  <c r="Y1942" i="1"/>
  <c r="Z1942" i="1"/>
  <c r="AA1942" i="1"/>
  <c r="AB1942" i="1"/>
  <c r="X1943" i="1"/>
  <c r="Y1943" i="1"/>
  <c r="Z1943" i="1"/>
  <c r="AA1943" i="1"/>
  <c r="AB1943" i="1"/>
  <c r="X1944" i="1"/>
  <c r="Y1944" i="1"/>
  <c r="Z1944" i="1"/>
  <c r="AA1944" i="1"/>
  <c r="AB1944" i="1"/>
  <c r="X1945" i="1"/>
  <c r="Y1945" i="1"/>
  <c r="Z1945" i="1"/>
  <c r="AA1945" i="1"/>
  <c r="AB1945" i="1"/>
  <c r="X1946" i="1"/>
  <c r="Y1946" i="1"/>
  <c r="Z1946" i="1"/>
  <c r="AA1946" i="1"/>
  <c r="AB1946" i="1"/>
  <c r="X1947" i="1"/>
  <c r="Y1947" i="1"/>
  <c r="Z1947" i="1"/>
  <c r="AA1947" i="1"/>
  <c r="AB1947" i="1"/>
  <c r="X1948" i="1"/>
  <c r="Y1948" i="1"/>
  <c r="Z1948" i="1"/>
  <c r="AA1948" i="1"/>
  <c r="AB1948" i="1"/>
  <c r="X1949" i="1"/>
  <c r="Y1949" i="1"/>
  <c r="Z1949" i="1"/>
  <c r="AA1949" i="1"/>
  <c r="AB1949" i="1"/>
  <c r="X1950" i="1"/>
  <c r="Y1950" i="1"/>
  <c r="Z1950" i="1"/>
  <c r="AA1950" i="1"/>
  <c r="AB1950" i="1"/>
  <c r="X1951" i="1"/>
  <c r="Y1951" i="1"/>
  <c r="Z1951" i="1"/>
  <c r="AA1951" i="1"/>
  <c r="AB1951" i="1"/>
  <c r="X1952" i="1"/>
  <c r="Y1952" i="1"/>
  <c r="Z1952" i="1"/>
  <c r="AA1952" i="1"/>
  <c r="AB1952" i="1"/>
  <c r="X1953" i="1"/>
  <c r="Y1953" i="1"/>
  <c r="Z1953" i="1"/>
  <c r="AA1953" i="1"/>
  <c r="AB1953" i="1"/>
  <c r="X1954" i="1"/>
  <c r="Y1954" i="1"/>
  <c r="Z1954" i="1"/>
  <c r="AA1954" i="1"/>
  <c r="AB1954" i="1"/>
  <c r="X1955" i="1"/>
  <c r="Y1955" i="1"/>
  <c r="Z1955" i="1"/>
  <c r="AA1955" i="1"/>
  <c r="AB1955" i="1"/>
  <c r="X1956" i="1"/>
  <c r="Y1956" i="1"/>
  <c r="Z1956" i="1"/>
  <c r="AA1956" i="1"/>
  <c r="AB1956" i="1"/>
  <c r="X1957" i="1"/>
  <c r="Y1957" i="1"/>
  <c r="Z1957" i="1"/>
  <c r="AA1957" i="1"/>
  <c r="AB1957" i="1"/>
  <c r="X1958" i="1"/>
  <c r="Y1958" i="1"/>
  <c r="Z1958" i="1"/>
  <c r="AA1958" i="1"/>
  <c r="AB1958" i="1"/>
  <c r="X1959" i="1"/>
  <c r="Y1959" i="1"/>
  <c r="Z1959" i="1"/>
  <c r="AA1959" i="1"/>
  <c r="AB1959" i="1"/>
  <c r="X1960" i="1"/>
  <c r="Y1960" i="1"/>
  <c r="Z1960" i="1"/>
  <c r="AA1960" i="1"/>
  <c r="AB1960" i="1"/>
  <c r="X1961" i="1"/>
  <c r="Y1961" i="1"/>
  <c r="Z1961" i="1"/>
  <c r="AA1961" i="1"/>
  <c r="AB1961" i="1"/>
  <c r="X1962" i="1"/>
  <c r="Y1962" i="1"/>
  <c r="Z1962" i="1"/>
  <c r="AA1962" i="1"/>
  <c r="AB1962" i="1"/>
  <c r="X1963" i="1"/>
  <c r="Y1963" i="1"/>
  <c r="Z1963" i="1"/>
  <c r="AA1963" i="1"/>
  <c r="AB1963" i="1"/>
  <c r="X1964" i="1"/>
  <c r="Y1964" i="1"/>
  <c r="Z1964" i="1"/>
  <c r="AA1964" i="1"/>
  <c r="AB1964" i="1"/>
  <c r="X1965" i="1"/>
  <c r="Y1965" i="1"/>
  <c r="Z1965" i="1"/>
  <c r="AA1965" i="1"/>
  <c r="AB1965" i="1"/>
  <c r="X1966" i="1"/>
  <c r="Y1966" i="1"/>
  <c r="Z1966" i="1"/>
  <c r="AA1966" i="1"/>
  <c r="AB1966" i="1"/>
  <c r="X1967" i="1"/>
  <c r="Y1967" i="1"/>
  <c r="Z1967" i="1"/>
  <c r="AA1967" i="1"/>
  <c r="AB1967" i="1"/>
  <c r="X1968" i="1"/>
  <c r="Y1968" i="1"/>
  <c r="Z1968" i="1"/>
  <c r="AA1968" i="1"/>
  <c r="AB1968" i="1"/>
  <c r="X1969" i="1"/>
  <c r="Y1969" i="1"/>
  <c r="Z1969" i="1"/>
  <c r="AA1969" i="1"/>
  <c r="AB1969" i="1"/>
  <c r="X1970" i="1"/>
  <c r="Y1970" i="1"/>
  <c r="Z1970" i="1"/>
  <c r="AA1970" i="1"/>
  <c r="AB1970" i="1"/>
  <c r="X1971" i="1"/>
  <c r="Y1971" i="1"/>
  <c r="Z1971" i="1"/>
  <c r="AA1971" i="1"/>
  <c r="AB1971" i="1"/>
  <c r="X1972" i="1"/>
  <c r="Y1972" i="1"/>
  <c r="Z1972" i="1"/>
  <c r="AA1972" i="1"/>
  <c r="AB1972" i="1"/>
  <c r="X1973" i="1"/>
  <c r="Y1973" i="1"/>
  <c r="Z1973" i="1"/>
  <c r="AA1973" i="1"/>
  <c r="AB1973" i="1"/>
  <c r="X1974" i="1"/>
  <c r="Y1974" i="1"/>
  <c r="Z1974" i="1"/>
  <c r="AA1974" i="1"/>
  <c r="AB1974" i="1"/>
  <c r="X1975" i="1"/>
  <c r="Y1975" i="1"/>
  <c r="Z1975" i="1"/>
  <c r="AA1975" i="1"/>
  <c r="AB1975" i="1"/>
  <c r="X1976" i="1"/>
  <c r="Y1976" i="1"/>
  <c r="Z1976" i="1"/>
  <c r="AA1976" i="1"/>
  <c r="AB1976" i="1"/>
  <c r="X1236" i="1"/>
  <c r="Y1236" i="1"/>
  <c r="Z1236" i="1"/>
  <c r="AA1236" i="1"/>
  <c r="AB1236" i="1"/>
  <c r="X1237" i="1"/>
  <c r="Y1237" i="1"/>
  <c r="Z1237" i="1"/>
  <c r="AA1237" i="1"/>
  <c r="AB1237" i="1"/>
  <c r="X1238" i="1"/>
  <c r="Y1238" i="1"/>
  <c r="Z1238" i="1"/>
  <c r="AA1238" i="1"/>
  <c r="AB1238" i="1"/>
  <c r="X1239" i="1"/>
  <c r="Y1239" i="1"/>
  <c r="Z1239" i="1"/>
  <c r="AA1239" i="1"/>
  <c r="AB1239" i="1"/>
  <c r="X1240" i="1"/>
  <c r="Y1240" i="1"/>
  <c r="Z1240" i="1"/>
  <c r="AA1240" i="1"/>
  <c r="AB1240" i="1"/>
  <c r="X1241" i="1"/>
  <c r="Y1241" i="1"/>
  <c r="Z1241" i="1"/>
  <c r="AA1241" i="1"/>
  <c r="AB1241" i="1"/>
  <c r="X1242" i="1"/>
  <c r="Y1242" i="1"/>
  <c r="Z1242" i="1"/>
  <c r="AA1242" i="1"/>
  <c r="AB1242" i="1"/>
  <c r="X1243" i="1"/>
  <c r="Y1243" i="1"/>
  <c r="Z1243" i="1"/>
  <c r="AA1243" i="1"/>
  <c r="AB1243" i="1"/>
  <c r="X1244" i="1"/>
  <c r="Y1244" i="1"/>
  <c r="Z1244" i="1"/>
  <c r="AA1244" i="1"/>
  <c r="AB1244" i="1"/>
  <c r="X1245" i="1"/>
  <c r="Y1245" i="1"/>
  <c r="Z1245" i="1"/>
  <c r="AA1245" i="1"/>
  <c r="AB1245" i="1"/>
  <c r="X1246" i="1"/>
  <c r="Y1246" i="1"/>
  <c r="Z1246" i="1"/>
  <c r="AA1246" i="1"/>
  <c r="AB1246" i="1"/>
  <c r="X1247" i="1"/>
  <c r="Y1247" i="1"/>
  <c r="Z1247" i="1"/>
  <c r="AA1247" i="1"/>
  <c r="AB1247" i="1"/>
  <c r="X1248" i="1"/>
  <c r="Y1248" i="1"/>
  <c r="Z1248" i="1"/>
  <c r="AA1248" i="1"/>
  <c r="AB1248" i="1"/>
  <c r="X1249" i="1"/>
  <c r="Y1249" i="1"/>
  <c r="Z1249" i="1"/>
  <c r="AA1249" i="1"/>
  <c r="AB1249" i="1"/>
  <c r="X1250" i="1"/>
  <c r="Y1250" i="1"/>
  <c r="Z1250" i="1"/>
  <c r="AA1250" i="1"/>
  <c r="AB1250" i="1"/>
  <c r="X1251" i="1"/>
  <c r="Y1251" i="1"/>
  <c r="Z1251" i="1"/>
  <c r="AA1251" i="1"/>
  <c r="AB1251" i="1"/>
  <c r="X1252" i="1"/>
  <c r="Y1252" i="1"/>
  <c r="Z1252" i="1"/>
  <c r="AA1252" i="1"/>
  <c r="AB1252" i="1"/>
  <c r="X1253" i="1"/>
  <c r="Y1253" i="1"/>
  <c r="Z1253" i="1"/>
  <c r="AA1253" i="1"/>
  <c r="AB1253" i="1"/>
  <c r="X1254" i="1"/>
  <c r="Y1254" i="1"/>
  <c r="Z1254" i="1"/>
  <c r="AA1254" i="1"/>
  <c r="AB1254" i="1"/>
  <c r="X1255" i="1"/>
  <c r="Y1255" i="1"/>
  <c r="Z1255" i="1"/>
  <c r="AA1255" i="1"/>
  <c r="AB1255" i="1"/>
  <c r="X1256" i="1"/>
  <c r="Y1256" i="1"/>
  <c r="Z1256" i="1"/>
  <c r="AA1256" i="1"/>
  <c r="AB1256" i="1"/>
  <c r="X1257" i="1"/>
  <c r="Y1257" i="1"/>
  <c r="Z1257" i="1"/>
  <c r="AA1257" i="1"/>
  <c r="AB1257" i="1"/>
  <c r="X1258" i="1"/>
  <c r="Y1258" i="1"/>
  <c r="Z1258" i="1"/>
  <c r="AA1258" i="1"/>
  <c r="AB1258" i="1"/>
  <c r="X1259" i="1"/>
  <c r="Y1259" i="1"/>
  <c r="Z1259" i="1"/>
  <c r="AA1259" i="1"/>
  <c r="AB1259" i="1"/>
  <c r="X1260" i="1"/>
  <c r="Y1260" i="1"/>
  <c r="Z1260" i="1"/>
  <c r="AA1260" i="1"/>
  <c r="AB1260" i="1"/>
  <c r="X1261" i="1"/>
  <c r="Y1261" i="1"/>
  <c r="Z1261" i="1"/>
  <c r="AA1261" i="1"/>
  <c r="AB1261" i="1"/>
  <c r="X1262" i="1"/>
  <c r="Y1262" i="1"/>
  <c r="Z1262" i="1"/>
  <c r="AA1262" i="1"/>
  <c r="AB1262" i="1"/>
  <c r="X1263" i="1"/>
  <c r="Y1263" i="1"/>
  <c r="Z1263" i="1"/>
  <c r="AA1263" i="1"/>
  <c r="AB1263" i="1"/>
  <c r="X1264" i="1"/>
  <c r="Y1264" i="1"/>
  <c r="Z1264" i="1"/>
  <c r="AA1264" i="1"/>
  <c r="AB1264" i="1" s="1"/>
  <c r="X1265" i="1"/>
  <c r="Y1265" i="1"/>
  <c r="Z1265" i="1"/>
  <c r="AA1265" i="1"/>
  <c r="AB1265" i="1"/>
  <c r="X1266" i="1"/>
  <c r="Y1266" i="1"/>
  <c r="Z1266" i="1"/>
  <c r="AA1266" i="1"/>
  <c r="AB1266" i="1"/>
  <c r="X1267" i="1"/>
  <c r="Y1267" i="1"/>
  <c r="Z1267" i="1"/>
  <c r="AA1267" i="1"/>
  <c r="AB1267" i="1"/>
  <c r="X1268" i="1"/>
  <c r="Y1268" i="1"/>
  <c r="Z1268" i="1"/>
  <c r="AA1268" i="1"/>
  <c r="AB1268" i="1"/>
  <c r="X1269" i="1"/>
  <c r="Y1269" i="1"/>
  <c r="Z1269" i="1"/>
  <c r="AA1269" i="1"/>
  <c r="AB1269" i="1"/>
  <c r="X1270" i="1"/>
  <c r="Y1270" i="1"/>
  <c r="Z1270" i="1"/>
  <c r="AA1270" i="1"/>
  <c r="AB1270" i="1"/>
  <c r="X1271" i="1"/>
  <c r="Y1271" i="1"/>
  <c r="Z1271" i="1"/>
  <c r="AA1271" i="1"/>
  <c r="AB1271" i="1"/>
  <c r="X1272" i="1"/>
  <c r="Y1272" i="1"/>
  <c r="Z1272" i="1"/>
  <c r="AA1272" i="1"/>
  <c r="AB1272" i="1"/>
  <c r="X1273" i="1"/>
  <c r="Y1273" i="1"/>
  <c r="Z1273" i="1"/>
  <c r="AA1273" i="1"/>
  <c r="AB1273" i="1"/>
  <c r="X1274" i="1"/>
  <c r="Y1274" i="1"/>
  <c r="Z1274" i="1"/>
  <c r="AA1274" i="1"/>
  <c r="AB1274" i="1"/>
  <c r="X1275" i="1"/>
  <c r="Y1275" i="1"/>
  <c r="Z1275" i="1"/>
  <c r="AA1275" i="1"/>
  <c r="AB1275" i="1"/>
  <c r="X1276" i="1"/>
  <c r="Y1276" i="1"/>
  <c r="Z1276" i="1"/>
  <c r="AA1276" i="1"/>
  <c r="AB1276" i="1"/>
  <c r="X1277" i="1"/>
  <c r="Y1277" i="1"/>
  <c r="Z1277" i="1"/>
  <c r="AA1277" i="1"/>
  <c r="AB1277" i="1"/>
  <c r="X1278" i="1"/>
  <c r="Y1278" i="1"/>
  <c r="Z1278" i="1"/>
  <c r="AA1278" i="1"/>
  <c r="AB1278" i="1"/>
  <c r="X1279" i="1"/>
  <c r="Y1279" i="1"/>
  <c r="Z1279" i="1"/>
  <c r="AA1279" i="1"/>
  <c r="AB1279" i="1"/>
  <c r="X1280" i="1"/>
  <c r="Y1280" i="1"/>
  <c r="Z1280" i="1"/>
  <c r="AA1280" i="1"/>
  <c r="AB1280" i="1"/>
  <c r="X1281" i="1"/>
  <c r="Y1281" i="1"/>
  <c r="Z1281" i="1"/>
  <c r="AA1281" i="1"/>
  <c r="AB1281" i="1"/>
  <c r="X1282" i="1"/>
  <c r="Y1282" i="1"/>
  <c r="Z1282" i="1"/>
  <c r="AA1282" i="1"/>
  <c r="AB1282" i="1" s="1"/>
  <c r="X1283" i="1"/>
  <c r="Y1283" i="1"/>
  <c r="Z1283" i="1"/>
  <c r="AA1283" i="1"/>
  <c r="AB1283" i="1"/>
  <c r="X1284" i="1"/>
  <c r="Y1284" i="1"/>
  <c r="Z1284" i="1"/>
  <c r="AA1284" i="1"/>
  <c r="AB1284" i="1"/>
  <c r="X1285" i="1"/>
  <c r="Y1285" i="1"/>
  <c r="Z1285" i="1"/>
  <c r="AA1285" i="1"/>
  <c r="AB1285" i="1" s="1"/>
  <c r="X1286" i="1"/>
  <c r="Y1286" i="1"/>
  <c r="Z1286" i="1"/>
  <c r="AA1286" i="1"/>
  <c r="AB1286" i="1"/>
  <c r="X1287" i="1"/>
  <c r="Y1287" i="1"/>
  <c r="Z1287" i="1"/>
  <c r="AA1287" i="1"/>
  <c r="AB1287" i="1"/>
  <c r="X1288" i="1"/>
  <c r="Y1288" i="1"/>
  <c r="Z1288" i="1"/>
  <c r="AA1288" i="1"/>
  <c r="AB1288" i="1"/>
  <c r="X1289" i="1"/>
  <c r="Y1289" i="1"/>
  <c r="Z1289" i="1"/>
  <c r="AA1289" i="1"/>
  <c r="AB1289" i="1"/>
  <c r="X1290" i="1"/>
  <c r="Y1290" i="1"/>
  <c r="Z1290" i="1"/>
  <c r="AA1290" i="1"/>
  <c r="AB1290" i="1"/>
  <c r="X1291" i="1"/>
  <c r="Y1291" i="1"/>
  <c r="Z1291" i="1"/>
  <c r="AA1291" i="1"/>
  <c r="AB1291" i="1"/>
  <c r="X1292" i="1"/>
  <c r="Y1292" i="1"/>
  <c r="Z1292" i="1"/>
  <c r="AA1292" i="1"/>
  <c r="AB1292" i="1" s="1"/>
  <c r="X1293" i="1"/>
  <c r="Y1293" i="1"/>
  <c r="Z1293" i="1"/>
  <c r="AA1293" i="1"/>
  <c r="AB1293" i="1"/>
  <c r="X1294" i="1"/>
  <c r="Y1294" i="1"/>
  <c r="Z1294" i="1"/>
  <c r="AA1294" i="1"/>
  <c r="AB1294" i="1"/>
  <c r="X1295" i="1"/>
  <c r="Y1295" i="1"/>
  <c r="Z1295" i="1"/>
  <c r="AA1295" i="1"/>
  <c r="AB1295" i="1"/>
  <c r="X1296" i="1"/>
  <c r="Y1296" i="1"/>
  <c r="Z1296" i="1"/>
  <c r="AA1296" i="1"/>
  <c r="AB1296" i="1"/>
  <c r="X1297" i="1"/>
  <c r="Y1297" i="1"/>
  <c r="Z1297" i="1"/>
  <c r="AA1297" i="1"/>
  <c r="AB1297" i="1"/>
  <c r="X1298" i="1"/>
  <c r="Y1298" i="1"/>
  <c r="Z1298" i="1"/>
  <c r="AA1298" i="1"/>
  <c r="AB1298" i="1"/>
  <c r="X1299" i="1"/>
  <c r="Y1299" i="1"/>
  <c r="Z1299" i="1"/>
  <c r="AA1299" i="1"/>
  <c r="AB1299" i="1"/>
  <c r="X1300" i="1"/>
  <c r="Y1300" i="1"/>
  <c r="Z1300" i="1"/>
  <c r="AA1300" i="1"/>
  <c r="AB1300" i="1"/>
  <c r="X1301" i="1"/>
  <c r="Y1301" i="1"/>
  <c r="Z1301" i="1"/>
  <c r="AA1301" i="1"/>
  <c r="AB1301" i="1"/>
  <c r="X1302" i="1"/>
  <c r="Y1302" i="1"/>
  <c r="Z1302" i="1"/>
  <c r="AA1302" i="1"/>
  <c r="AB1302" i="1"/>
  <c r="X1303" i="1"/>
  <c r="Y1303" i="1"/>
  <c r="Z1303" i="1"/>
  <c r="AA1303" i="1"/>
  <c r="AB1303" i="1"/>
  <c r="X1304" i="1"/>
  <c r="Y1304" i="1"/>
  <c r="Z1304" i="1"/>
  <c r="AA1304" i="1"/>
  <c r="AB1304" i="1"/>
  <c r="X1305" i="1"/>
  <c r="Y1305" i="1"/>
  <c r="Z1305" i="1"/>
  <c r="AA1305" i="1"/>
  <c r="AB1305" i="1"/>
  <c r="X1306" i="1"/>
  <c r="Y1306" i="1"/>
  <c r="Z1306" i="1"/>
  <c r="AA1306" i="1"/>
  <c r="AB1306" i="1"/>
  <c r="X1307" i="1"/>
  <c r="Y1307" i="1"/>
  <c r="Z1307" i="1"/>
  <c r="AA1307" i="1"/>
  <c r="AB1307" i="1"/>
  <c r="X1308" i="1"/>
  <c r="Y1308" i="1"/>
  <c r="Z1308" i="1"/>
  <c r="AA1308" i="1"/>
  <c r="AB1308" i="1"/>
  <c r="X1309" i="1"/>
  <c r="Y1309" i="1"/>
  <c r="Z1309" i="1"/>
  <c r="AA1309" i="1"/>
  <c r="AB1309" i="1"/>
  <c r="X1310" i="1"/>
  <c r="Y1310" i="1"/>
  <c r="Z1310" i="1"/>
  <c r="AA1310" i="1"/>
  <c r="AB1310" i="1"/>
  <c r="X1311" i="1"/>
  <c r="Y1311" i="1"/>
  <c r="Z1311" i="1"/>
  <c r="AA1311" i="1"/>
  <c r="AB1311" i="1"/>
  <c r="X1312" i="1"/>
  <c r="Y1312" i="1"/>
  <c r="Z1312" i="1"/>
  <c r="AA1312" i="1"/>
  <c r="AB1312" i="1"/>
  <c r="X1313" i="1"/>
  <c r="Y1313" i="1"/>
  <c r="Z1313" i="1"/>
  <c r="AA1313" i="1"/>
  <c r="AB1313" i="1"/>
  <c r="X1314" i="1"/>
  <c r="Y1314" i="1"/>
  <c r="Z1314" i="1"/>
  <c r="AA1314" i="1"/>
  <c r="AB1314" i="1"/>
  <c r="X1315" i="1"/>
  <c r="Y1315" i="1"/>
  <c r="Z1315" i="1"/>
  <c r="AA1315" i="1"/>
  <c r="AB1315" i="1"/>
  <c r="X1316" i="1"/>
  <c r="Y1316" i="1"/>
  <c r="Z1316" i="1"/>
  <c r="AA1316" i="1"/>
  <c r="AB1316" i="1"/>
  <c r="X1317" i="1"/>
  <c r="Y1317" i="1"/>
  <c r="Z1317" i="1"/>
  <c r="AA1317" i="1"/>
  <c r="AB1317" i="1"/>
  <c r="X1318" i="1"/>
  <c r="Y1318" i="1"/>
  <c r="Z1318" i="1"/>
  <c r="AA1318" i="1"/>
  <c r="AB1318" i="1"/>
  <c r="X1319" i="1"/>
  <c r="Y1319" i="1"/>
  <c r="Z1319" i="1"/>
  <c r="AA1319" i="1"/>
  <c r="AB1319" i="1"/>
  <c r="X1320" i="1"/>
  <c r="Y1320" i="1"/>
  <c r="Z1320" i="1"/>
  <c r="AA1320" i="1"/>
  <c r="AB1320" i="1"/>
  <c r="X1321" i="1"/>
  <c r="Y1321" i="1"/>
  <c r="Z1321" i="1"/>
  <c r="AA1321" i="1"/>
  <c r="AB1321" i="1"/>
  <c r="X1322" i="1"/>
  <c r="Y1322" i="1"/>
  <c r="Z1322" i="1"/>
  <c r="AA1322" i="1"/>
  <c r="AB1322" i="1" s="1"/>
  <c r="X1323" i="1"/>
  <c r="Y1323" i="1"/>
  <c r="Z1323" i="1"/>
  <c r="AA1323" i="1"/>
  <c r="AB1323" i="1" s="1"/>
  <c r="X1324" i="1"/>
  <c r="Y1324" i="1"/>
  <c r="Z1324" i="1"/>
  <c r="AA1324" i="1"/>
  <c r="AB1324" i="1" s="1"/>
  <c r="X1325" i="1"/>
  <c r="Y1325" i="1"/>
  <c r="Z1325" i="1"/>
  <c r="AA1325" i="1"/>
  <c r="AB1325" i="1"/>
  <c r="X1326" i="1"/>
  <c r="Y1326" i="1"/>
  <c r="Z1326" i="1"/>
  <c r="AA1326" i="1"/>
  <c r="AB1326" i="1"/>
  <c r="X1327" i="1"/>
  <c r="Y1327" i="1"/>
  <c r="Z1327" i="1"/>
  <c r="AA1327" i="1"/>
  <c r="AB1327" i="1"/>
  <c r="X1328" i="1"/>
  <c r="Y1328" i="1"/>
  <c r="Z1328" i="1"/>
  <c r="AA1328" i="1"/>
  <c r="AB1328" i="1"/>
  <c r="X1329" i="1"/>
  <c r="Y1329" i="1"/>
  <c r="Z1329" i="1"/>
  <c r="AA1329" i="1"/>
  <c r="AB1329" i="1"/>
  <c r="X1330" i="1"/>
  <c r="Y1330" i="1"/>
  <c r="Z1330" i="1"/>
  <c r="AA1330" i="1"/>
  <c r="AB1330" i="1" s="1"/>
  <c r="X1331" i="1"/>
  <c r="Y1331" i="1"/>
  <c r="Z1331" i="1"/>
  <c r="AA1331" i="1"/>
  <c r="AB1331" i="1"/>
  <c r="X1332" i="1"/>
  <c r="Y1332" i="1"/>
  <c r="Z1332" i="1"/>
  <c r="AA1332" i="1"/>
  <c r="AB1332" i="1" s="1"/>
  <c r="X1333" i="1"/>
  <c r="Y1333" i="1"/>
  <c r="Z1333" i="1"/>
  <c r="AA1333" i="1"/>
  <c r="AB1333" i="1"/>
  <c r="X1334" i="1"/>
  <c r="Y1334" i="1"/>
  <c r="Z1334" i="1"/>
  <c r="AA1334" i="1"/>
  <c r="AB1334" i="1"/>
  <c r="X1335" i="1"/>
  <c r="Y1335" i="1"/>
  <c r="Z1335" i="1"/>
  <c r="AA1335" i="1"/>
  <c r="AB1335" i="1"/>
  <c r="X1336" i="1"/>
  <c r="Y1336" i="1"/>
  <c r="Z1336" i="1"/>
  <c r="AA1336" i="1"/>
  <c r="AB1336" i="1"/>
  <c r="X1337" i="1"/>
  <c r="Y1337" i="1"/>
  <c r="Z1337" i="1"/>
  <c r="AA1337" i="1"/>
  <c r="AB1337" i="1"/>
  <c r="X1338" i="1"/>
  <c r="Y1338" i="1"/>
  <c r="Z1338" i="1"/>
  <c r="AA1338" i="1"/>
  <c r="AB1338" i="1"/>
  <c r="X1339" i="1"/>
  <c r="Y1339" i="1"/>
  <c r="Z1339" i="1"/>
  <c r="AA1339" i="1"/>
  <c r="AB1339" i="1"/>
  <c r="X1340" i="1"/>
  <c r="Y1340" i="1"/>
  <c r="Z1340" i="1"/>
  <c r="AA1340" i="1"/>
  <c r="AB1340" i="1"/>
  <c r="X1341" i="1"/>
  <c r="Y1341" i="1"/>
  <c r="Z1341" i="1"/>
  <c r="AA1341" i="1"/>
  <c r="AB1341" i="1"/>
  <c r="X1342" i="1"/>
  <c r="Y1342" i="1"/>
  <c r="Z1342" i="1"/>
  <c r="AA1342" i="1"/>
  <c r="AB1342" i="1"/>
  <c r="X1343" i="1"/>
  <c r="Y1343" i="1"/>
  <c r="Z1343" i="1"/>
  <c r="AA1343" i="1"/>
  <c r="AB1343" i="1"/>
  <c r="X1344" i="1"/>
  <c r="Y1344" i="1"/>
  <c r="Z1344" i="1"/>
  <c r="AA1344" i="1"/>
  <c r="AB1344" i="1"/>
  <c r="X1345" i="1"/>
  <c r="Y1345" i="1"/>
  <c r="Z1345" i="1"/>
  <c r="AA1345" i="1"/>
  <c r="AB1345" i="1"/>
  <c r="X1346" i="1"/>
  <c r="Y1346" i="1"/>
  <c r="Z1346" i="1"/>
  <c r="AA1346" i="1"/>
  <c r="AB1346" i="1"/>
  <c r="X1347" i="1"/>
  <c r="Y1347" i="1"/>
  <c r="Z1347" i="1"/>
  <c r="AA1347" i="1"/>
  <c r="AB1347" i="1"/>
  <c r="X1348" i="1"/>
  <c r="Y1348" i="1"/>
  <c r="Z1348" i="1"/>
  <c r="AA1348" i="1"/>
  <c r="AB1348" i="1" s="1"/>
  <c r="X1349" i="1"/>
  <c r="Y1349" i="1"/>
  <c r="Z1349" i="1"/>
  <c r="AA1349" i="1"/>
  <c r="AB1349" i="1"/>
  <c r="X1350" i="1"/>
  <c r="Y1350" i="1"/>
  <c r="Z1350" i="1"/>
  <c r="AA1350" i="1"/>
  <c r="AB1350" i="1"/>
  <c r="X1351" i="1"/>
  <c r="Y1351" i="1"/>
  <c r="Z1351" i="1"/>
  <c r="AA1351" i="1"/>
  <c r="AB1351" i="1"/>
  <c r="X1352" i="1"/>
  <c r="Y1352" i="1"/>
  <c r="Z1352" i="1"/>
  <c r="AA1352" i="1"/>
  <c r="AB1352" i="1"/>
  <c r="X1353" i="1"/>
  <c r="Y1353" i="1"/>
  <c r="Z1353" i="1"/>
  <c r="AA1353" i="1"/>
  <c r="AB1353" i="1"/>
  <c r="X1354" i="1"/>
  <c r="Y1354" i="1"/>
  <c r="Z1354" i="1"/>
  <c r="AA1354" i="1"/>
  <c r="AB1354" i="1" s="1"/>
  <c r="X1355" i="1"/>
  <c r="Y1355" i="1"/>
  <c r="Z1355" i="1"/>
  <c r="AA1355" i="1"/>
  <c r="AB1355" i="1" s="1"/>
  <c r="X1356" i="1"/>
  <c r="Y1356" i="1"/>
  <c r="Z1356" i="1"/>
  <c r="AA1356" i="1"/>
  <c r="AB1356" i="1"/>
  <c r="X1357" i="1"/>
  <c r="Y1357" i="1"/>
  <c r="Z1357" i="1"/>
  <c r="AA1357" i="1"/>
  <c r="AB1357" i="1"/>
  <c r="X1358" i="1"/>
  <c r="Y1358" i="1"/>
  <c r="Z1358" i="1"/>
  <c r="AA1358" i="1"/>
  <c r="AB1358" i="1"/>
  <c r="X1359" i="1"/>
  <c r="Y1359" i="1"/>
  <c r="Z1359" i="1"/>
  <c r="AA1359" i="1"/>
  <c r="AB1359" i="1"/>
  <c r="X1360" i="1"/>
  <c r="Y1360" i="1"/>
  <c r="Z1360" i="1"/>
  <c r="AA1360" i="1"/>
  <c r="AB1360" i="1"/>
  <c r="X1361" i="1"/>
  <c r="Y1361" i="1"/>
  <c r="Z1361" i="1"/>
  <c r="AA1361" i="1"/>
  <c r="AB1361" i="1"/>
  <c r="X1362" i="1"/>
  <c r="Y1362" i="1"/>
  <c r="Z1362" i="1"/>
  <c r="AA1362" i="1"/>
  <c r="AB1362" i="1" s="1"/>
  <c r="X1363" i="1"/>
  <c r="Y1363" i="1"/>
  <c r="Z1363" i="1"/>
  <c r="AA1363" i="1"/>
  <c r="AB1363" i="1"/>
  <c r="X1364" i="1"/>
  <c r="Y1364" i="1"/>
  <c r="Z1364" i="1"/>
  <c r="AA1364" i="1"/>
  <c r="AB1364" i="1" s="1"/>
  <c r="X1365" i="1"/>
  <c r="Y1365" i="1"/>
  <c r="Z1365" i="1"/>
  <c r="AA1365" i="1"/>
  <c r="AB1365" i="1"/>
  <c r="X1366" i="1"/>
  <c r="Y1366" i="1"/>
  <c r="Z1366" i="1"/>
  <c r="AA1366" i="1"/>
  <c r="AB1366" i="1"/>
  <c r="X1367" i="1"/>
  <c r="Y1367" i="1"/>
  <c r="Z1367" i="1"/>
  <c r="AA1367" i="1"/>
  <c r="AB1367" i="1"/>
  <c r="X1368" i="1"/>
  <c r="Y1368" i="1"/>
  <c r="Z1368" i="1"/>
  <c r="AA1368" i="1"/>
  <c r="AB1368" i="1"/>
  <c r="X1369" i="1"/>
  <c r="Y1369" i="1"/>
  <c r="Z1369" i="1"/>
  <c r="AA1369" i="1"/>
  <c r="AB1369" i="1"/>
  <c r="X1370" i="1"/>
  <c r="Y1370" i="1"/>
  <c r="Z1370" i="1"/>
  <c r="AA1370" i="1"/>
  <c r="AB1370" i="1" s="1"/>
  <c r="X1371" i="1"/>
  <c r="Y1371" i="1"/>
  <c r="Z1371" i="1"/>
  <c r="AA1371" i="1"/>
  <c r="AB1371" i="1"/>
  <c r="X1372" i="1"/>
  <c r="Y1372" i="1"/>
  <c r="Z1372" i="1"/>
  <c r="AA1372" i="1"/>
  <c r="AB1372" i="1"/>
  <c r="X1373" i="1"/>
  <c r="Y1373" i="1"/>
  <c r="Z1373" i="1"/>
  <c r="AA1373" i="1"/>
  <c r="AB1373" i="1"/>
  <c r="X1374" i="1"/>
  <c r="Y1374" i="1"/>
  <c r="Z1374" i="1"/>
  <c r="AA1374" i="1"/>
  <c r="AB1374" i="1"/>
  <c r="X1375" i="1"/>
  <c r="Y1375" i="1"/>
  <c r="Z1375" i="1"/>
  <c r="AA1375" i="1"/>
  <c r="AB1375" i="1"/>
  <c r="X1376" i="1"/>
  <c r="Y1376" i="1"/>
  <c r="Z1376" i="1"/>
  <c r="AA1376" i="1"/>
  <c r="AB1376" i="1"/>
  <c r="X1377" i="1"/>
  <c r="Y1377" i="1"/>
  <c r="Z1377" i="1"/>
  <c r="AA1377" i="1"/>
  <c r="AB1377" i="1"/>
  <c r="X1378" i="1"/>
  <c r="Y1378" i="1"/>
  <c r="Z1378" i="1"/>
  <c r="AA1378" i="1"/>
  <c r="AB1378" i="1"/>
  <c r="X1379" i="1"/>
  <c r="Y1379" i="1"/>
  <c r="Z1379" i="1"/>
  <c r="AA1379" i="1"/>
  <c r="AB1379" i="1"/>
  <c r="X1380" i="1"/>
  <c r="Y1380" i="1"/>
  <c r="Z1380" i="1"/>
  <c r="AA1380" i="1"/>
  <c r="AB1380" i="1"/>
  <c r="X1381" i="1"/>
  <c r="Y1381" i="1"/>
  <c r="Z1381" i="1"/>
  <c r="AA1381" i="1"/>
  <c r="AB1381" i="1"/>
  <c r="X1382" i="1"/>
  <c r="Y1382" i="1"/>
  <c r="Z1382" i="1"/>
  <c r="AA1382" i="1"/>
  <c r="AB1382" i="1"/>
  <c r="X1383" i="1"/>
  <c r="Y1383" i="1"/>
  <c r="Z1383" i="1"/>
  <c r="AA1383" i="1"/>
  <c r="AB1383" i="1"/>
  <c r="X1384" i="1"/>
  <c r="Y1384" i="1"/>
  <c r="Z1384" i="1"/>
  <c r="AA1384" i="1"/>
  <c r="AB1384" i="1"/>
  <c r="X1385" i="1"/>
  <c r="Y1385" i="1"/>
  <c r="Z1385" i="1"/>
  <c r="AA1385" i="1"/>
  <c r="AB1385" i="1"/>
  <c r="X1386" i="1"/>
  <c r="Y1386" i="1"/>
  <c r="Z1386" i="1"/>
  <c r="AA1386" i="1"/>
  <c r="AB1386" i="1"/>
  <c r="X1387" i="1"/>
  <c r="Y1387" i="1"/>
  <c r="Z1387" i="1"/>
  <c r="AA1387" i="1"/>
  <c r="AB1387" i="1"/>
  <c r="X1388" i="1"/>
  <c r="Y1388" i="1"/>
  <c r="Z1388" i="1"/>
  <c r="AA1388" i="1"/>
  <c r="AB1388" i="1"/>
  <c r="X1389" i="1"/>
  <c r="Y1389" i="1"/>
  <c r="Z1389" i="1"/>
  <c r="AA1389" i="1"/>
  <c r="AB1389" i="1"/>
  <c r="X1390" i="1"/>
  <c r="Y1390" i="1"/>
  <c r="Z1390" i="1"/>
  <c r="AA1390" i="1"/>
  <c r="AB1390" i="1" s="1"/>
  <c r="X1391" i="1"/>
  <c r="Y1391" i="1"/>
  <c r="Z1391" i="1"/>
  <c r="AA1391" i="1"/>
  <c r="AB1391" i="1"/>
  <c r="X1392" i="1"/>
  <c r="Y1392" i="1"/>
  <c r="Z1392" i="1"/>
  <c r="AA1392" i="1"/>
  <c r="AB1392" i="1"/>
  <c r="X1393" i="1"/>
  <c r="Y1393" i="1"/>
  <c r="Z1393" i="1"/>
  <c r="AA1393" i="1"/>
  <c r="AB1393" i="1"/>
  <c r="X1394" i="1"/>
  <c r="Y1394" i="1"/>
  <c r="Z1394" i="1"/>
  <c r="AA1394" i="1"/>
  <c r="AB1394" i="1"/>
  <c r="X1395" i="1"/>
  <c r="Y1395" i="1"/>
  <c r="Z1395" i="1"/>
  <c r="AA1395" i="1"/>
  <c r="AB1395" i="1"/>
  <c r="X1396" i="1"/>
  <c r="Y1396" i="1"/>
  <c r="Z1396" i="1"/>
  <c r="AA1396" i="1"/>
  <c r="AB1396" i="1"/>
  <c r="X1397" i="1"/>
  <c r="Y1397" i="1"/>
  <c r="Z1397" i="1"/>
  <c r="AA1397" i="1"/>
  <c r="AB1397" i="1"/>
  <c r="X1398" i="1"/>
  <c r="Y1398" i="1"/>
  <c r="Z1398" i="1"/>
  <c r="AA1398" i="1"/>
  <c r="AB1398" i="1"/>
  <c r="X1399" i="1"/>
  <c r="Y1399" i="1"/>
  <c r="Z1399" i="1"/>
  <c r="AA1399" i="1"/>
  <c r="AB1399" i="1"/>
  <c r="X1400" i="1"/>
  <c r="Y1400" i="1"/>
  <c r="Z1400" i="1"/>
  <c r="AA1400" i="1"/>
  <c r="AB1400" i="1"/>
  <c r="X1401" i="1"/>
  <c r="Y1401" i="1"/>
  <c r="Z1401" i="1"/>
  <c r="AA1401" i="1"/>
  <c r="AB1401" i="1"/>
  <c r="X1402" i="1"/>
  <c r="Y1402" i="1"/>
  <c r="Z1402" i="1"/>
  <c r="AA1402" i="1"/>
  <c r="AB1402" i="1"/>
  <c r="X1403" i="1"/>
  <c r="Y1403" i="1"/>
  <c r="Z1403" i="1"/>
  <c r="AA1403" i="1"/>
  <c r="AB1403" i="1"/>
  <c r="X1404" i="1"/>
  <c r="Y1404" i="1"/>
  <c r="Z1404" i="1"/>
  <c r="AA1404" i="1"/>
  <c r="AB1404" i="1"/>
  <c r="X1405" i="1"/>
  <c r="Y1405" i="1"/>
  <c r="Z1405" i="1"/>
  <c r="AA1405" i="1"/>
  <c r="AB1405" i="1"/>
  <c r="X1406" i="1"/>
  <c r="Y1406" i="1"/>
  <c r="Z1406" i="1"/>
  <c r="AA1406" i="1"/>
  <c r="AB1406" i="1"/>
  <c r="X1407" i="1"/>
  <c r="Y1407" i="1"/>
  <c r="Z1407" i="1"/>
  <c r="AA1407" i="1"/>
  <c r="AB1407" i="1"/>
  <c r="X1408" i="1"/>
  <c r="Y1408" i="1"/>
  <c r="Z1408" i="1"/>
  <c r="AA1408" i="1"/>
  <c r="AB1408" i="1"/>
  <c r="X1409" i="1"/>
  <c r="Y1409" i="1"/>
  <c r="Z1409" i="1"/>
  <c r="AA1409" i="1"/>
  <c r="AB1409" i="1"/>
  <c r="X1410" i="1"/>
  <c r="Y1410" i="1"/>
  <c r="Z1410" i="1"/>
  <c r="AA1410" i="1"/>
  <c r="AB1410" i="1"/>
  <c r="X1411" i="1"/>
  <c r="Y1411" i="1"/>
  <c r="Z1411" i="1"/>
  <c r="AA1411" i="1"/>
  <c r="AB1411" i="1"/>
  <c r="X1412" i="1"/>
  <c r="Y1412" i="1"/>
  <c r="Z1412" i="1"/>
  <c r="AA1412" i="1"/>
  <c r="AB1412" i="1" s="1"/>
  <c r="X1413" i="1"/>
  <c r="Y1413" i="1"/>
  <c r="Z1413" i="1"/>
  <c r="AA1413" i="1"/>
  <c r="AB1413" i="1" s="1"/>
  <c r="X1414" i="1"/>
  <c r="Y1414" i="1"/>
  <c r="Z1414" i="1"/>
  <c r="AA1414" i="1"/>
  <c r="AB1414" i="1"/>
  <c r="X1415" i="1"/>
  <c r="Y1415" i="1"/>
  <c r="Z1415" i="1"/>
  <c r="AA1415" i="1"/>
  <c r="AB1415" i="1"/>
  <c r="X1416" i="1"/>
  <c r="Y1416" i="1"/>
  <c r="Z1416" i="1"/>
  <c r="AA1416" i="1"/>
  <c r="AB1416" i="1"/>
  <c r="X1417" i="1"/>
  <c r="Y1417" i="1"/>
  <c r="Z1417" i="1"/>
  <c r="AA1417" i="1"/>
  <c r="AB1417" i="1"/>
  <c r="X1418" i="1"/>
  <c r="Y1418" i="1"/>
  <c r="Z1418" i="1"/>
  <c r="AA1418" i="1"/>
  <c r="AB1418" i="1"/>
  <c r="X1419" i="1"/>
  <c r="Y1419" i="1"/>
  <c r="Z1419" i="1"/>
  <c r="AA1419" i="1"/>
  <c r="AB1419" i="1" s="1"/>
  <c r="X1420" i="1"/>
  <c r="Y1420" i="1"/>
  <c r="Z1420" i="1"/>
  <c r="AA1420" i="1"/>
  <c r="AB1420" i="1"/>
  <c r="X1421" i="1"/>
  <c r="Y1421" i="1"/>
  <c r="Z1421" i="1"/>
  <c r="AA1421" i="1"/>
  <c r="AB1421" i="1"/>
  <c r="X1422" i="1"/>
  <c r="Y1422" i="1"/>
  <c r="Z1422" i="1"/>
  <c r="AA1422" i="1"/>
  <c r="AB1422" i="1"/>
  <c r="X1423" i="1"/>
  <c r="Y1423" i="1"/>
  <c r="Z1423" i="1"/>
  <c r="AA1423" i="1"/>
  <c r="AB1423" i="1"/>
  <c r="X1424" i="1"/>
  <c r="Y1424" i="1"/>
  <c r="Z1424" i="1"/>
  <c r="AA1424" i="1"/>
  <c r="AB1424" i="1"/>
  <c r="X1425" i="1"/>
  <c r="Y1425" i="1"/>
  <c r="Z1425" i="1"/>
  <c r="AA1425" i="1"/>
  <c r="AB1425" i="1"/>
  <c r="X1426" i="1"/>
  <c r="Y1426" i="1"/>
  <c r="Z1426" i="1"/>
  <c r="AA1426" i="1"/>
  <c r="AB1426" i="1"/>
  <c r="X1427" i="1"/>
  <c r="Y1427" i="1"/>
  <c r="Z1427" i="1"/>
  <c r="AA1427" i="1"/>
  <c r="AB1427" i="1"/>
  <c r="X1428" i="1"/>
  <c r="Y1428" i="1"/>
  <c r="Z1428" i="1"/>
  <c r="AA1428" i="1"/>
  <c r="AB1428" i="1"/>
  <c r="X1429" i="1"/>
  <c r="Y1429" i="1"/>
  <c r="Z1429" i="1"/>
  <c r="AA1429" i="1"/>
  <c r="AB1429" i="1"/>
  <c r="X1430" i="1"/>
  <c r="Y1430" i="1"/>
  <c r="Z1430" i="1"/>
  <c r="AA1430" i="1"/>
  <c r="AB1430" i="1"/>
  <c r="X1431" i="1"/>
  <c r="Y1431" i="1"/>
  <c r="Z1431" i="1"/>
  <c r="AA1431" i="1"/>
  <c r="AB1431" i="1"/>
  <c r="X1432" i="1"/>
  <c r="Y1432" i="1"/>
  <c r="Z1432" i="1"/>
  <c r="AA1432" i="1"/>
  <c r="AB1432" i="1"/>
  <c r="X1433" i="1"/>
  <c r="Y1433" i="1"/>
  <c r="Z1433" i="1"/>
  <c r="AA1433" i="1"/>
  <c r="AB1433" i="1"/>
  <c r="X1434" i="1"/>
  <c r="Y1434" i="1"/>
  <c r="Z1434" i="1"/>
  <c r="AA1434" i="1"/>
  <c r="AB1434" i="1"/>
  <c r="X1435" i="1"/>
  <c r="Y1435" i="1"/>
  <c r="Z1435" i="1"/>
  <c r="AA1435" i="1"/>
  <c r="AB1435" i="1"/>
  <c r="X1436" i="1"/>
  <c r="Y1436" i="1"/>
  <c r="Z1436" i="1"/>
  <c r="AA1436" i="1"/>
  <c r="AB1436" i="1"/>
  <c r="X1437" i="1"/>
  <c r="Y1437" i="1"/>
  <c r="Z1437" i="1"/>
  <c r="AA1437" i="1"/>
  <c r="AB1437" i="1"/>
  <c r="X1438" i="1"/>
  <c r="Y1438" i="1"/>
  <c r="Z1438" i="1"/>
  <c r="AA1438" i="1"/>
  <c r="AB1438" i="1"/>
  <c r="X1439" i="1"/>
  <c r="Y1439" i="1"/>
  <c r="Z1439" i="1"/>
  <c r="AA1439" i="1"/>
  <c r="AB1439" i="1"/>
  <c r="X1440" i="1"/>
  <c r="Y1440" i="1"/>
  <c r="Z1440" i="1"/>
  <c r="AA1440" i="1"/>
  <c r="AB1440" i="1"/>
  <c r="X1441" i="1"/>
  <c r="Y1441" i="1"/>
  <c r="Z1441" i="1"/>
  <c r="AA1441" i="1"/>
  <c r="AB1441" i="1"/>
  <c r="X1442" i="1"/>
  <c r="Y1442" i="1"/>
  <c r="Z1442" i="1"/>
  <c r="AA1442" i="1"/>
  <c r="AB1442" i="1"/>
  <c r="X1443" i="1"/>
  <c r="Y1443" i="1"/>
  <c r="Z1443" i="1"/>
  <c r="AA1443" i="1"/>
  <c r="AB1443" i="1"/>
  <c r="X1444" i="1"/>
  <c r="Y1444" i="1"/>
  <c r="Z1444" i="1"/>
  <c r="AA1444" i="1"/>
  <c r="AB1444" i="1"/>
  <c r="X1445" i="1"/>
  <c r="Y1445" i="1"/>
  <c r="Z1445" i="1"/>
  <c r="AA1445" i="1"/>
  <c r="AB1445" i="1"/>
  <c r="X1446" i="1"/>
  <c r="Y1446" i="1"/>
  <c r="Z1446" i="1"/>
  <c r="AA1446" i="1"/>
  <c r="AB1446" i="1"/>
  <c r="X1447" i="1"/>
  <c r="Y1447" i="1"/>
  <c r="Z1447" i="1"/>
  <c r="AA1447" i="1"/>
  <c r="AB1447" i="1"/>
  <c r="X1448" i="1"/>
  <c r="Y1448" i="1"/>
  <c r="Z1448" i="1"/>
  <c r="AA1448" i="1"/>
  <c r="AB1448" i="1"/>
  <c r="X1449" i="1"/>
  <c r="Y1449" i="1"/>
  <c r="Z1449" i="1"/>
  <c r="AA1449" i="1"/>
  <c r="AB1449" i="1"/>
  <c r="X1450" i="1"/>
  <c r="Y1450" i="1"/>
  <c r="Z1450" i="1"/>
  <c r="AA1450" i="1"/>
  <c r="AB1450" i="1" s="1"/>
  <c r="X1451" i="1"/>
  <c r="Y1451" i="1"/>
  <c r="Z1451" i="1"/>
  <c r="AA1451" i="1"/>
  <c r="AB1451" i="1" s="1"/>
  <c r="X1452" i="1"/>
  <c r="Y1452" i="1"/>
  <c r="Z1452" i="1"/>
  <c r="AA1452" i="1"/>
  <c r="AB1452" i="1"/>
  <c r="X1453" i="1"/>
  <c r="Y1453" i="1"/>
  <c r="Z1453" i="1"/>
  <c r="AA1453" i="1"/>
  <c r="AB1453" i="1"/>
  <c r="X1454" i="1"/>
  <c r="Y1454" i="1"/>
  <c r="Z1454" i="1"/>
  <c r="AA1454" i="1"/>
  <c r="AB1454" i="1"/>
  <c r="X1455" i="1"/>
  <c r="Y1455" i="1"/>
  <c r="Z1455" i="1"/>
  <c r="AA1455" i="1"/>
  <c r="AB1455" i="1"/>
  <c r="X1456" i="1"/>
  <c r="Y1456" i="1"/>
  <c r="Z1456" i="1"/>
  <c r="AA1456" i="1"/>
  <c r="AB1456" i="1"/>
  <c r="X1457" i="1"/>
  <c r="Y1457" i="1"/>
  <c r="Z1457" i="1"/>
  <c r="AA1457" i="1"/>
  <c r="AB1457" i="1"/>
  <c r="X1458" i="1"/>
  <c r="Y1458" i="1"/>
  <c r="Z1458" i="1"/>
  <c r="AA1458" i="1"/>
  <c r="AB1458" i="1"/>
  <c r="X1459" i="1"/>
  <c r="Y1459" i="1"/>
  <c r="Z1459" i="1"/>
  <c r="AA1459" i="1"/>
  <c r="AB1459" i="1"/>
  <c r="X1460" i="1"/>
  <c r="Y1460" i="1"/>
  <c r="Z1460" i="1"/>
  <c r="AA1460" i="1"/>
  <c r="AB1460" i="1"/>
  <c r="X1461" i="1"/>
  <c r="Y1461" i="1"/>
  <c r="Z1461" i="1"/>
  <c r="AA1461" i="1"/>
  <c r="AB1461" i="1"/>
  <c r="X1462" i="1"/>
  <c r="Y1462" i="1"/>
  <c r="Z1462" i="1"/>
  <c r="AA1462" i="1"/>
  <c r="AB1462" i="1"/>
  <c r="X1463" i="1"/>
  <c r="Y1463" i="1"/>
  <c r="Z1463" i="1"/>
  <c r="AA1463" i="1"/>
  <c r="AB1463" i="1"/>
  <c r="X1464" i="1"/>
  <c r="Y1464" i="1"/>
  <c r="Z1464" i="1"/>
  <c r="AA1464" i="1"/>
  <c r="AB1464" i="1"/>
  <c r="X1465" i="1"/>
  <c r="Y1465" i="1"/>
  <c r="Z1465" i="1"/>
  <c r="AA1465" i="1"/>
  <c r="AB1465" i="1"/>
  <c r="X1466" i="1"/>
  <c r="Y1466" i="1"/>
  <c r="Z1466" i="1"/>
  <c r="AA1466" i="1"/>
  <c r="AB1466" i="1"/>
  <c r="X1467" i="1"/>
  <c r="Y1467" i="1"/>
  <c r="Z1467" i="1"/>
  <c r="AA1467" i="1"/>
  <c r="AB1467" i="1"/>
  <c r="X1468" i="1"/>
  <c r="Y1468" i="1"/>
  <c r="Z1468" i="1"/>
  <c r="AA1468" i="1"/>
  <c r="AB1468" i="1"/>
  <c r="X1469" i="1"/>
  <c r="Y1469" i="1"/>
  <c r="Z1469" i="1"/>
  <c r="AA1469" i="1"/>
  <c r="AB1469" i="1"/>
  <c r="X1470" i="1"/>
  <c r="Y1470" i="1"/>
  <c r="Z1470" i="1"/>
  <c r="AA1470" i="1"/>
  <c r="AB1470" i="1"/>
  <c r="X1471" i="1"/>
  <c r="Y1471" i="1"/>
  <c r="Z1471" i="1"/>
  <c r="AA1471" i="1"/>
  <c r="AB1471" i="1"/>
  <c r="X1472" i="1"/>
  <c r="Y1472" i="1"/>
  <c r="Z1472" i="1"/>
  <c r="AA1472" i="1"/>
  <c r="AB1472" i="1"/>
  <c r="X1473" i="1"/>
  <c r="Y1473" i="1"/>
  <c r="Z1473" i="1"/>
  <c r="AA1473" i="1"/>
  <c r="AB1473" i="1"/>
  <c r="X1474" i="1"/>
  <c r="Y1474" i="1"/>
  <c r="Z1474" i="1"/>
  <c r="AA1474" i="1"/>
  <c r="AB1474" i="1"/>
  <c r="X1475" i="1"/>
  <c r="Y1475" i="1"/>
  <c r="Z1475" i="1"/>
  <c r="AA1475" i="1"/>
  <c r="AB1475" i="1"/>
  <c r="X1476" i="1"/>
  <c r="Y1476" i="1"/>
  <c r="Z1476" i="1"/>
  <c r="AA1476" i="1"/>
  <c r="AB1476" i="1"/>
  <c r="X1477" i="1"/>
  <c r="Y1477" i="1"/>
  <c r="Z1477" i="1"/>
  <c r="AA1477" i="1"/>
  <c r="AB1477" i="1"/>
  <c r="X1478" i="1"/>
  <c r="Y1478" i="1"/>
  <c r="Z1478" i="1"/>
  <c r="AA1478" i="1"/>
  <c r="AB1478" i="1"/>
  <c r="X1479" i="1"/>
  <c r="Y1479" i="1"/>
  <c r="Z1479" i="1"/>
  <c r="AA1479" i="1"/>
  <c r="AB1479" i="1"/>
  <c r="X1480" i="1"/>
  <c r="Y1480" i="1"/>
  <c r="Z1480" i="1"/>
  <c r="AA1480" i="1"/>
  <c r="AB1480" i="1"/>
  <c r="X871" i="1"/>
  <c r="Y871" i="1"/>
  <c r="Z871" i="1"/>
  <c r="AA871" i="1"/>
  <c r="AB871" i="1"/>
  <c r="X872" i="1"/>
  <c r="Y872" i="1"/>
  <c r="Z872" i="1"/>
  <c r="AA872" i="1"/>
  <c r="AB872" i="1"/>
  <c r="X873" i="1"/>
  <c r="Y873" i="1"/>
  <c r="Z873" i="1"/>
  <c r="AA873" i="1"/>
  <c r="AB873" i="1"/>
  <c r="X874" i="1"/>
  <c r="Y874" i="1"/>
  <c r="Z874" i="1"/>
  <c r="AA874" i="1"/>
  <c r="AB874" i="1"/>
  <c r="X875" i="1"/>
  <c r="Y875" i="1"/>
  <c r="Z875" i="1"/>
  <c r="AA875" i="1"/>
  <c r="AB875" i="1"/>
  <c r="X876" i="1"/>
  <c r="Y876" i="1"/>
  <c r="Z876" i="1"/>
  <c r="AA876" i="1"/>
  <c r="AB876" i="1"/>
  <c r="X877" i="1"/>
  <c r="Y877" i="1"/>
  <c r="Z877" i="1"/>
  <c r="AA877" i="1"/>
  <c r="AB877" i="1"/>
  <c r="X878" i="1"/>
  <c r="Y878" i="1"/>
  <c r="Z878" i="1"/>
  <c r="AA878" i="1"/>
  <c r="AB878" i="1"/>
  <c r="X879" i="1"/>
  <c r="Y879" i="1"/>
  <c r="Z879" i="1"/>
  <c r="AA879" i="1"/>
  <c r="AB879" i="1"/>
  <c r="X880" i="1"/>
  <c r="Y880" i="1"/>
  <c r="Z880" i="1"/>
  <c r="AA880" i="1"/>
  <c r="AB880" i="1"/>
  <c r="X881" i="1"/>
  <c r="Y881" i="1"/>
  <c r="Z881" i="1"/>
  <c r="AA881" i="1"/>
  <c r="AB881" i="1"/>
  <c r="X882" i="1"/>
  <c r="Y882" i="1"/>
  <c r="Z882" i="1"/>
  <c r="AA882" i="1"/>
  <c r="AB882" i="1"/>
  <c r="X883" i="1"/>
  <c r="Y883" i="1"/>
  <c r="Z883" i="1"/>
  <c r="AA883" i="1"/>
  <c r="AB883" i="1"/>
  <c r="X884" i="1"/>
  <c r="Y884" i="1"/>
  <c r="Z884" i="1"/>
  <c r="AA884" i="1"/>
  <c r="AB884" i="1"/>
  <c r="X885" i="1"/>
  <c r="Y885" i="1"/>
  <c r="Z885" i="1"/>
  <c r="AA885" i="1"/>
  <c r="AB885" i="1"/>
  <c r="X886" i="1"/>
  <c r="Y886" i="1"/>
  <c r="Z886" i="1"/>
  <c r="AA886" i="1"/>
  <c r="AB886" i="1"/>
  <c r="X887" i="1"/>
  <c r="Y887" i="1"/>
  <c r="Z887" i="1"/>
  <c r="AA887" i="1"/>
  <c r="AB887" i="1"/>
  <c r="X888" i="1"/>
  <c r="Y888" i="1"/>
  <c r="Z888" i="1"/>
  <c r="AA888" i="1"/>
  <c r="AB888" i="1"/>
  <c r="X889" i="1"/>
  <c r="Y889" i="1"/>
  <c r="Z889" i="1"/>
  <c r="AA889" i="1"/>
  <c r="AB889" i="1"/>
  <c r="X890" i="1"/>
  <c r="Y890" i="1"/>
  <c r="Z890" i="1"/>
  <c r="AA890" i="1"/>
  <c r="AB890" i="1"/>
  <c r="X891" i="1"/>
  <c r="Y891" i="1"/>
  <c r="Z891" i="1"/>
  <c r="AA891" i="1"/>
  <c r="AB891" i="1"/>
  <c r="X892" i="1"/>
  <c r="Y892" i="1"/>
  <c r="Z892" i="1"/>
  <c r="AA892" i="1"/>
  <c r="AB892" i="1"/>
  <c r="X893" i="1"/>
  <c r="Y893" i="1"/>
  <c r="Z893" i="1"/>
  <c r="AA893" i="1"/>
  <c r="AB893" i="1" s="1"/>
  <c r="X894" i="1"/>
  <c r="Y894" i="1"/>
  <c r="Z894" i="1"/>
  <c r="AA894" i="1"/>
  <c r="AB894" i="1"/>
  <c r="X895" i="1"/>
  <c r="Y895" i="1"/>
  <c r="Z895" i="1"/>
  <c r="AA895" i="1"/>
  <c r="AB895" i="1"/>
  <c r="X896" i="1"/>
  <c r="Y896" i="1"/>
  <c r="Z896" i="1"/>
  <c r="AA896" i="1"/>
  <c r="AB896" i="1"/>
  <c r="X897" i="1"/>
  <c r="Y897" i="1"/>
  <c r="Z897" i="1"/>
  <c r="AA897" i="1"/>
  <c r="AB897" i="1"/>
  <c r="X898" i="1"/>
  <c r="Y898" i="1"/>
  <c r="Z898" i="1"/>
  <c r="AA898" i="1"/>
  <c r="AB898" i="1"/>
  <c r="X899" i="1"/>
  <c r="Y899" i="1"/>
  <c r="Z899" i="1"/>
  <c r="AA899" i="1"/>
  <c r="AB899" i="1"/>
  <c r="X900" i="1"/>
  <c r="Y900" i="1"/>
  <c r="Z900" i="1"/>
  <c r="AA900" i="1"/>
  <c r="AB900" i="1"/>
  <c r="X901" i="1"/>
  <c r="Y901" i="1"/>
  <c r="Z901" i="1"/>
  <c r="AA901" i="1"/>
  <c r="AB901" i="1"/>
  <c r="X902" i="1"/>
  <c r="Y902" i="1"/>
  <c r="Z902" i="1"/>
  <c r="AA902" i="1"/>
  <c r="AB902" i="1"/>
  <c r="X903" i="1"/>
  <c r="Y903" i="1"/>
  <c r="Z903" i="1"/>
  <c r="AA903" i="1"/>
  <c r="AB903" i="1"/>
  <c r="X904" i="1"/>
  <c r="Y904" i="1"/>
  <c r="Z904" i="1"/>
  <c r="AA904" i="1"/>
  <c r="AB904" i="1" s="1"/>
  <c r="X905" i="1"/>
  <c r="Y905" i="1"/>
  <c r="Z905" i="1"/>
  <c r="AA905" i="1"/>
  <c r="AB905" i="1"/>
  <c r="X906" i="1"/>
  <c r="Y906" i="1"/>
  <c r="Z906" i="1"/>
  <c r="AA906" i="1"/>
  <c r="AB906" i="1"/>
  <c r="X907" i="1"/>
  <c r="Y907" i="1"/>
  <c r="Z907" i="1"/>
  <c r="AA907" i="1"/>
  <c r="AB907" i="1"/>
  <c r="X908" i="1"/>
  <c r="Y908" i="1"/>
  <c r="Z908" i="1"/>
  <c r="AA908" i="1"/>
  <c r="AB908" i="1"/>
  <c r="X909" i="1"/>
  <c r="Y909" i="1"/>
  <c r="Z909" i="1"/>
  <c r="AA909" i="1"/>
  <c r="AB909" i="1"/>
  <c r="X910" i="1"/>
  <c r="Y910" i="1"/>
  <c r="Z910" i="1"/>
  <c r="AA910" i="1"/>
  <c r="AB910" i="1"/>
  <c r="X911" i="1"/>
  <c r="Y911" i="1"/>
  <c r="Z911" i="1"/>
  <c r="AA911" i="1"/>
  <c r="AB911" i="1"/>
  <c r="X912" i="1"/>
  <c r="Y912" i="1"/>
  <c r="Z912" i="1"/>
  <c r="AA912" i="1"/>
  <c r="AB912" i="1" s="1"/>
  <c r="X913" i="1"/>
  <c r="Y913" i="1"/>
  <c r="Z913" i="1"/>
  <c r="AA913" i="1"/>
  <c r="AB913" i="1" s="1"/>
  <c r="X914" i="1"/>
  <c r="Y914" i="1"/>
  <c r="Z914" i="1"/>
  <c r="AA914" i="1"/>
  <c r="AB914" i="1"/>
  <c r="X915" i="1"/>
  <c r="Y915" i="1"/>
  <c r="Z915" i="1"/>
  <c r="AA915" i="1"/>
  <c r="AB915" i="1" s="1"/>
  <c r="X916" i="1"/>
  <c r="Y916" i="1"/>
  <c r="Z916" i="1"/>
  <c r="AA916" i="1"/>
  <c r="AB916" i="1"/>
  <c r="X917" i="1"/>
  <c r="Y917" i="1"/>
  <c r="Z917" i="1"/>
  <c r="AA917" i="1"/>
  <c r="AB917" i="1"/>
  <c r="X918" i="1"/>
  <c r="Y918" i="1"/>
  <c r="Z918" i="1"/>
  <c r="AA918" i="1"/>
  <c r="AB918" i="1"/>
  <c r="X919" i="1"/>
  <c r="Y919" i="1"/>
  <c r="Z919" i="1"/>
  <c r="AA919" i="1"/>
  <c r="AB919" i="1" s="1"/>
  <c r="X920" i="1"/>
  <c r="Y920" i="1"/>
  <c r="Z920" i="1"/>
  <c r="AA920" i="1"/>
  <c r="AB920" i="1" s="1"/>
  <c r="X921" i="1"/>
  <c r="Y921" i="1"/>
  <c r="Z921" i="1"/>
  <c r="AA921" i="1"/>
  <c r="AB921" i="1"/>
  <c r="X922" i="1"/>
  <c r="Y922" i="1"/>
  <c r="Z922" i="1"/>
  <c r="AA922" i="1"/>
  <c r="AB922" i="1"/>
  <c r="X923" i="1"/>
  <c r="Y923" i="1"/>
  <c r="Z923" i="1"/>
  <c r="AA923" i="1"/>
  <c r="AB923" i="1"/>
  <c r="X924" i="1"/>
  <c r="Y924" i="1"/>
  <c r="Z924" i="1"/>
  <c r="AA924" i="1"/>
  <c r="AB924" i="1"/>
  <c r="X925" i="1"/>
  <c r="Y925" i="1"/>
  <c r="Z925" i="1"/>
  <c r="AA925" i="1"/>
  <c r="AB925" i="1"/>
  <c r="X926" i="1"/>
  <c r="Y926" i="1"/>
  <c r="Z926" i="1"/>
  <c r="AA926" i="1"/>
  <c r="AB926" i="1"/>
  <c r="X927" i="1"/>
  <c r="Y927" i="1"/>
  <c r="Z927" i="1"/>
  <c r="AA927" i="1"/>
  <c r="AB927" i="1"/>
  <c r="X928" i="1"/>
  <c r="Y928" i="1"/>
  <c r="Z928" i="1"/>
  <c r="AA928" i="1"/>
  <c r="AB928" i="1" s="1"/>
  <c r="X929" i="1"/>
  <c r="Y929" i="1"/>
  <c r="Z929" i="1"/>
  <c r="AA929" i="1"/>
  <c r="AB929" i="1"/>
  <c r="X930" i="1"/>
  <c r="Y930" i="1"/>
  <c r="Z930" i="1"/>
  <c r="AA930" i="1"/>
  <c r="AB930" i="1"/>
  <c r="X931" i="1"/>
  <c r="Y931" i="1"/>
  <c r="Z931" i="1"/>
  <c r="AA931" i="1"/>
  <c r="AB931" i="1"/>
  <c r="X932" i="1"/>
  <c r="Y932" i="1"/>
  <c r="Z932" i="1"/>
  <c r="AA932" i="1"/>
  <c r="AB932" i="1"/>
  <c r="X933" i="1"/>
  <c r="Y933" i="1"/>
  <c r="Z933" i="1"/>
  <c r="AA933" i="1"/>
  <c r="AB933" i="1"/>
  <c r="X934" i="1"/>
  <c r="Y934" i="1"/>
  <c r="Z934" i="1"/>
  <c r="AA934" i="1"/>
  <c r="AB934" i="1"/>
  <c r="X935" i="1"/>
  <c r="Y935" i="1"/>
  <c r="Z935" i="1"/>
  <c r="AA935" i="1"/>
  <c r="AB935" i="1"/>
  <c r="X936" i="1"/>
  <c r="Y936" i="1"/>
  <c r="Z936" i="1"/>
  <c r="AA936" i="1"/>
  <c r="AB936" i="1"/>
  <c r="X937" i="1"/>
  <c r="Y937" i="1"/>
  <c r="Z937" i="1"/>
  <c r="AA937" i="1"/>
  <c r="AB937" i="1"/>
  <c r="X938" i="1"/>
  <c r="Y938" i="1"/>
  <c r="Z938" i="1"/>
  <c r="AA938" i="1"/>
  <c r="AB938" i="1"/>
  <c r="X939" i="1"/>
  <c r="Y939" i="1"/>
  <c r="Z939" i="1"/>
  <c r="AA939" i="1"/>
  <c r="AB939" i="1"/>
  <c r="X940" i="1"/>
  <c r="Y940" i="1"/>
  <c r="Z940" i="1"/>
  <c r="AA940" i="1"/>
  <c r="AB940" i="1"/>
  <c r="X941" i="1"/>
  <c r="Y941" i="1"/>
  <c r="Z941" i="1"/>
  <c r="AA941" i="1"/>
  <c r="AB941" i="1"/>
  <c r="X942" i="1"/>
  <c r="Y942" i="1"/>
  <c r="Z942" i="1"/>
  <c r="AA942" i="1"/>
  <c r="AB942" i="1"/>
  <c r="X943" i="1"/>
  <c r="Y943" i="1"/>
  <c r="Z943" i="1"/>
  <c r="AA943" i="1"/>
  <c r="AB943" i="1"/>
  <c r="X944" i="1"/>
  <c r="Y944" i="1"/>
  <c r="Z944" i="1"/>
  <c r="AA944" i="1"/>
  <c r="AB944" i="1"/>
  <c r="X945" i="1"/>
  <c r="Y945" i="1"/>
  <c r="Z945" i="1"/>
  <c r="AA945" i="1"/>
  <c r="AB945" i="1"/>
  <c r="X946" i="1"/>
  <c r="Y946" i="1"/>
  <c r="Z946" i="1"/>
  <c r="AA946" i="1"/>
  <c r="AB946" i="1"/>
  <c r="X947" i="1"/>
  <c r="Y947" i="1"/>
  <c r="Z947" i="1"/>
  <c r="AA947" i="1"/>
  <c r="AB947" i="1" s="1"/>
  <c r="X948" i="1"/>
  <c r="Y948" i="1"/>
  <c r="Z948" i="1"/>
  <c r="AA948" i="1"/>
  <c r="AB948" i="1"/>
  <c r="X949" i="1"/>
  <c r="Y949" i="1"/>
  <c r="Z949" i="1"/>
  <c r="AA949" i="1"/>
  <c r="AB949" i="1"/>
  <c r="X950" i="1"/>
  <c r="Y950" i="1"/>
  <c r="Z950" i="1"/>
  <c r="AA950" i="1"/>
  <c r="AB950" i="1"/>
  <c r="X951" i="1"/>
  <c r="Y951" i="1"/>
  <c r="Z951" i="1"/>
  <c r="AA951" i="1"/>
  <c r="AB951" i="1"/>
  <c r="X952" i="1"/>
  <c r="Y952" i="1"/>
  <c r="Z952" i="1"/>
  <c r="AA952" i="1"/>
  <c r="AB952" i="1"/>
  <c r="X953" i="1"/>
  <c r="Y953" i="1"/>
  <c r="Z953" i="1"/>
  <c r="AA953" i="1"/>
  <c r="AB953" i="1"/>
  <c r="X954" i="1"/>
  <c r="Y954" i="1"/>
  <c r="Z954" i="1"/>
  <c r="AA954" i="1"/>
  <c r="AB954" i="1"/>
  <c r="X955" i="1"/>
  <c r="Y955" i="1"/>
  <c r="Z955" i="1"/>
  <c r="AA955" i="1"/>
  <c r="AB955" i="1"/>
  <c r="X956" i="1"/>
  <c r="Y956" i="1"/>
  <c r="Z956" i="1"/>
  <c r="AA956" i="1"/>
  <c r="AB956" i="1"/>
  <c r="X957" i="1"/>
  <c r="Y957" i="1"/>
  <c r="Z957" i="1"/>
  <c r="AA957" i="1"/>
  <c r="AB957" i="1"/>
  <c r="X958" i="1"/>
  <c r="Y958" i="1"/>
  <c r="Z958" i="1"/>
  <c r="AA958" i="1"/>
  <c r="AB958" i="1"/>
  <c r="X959" i="1"/>
  <c r="Y959" i="1"/>
  <c r="Z959" i="1"/>
  <c r="AA959" i="1"/>
  <c r="AB959" i="1"/>
  <c r="X960" i="1"/>
  <c r="Y960" i="1"/>
  <c r="Z960" i="1"/>
  <c r="AA960" i="1"/>
  <c r="AB960" i="1"/>
  <c r="X961" i="1"/>
  <c r="Y961" i="1"/>
  <c r="Z961" i="1"/>
  <c r="AA961" i="1"/>
  <c r="AB961" i="1"/>
  <c r="X962" i="1"/>
  <c r="Y962" i="1"/>
  <c r="Z962" i="1"/>
  <c r="AA962" i="1"/>
  <c r="AB962" i="1"/>
  <c r="X963" i="1"/>
  <c r="Y963" i="1"/>
  <c r="Z963" i="1"/>
  <c r="AA963" i="1"/>
  <c r="AB963" i="1"/>
  <c r="X964" i="1"/>
  <c r="Y964" i="1"/>
  <c r="Z964" i="1"/>
  <c r="AA964" i="1"/>
  <c r="AB964" i="1"/>
  <c r="X965" i="1"/>
  <c r="Y965" i="1"/>
  <c r="Z965" i="1"/>
  <c r="AA965" i="1"/>
  <c r="AB965" i="1" s="1"/>
  <c r="X966" i="1"/>
  <c r="Y966" i="1"/>
  <c r="Z966" i="1"/>
  <c r="AA966" i="1"/>
  <c r="AB966" i="1"/>
  <c r="X967" i="1"/>
  <c r="Y967" i="1"/>
  <c r="Z967" i="1"/>
  <c r="AA967" i="1"/>
  <c r="AB967" i="1"/>
  <c r="X968" i="1"/>
  <c r="Y968" i="1"/>
  <c r="Z968" i="1"/>
  <c r="AA968" i="1"/>
  <c r="AB968" i="1"/>
  <c r="X969" i="1"/>
  <c r="Y969" i="1"/>
  <c r="Z969" i="1"/>
  <c r="AA969" i="1"/>
  <c r="AB969" i="1" s="1"/>
  <c r="X970" i="1"/>
  <c r="Y970" i="1"/>
  <c r="Z970" i="1"/>
  <c r="AA970" i="1"/>
  <c r="AB970" i="1"/>
  <c r="X971" i="1"/>
  <c r="Y971" i="1"/>
  <c r="Z971" i="1"/>
  <c r="AA971" i="1"/>
  <c r="AB971" i="1"/>
  <c r="X972" i="1"/>
  <c r="Y972" i="1"/>
  <c r="Z972" i="1"/>
  <c r="AA972" i="1"/>
  <c r="AB972" i="1"/>
  <c r="X973" i="1"/>
  <c r="Y973" i="1"/>
  <c r="Z973" i="1"/>
  <c r="AA973" i="1"/>
  <c r="AB973" i="1"/>
  <c r="X974" i="1"/>
  <c r="Y974" i="1"/>
  <c r="Z974" i="1"/>
  <c r="AA974" i="1"/>
  <c r="AB974" i="1"/>
  <c r="X975" i="1"/>
  <c r="Y975" i="1"/>
  <c r="Z975" i="1"/>
  <c r="AA975" i="1"/>
  <c r="AB975" i="1"/>
  <c r="X976" i="1"/>
  <c r="Y976" i="1"/>
  <c r="Z976" i="1"/>
  <c r="AA976" i="1"/>
  <c r="AB976" i="1"/>
  <c r="X977" i="1"/>
  <c r="Y977" i="1"/>
  <c r="Z977" i="1"/>
  <c r="AA977" i="1"/>
  <c r="AB977" i="1"/>
  <c r="X978" i="1"/>
  <c r="Y978" i="1"/>
  <c r="Z978" i="1"/>
  <c r="AA978" i="1"/>
  <c r="AB978" i="1"/>
  <c r="X979" i="1"/>
  <c r="Y979" i="1"/>
  <c r="Z979" i="1"/>
  <c r="AA979" i="1"/>
  <c r="AB979" i="1"/>
  <c r="X980" i="1"/>
  <c r="Y980" i="1"/>
  <c r="Z980" i="1"/>
  <c r="AA980" i="1"/>
  <c r="AB980" i="1"/>
  <c r="X981" i="1"/>
  <c r="Y981" i="1"/>
  <c r="Z981" i="1"/>
  <c r="AA981" i="1"/>
  <c r="AB981" i="1"/>
  <c r="X982" i="1"/>
  <c r="Y982" i="1"/>
  <c r="Z982" i="1"/>
  <c r="AA982" i="1"/>
  <c r="AB982" i="1"/>
  <c r="X983" i="1"/>
  <c r="Y983" i="1"/>
  <c r="Z983" i="1"/>
  <c r="AA983" i="1"/>
  <c r="AB983" i="1"/>
  <c r="X984" i="1"/>
  <c r="Y984" i="1"/>
  <c r="Z984" i="1"/>
  <c r="AA984" i="1"/>
  <c r="AB984" i="1"/>
  <c r="X985" i="1"/>
  <c r="Y985" i="1"/>
  <c r="Z985" i="1"/>
  <c r="AA985" i="1"/>
  <c r="AB985" i="1"/>
  <c r="X986" i="1"/>
  <c r="Y986" i="1"/>
  <c r="Z986" i="1"/>
  <c r="AA986" i="1"/>
  <c r="AB986" i="1"/>
  <c r="X987" i="1"/>
  <c r="Y987" i="1"/>
  <c r="Z987" i="1"/>
  <c r="AA987" i="1"/>
  <c r="AB987" i="1"/>
  <c r="X988" i="1"/>
  <c r="Y988" i="1"/>
  <c r="Z988" i="1"/>
  <c r="AA988" i="1"/>
  <c r="AB988" i="1"/>
  <c r="X989" i="1"/>
  <c r="Y989" i="1"/>
  <c r="Z989" i="1"/>
  <c r="AA989" i="1"/>
  <c r="AB989" i="1"/>
  <c r="X990" i="1"/>
  <c r="Y990" i="1"/>
  <c r="Z990" i="1"/>
  <c r="AA990" i="1"/>
  <c r="AB990" i="1"/>
  <c r="X991" i="1"/>
  <c r="Y991" i="1"/>
  <c r="Z991" i="1"/>
  <c r="AA991" i="1"/>
  <c r="AB991" i="1"/>
  <c r="X992" i="1"/>
  <c r="Y992" i="1"/>
  <c r="Z992" i="1"/>
  <c r="AA992" i="1"/>
  <c r="AB992" i="1"/>
  <c r="X993" i="1"/>
  <c r="Y993" i="1"/>
  <c r="Z993" i="1"/>
  <c r="AA993" i="1"/>
  <c r="AB993" i="1"/>
  <c r="X994" i="1"/>
  <c r="Y994" i="1"/>
  <c r="Z994" i="1"/>
  <c r="AA994" i="1"/>
  <c r="AB994" i="1"/>
  <c r="X995" i="1"/>
  <c r="Y995" i="1"/>
  <c r="Z995" i="1"/>
  <c r="AA995" i="1"/>
  <c r="AB995" i="1" s="1"/>
  <c r="X996" i="1"/>
  <c r="Y996" i="1"/>
  <c r="Z996" i="1"/>
  <c r="AA996" i="1"/>
  <c r="AB996" i="1"/>
  <c r="X997" i="1"/>
  <c r="Y997" i="1"/>
  <c r="Z997" i="1"/>
  <c r="AA997" i="1"/>
  <c r="AB997" i="1"/>
  <c r="X998" i="1"/>
  <c r="Y998" i="1"/>
  <c r="Z998" i="1"/>
  <c r="AA998" i="1"/>
  <c r="AB998" i="1"/>
  <c r="X999" i="1"/>
  <c r="Y999" i="1"/>
  <c r="Z999" i="1"/>
  <c r="AA999" i="1"/>
  <c r="AB999" i="1" s="1"/>
  <c r="X1000" i="1"/>
  <c r="Y1000" i="1"/>
  <c r="Z1000" i="1"/>
  <c r="AA1000" i="1"/>
  <c r="AB1000" i="1"/>
  <c r="X1001" i="1"/>
  <c r="Y1001" i="1"/>
  <c r="Z1001" i="1"/>
  <c r="AA1001" i="1"/>
  <c r="AB1001" i="1"/>
  <c r="X1002" i="1"/>
  <c r="Y1002" i="1"/>
  <c r="Z1002" i="1"/>
  <c r="AA1002" i="1"/>
  <c r="AB1002" i="1"/>
  <c r="X1003" i="1"/>
  <c r="Y1003" i="1"/>
  <c r="Z1003" i="1"/>
  <c r="AA1003" i="1"/>
  <c r="AB1003" i="1"/>
  <c r="X1004" i="1"/>
  <c r="Y1004" i="1"/>
  <c r="Z1004" i="1"/>
  <c r="AA1004" i="1"/>
  <c r="AB1004" i="1"/>
  <c r="X1005" i="1"/>
  <c r="Y1005" i="1"/>
  <c r="Z1005" i="1"/>
  <c r="AA1005" i="1"/>
  <c r="AB1005" i="1"/>
  <c r="X1006" i="1"/>
  <c r="Y1006" i="1"/>
  <c r="Z1006" i="1"/>
  <c r="AA1006" i="1"/>
  <c r="AB1006" i="1"/>
  <c r="X1007" i="1"/>
  <c r="Y1007" i="1"/>
  <c r="Z1007" i="1"/>
  <c r="AA1007" i="1"/>
  <c r="AB1007" i="1"/>
  <c r="X1008" i="1"/>
  <c r="Y1008" i="1"/>
  <c r="Z1008" i="1"/>
  <c r="AA1008" i="1"/>
  <c r="AB1008" i="1"/>
  <c r="X1009" i="1"/>
  <c r="Y1009" i="1"/>
  <c r="Z1009" i="1"/>
  <c r="AA1009" i="1"/>
  <c r="AB1009" i="1"/>
  <c r="X1010" i="1"/>
  <c r="Y1010" i="1"/>
  <c r="Z1010" i="1"/>
  <c r="AA1010" i="1"/>
  <c r="AB1010" i="1"/>
  <c r="X1011" i="1"/>
  <c r="Y1011" i="1"/>
  <c r="Z1011" i="1"/>
  <c r="AA1011" i="1"/>
  <c r="AB1011" i="1"/>
  <c r="X1012" i="1"/>
  <c r="Y1012" i="1"/>
  <c r="Z1012" i="1"/>
  <c r="AA1012" i="1"/>
  <c r="AB1012" i="1"/>
  <c r="X1013" i="1"/>
  <c r="Y1013" i="1"/>
  <c r="Z1013" i="1"/>
  <c r="AA1013" i="1"/>
  <c r="AB1013" i="1"/>
  <c r="X1014" i="1"/>
  <c r="Y1014" i="1"/>
  <c r="Z1014" i="1"/>
  <c r="AA1014" i="1"/>
  <c r="AB1014" i="1"/>
  <c r="X1015" i="1"/>
  <c r="Y1015" i="1"/>
  <c r="Z1015" i="1"/>
  <c r="AA1015" i="1"/>
  <c r="AB1015" i="1"/>
  <c r="X1016" i="1"/>
  <c r="Y1016" i="1"/>
  <c r="Z1016" i="1"/>
  <c r="AA1016" i="1"/>
  <c r="AB1016" i="1"/>
  <c r="X1017" i="1"/>
  <c r="Y1017" i="1"/>
  <c r="Z1017" i="1"/>
  <c r="AA1017" i="1"/>
  <c r="AB1017" i="1"/>
  <c r="X1018" i="1"/>
  <c r="Y1018" i="1"/>
  <c r="Z1018" i="1"/>
  <c r="AA1018" i="1"/>
  <c r="AB1018" i="1"/>
  <c r="X1019" i="1"/>
  <c r="Y1019" i="1"/>
  <c r="Z1019" i="1"/>
  <c r="AA1019" i="1"/>
  <c r="AB1019" i="1"/>
  <c r="X1020" i="1"/>
  <c r="Y1020" i="1"/>
  <c r="Z1020" i="1"/>
  <c r="AA1020" i="1"/>
  <c r="AB1020" i="1"/>
  <c r="X1021" i="1"/>
  <c r="Y1021" i="1"/>
  <c r="Z1021" i="1"/>
  <c r="AA1021" i="1"/>
  <c r="AB1021" i="1"/>
  <c r="X1022" i="1"/>
  <c r="Y1022" i="1"/>
  <c r="Z1022" i="1"/>
  <c r="AA1022" i="1"/>
  <c r="AB1022" i="1"/>
  <c r="X1023" i="1"/>
  <c r="Y1023" i="1"/>
  <c r="Z1023" i="1"/>
  <c r="AA1023" i="1"/>
  <c r="AB1023" i="1"/>
  <c r="X1024" i="1"/>
  <c r="Y1024" i="1"/>
  <c r="Z1024" i="1"/>
  <c r="AA1024" i="1"/>
  <c r="AB1024" i="1"/>
  <c r="X1025" i="1"/>
  <c r="Y1025" i="1"/>
  <c r="Z1025" i="1"/>
  <c r="AA1025" i="1"/>
  <c r="AB1025" i="1" s="1"/>
  <c r="X1026" i="1"/>
  <c r="Y1026" i="1"/>
  <c r="Z1026" i="1"/>
  <c r="AA1026" i="1"/>
  <c r="AB1026" i="1"/>
  <c r="X1027" i="1"/>
  <c r="Y1027" i="1"/>
  <c r="Z1027" i="1"/>
  <c r="AA1027" i="1"/>
  <c r="AB1027" i="1"/>
  <c r="X1028" i="1"/>
  <c r="Y1028" i="1"/>
  <c r="Z1028" i="1"/>
  <c r="AA1028" i="1"/>
  <c r="AB1028" i="1"/>
  <c r="X1029" i="1"/>
  <c r="Y1029" i="1"/>
  <c r="Z1029" i="1"/>
  <c r="AA1029" i="1"/>
  <c r="AB1029" i="1"/>
  <c r="X1030" i="1"/>
  <c r="Y1030" i="1"/>
  <c r="Z1030" i="1"/>
  <c r="AA1030" i="1"/>
  <c r="AB1030" i="1"/>
  <c r="X1031" i="1"/>
  <c r="Y1031" i="1"/>
  <c r="Z1031" i="1"/>
  <c r="AA1031" i="1"/>
  <c r="AB1031" i="1" s="1"/>
  <c r="X1032" i="1"/>
  <c r="Y1032" i="1"/>
  <c r="Z1032" i="1"/>
  <c r="AA1032" i="1"/>
  <c r="AB1032" i="1" s="1"/>
  <c r="X1033" i="1"/>
  <c r="Y1033" i="1"/>
  <c r="Z1033" i="1"/>
  <c r="AA1033" i="1"/>
  <c r="AB1033" i="1"/>
  <c r="X1034" i="1"/>
  <c r="Y1034" i="1"/>
  <c r="Z1034" i="1"/>
  <c r="AA1034" i="1"/>
  <c r="AB1034" i="1"/>
  <c r="X1035" i="1"/>
  <c r="Y1035" i="1"/>
  <c r="Z1035" i="1"/>
  <c r="AA1035" i="1"/>
  <c r="AB1035" i="1"/>
  <c r="X1036" i="1"/>
  <c r="Y1036" i="1"/>
  <c r="Z1036" i="1"/>
  <c r="AA1036" i="1"/>
  <c r="AB1036" i="1"/>
  <c r="X1037" i="1"/>
  <c r="Y1037" i="1"/>
  <c r="Z1037" i="1"/>
  <c r="AA1037" i="1"/>
  <c r="AB1037" i="1"/>
  <c r="X1038" i="1"/>
  <c r="Y1038" i="1"/>
  <c r="Z1038" i="1"/>
  <c r="AA1038" i="1"/>
  <c r="AB1038" i="1"/>
  <c r="X1039" i="1"/>
  <c r="Y1039" i="1"/>
  <c r="Z1039" i="1"/>
  <c r="AA1039" i="1"/>
  <c r="AB1039" i="1"/>
  <c r="X1040" i="1"/>
  <c r="Y1040" i="1"/>
  <c r="Z1040" i="1"/>
  <c r="AA1040" i="1"/>
  <c r="AB1040" i="1" s="1"/>
  <c r="X1041" i="1"/>
  <c r="Y1041" i="1"/>
  <c r="Z1041" i="1"/>
  <c r="AA1041" i="1"/>
  <c r="AB1041" i="1" s="1"/>
  <c r="X1042" i="1"/>
  <c r="Y1042" i="1"/>
  <c r="Z1042" i="1"/>
  <c r="AA1042" i="1"/>
  <c r="AB1042" i="1"/>
  <c r="X1043" i="1"/>
  <c r="Y1043" i="1"/>
  <c r="Z1043" i="1"/>
  <c r="AA1043" i="1"/>
  <c r="AB1043" i="1"/>
  <c r="X1044" i="1"/>
  <c r="Y1044" i="1"/>
  <c r="Z1044" i="1"/>
  <c r="AA1044" i="1"/>
  <c r="AB1044" i="1"/>
  <c r="X1045" i="1"/>
  <c r="Y1045" i="1"/>
  <c r="Z1045" i="1"/>
  <c r="AA1045" i="1"/>
  <c r="AB1045" i="1"/>
  <c r="X1046" i="1"/>
  <c r="Y1046" i="1"/>
  <c r="Z1046" i="1"/>
  <c r="AA1046" i="1"/>
  <c r="AB1046" i="1"/>
  <c r="X1047" i="1"/>
  <c r="Y1047" i="1"/>
  <c r="Z1047" i="1"/>
  <c r="AA1047" i="1"/>
  <c r="AB1047" i="1"/>
  <c r="X1048" i="1"/>
  <c r="Y1048" i="1"/>
  <c r="Z1048" i="1"/>
  <c r="AA1048" i="1"/>
  <c r="AB1048" i="1"/>
  <c r="X1049" i="1"/>
  <c r="Y1049" i="1"/>
  <c r="Z1049" i="1"/>
  <c r="AA1049" i="1"/>
  <c r="AB1049" i="1"/>
  <c r="X1050" i="1"/>
  <c r="Y1050" i="1"/>
  <c r="Z1050" i="1"/>
  <c r="AA1050" i="1"/>
  <c r="AB1050" i="1"/>
  <c r="X1051" i="1"/>
  <c r="Y1051" i="1"/>
  <c r="Z1051" i="1"/>
  <c r="AA1051" i="1"/>
  <c r="AB1051" i="1"/>
  <c r="X1052" i="1"/>
  <c r="Y1052" i="1"/>
  <c r="Z1052" i="1"/>
  <c r="AA1052" i="1"/>
  <c r="AB1052" i="1"/>
  <c r="X1053" i="1"/>
  <c r="Y1053" i="1"/>
  <c r="Z1053" i="1"/>
  <c r="AA1053" i="1"/>
  <c r="AB1053" i="1"/>
  <c r="X1054" i="1"/>
  <c r="Y1054" i="1"/>
  <c r="Z1054" i="1"/>
  <c r="AA1054" i="1"/>
  <c r="AB1054" i="1"/>
  <c r="X1055" i="1"/>
  <c r="Y1055" i="1"/>
  <c r="Z1055" i="1"/>
  <c r="AA1055" i="1"/>
  <c r="AB1055" i="1"/>
  <c r="X1056" i="1"/>
  <c r="Y1056" i="1"/>
  <c r="Z1056" i="1"/>
  <c r="AA1056" i="1"/>
  <c r="AB1056" i="1"/>
  <c r="X1057" i="1"/>
  <c r="Y1057" i="1"/>
  <c r="Z1057" i="1"/>
  <c r="AA1057" i="1"/>
  <c r="AB1057" i="1"/>
  <c r="X1058" i="1"/>
  <c r="Y1058" i="1"/>
  <c r="Z1058" i="1"/>
  <c r="AA1058" i="1"/>
  <c r="AB1058" i="1"/>
  <c r="X1059" i="1"/>
  <c r="Y1059" i="1"/>
  <c r="Z1059" i="1"/>
  <c r="AA1059" i="1"/>
  <c r="AB1059" i="1" s="1"/>
  <c r="X1060" i="1"/>
  <c r="Y1060" i="1"/>
  <c r="Z1060" i="1"/>
  <c r="AA1060" i="1"/>
  <c r="AB1060" i="1"/>
  <c r="X1061" i="1"/>
  <c r="Y1061" i="1"/>
  <c r="Z1061" i="1"/>
  <c r="AA1061" i="1"/>
  <c r="AB1061" i="1"/>
  <c r="X1062" i="1"/>
  <c r="Y1062" i="1"/>
  <c r="Z1062" i="1"/>
  <c r="AA1062" i="1"/>
  <c r="AB1062" i="1"/>
  <c r="X1063" i="1"/>
  <c r="Y1063" i="1"/>
  <c r="Z1063" i="1"/>
  <c r="AA1063" i="1"/>
  <c r="AB1063" i="1"/>
  <c r="X1064" i="1"/>
  <c r="Y1064" i="1"/>
  <c r="Z1064" i="1"/>
  <c r="AA1064" i="1"/>
  <c r="AB1064" i="1"/>
  <c r="X1065" i="1"/>
  <c r="Y1065" i="1"/>
  <c r="Z1065" i="1"/>
  <c r="AA1065" i="1"/>
  <c r="AB1065" i="1"/>
  <c r="X1066" i="1"/>
  <c r="Y1066" i="1"/>
  <c r="Z1066" i="1"/>
  <c r="AA1066" i="1"/>
  <c r="AB1066" i="1"/>
  <c r="X1067" i="1"/>
  <c r="Y1067" i="1"/>
  <c r="Z1067" i="1"/>
  <c r="AA1067" i="1"/>
  <c r="AB1067" i="1"/>
  <c r="X1068" i="1"/>
  <c r="Y1068" i="1"/>
  <c r="Z1068" i="1"/>
  <c r="AA1068" i="1"/>
  <c r="AB1068" i="1"/>
  <c r="X1069" i="1"/>
  <c r="Y1069" i="1"/>
  <c r="Z1069" i="1"/>
  <c r="AA1069" i="1"/>
  <c r="AB1069" i="1"/>
  <c r="X1070" i="1"/>
  <c r="Y1070" i="1"/>
  <c r="Z1070" i="1"/>
  <c r="AA1070" i="1"/>
  <c r="AB1070" i="1"/>
  <c r="X1071" i="1"/>
  <c r="Y1071" i="1"/>
  <c r="Z1071" i="1"/>
  <c r="AA1071" i="1"/>
  <c r="AB1071" i="1"/>
  <c r="X1072" i="1"/>
  <c r="Y1072" i="1"/>
  <c r="Z1072" i="1"/>
  <c r="AA1072" i="1"/>
  <c r="AB1072" i="1" s="1"/>
  <c r="X1073" i="1"/>
  <c r="Y1073" i="1"/>
  <c r="Z1073" i="1"/>
  <c r="AA1073" i="1"/>
  <c r="AB1073" i="1"/>
  <c r="X1074" i="1"/>
  <c r="Y1074" i="1"/>
  <c r="Z1074" i="1"/>
  <c r="AA1074" i="1"/>
  <c r="AB1074" i="1"/>
  <c r="X1075" i="1"/>
  <c r="Y1075" i="1"/>
  <c r="Z1075" i="1"/>
  <c r="AA1075" i="1"/>
  <c r="AB1075" i="1" s="1"/>
  <c r="X1076" i="1"/>
  <c r="Y1076" i="1"/>
  <c r="Z1076" i="1"/>
  <c r="AA1076" i="1"/>
  <c r="AB1076" i="1"/>
  <c r="X1077" i="1"/>
  <c r="Y1077" i="1"/>
  <c r="Z1077" i="1"/>
  <c r="AA1077" i="1"/>
  <c r="AB1077" i="1"/>
  <c r="X1078" i="1"/>
  <c r="Y1078" i="1"/>
  <c r="Z1078" i="1"/>
  <c r="AA1078" i="1"/>
  <c r="AB1078" i="1"/>
  <c r="X1079" i="1"/>
  <c r="Y1079" i="1"/>
  <c r="Z1079" i="1"/>
  <c r="AA1079" i="1"/>
  <c r="AB1079" i="1"/>
  <c r="X1080" i="1"/>
  <c r="Y1080" i="1"/>
  <c r="Z1080" i="1"/>
  <c r="AA1080" i="1"/>
  <c r="AB1080" i="1"/>
  <c r="X1081" i="1"/>
  <c r="Y1081" i="1"/>
  <c r="Z1081" i="1"/>
  <c r="AA1081" i="1"/>
  <c r="AB1081" i="1" s="1"/>
  <c r="X1082" i="1"/>
  <c r="Y1082" i="1"/>
  <c r="Z1082" i="1"/>
  <c r="AA1082" i="1"/>
  <c r="AB1082" i="1"/>
  <c r="X1083" i="1"/>
  <c r="Y1083" i="1"/>
  <c r="Z1083" i="1"/>
  <c r="AA1083" i="1"/>
  <c r="AB1083" i="1"/>
  <c r="X1084" i="1"/>
  <c r="Y1084" i="1"/>
  <c r="Z1084" i="1"/>
  <c r="AA1084" i="1"/>
  <c r="AB1084" i="1"/>
  <c r="X1085" i="1"/>
  <c r="Y1085" i="1"/>
  <c r="Z1085" i="1"/>
  <c r="AA1085" i="1"/>
  <c r="AB1085" i="1"/>
  <c r="X1086" i="1"/>
  <c r="Y1086" i="1"/>
  <c r="Z1086" i="1"/>
  <c r="AA1086" i="1"/>
  <c r="AB1086" i="1"/>
  <c r="X1087" i="1"/>
  <c r="Y1087" i="1"/>
  <c r="Z1087" i="1"/>
  <c r="AA1087" i="1"/>
  <c r="AB1087" i="1"/>
  <c r="X1088" i="1"/>
  <c r="Y1088" i="1"/>
  <c r="Z1088" i="1"/>
  <c r="AA1088" i="1"/>
  <c r="AB1088" i="1"/>
  <c r="X1089" i="1"/>
  <c r="Y1089" i="1"/>
  <c r="Z1089" i="1"/>
  <c r="AA1089" i="1"/>
  <c r="AB1089" i="1"/>
  <c r="X1090" i="1"/>
  <c r="Y1090" i="1"/>
  <c r="Z1090" i="1"/>
  <c r="AA1090" i="1"/>
  <c r="AB1090" i="1"/>
  <c r="X1091" i="1"/>
  <c r="Y1091" i="1"/>
  <c r="Z1091" i="1"/>
  <c r="AA1091" i="1"/>
  <c r="AB1091" i="1" s="1"/>
  <c r="X1092" i="1"/>
  <c r="Y1092" i="1"/>
  <c r="Z1092" i="1"/>
  <c r="AA1092" i="1"/>
  <c r="AB1092" i="1"/>
  <c r="X1093" i="1"/>
  <c r="Y1093" i="1"/>
  <c r="Z1093" i="1"/>
  <c r="AA1093" i="1"/>
  <c r="AB1093" i="1"/>
  <c r="X1094" i="1"/>
  <c r="Y1094" i="1"/>
  <c r="Z1094" i="1"/>
  <c r="AA1094" i="1"/>
  <c r="AB1094" i="1"/>
  <c r="X1095" i="1"/>
  <c r="Y1095" i="1"/>
  <c r="Z1095" i="1"/>
  <c r="AA1095" i="1"/>
  <c r="AB1095" i="1"/>
  <c r="X1096" i="1"/>
  <c r="Y1096" i="1"/>
  <c r="Z1096" i="1"/>
  <c r="AA1096" i="1"/>
  <c r="AB1096" i="1"/>
  <c r="X1097" i="1"/>
  <c r="Y1097" i="1"/>
  <c r="Z1097" i="1"/>
  <c r="AA1097" i="1"/>
  <c r="AB1097" i="1" s="1"/>
  <c r="X1098" i="1"/>
  <c r="Y1098" i="1"/>
  <c r="Z1098" i="1"/>
  <c r="AA1098" i="1"/>
  <c r="AB1098" i="1"/>
  <c r="X1099" i="1"/>
  <c r="Y1099" i="1"/>
  <c r="Z1099" i="1"/>
  <c r="AA1099" i="1"/>
  <c r="AB1099" i="1"/>
  <c r="X1100" i="1"/>
  <c r="Y1100" i="1"/>
  <c r="Z1100" i="1"/>
  <c r="AA1100" i="1"/>
  <c r="AB1100" i="1"/>
  <c r="X1101" i="1"/>
  <c r="Y1101" i="1"/>
  <c r="Z1101" i="1"/>
  <c r="AA1101" i="1"/>
  <c r="AB1101" i="1"/>
  <c r="X1102" i="1"/>
  <c r="Y1102" i="1"/>
  <c r="Z1102" i="1"/>
  <c r="AA1102" i="1"/>
  <c r="AB1102" i="1"/>
  <c r="X1103" i="1"/>
  <c r="Y1103" i="1"/>
  <c r="Z1103" i="1"/>
  <c r="AA1103" i="1"/>
  <c r="AB1103" i="1"/>
  <c r="X1104" i="1"/>
  <c r="Y1104" i="1"/>
  <c r="Z1104" i="1"/>
  <c r="AA1104" i="1"/>
  <c r="AB1104" i="1"/>
  <c r="X1105" i="1"/>
  <c r="Y1105" i="1"/>
  <c r="Z1105" i="1"/>
  <c r="AA1105" i="1"/>
  <c r="AB1105" i="1"/>
  <c r="X1106" i="1"/>
  <c r="Y1106" i="1"/>
  <c r="Z1106" i="1"/>
  <c r="AA1106" i="1"/>
  <c r="AB1106" i="1"/>
  <c r="X1107" i="1"/>
  <c r="Y1107" i="1"/>
  <c r="Z1107" i="1"/>
  <c r="AA1107" i="1"/>
  <c r="AB1107" i="1" s="1"/>
  <c r="X1108" i="1"/>
  <c r="Y1108" i="1"/>
  <c r="Z1108" i="1"/>
  <c r="AA1108" i="1"/>
  <c r="AB1108" i="1"/>
  <c r="X1109" i="1"/>
  <c r="Y1109" i="1"/>
  <c r="Z1109" i="1"/>
  <c r="AA1109" i="1"/>
  <c r="AB1109" i="1"/>
  <c r="X1110" i="1"/>
  <c r="Y1110" i="1"/>
  <c r="Z1110" i="1"/>
  <c r="AA1110" i="1"/>
  <c r="AB1110" i="1"/>
  <c r="X1111" i="1"/>
  <c r="Y1111" i="1"/>
  <c r="Z1111" i="1"/>
  <c r="AA1111" i="1"/>
  <c r="AB1111" i="1" s="1"/>
  <c r="X1112" i="1"/>
  <c r="Y1112" i="1"/>
  <c r="Z1112" i="1"/>
  <c r="AA1112" i="1"/>
  <c r="AB1112" i="1"/>
  <c r="X1113" i="1"/>
  <c r="Y1113" i="1"/>
  <c r="Z1113" i="1"/>
  <c r="AA1113" i="1"/>
  <c r="AB1113" i="1"/>
  <c r="X1114" i="1"/>
  <c r="Y1114" i="1"/>
  <c r="Z1114" i="1"/>
  <c r="AA1114" i="1"/>
  <c r="AB1114" i="1"/>
  <c r="X1115" i="1"/>
  <c r="Y1115" i="1"/>
  <c r="Z1115" i="1"/>
  <c r="AA1115" i="1"/>
  <c r="AB1115" i="1"/>
  <c r="X1116" i="1"/>
  <c r="Y1116" i="1"/>
  <c r="Z1116" i="1"/>
  <c r="AA1116" i="1"/>
  <c r="AB1116" i="1"/>
  <c r="X1117" i="1"/>
  <c r="Y1117" i="1"/>
  <c r="Z1117" i="1"/>
  <c r="AA1117" i="1"/>
  <c r="AB1117" i="1"/>
  <c r="X1118" i="1"/>
  <c r="Y1118" i="1"/>
  <c r="Z1118" i="1"/>
  <c r="AA1118" i="1"/>
  <c r="AB1118" i="1"/>
  <c r="X1119" i="1"/>
  <c r="Y1119" i="1"/>
  <c r="Z1119" i="1"/>
  <c r="AA1119" i="1"/>
  <c r="AB1119" i="1"/>
  <c r="X1120" i="1"/>
  <c r="Y1120" i="1"/>
  <c r="Z1120" i="1"/>
  <c r="AA1120" i="1"/>
  <c r="AB1120" i="1"/>
  <c r="X1121" i="1"/>
  <c r="Y1121" i="1"/>
  <c r="Z1121" i="1"/>
  <c r="AA1121" i="1"/>
  <c r="AB1121" i="1"/>
  <c r="X1122" i="1"/>
  <c r="Y1122" i="1"/>
  <c r="Z1122" i="1"/>
  <c r="AA1122" i="1"/>
  <c r="AB1122" i="1"/>
  <c r="X1123" i="1"/>
  <c r="Y1123" i="1"/>
  <c r="Z1123" i="1"/>
  <c r="AA1123" i="1"/>
  <c r="AB1123" i="1"/>
  <c r="X1124" i="1"/>
  <c r="Y1124" i="1"/>
  <c r="Z1124" i="1"/>
  <c r="AA1124" i="1"/>
  <c r="AB1124" i="1"/>
  <c r="X1125" i="1"/>
  <c r="Y1125" i="1"/>
  <c r="Z1125" i="1"/>
  <c r="AA1125" i="1"/>
  <c r="AB1125" i="1"/>
  <c r="X1126" i="1"/>
  <c r="Y1126" i="1"/>
  <c r="Z1126" i="1"/>
  <c r="AA1126" i="1"/>
  <c r="AB1126" i="1"/>
  <c r="X1127" i="1"/>
  <c r="Y1127" i="1"/>
  <c r="Z1127" i="1"/>
  <c r="AA1127" i="1"/>
  <c r="AB1127" i="1"/>
  <c r="X1128" i="1"/>
  <c r="Y1128" i="1"/>
  <c r="Z1128" i="1"/>
  <c r="AA1128" i="1"/>
  <c r="AB1128" i="1"/>
  <c r="X1129" i="1"/>
  <c r="Y1129" i="1"/>
  <c r="Z1129" i="1"/>
  <c r="AA1129" i="1"/>
  <c r="AB1129" i="1"/>
  <c r="X1130" i="1"/>
  <c r="Y1130" i="1"/>
  <c r="Z1130" i="1"/>
  <c r="AA1130" i="1"/>
  <c r="AB1130" i="1"/>
  <c r="X1131" i="1"/>
  <c r="Y1131" i="1"/>
  <c r="Z1131" i="1"/>
  <c r="AA1131" i="1"/>
  <c r="AB1131" i="1"/>
  <c r="X1132" i="1"/>
  <c r="Y1132" i="1"/>
  <c r="Z1132" i="1"/>
  <c r="AA1132" i="1"/>
  <c r="AB1132" i="1"/>
  <c r="X1133" i="1"/>
  <c r="Y1133" i="1"/>
  <c r="Z1133" i="1"/>
  <c r="AA1133" i="1"/>
  <c r="AB1133" i="1"/>
  <c r="X1134" i="1"/>
  <c r="Y1134" i="1"/>
  <c r="Z1134" i="1"/>
  <c r="AA1134" i="1"/>
  <c r="AB1134" i="1"/>
  <c r="X1135" i="1"/>
  <c r="Y1135" i="1"/>
  <c r="Z1135" i="1"/>
  <c r="AA1135" i="1"/>
  <c r="AB1135" i="1"/>
  <c r="X1136" i="1"/>
  <c r="Y1136" i="1"/>
  <c r="Z1136" i="1"/>
  <c r="AA1136" i="1"/>
  <c r="AB1136" i="1"/>
  <c r="X1137" i="1"/>
  <c r="Y1137" i="1"/>
  <c r="Z1137" i="1"/>
  <c r="AA1137" i="1"/>
  <c r="AB1137" i="1" s="1"/>
  <c r="X1138" i="1"/>
  <c r="Y1138" i="1"/>
  <c r="Z1138" i="1"/>
  <c r="AA1138" i="1"/>
  <c r="AB1138" i="1"/>
  <c r="X1139" i="1"/>
  <c r="Y1139" i="1"/>
  <c r="Z1139" i="1"/>
  <c r="AA1139" i="1"/>
  <c r="AB1139" i="1"/>
  <c r="X1140" i="1"/>
  <c r="Y1140" i="1"/>
  <c r="Z1140" i="1"/>
  <c r="AA1140" i="1"/>
  <c r="AB1140" i="1"/>
  <c r="X1141" i="1"/>
  <c r="Y1141" i="1"/>
  <c r="Z1141" i="1"/>
  <c r="AA1141" i="1"/>
  <c r="AB1141" i="1"/>
  <c r="X1142" i="1"/>
  <c r="Y1142" i="1"/>
  <c r="Z1142" i="1"/>
  <c r="AA1142" i="1"/>
  <c r="AB1142" i="1"/>
  <c r="X1143" i="1"/>
  <c r="Y1143" i="1"/>
  <c r="Z1143" i="1"/>
  <c r="AA1143" i="1"/>
  <c r="AB1143" i="1"/>
  <c r="X1144" i="1"/>
  <c r="Y1144" i="1"/>
  <c r="Z1144" i="1"/>
  <c r="AA1144" i="1"/>
  <c r="AB1144" i="1"/>
  <c r="X1145" i="1"/>
  <c r="Y1145" i="1"/>
  <c r="Z1145" i="1"/>
  <c r="AA1145" i="1"/>
  <c r="AB1145" i="1"/>
  <c r="X1146" i="1"/>
  <c r="Y1146" i="1"/>
  <c r="Z1146" i="1"/>
  <c r="AA1146" i="1"/>
  <c r="AB1146" i="1"/>
  <c r="X1147" i="1"/>
  <c r="Y1147" i="1"/>
  <c r="Z1147" i="1"/>
  <c r="AA1147" i="1"/>
  <c r="AB1147" i="1"/>
  <c r="X1148" i="1"/>
  <c r="Y1148" i="1"/>
  <c r="Z1148" i="1"/>
  <c r="AA1148" i="1"/>
  <c r="AB1148" i="1"/>
  <c r="X1149" i="1"/>
  <c r="Y1149" i="1"/>
  <c r="Z1149" i="1"/>
  <c r="AA1149" i="1"/>
  <c r="AB1149" i="1"/>
  <c r="X1150" i="1"/>
  <c r="Y1150" i="1"/>
  <c r="Z1150" i="1"/>
  <c r="AA1150" i="1"/>
  <c r="AB1150" i="1"/>
  <c r="X1151" i="1"/>
  <c r="Y1151" i="1"/>
  <c r="Z1151" i="1"/>
  <c r="AA1151" i="1"/>
  <c r="AB1151" i="1"/>
  <c r="X1152" i="1"/>
  <c r="Y1152" i="1"/>
  <c r="Z1152" i="1"/>
  <c r="AA1152" i="1"/>
  <c r="AB1152" i="1"/>
  <c r="X1153" i="1"/>
  <c r="Y1153" i="1"/>
  <c r="Z1153" i="1"/>
  <c r="AA1153" i="1"/>
  <c r="AB1153" i="1"/>
  <c r="X1154" i="1"/>
  <c r="Y1154" i="1"/>
  <c r="Z1154" i="1"/>
  <c r="AA1154" i="1"/>
  <c r="AB1154" i="1"/>
  <c r="X1155" i="1"/>
  <c r="Y1155" i="1"/>
  <c r="Z1155" i="1"/>
  <c r="AA1155" i="1"/>
  <c r="AB1155" i="1"/>
  <c r="X1156" i="1"/>
  <c r="Y1156" i="1"/>
  <c r="Z1156" i="1"/>
  <c r="AA1156" i="1"/>
  <c r="AB1156" i="1"/>
  <c r="X1157" i="1"/>
  <c r="Y1157" i="1"/>
  <c r="Z1157" i="1"/>
  <c r="AA1157" i="1"/>
  <c r="AB1157" i="1"/>
  <c r="X1158" i="1"/>
  <c r="Y1158" i="1"/>
  <c r="Z1158" i="1"/>
  <c r="AA1158" i="1"/>
  <c r="AB1158" i="1"/>
  <c r="X1159" i="1"/>
  <c r="Y1159" i="1"/>
  <c r="Z1159" i="1"/>
  <c r="AA1159" i="1"/>
  <c r="AB1159" i="1" s="1"/>
  <c r="X1160" i="1"/>
  <c r="Y1160" i="1"/>
  <c r="Z1160" i="1"/>
  <c r="AA1160" i="1"/>
  <c r="AB1160" i="1"/>
  <c r="X1161" i="1"/>
  <c r="Y1161" i="1"/>
  <c r="Z1161" i="1"/>
  <c r="AA1161" i="1"/>
  <c r="AB1161" i="1"/>
  <c r="X1162" i="1"/>
  <c r="Y1162" i="1"/>
  <c r="Z1162" i="1"/>
  <c r="AA1162" i="1"/>
  <c r="AB1162" i="1"/>
  <c r="X1163" i="1"/>
  <c r="Y1163" i="1"/>
  <c r="Z1163" i="1"/>
  <c r="AA1163" i="1"/>
  <c r="AB1163" i="1"/>
  <c r="X1164" i="1"/>
  <c r="Y1164" i="1"/>
  <c r="Z1164" i="1"/>
  <c r="AA1164" i="1"/>
  <c r="AB1164" i="1"/>
  <c r="X1165" i="1"/>
  <c r="Y1165" i="1"/>
  <c r="Z1165" i="1"/>
  <c r="AA1165" i="1"/>
  <c r="AB1165" i="1"/>
  <c r="X1166" i="1"/>
  <c r="Y1166" i="1"/>
  <c r="Z1166" i="1"/>
  <c r="AA1166" i="1"/>
  <c r="AB1166" i="1"/>
  <c r="X1167" i="1"/>
  <c r="Y1167" i="1"/>
  <c r="Z1167" i="1"/>
  <c r="AA1167" i="1"/>
  <c r="AB1167" i="1"/>
  <c r="X1168" i="1"/>
  <c r="Y1168" i="1"/>
  <c r="Z1168" i="1"/>
  <c r="AA1168" i="1"/>
  <c r="AB1168" i="1"/>
  <c r="X1169" i="1"/>
  <c r="Y1169" i="1"/>
  <c r="Z1169" i="1"/>
  <c r="AA1169" i="1"/>
  <c r="AB1169" i="1"/>
  <c r="X1170" i="1"/>
  <c r="Y1170" i="1"/>
  <c r="Z1170" i="1"/>
  <c r="AA1170" i="1"/>
  <c r="AB1170" i="1"/>
  <c r="X1171" i="1"/>
  <c r="Y1171" i="1"/>
  <c r="Z1171" i="1"/>
  <c r="AA1171" i="1"/>
  <c r="AB1171" i="1"/>
  <c r="X1172" i="1"/>
  <c r="Y1172" i="1"/>
  <c r="Z1172" i="1"/>
  <c r="AA1172" i="1"/>
  <c r="AB1172" i="1"/>
  <c r="X1173" i="1"/>
  <c r="Y1173" i="1"/>
  <c r="Z1173" i="1"/>
  <c r="AA1173" i="1"/>
  <c r="AB1173" i="1"/>
  <c r="X1174" i="1"/>
  <c r="Y1174" i="1"/>
  <c r="Z1174" i="1"/>
  <c r="AA1174" i="1"/>
  <c r="AB1174" i="1"/>
  <c r="X1175" i="1"/>
  <c r="Y1175" i="1"/>
  <c r="Z1175" i="1"/>
  <c r="AA1175" i="1"/>
  <c r="AB1175" i="1"/>
  <c r="X1176" i="1"/>
  <c r="Y1176" i="1"/>
  <c r="Z1176" i="1"/>
  <c r="AA1176" i="1"/>
  <c r="AB1176" i="1"/>
  <c r="X1177" i="1"/>
  <c r="Y1177" i="1"/>
  <c r="Z1177" i="1"/>
  <c r="AA1177" i="1"/>
  <c r="AB1177" i="1"/>
  <c r="X1178" i="1"/>
  <c r="Y1178" i="1"/>
  <c r="Z1178" i="1"/>
  <c r="AA1178" i="1"/>
  <c r="AB1178" i="1"/>
  <c r="X1179" i="1"/>
  <c r="Y1179" i="1"/>
  <c r="Z1179" i="1"/>
  <c r="AA1179" i="1"/>
  <c r="AB1179" i="1"/>
  <c r="X1180" i="1"/>
  <c r="Y1180" i="1"/>
  <c r="Z1180" i="1"/>
  <c r="AA1180" i="1"/>
  <c r="AB1180" i="1"/>
  <c r="X1181" i="1"/>
  <c r="Y1181" i="1"/>
  <c r="Z1181" i="1"/>
  <c r="AA1181" i="1"/>
  <c r="AB1181" i="1"/>
  <c r="X1182" i="1"/>
  <c r="Y1182" i="1"/>
  <c r="Z1182" i="1"/>
  <c r="AA1182" i="1"/>
  <c r="AB1182" i="1"/>
  <c r="X1183" i="1"/>
  <c r="Y1183" i="1"/>
  <c r="Z1183" i="1"/>
  <c r="AA1183" i="1"/>
  <c r="AB1183" i="1"/>
  <c r="X1184" i="1"/>
  <c r="Y1184" i="1"/>
  <c r="Z1184" i="1"/>
  <c r="AA1184" i="1"/>
  <c r="AB1184" i="1"/>
  <c r="X1185" i="1"/>
  <c r="Y1185" i="1"/>
  <c r="Z1185" i="1"/>
  <c r="AA1185" i="1"/>
  <c r="AB1185" i="1"/>
  <c r="X1186" i="1"/>
  <c r="Y1186" i="1"/>
  <c r="Z1186" i="1"/>
  <c r="AA1186" i="1"/>
  <c r="AB1186" i="1"/>
  <c r="X1187" i="1"/>
  <c r="Y1187" i="1"/>
  <c r="Z1187" i="1"/>
  <c r="AA1187" i="1"/>
  <c r="AB1187" i="1"/>
  <c r="X1188" i="1"/>
  <c r="Y1188" i="1"/>
  <c r="Z1188" i="1"/>
  <c r="AA1188" i="1"/>
  <c r="AB1188" i="1"/>
  <c r="X1189" i="1"/>
  <c r="Y1189" i="1"/>
  <c r="Z1189" i="1"/>
  <c r="AA1189" i="1"/>
  <c r="AB1189" i="1"/>
  <c r="X1190" i="1"/>
  <c r="Y1190" i="1"/>
  <c r="Z1190" i="1"/>
  <c r="AA1190" i="1"/>
  <c r="AB1190" i="1"/>
  <c r="X1191" i="1"/>
  <c r="Y1191" i="1"/>
  <c r="Z1191" i="1"/>
  <c r="AA1191" i="1"/>
  <c r="AB1191" i="1"/>
  <c r="X1192" i="1"/>
  <c r="Y1192" i="1"/>
  <c r="Z1192" i="1"/>
  <c r="AA1192" i="1"/>
  <c r="AB1192" i="1"/>
  <c r="X1193" i="1"/>
  <c r="Y1193" i="1"/>
  <c r="Z1193" i="1"/>
  <c r="AA1193" i="1"/>
  <c r="AB1193" i="1"/>
  <c r="X1194" i="1"/>
  <c r="Y1194" i="1"/>
  <c r="Z1194" i="1"/>
  <c r="AA1194" i="1"/>
  <c r="AB1194" i="1"/>
  <c r="X1195" i="1"/>
  <c r="Y1195" i="1"/>
  <c r="Z1195" i="1"/>
  <c r="AA1195" i="1"/>
  <c r="AB1195" i="1"/>
  <c r="X1196" i="1"/>
  <c r="Y1196" i="1"/>
  <c r="Z1196" i="1"/>
  <c r="AA1196" i="1"/>
  <c r="AB1196" i="1"/>
  <c r="X1197" i="1"/>
  <c r="Y1197" i="1"/>
  <c r="Z1197" i="1"/>
  <c r="AA1197" i="1"/>
  <c r="AB1197" i="1"/>
  <c r="X1198" i="1"/>
  <c r="Y1198" i="1"/>
  <c r="Z1198" i="1"/>
  <c r="AA1198" i="1"/>
  <c r="AB1198" i="1"/>
  <c r="X1199" i="1"/>
  <c r="Y1199" i="1"/>
  <c r="Z1199" i="1"/>
  <c r="AA1199" i="1"/>
  <c r="AB1199" i="1" s="1"/>
  <c r="X1200" i="1"/>
  <c r="Y1200" i="1"/>
  <c r="Z1200" i="1"/>
  <c r="AA1200" i="1"/>
  <c r="AB1200" i="1"/>
  <c r="X1201" i="1"/>
  <c r="Y1201" i="1"/>
  <c r="Z1201" i="1"/>
  <c r="AA1201" i="1"/>
  <c r="AB1201" i="1" s="1"/>
  <c r="X1202" i="1"/>
  <c r="Y1202" i="1"/>
  <c r="Z1202" i="1"/>
  <c r="AA1202" i="1"/>
  <c r="AB1202" i="1"/>
  <c r="X1203" i="1"/>
  <c r="Y1203" i="1"/>
  <c r="Z1203" i="1"/>
  <c r="AA1203" i="1"/>
  <c r="AB1203" i="1"/>
  <c r="X1204" i="1"/>
  <c r="Y1204" i="1"/>
  <c r="Z1204" i="1"/>
  <c r="AA1204" i="1"/>
  <c r="AB1204" i="1"/>
  <c r="X1205" i="1"/>
  <c r="Y1205" i="1"/>
  <c r="Z1205" i="1"/>
  <c r="AA1205" i="1"/>
  <c r="AB1205" i="1"/>
  <c r="X1206" i="1"/>
  <c r="Y1206" i="1"/>
  <c r="Z1206" i="1"/>
  <c r="AA1206" i="1"/>
  <c r="AB1206" i="1"/>
  <c r="X1207" i="1"/>
  <c r="Y1207" i="1"/>
  <c r="Z1207" i="1"/>
  <c r="AA1207" i="1"/>
  <c r="AB1207" i="1"/>
  <c r="X1208" i="1"/>
  <c r="Y1208" i="1"/>
  <c r="Z1208" i="1"/>
  <c r="AA1208" i="1"/>
  <c r="AB1208" i="1" s="1"/>
  <c r="X1209" i="1"/>
  <c r="Y1209" i="1"/>
  <c r="Z1209" i="1"/>
  <c r="AA1209" i="1"/>
  <c r="AB1209" i="1"/>
  <c r="X1210" i="1"/>
  <c r="Y1210" i="1"/>
  <c r="Z1210" i="1"/>
  <c r="AA1210" i="1"/>
  <c r="AB1210" i="1"/>
  <c r="X1211" i="1"/>
  <c r="Y1211" i="1"/>
  <c r="Z1211" i="1"/>
  <c r="AA1211" i="1"/>
  <c r="AB1211" i="1"/>
  <c r="X1212" i="1"/>
  <c r="Y1212" i="1"/>
  <c r="Z1212" i="1"/>
  <c r="AA1212" i="1"/>
  <c r="AB1212" i="1"/>
  <c r="X1213" i="1"/>
  <c r="Y1213" i="1"/>
  <c r="Z1213" i="1"/>
  <c r="AA1213" i="1"/>
  <c r="AB1213" i="1"/>
  <c r="X1214" i="1"/>
  <c r="Y1214" i="1"/>
  <c r="Z1214" i="1"/>
  <c r="AA1214" i="1"/>
  <c r="AB1214" i="1"/>
  <c r="X1215" i="1"/>
  <c r="Y1215" i="1"/>
  <c r="Z1215" i="1"/>
  <c r="AA1215" i="1"/>
  <c r="AB1215" i="1"/>
  <c r="X1216" i="1"/>
  <c r="Y1216" i="1"/>
  <c r="Z1216" i="1"/>
  <c r="AA1216" i="1"/>
  <c r="AB1216" i="1"/>
  <c r="X1217" i="1"/>
  <c r="Y1217" i="1"/>
  <c r="Z1217" i="1"/>
  <c r="AA1217" i="1"/>
  <c r="AB1217" i="1"/>
  <c r="X1218" i="1"/>
  <c r="Y1218" i="1"/>
  <c r="Z1218" i="1"/>
  <c r="AA1218" i="1"/>
  <c r="AB1218" i="1"/>
  <c r="X1219" i="1"/>
  <c r="Y1219" i="1"/>
  <c r="Z1219" i="1"/>
  <c r="AA1219" i="1"/>
  <c r="AB1219" i="1"/>
  <c r="X1220" i="1"/>
  <c r="Y1220" i="1"/>
  <c r="Z1220" i="1"/>
  <c r="AA1220" i="1"/>
  <c r="AB1220" i="1"/>
  <c r="X1221" i="1"/>
  <c r="Y1221" i="1"/>
  <c r="Z1221" i="1"/>
  <c r="AA1221" i="1"/>
  <c r="AB1221" i="1"/>
  <c r="X1222" i="1"/>
  <c r="Y1222" i="1"/>
  <c r="Z1222" i="1"/>
  <c r="AA1222" i="1"/>
  <c r="AB1222" i="1"/>
  <c r="X1223" i="1"/>
  <c r="Y1223" i="1"/>
  <c r="Z1223" i="1"/>
  <c r="AA1223" i="1"/>
  <c r="AB1223" i="1"/>
  <c r="X1224" i="1"/>
  <c r="Y1224" i="1"/>
  <c r="Z1224" i="1"/>
  <c r="AA1224" i="1"/>
  <c r="AB1224" i="1"/>
  <c r="X1225" i="1"/>
  <c r="Y1225" i="1"/>
  <c r="Z1225" i="1"/>
  <c r="AA1225" i="1"/>
  <c r="AB1225" i="1"/>
  <c r="X1226" i="1"/>
  <c r="Y1226" i="1"/>
  <c r="Z1226" i="1"/>
  <c r="AA1226" i="1"/>
  <c r="AB1226" i="1"/>
  <c r="X1227" i="1"/>
  <c r="Y1227" i="1"/>
  <c r="Z1227" i="1"/>
  <c r="AA1227" i="1"/>
  <c r="AB1227" i="1"/>
  <c r="X1228" i="1"/>
  <c r="Y1228" i="1"/>
  <c r="Z1228" i="1"/>
  <c r="AA1228" i="1"/>
  <c r="AB1228" i="1"/>
  <c r="X1229" i="1"/>
  <c r="Y1229" i="1"/>
  <c r="Z1229" i="1"/>
  <c r="AA1229" i="1"/>
  <c r="AB1229" i="1"/>
  <c r="X1230" i="1"/>
  <c r="Y1230" i="1"/>
  <c r="Z1230" i="1"/>
  <c r="AA1230" i="1"/>
  <c r="AB1230" i="1"/>
  <c r="X1231" i="1"/>
  <c r="Y1231" i="1"/>
  <c r="Z1231" i="1"/>
  <c r="AA1231" i="1"/>
  <c r="AB1231" i="1"/>
  <c r="X1232" i="1"/>
  <c r="Y1232" i="1"/>
  <c r="Z1232" i="1"/>
  <c r="AA1232" i="1"/>
  <c r="AB1232" i="1"/>
  <c r="X1233" i="1"/>
  <c r="Y1233" i="1"/>
  <c r="Z1233" i="1"/>
  <c r="AA1233" i="1"/>
  <c r="AB1233" i="1"/>
  <c r="X1234" i="1"/>
  <c r="Y1234" i="1"/>
  <c r="Z1234" i="1"/>
  <c r="AA1234" i="1"/>
  <c r="AB1234" i="1"/>
  <c r="X1235" i="1"/>
  <c r="Y1235" i="1"/>
  <c r="Z1235" i="1"/>
  <c r="AA1235" i="1"/>
  <c r="AB1235" i="1" s="1"/>
  <c r="X830" i="1"/>
  <c r="Y830" i="1"/>
  <c r="Z830" i="1"/>
  <c r="AA830" i="1"/>
  <c r="AB830" i="1"/>
  <c r="X831" i="1"/>
  <c r="Y831" i="1"/>
  <c r="Z831" i="1"/>
  <c r="AA831" i="1"/>
  <c r="AB831" i="1"/>
  <c r="X832" i="1"/>
  <c r="Y832" i="1"/>
  <c r="Z832" i="1"/>
  <c r="AA832" i="1"/>
  <c r="AB832" i="1"/>
  <c r="X833" i="1"/>
  <c r="Y833" i="1"/>
  <c r="Z833" i="1"/>
  <c r="AA833" i="1"/>
  <c r="AB833" i="1"/>
  <c r="X834" i="1"/>
  <c r="Y834" i="1"/>
  <c r="Z834" i="1"/>
  <c r="AA834" i="1"/>
  <c r="AB834" i="1"/>
  <c r="X835" i="1"/>
  <c r="Y835" i="1"/>
  <c r="Z835" i="1"/>
  <c r="AA835" i="1"/>
  <c r="AB835" i="1"/>
  <c r="X836" i="1"/>
  <c r="Y836" i="1"/>
  <c r="Z836" i="1"/>
  <c r="AA836" i="1"/>
  <c r="AB836" i="1"/>
  <c r="X837" i="1"/>
  <c r="Y837" i="1"/>
  <c r="Z837" i="1"/>
  <c r="AA837" i="1"/>
  <c r="AB837" i="1"/>
  <c r="X838" i="1"/>
  <c r="Y838" i="1"/>
  <c r="Z838" i="1"/>
  <c r="AA838" i="1"/>
  <c r="AB838" i="1"/>
  <c r="X839" i="1"/>
  <c r="Y839" i="1"/>
  <c r="Z839" i="1"/>
  <c r="AA839" i="1"/>
  <c r="AB839" i="1"/>
  <c r="X840" i="1"/>
  <c r="Y840" i="1"/>
  <c r="Z840" i="1"/>
  <c r="AA840" i="1"/>
  <c r="AB840" i="1" s="1"/>
  <c r="X841" i="1"/>
  <c r="Y841" i="1"/>
  <c r="Z841" i="1"/>
  <c r="AA841" i="1"/>
  <c r="AB841" i="1"/>
  <c r="X842" i="1"/>
  <c r="Y842" i="1"/>
  <c r="Z842" i="1"/>
  <c r="AA842" i="1"/>
  <c r="AB842" i="1"/>
  <c r="X843" i="1"/>
  <c r="Y843" i="1"/>
  <c r="Z843" i="1"/>
  <c r="AA843" i="1"/>
  <c r="AB843" i="1"/>
  <c r="X844" i="1"/>
  <c r="Y844" i="1"/>
  <c r="Z844" i="1"/>
  <c r="AA844" i="1"/>
  <c r="AB844" i="1"/>
  <c r="X845" i="1"/>
  <c r="Y845" i="1"/>
  <c r="Z845" i="1"/>
  <c r="AA845" i="1"/>
  <c r="AB845" i="1"/>
  <c r="X846" i="1"/>
  <c r="Y846" i="1"/>
  <c r="Z846" i="1"/>
  <c r="AA846" i="1"/>
  <c r="AB846" i="1"/>
  <c r="X847" i="1"/>
  <c r="Y847" i="1"/>
  <c r="Z847" i="1"/>
  <c r="AA847" i="1"/>
  <c r="AB847" i="1"/>
  <c r="X848" i="1"/>
  <c r="Y848" i="1"/>
  <c r="Z848" i="1"/>
  <c r="AA848" i="1"/>
  <c r="AB848" i="1"/>
  <c r="X849" i="1"/>
  <c r="Y849" i="1"/>
  <c r="Z849" i="1"/>
  <c r="AA849" i="1"/>
  <c r="AB849" i="1"/>
  <c r="X850" i="1"/>
  <c r="Y850" i="1"/>
  <c r="Z850" i="1"/>
  <c r="AA850" i="1"/>
  <c r="AB850" i="1"/>
  <c r="X851" i="1"/>
  <c r="Y851" i="1"/>
  <c r="Z851" i="1"/>
  <c r="AA851" i="1"/>
  <c r="AB851" i="1"/>
  <c r="X852" i="1"/>
  <c r="Y852" i="1"/>
  <c r="Z852" i="1"/>
  <c r="AA852" i="1"/>
  <c r="AB852" i="1"/>
  <c r="X853" i="1"/>
  <c r="Y853" i="1"/>
  <c r="Z853" i="1"/>
  <c r="AA853" i="1"/>
  <c r="AB853" i="1"/>
  <c r="X854" i="1"/>
  <c r="Y854" i="1"/>
  <c r="Z854" i="1"/>
  <c r="AA854" i="1"/>
  <c r="AB854" i="1"/>
  <c r="X855" i="1"/>
  <c r="Y855" i="1"/>
  <c r="Z855" i="1"/>
  <c r="AA855" i="1"/>
  <c r="AB855" i="1" s="1"/>
  <c r="X856" i="1"/>
  <c r="Y856" i="1"/>
  <c r="Z856" i="1"/>
  <c r="AA856" i="1"/>
  <c r="AB856" i="1"/>
  <c r="X857" i="1"/>
  <c r="Y857" i="1"/>
  <c r="Z857" i="1"/>
  <c r="AA857" i="1"/>
  <c r="AB857" i="1"/>
  <c r="X858" i="1"/>
  <c r="Y858" i="1"/>
  <c r="Z858" i="1"/>
  <c r="AA858" i="1"/>
  <c r="AB858" i="1" s="1"/>
  <c r="X859" i="1"/>
  <c r="Y859" i="1"/>
  <c r="Z859" i="1"/>
  <c r="AA859" i="1"/>
  <c r="AB859" i="1"/>
  <c r="X860" i="1"/>
  <c r="Y860" i="1"/>
  <c r="Z860" i="1"/>
  <c r="AA860" i="1"/>
  <c r="AB860" i="1"/>
  <c r="X861" i="1"/>
  <c r="Y861" i="1"/>
  <c r="Z861" i="1"/>
  <c r="AA861" i="1"/>
  <c r="AB861" i="1"/>
  <c r="X862" i="1"/>
  <c r="Y862" i="1"/>
  <c r="Z862" i="1"/>
  <c r="AA862" i="1"/>
  <c r="AB862" i="1"/>
  <c r="X863" i="1"/>
  <c r="Y863" i="1"/>
  <c r="Z863" i="1"/>
  <c r="AA863" i="1"/>
  <c r="AB863" i="1"/>
  <c r="X864" i="1"/>
  <c r="Y864" i="1"/>
  <c r="Z864" i="1"/>
  <c r="AA864" i="1"/>
  <c r="AB864" i="1"/>
  <c r="X865" i="1"/>
  <c r="Y865" i="1"/>
  <c r="Z865" i="1"/>
  <c r="AA865" i="1"/>
  <c r="AB865" i="1"/>
  <c r="X866" i="1"/>
  <c r="Y866" i="1"/>
  <c r="Z866" i="1"/>
  <c r="AA866" i="1"/>
  <c r="AB866" i="1"/>
  <c r="X867" i="1"/>
  <c r="Y867" i="1"/>
  <c r="Z867" i="1"/>
  <c r="AA867" i="1"/>
  <c r="AB867" i="1"/>
  <c r="X868" i="1"/>
  <c r="Y868" i="1"/>
  <c r="Z868" i="1"/>
  <c r="AA868" i="1"/>
  <c r="AB868" i="1"/>
  <c r="X869" i="1"/>
  <c r="Y869" i="1"/>
  <c r="Z869" i="1"/>
  <c r="AA869" i="1"/>
  <c r="AB869" i="1"/>
  <c r="X870" i="1"/>
  <c r="Y870" i="1"/>
  <c r="Z870" i="1"/>
  <c r="AA870" i="1"/>
  <c r="AB870" i="1"/>
  <c r="X722" i="1"/>
  <c r="Y722" i="1"/>
  <c r="Z722" i="1"/>
  <c r="AA722" i="1"/>
  <c r="AB722" i="1"/>
  <c r="X723" i="1"/>
  <c r="Y723" i="1"/>
  <c r="Z723" i="1"/>
  <c r="AA723" i="1"/>
  <c r="AB723" i="1"/>
  <c r="X724" i="1"/>
  <c r="Y724" i="1"/>
  <c r="Z724" i="1"/>
  <c r="AA724" i="1"/>
  <c r="AB724" i="1"/>
  <c r="X725" i="1"/>
  <c r="Y725" i="1"/>
  <c r="Z725" i="1"/>
  <c r="AA725" i="1"/>
  <c r="AB725" i="1"/>
  <c r="X726" i="1"/>
  <c r="Y726" i="1"/>
  <c r="Z726" i="1"/>
  <c r="AA726" i="1"/>
  <c r="AB726" i="1"/>
  <c r="X727" i="1"/>
  <c r="Y727" i="1"/>
  <c r="Z727" i="1"/>
  <c r="AA727" i="1"/>
  <c r="AB727" i="1"/>
  <c r="X728" i="1"/>
  <c r="Y728" i="1"/>
  <c r="Z728" i="1"/>
  <c r="AA728" i="1"/>
  <c r="AB728" i="1"/>
  <c r="X729" i="1"/>
  <c r="Y729" i="1"/>
  <c r="Z729" i="1"/>
  <c r="AA729" i="1"/>
  <c r="AB729" i="1"/>
  <c r="X730" i="1"/>
  <c r="Y730" i="1"/>
  <c r="Z730" i="1"/>
  <c r="AA730" i="1"/>
  <c r="AB730" i="1"/>
  <c r="X731" i="1"/>
  <c r="Y731" i="1"/>
  <c r="Z731" i="1"/>
  <c r="AA731" i="1"/>
  <c r="AB731" i="1"/>
  <c r="X732" i="1"/>
  <c r="Y732" i="1"/>
  <c r="Z732" i="1"/>
  <c r="AA732" i="1"/>
  <c r="AB732" i="1"/>
  <c r="X733" i="1"/>
  <c r="Y733" i="1"/>
  <c r="Z733" i="1"/>
  <c r="AA733" i="1"/>
  <c r="AB733" i="1"/>
  <c r="X734" i="1"/>
  <c r="Y734" i="1"/>
  <c r="Z734" i="1"/>
  <c r="AA734" i="1"/>
  <c r="AB734" i="1"/>
  <c r="X735" i="1"/>
  <c r="Y735" i="1"/>
  <c r="Z735" i="1"/>
  <c r="AA735" i="1"/>
  <c r="AB735" i="1"/>
  <c r="X736" i="1"/>
  <c r="Y736" i="1"/>
  <c r="Z736" i="1"/>
  <c r="AA736" i="1"/>
  <c r="AB736" i="1"/>
  <c r="X737" i="1"/>
  <c r="Y737" i="1"/>
  <c r="Z737" i="1"/>
  <c r="AA737" i="1"/>
  <c r="AB737" i="1"/>
  <c r="X738" i="1"/>
  <c r="Y738" i="1"/>
  <c r="Z738" i="1"/>
  <c r="AA738" i="1"/>
  <c r="AB738" i="1"/>
  <c r="X739" i="1"/>
  <c r="Y739" i="1"/>
  <c r="Z739" i="1"/>
  <c r="AA739" i="1"/>
  <c r="AB739" i="1"/>
  <c r="X740" i="1"/>
  <c r="Y740" i="1"/>
  <c r="Z740" i="1"/>
  <c r="AA740" i="1"/>
  <c r="AB740" i="1"/>
  <c r="X741" i="1"/>
  <c r="Y741" i="1"/>
  <c r="Z741" i="1"/>
  <c r="AA741" i="1"/>
  <c r="AB741" i="1"/>
  <c r="X742" i="1"/>
  <c r="Y742" i="1"/>
  <c r="Z742" i="1"/>
  <c r="AA742" i="1"/>
  <c r="AB742" i="1"/>
  <c r="X743" i="1"/>
  <c r="Y743" i="1"/>
  <c r="Z743" i="1"/>
  <c r="AA743" i="1"/>
  <c r="AB743" i="1"/>
  <c r="X744" i="1"/>
  <c r="Y744" i="1"/>
  <c r="Z744" i="1"/>
  <c r="AA744" i="1"/>
  <c r="AB744" i="1"/>
  <c r="X745" i="1"/>
  <c r="Y745" i="1"/>
  <c r="Z745" i="1"/>
  <c r="AA745" i="1"/>
  <c r="AB745" i="1"/>
  <c r="X746" i="1"/>
  <c r="Y746" i="1"/>
  <c r="Z746" i="1"/>
  <c r="AA746" i="1"/>
  <c r="AB746" i="1"/>
  <c r="X747" i="1"/>
  <c r="Y747" i="1"/>
  <c r="Z747" i="1"/>
  <c r="AA747" i="1"/>
  <c r="AB747" i="1"/>
  <c r="X748" i="1"/>
  <c r="Y748" i="1"/>
  <c r="Z748" i="1"/>
  <c r="AA748" i="1"/>
  <c r="AB748" i="1"/>
  <c r="X749" i="1"/>
  <c r="Y749" i="1"/>
  <c r="Z749" i="1"/>
  <c r="AA749" i="1"/>
  <c r="AB749" i="1"/>
  <c r="X750" i="1"/>
  <c r="Y750" i="1"/>
  <c r="Z750" i="1"/>
  <c r="AA750" i="1"/>
  <c r="AB750" i="1"/>
  <c r="X751" i="1"/>
  <c r="Y751" i="1"/>
  <c r="Z751" i="1"/>
  <c r="AA751" i="1"/>
  <c r="AB751" i="1"/>
  <c r="X752" i="1"/>
  <c r="Y752" i="1"/>
  <c r="Z752" i="1"/>
  <c r="AA752" i="1"/>
  <c r="AB752" i="1"/>
  <c r="X753" i="1"/>
  <c r="Y753" i="1"/>
  <c r="Z753" i="1"/>
  <c r="AA753" i="1"/>
  <c r="AB753" i="1"/>
  <c r="X754" i="1"/>
  <c r="Y754" i="1"/>
  <c r="Z754" i="1"/>
  <c r="AA754" i="1"/>
  <c r="AB754" i="1"/>
  <c r="X755" i="1"/>
  <c r="Y755" i="1"/>
  <c r="Z755" i="1"/>
  <c r="AA755" i="1"/>
  <c r="AB755" i="1"/>
  <c r="X756" i="1"/>
  <c r="Y756" i="1"/>
  <c r="Z756" i="1"/>
  <c r="AA756" i="1"/>
  <c r="AB756" i="1"/>
  <c r="X757" i="1"/>
  <c r="Y757" i="1"/>
  <c r="Z757" i="1"/>
  <c r="AA757" i="1"/>
  <c r="AB757" i="1"/>
  <c r="X758" i="1"/>
  <c r="Y758" i="1"/>
  <c r="Z758" i="1"/>
  <c r="AA758" i="1"/>
  <c r="AB758" i="1"/>
  <c r="X759" i="1"/>
  <c r="Y759" i="1"/>
  <c r="Z759" i="1"/>
  <c r="AA759" i="1"/>
  <c r="AB759" i="1"/>
  <c r="X760" i="1"/>
  <c r="Y760" i="1"/>
  <c r="Z760" i="1"/>
  <c r="AA760" i="1"/>
  <c r="AB760" i="1"/>
  <c r="X761" i="1"/>
  <c r="Y761" i="1"/>
  <c r="Z761" i="1"/>
  <c r="AA761" i="1"/>
  <c r="AB761" i="1"/>
  <c r="X762" i="1"/>
  <c r="Y762" i="1"/>
  <c r="Z762" i="1"/>
  <c r="AA762" i="1"/>
  <c r="AB762" i="1"/>
  <c r="X763" i="1"/>
  <c r="Y763" i="1"/>
  <c r="Z763" i="1"/>
  <c r="AA763" i="1"/>
  <c r="AB763" i="1"/>
  <c r="X764" i="1"/>
  <c r="Y764" i="1"/>
  <c r="Z764" i="1"/>
  <c r="AA764" i="1"/>
  <c r="AB764" i="1"/>
  <c r="X765" i="1"/>
  <c r="Y765" i="1"/>
  <c r="Z765" i="1"/>
  <c r="AA765" i="1"/>
  <c r="AB765" i="1"/>
  <c r="X766" i="1"/>
  <c r="Y766" i="1"/>
  <c r="Z766" i="1"/>
  <c r="AA766" i="1"/>
  <c r="AB766" i="1"/>
  <c r="X767" i="1"/>
  <c r="Y767" i="1"/>
  <c r="Z767" i="1"/>
  <c r="AA767" i="1"/>
  <c r="AB767" i="1"/>
  <c r="X768" i="1"/>
  <c r="Y768" i="1"/>
  <c r="Z768" i="1"/>
  <c r="AA768" i="1"/>
  <c r="AB768" i="1"/>
  <c r="X769" i="1"/>
  <c r="Y769" i="1"/>
  <c r="Z769" i="1"/>
  <c r="AA769" i="1"/>
  <c r="AB769" i="1"/>
  <c r="X770" i="1"/>
  <c r="Y770" i="1"/>
  <c r="Z770" i="1"/>
  <c r="AA770" i="1"/>
  <c r="AB770" i="1"/>
  <c r="X771" i="1"/>
  <c r="Y771" i="1"/>
  <c r="Z771" i="1"/>
  <c r="AA771" i="1"/>
  <c r="AB771" i="1"/>
  <c r="X772" i="1"/>
  <c r="Y772" i="1"/>
  <c r="Z772" i="1"/>
  <c r="AA772" i="1"/>
  <c r="AB772" i="1"/>
  <c r="X773" i="1"/>
  <c r="Y773" i="1"/>
  <c r="Z773" i="1"/>
  <c r="AA773" i="1"/>
  <c r="AB773" i="1"/>
  <c r="X774" i="1"/>
  <c r="Y774" i="1"/>
  <c r="Z774" i="1"/>
  <c r="AA774" i="1"/>
  <c r="AB774" i="1"/>
  <c r="X775" i="1"/>
  <c r="Y775" i="1"/>
  <c r="Z775" i="1"/>
  <c r="AA775" i="1"/>
  <c r="AB775" i="1"/>
  <c r="X776" i="1"/>
  <c r="Y776" i="1"/>
  <c r="Z776" i="1"/>
  <c r="AA776" i="1"/>
  <c r="AB776" i="1"/>
  <c r="X777" i="1"/>
  <c r="Y777" i="1"/>
  <c r="Z777" i="1"/>
  <c r="AA777" i="1"/>
  <c r="AB777" i="1" s="1"/>
  <c r="X778" i="1"/>
  <c r="Y778" i="1"/>
  <c r="Z778" i="1"/>
  <c r="AA778" i="1"/>
  <c r="AB778" i="1"/>
  <c r="X779" i="1"/>
  <c r="Y779" i="1"/>
  <c r="Z779" i="1"/>
  <c r="AA779" i="1"/>
  <c r="AB779" i="1"/>
  <c r="X780" i="1"/>
  <c r="Y780" i="1"/>
  <c r="Z780" i="1"/>
  <c r="AA780" i="1"/>
  <c r="AB780" i="1"/>
  <c r="X781" i="1"/>
  <c r="Y781" i="1"/>
  <c r="Z781" i="1"/>
  <c r="AA781" i="1"/>
  <c r="AB781" i="1"/>
  <c r="X782" i="1"/>
  <c r="Y782" i="1"/>
  <c r="Z782" i="1"/>
  <c r="AA782" i="1"/>
  <c r="AB782" i="1"/>
  <c r="X783" i="1"/>
  <c r="Y783" i="1"/>
  <c r="Z783" i="1"/>
  <c r="AA783" i="1"/>
  <c r="AB783" i="1"/>
  <c r="X784" i="1"/>
  <c r="Y784" i="1"/>
  <c r="Z784" i="1"/>
  <c r="AA784" i="1"/>
  <c r="AB784" i="1"/>
  <c r="X785" i="1"/>
  <c r="Y785" i="1"/>
  <c r="Z785" i="1"/>
  <c r="AA785" i="1"/>
  <c r="AB785" i="1"/>
  <c r="X786" i="1"/>
  <c r="Y786" i="1"/>
  <c r="Z786" i="1"/>
  <c r="AA786" i="1"/>
  <c r="AB786" i="1"/>
  <c r="X787" i="1"/>
  <c r="Y787" i="1"/>
  <c r="Z787" i="1"/>
  <c r="AA787" i="1"/>
  <c r="AB787" i="1"/>
  <c r="X788" i="1"/>
  <c r="Y788" i="1"/>
  <c r="Z788" i="1"/>
  <c r="AA788" i="1"/>
  <c r="AB788" i="1"/>
  <c r="X789" i="1"/>
  <c r="Y789" i="1"/>
  <c r="Z789" i="1"/>
  <c r="AA789" i="1"/>
  <c r="AB789" i="1"/>
  <c r="X790" i="1"/>
  <c r="Y790" i="1"/>
  <c r="Z790" i="1"/>
  <c r="AA790" i="1"/>
  <c r="AB790" i="1"/>
  <c r="X791" i="1"/>
  <c r="Y791" i="1"/>
  <c r="Z791" i="1"/>
  <c r="AA791" i="1"/>
  <c r="AB791" i="1"/>
  <c r="X792" i="1"/>
  <c r="Y792" i="1"/>
  <c r="Z792" i="1"/>
  <c r="AA792" i="1"/>
  <c r="AB792" i="1"/>
  <c r="X793" i="1"/>
  <c r="Y793" i="1"/>
  <c r="Z793" i="1"/>
  <c r="AA793" i="1"/>
  <c r="AB793" i="1"/>
  <c r="X794" i="1"/>
  <c r="Y794" i="1"/>
  <c r="Z794" i="1"/>
  <c r="AA794" i="1"/>
  <c r="AB794" i="1"/>
  <c r="X795" i="1"/>
  <c r="Y795" i="1"/>
  <c r="Z795" i="1"/>
  <c r="AA795" i="1"/>
  <c r="AB795" i="1"/>
  <c r="X796" i="1"/>
  <c r="Y796" i="1"/>
  <c r="Z796" i="1"/>
  <c r="AA796" i="1"/>
  <c r="AB796" i="1"/>
  <c r="X797" i="1"/>
  <c r="Y797" i="1"/>
  <c r="Z797" i="1"/>
  <c r="AA797" i="1"/>
  <c r="AB797" i="1"/>
  <c r="X798" i="1"/>
  <c r="Y798" i="1"/>
  <c r="Z798" i="1"/>
  <c r="AA798" i="1"/>
  <c r="AB798" i="1"/>
  <c r="X799" i="1"/>
  <c r="Y799" i="1"/>
  <c r="Z799" i="1"/>
  <c r="AA799" i="1"/>
  <c r="AB799" i="1"/>
  <c r="X800" i="1"/>
  <c r="Y800" i="1"/>
  <c r="Z800" i="1"/>
  <c r="AA800" i="1"/>
  <c r="AB800" i="1" s="1"/>
  <c r="X801" i="1"/>
  <c r="Y801" i="1"/>
  <c r="Z801" i="1"/>
  <c r="AA801" i="1"/>
  <c r="AB801" i="1"/>
  <c r="X802" i="1"/>
  <c r="Y802" i="1"/>
  <c r="Z802" i="1"/>
  <c r="AA802" i="1"/>
  <c r="AB802" i="1"/>
  <c r="X803" i="1"/>
  <c r="Y803" i="1"/>
  <c r="Z803" i="1"/>
  <c r="AA803" i="1"/>
  <c r="AB803" i="1"/>
  <c r="X804" i="1"/>
  <c r="Y804" i="1"/>
  <c r="Z804" i="1"/>
  <c r="AA804" i="1"/>
  <c r="AB804" i="1"/>
  <c r="X805" i="1"/>
  <c r="Y805" i="1"/>
  <c r="Z805" i="1"/>
  <c r="AA805" i="1"/>
  <c r="AB805" i="1"/>
  <c r="X806" i="1"/>
  <c r="Y806" i="1"/>
  <c r="Z806" i="1"/>
  <c r="AA806" i="1"/>
  <c r="AB806" i="1"/>
  <c r="X807" i="1"/>
  <c r="Y807" i="1"/>
  <c r="Z807" i="1"/>
  <c r="AA807" i="1"/>
  <c r="AB807" i="1" s="1"/>
  <c r="X808" i="1"/>
  <c r="Y808" i="1"/>
  <c r="Z808" i="1"/>
  <c r="AA808" i="1"/>
  <c r="AB808" i="1"/>
  <c r="X809" i="1"/>
  <c r="Y809" i="1"/>
  <c r="Z809" i="1"/>
  <c r="AA809" i="1"/>
  <c r="AB809" i="1"/>
  <c r="X810" i="1"/>
  <c r="Y810" i="1"/>
  <c r="Z810" i="1"/>
  <c r="AA810" i="1"/>
  <c r="AB810" i="1"/>
  <c r="X811" i="1"/>
  <c r="Y811" i="1"/>
  <c r="Z811" i="1"/>
  <c r="AA811" i="1"/>
  <c r="AB811" i="1" s="1"/>
  <c r="X812" i="1"/>
  <c r="Y812" i="1"/>
  <c r="Z812" i="1"/>
  <c r="AA812" i="1"/>
  <c r="AB812" i="1"/>
  <c r="X813" i="1"/>
  <c r="Y813" i="1"/>
  <c r="Z813" i="1"/>
  <c r="AA813" i="1"/>
  <c r="AB813" i="1"/>
  <c r="X814" i="1"/>
  <c r="Y814" i="1"/>
  <c r="Z814" i="1"/>
  <c r="AA814" i="1"/>
  <c r="AB814" i="1"/>
  <c r="X815" i="1"/>
  <c r="Y815" i="1"/>
  <c r="Z815" i="1"/>
  <c r="AA815" i="1"/>
  <c r="AB815" i="1"/>
  <c r="X816" i="1"/>
  <c r="Y816" i="1"/>
  <c r="Z816" i="1"/>
  <c r="AA816" i="1"/>
  <c r="AB816" i="1"/>
  <c r="X817" i="1"/>
  <c r="Y817" i="1"/>
  <c r="Z817" i="1"/>
  <c r="AA817" i="1"/>
  <c r="AB817" i="1" s="1"/>
  <c r="X818" i="1"/>
  <c r="Y818" i="1"/>
  <c r="Z818" i="1"/>
  <c r="AA818" i="1"/>
  <c r="AB818" i="1"/>
  <c r="X819" i="1"/>
  <c r="Y819" i="1"/>
  <c r="Z819" i="1"/>
  <c r="AA819" i="1"/>
  <c r="AB819" i="1"/>
  <c r="X820" i="1"/>
  <c r="Y820" i="1"/>
  <c r="Z820" i="1"/>
  <c r="AA820" i="1"/>
  <c r="AB820" i="1"/>
  <c r="X821" i="1"/>
  <c r="Y821" i="1"/>
  <c r="Z821" i="1"/>
  <c r="AA821" i="1"/>
  <c r="AB821" i="1"/>
  <c r="X822" i="1"/>
  <c r="Y822" i="1"/>
  <c r="Z822" i="1"/>
  <c r="AA822" i="1"/>
  <c r="AB822" i="1"/>
  <c r="X823" i="1"/>
  <c r="Y823" i="1"/>
  <c r="Z823" i="1"/>
  <c r="AA823" i="1"/>
  <c r="AB823" i="1"/>
  <c r="X824" i="1"/>
  <c r="Y824" i="1"/>
  <c r="Z824" i="1"/>
  <c r="AA824" i="1"/>
  <c r="AB824" i="1"/>
  <c r="X825" i="1"/>
  <c r="Y825" i="1"/>
  <c r="Z825" i="1"/>
  <c r="AA825" i="1"/>
  <c r="AB825" i="1"/>
  <c r="X826" i="1"/>
  <c r="Y826" i="1"/>
  <c r="Z826" i="1"/>
  <c r="AA826" i="1"/>
  <c r="AB826" i="1"/>
  <c r="X827" i="1"/>
  <c r="Y827" i="1"/>
  <c r="Z827" i="1"/>
  <c r="AA827" i="1"/>
  <c r="AB827" i="1"/>
  <c r="X828" i="1"/>
  <c r="Y828" i="1"/>
  <c r="Z828" i="1"/>
  <c r="AA828" i="1"/>
  <c r="AB828" i="1"/>
  <c r="X829" i="1"/>
  <c r="Y829" i="1"/>
  <c r="Z829" i="1"/>
  <c r="AA829" i="1"/>
  <c r="AB829" i="1"/>
  <c r="AA708" i="1"/>
  <c r="AB708" i="1"/>
  <c r="AA709" i="1"/>
  <c r="AB709" i="1"/>
  <c r="AA710" i="1"/>
  <c r="AB710" i="1"/>
  <c r="AA711" i="1"/>
  <c r="AB711" i="1"/>
  <c r="AA712" i="1"/>
  <c r="AB712" i="1"/>
  <c r="AA713" i="1"/>
  <c r="AB713" i="1"/>
  <c r="AA714" i="1"/>
  <c r="AB714" i="1"/>
  <c r="AA715" i="1"/>
  <c r="AB715" i="1"/>
  <c r="AA716" i="1"/>
  <c r="AB716" i="1" s="1"/>
  <c r="AA717" i="1"/>
  <c r="AB717" i="1"/>
  <c r="AA718" i="1"/>
  <c r="AB718" i="1" s="1"/>
  <c r="AA719" i="1"/>
  <c r="AB719" i="1"/>
  <c r="AA720" i="1"/>
  <c r="AB720" i="1"/>
  <c r="AA721" i="1"/>
  <c r="AB721" i="1" s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3" i="1"/>
  <c r="AB4" i="1"/>
  <c r="AB5" i="1"/>
  <c r="AB6" i="1"/>
  <c r="AB7" i="1"/>
  <c r="AB8" i="1"/>
  <c r="AB9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2" i="1"/>
  <c r="X3" i="1"/>
  <c r="Y3" i="1"/>
  <c r="Z3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X53" i="1"/>
  <c r="Y53" i="1"/>
  <c r="Z53" i="1"/>
  <c r="X54" i="1"/>
  <c r="Y54" i="1"/>
  <c r="Z54" i="1"/>
  <c r="X55" i="1"/>
  <c r="Y55" i="1"/>
  <c r="Z55" i="1"/>
  <c r="X56" i="1"/>
  <c r="Y56" i="1"/>
  <c r="Z56" i="1"/>
  <c r="X57" i="1"/>
  <c r="Y57" i="1"/>
  <c r="Z57" i="1"/>
  <c r="X58" i="1"/>
  <c r="Y58" i="1"/>
  <c r="Z58" i="1"/>
  <c r="X59" i="1"/>
  <c r="Y59" i="1"/>
  <c r="Z59" i="1"/>
  <c r="X60" i="1"/>
  <c r="Y60" i="1"/>
  <c r="Z60" i="1"/>
  <c r="X61" i="1"/>
  <c r="Y61" i="1"/>
  <c r="Z61" i="1"/>
  <c r="X62" i="1"/>
  <c r="Y62" i="1"/>
  <c r="Z62" i="1"/>
  <c r="X63" i="1"/>
  <c r="Y63" i="1"/>
  <c r="Z63" i="1"/>
  <c r="X64" i="1"/>
  <c r="Y64" i="1"/>
  <c r="Z64" i="1"/>
  <c r="X65" i="1"/>
  <c r="Y65" i="1"/>
  <c r="Z65" i="1"/>
  <c r="X66" i="1"/>
  <c r="Y66" i="1"/>
  <c r="Z66" i="1"/>
  <c r="X67" i="1"/>
  <c r="Y67" i="1"/>
  <c r="Z67" i="1"/>
  <c r="X68" i="1"/>
  <c r="Y68" i="1"/>
  <c r="Z68" i="1"/>
  <c r="X69" i="1"/>
  <c r="Y69" i="1"/>
  <c r="Z69" i="1"/>
  <c r="X70" i="1"/>
  <c r="Y70" i="1"/>
  <c r="Z70" i="1"/>
  <c r="X71" i="1"/>
  <c r="Y71" i="1"/>
  <c r="Z71" i="1"/>
  <c r="X72" i="1"/>
  <c r="Y72" i="1"/>
  <c r="Z72" i="1"/>
  <c r="X73" i="1"/>
  <c r="Y73" i="1"/>
  <c r="Z73" i="1"/>
  <c r="X74" i="1"/>
  <c r="Y74" i="1"/>
  <c r="Z74" i="1"/>
  <c r="X75" i="1"/>
  <c r="Y75" i="1"/>
  <c r="Z75" i="1"/>
  <c r="X76" i="1"/>
  <c r="Y76" i="1"/>
  <c r="Z76" i="1"/>
  <c r="X77" i="1"/>
  <c r="Y77" i="1"/>
  <c r="Z77" i="1"/>
  <c r="X78" i="1"/>
  <c r="Y78" i="1"/>
  <c r="Z78" i="1"/>
  <c r="X79" i="1"/>
  <c r="Y79" i="1"/>
  <c r="Z79" i="1"/>
  <c r="X80" i="1"/>
  <c r="Y80" i="1"/>
  <c r="Z80" i="1"/>
  <c r="X81" i="1"/>
  <c r="Y81" i="1"/>
  <c r="Z81" i="1"/>
  <c r="X82" i="1"/>
  <c r="Y82" i="1"/>
  <c r="Z82" i="1"/>
  <c r="X83" i="1"/>
  <c r="Y83" i="1"/>
  <c r="Z83" i="1"/>
  <c r="X84" i="1"/>
  <c r="Y84" i="1"/>
  <c r="Z84" i="1"/>
  <c r="X85" i="1"/>
  <c r="Y85" i="1"/>
  <c r="Z85" i="1"/>
  <c r="X86" i="1"/>
  <c r="Y86" i="1"/>
  <c r="Z86" i="1"/>
  <c r="X87" i="1"/>
  <c r="Y87" i="1"/>
  <c r="Z87" i="1"/>
  <c r="X88" i="1"/>
  <c r="Y88" i="1"/>
  <c r="Z88" i="1"/>
  <c r="X89" i="1"/>
  <c r="Y89" i="1"/>
  <c r="Z89" i="1"/>
  <c r="X90" i="1"/>
  <c r="Y90" i="1"/>
  <c r="Z90" i="1"/>
  <c r="X91" i="1"/>
  <c r="Y91" i="1"/>
  <c r="Z91" i="1"/>
  <c r="X92" i="1"/>
  <c r="Y92" i="1"/>
  <c r="Z92" i="1"/>
  <c r="X93" i="1"/>
  <c r="Y93" i="1"/>
  <c r="Z93" i="1"/>
  <c r="X94" i="1"/>
  <c r="Y94" i="1"/>
  <c r="Z94" i="1"/>
  <c r="X95" i="1"/>
  <c r="Y95" i="1"/>
  <c r="Z95" i="1"/>
  <c r="X96" i="1"/>
  <c r="Y96" i="1"/>
  <c r="Z96" i="1"/>
  <c r="X97" i="1"/>
  <c r="Y97" i="1"/>
  <c r="Z97" i="1"/>
  <c r="X98" i="1"/>
  <c r="Y98" i="1"/>
  <c r="Z98" i="1"/>
  <c r="X99" i="1"/>
  <c r="Y99" i="1"/>
  <c r="Z99" i="1"/>
  <c r="X100" i="1"/>
  <c r="Y100" i="1"/>
  <c r="Z100" i="1"/>
  <c r="X101" i="1"/>
  <c r="Y101" i="1"/>
  <c r="Z101" i="1"/>
  <c r="X102" i="1"/>
  <c r="Y102" i="1"/>
  <c r="Z102" i="1"/>
  <c r="X103" i="1"/>
  <c r="Y103" i="1"/>
  <c r="Z103" i="1"/>
  <c r="X104" i="1"/>
  <c r="Y104" i="1"/>
  <c r="Z104" i="1"/>
  <c r="X105" i="1"/>
  <c r="Y105" i="1"/>
  <c r="Z105" i="1"/>
  <c r="X106" i="1"/>
  <c r="Y106" i="1"/>
  <c r="Z106" i="1"/>
  <c r="X107" i="1"/>
  <c r="Y107" i="1"/>
  <c r="Z107" i="1"/>
  <c r="X108" i="1"/>
  <c r="Y108" i="1"/>
  <c r="Z108" i="1"/>
  <c r="X109" i="1"/>
  <c r="Y109" i="1"/>
  <c r="Z109" i="1"/>
  <c r="X110" i="1"/>
  <c r="Y110" i="1"/>
  <c r="Z110" i="1"/>
  <c r="X111" i="1"/>
  <c r="Y111" i="1"/>
  <c r="Z111" i="1"/>
  <c r="X112" i="1"/>
  <c r="Y112" i="1"/>
  <c r="Z112" i="1"/>
  <c r="X113" i="1"/>
  <c r="Y113" i="1"/>
  <c r="Z113" i="1"/>
  <c r="X114" i="1"/>
  <c r="Y114" i="1"/>
  <c r="Z114" i="1"/>
  <c r="X115" i="1"/>
  <c r="Y115" i="1"/>
  <c r="Z115" i="1"/>
  <c r="X116" i="1"/>
  <c r="Y116" i="1"/>
  <c r="Z116" i="1"/>
  <c r="X117" i="1"/>
  <c r="Y117" i="1"/>
  <c r="Z117" i="1"/>
  <c r="X118" i="1"/>
  <c r="Y118" i="1"/>
  <c r="Z118" i="1"/>
  <c r="X119" i="1"/>
  <c r="Y119" i="1"/>
  <c r="Z119" i="1"/>
  <c r="X120" i="1"/>
  <c r="Y120" i="1"/>
  <c r="Z120" i="1"/>
  <c r="X121" i="1"/>
  <c r="Y121" i="1"/>
  <c r="Z121" i="1"/>
  <c r="X122" i="1"/>
  <c r="Y122" i="1"/>
  <c r="Z122" i="1"/>
  <c r="X123" i="1"/>
  <c r="Y123" i="1"/>
  <c r="Z123" i="1"/>
  <c r="X124" i="1"/>
  <c r="Y124" i="1"/>
  <c r="Z124" i="1"/>
  <c r="X125" i="1"/>
  <c r="Y125" i="1"/>
  <c r="Z125" i="1"/>
  <c r="X126" i="1"/>
  <c r="Y126" i="1"/>
  <c r="Z126" i="1"/>
  <c r="X127" i="1"/>
  <c r="Y127" i="1"/>
  <c r="Z127" i="1"/>
  <c r="X128" i="1"/>
  <c r="Y128" i="1"/>
  <c r="Z128" i="1"/>
  <c r="X129" i="1"/>
  <c r="Y129" i="1"/>
  <c r="Z129" i="1"/>
  <c r="X130" i="1"/>
  <c r="Y130" i="1"/>
  <c r="Z130" i="1"/>
  <c r="X131" i="1"/>
  <c r="Y131" i="1"/>
  <c r="Z131" i="1"/>
  <c r="X132" i="1"/>
  <c r="Y132" i="1"/>
  <c r="Z132" i="1"/>
  <c r="X133" i="1"/>
  <c r="Y133" i="1"/>
  <c r="Z133" i="1"/>
  <c r="X134" i="1"/>
  <c r="Y134" i="1"/>
  <c r="Z134" i="1"/>
  <c r="X135" i="1"/>
  <c r="Y135" i="1"/>
  <c r="Z135" i="1"/>
  <c r="X136" i="1"/>
  <c r="Y136" i="1"/>
  <c r="Z136" i="1"/>
  <c r="X137" i="1"/>
  <c r="Y137" i="1"/>
  <c r="Z137" i="1"/>
  <c r="X138" i="1"/>
  <c r="Y138" i="1"/>
  <c r="Z138" i="1"/>
  <c r="X139" i="1"/>
  <c r="Y139" i="1"/>
  <c r="Z139" i="1"/>
  <c r="X140" i="1"/>
  <c r="Y140" i="1"/>
  <c r="Z140" i="1"/>
  <c r="X141" i="1"/>
  <c r="Y141" i="1"/>
  <c r="Z141" i="1"/>
  <c r="X142" i="1"/>
  <c r="Y142" i="1"/>
  <c r="Z142" i="1"/>
  <c r="X143" i="1"/>
  <c r="Y143" i="1"/>
  <c r="Z143" i="1"/>
  <c r="X144" i="1"/>
  <c r="Y144" i="1"/>
  <c r="Z144" i="1"/>
  <c r="X145" i="1"/>
  <c r="Y145" i="1"/>
  <c r="Z145" i="1"/>
  <c r="X146" i="1"/>
  <c r="Y146" i="1"/>
  <c r="Z146" i="1"/>
  <c r="X147" i="1"/>
  <c r="Y147" i="1"/>
  <c r="Z147" i="1"/>
  <c r="X148" i="1"/>
  <c r="Y148" i="1"/>
  <c r="Z148" i="1"/>
  <c r="X149" i="1"/>
  <c r="Y149" i="1"/>
  <c r="Z149" i="1"/>
  <c r="X150" i="1"/>
  <c r="Y150" i="1"/>
  <c r="Z150" i="1"/>
  <c r="X151" i="1"/>
  <c r="Y151" i="1"/>
  <c r="Z151" i="1"/>
  <c r="X152" i="1"/>
  <c r="Y152" i="1"/>
  <c r="Z152" i="1"/>
  <c r="X153" i="1"/>
  <c r="Y153" i="1"/>
  <c r="Z153" i="1"/>
  <c r="X154" i="1"/>
  <c r="Y154" i="1"/>
  <c r="Z154" i="1"/>
  <c r="X155" i="1"/>
  <c r="Y155" i="1"/>
  <c r="Z155" i="1"/>
  <c r="X156" i="1"/>
  <c r="Y156" i="1"/>
  <c r="Z156" i="1"/>
  <c r="X157" i="1"/>
  <c r="Y157" i="1"/>
  <c r="Z157" i="1"/>
  <c r="X158" i="1"/>
  <c r="Y158" i="1"/>
  <c r="Z158" i="1"/>
  <c r="X159" i="1"/>
  <c r="Y159" i="1"/>
  <c r="Z159" i="1"/>
  <c r="X160" i="1"/>
  <c r="Y160" i="1"/>
  <c r="Z160" i="1"/>
  <c r="X161" i="1"/>
  <c r="Y161" i="1"/>
  <c r="Z161" i="1"/>
  <c r="X162" i="1"/>
  <c r="Y162" i="1"/>
  <c r="Z162" i="1"/>
  <c r="X163" i="1"/>
  <c r="Y163" i="1"/>
  <c r="Z163" i="1"/>
  <c r="X164" i="1"/>
  <c r="Y164" i="1"/>
  <c r="Z164" i="1"/>
  <c r="X165" i="1"/>
  <c r="Y165" i="1"/>
  <c r="Z165" i="1"/>
  <c r="X166" i="1"/>
  <c r="Y166" i="1"/>
  <c r="Z166" i="1"/>
  <c r="X167" i="1"/>
  <c r="Y167" i="1"/>
  <c r="Z167" i="1"/>
  <c r="X168" i="1"/>
  <c r="Y168" i="1"/>
  <c r="Z168" i="1"/>
  <c r="X169" i="1"/>
  <c r="Y169" i="1"/>
  <c r="Z169" i="1"/>
  <c r="X170" i="1"/>
  <c r="Y170" i="1"/>
  <c r="Z170" i="1"/>
  <c r="X171" i="1"/>
  <c r="Y171" i="1"/>
  <c r="Z171" i="1"/>
  <c r="X172" i="1"/>
  <c r="Y172" i="1"/>
  <c r="Z172" i="1"/>
  <c r="X173" i="1"/>
  <c r="Y173" i="1"/>
  <c r="Z173" i="1"/>
  <c r="X174" i="1"/>
  <c r="Y174" i="1"/>
  <c r="Z174" i="1"/>
  <c r="X175" i="1"/>
  <c r="Y175" i="1"/>
  <c r="Z175" i="1"/>
  <c r="X176" i="1"/>
  <c r="Y176" i="1"/>
  <c r="Z176" i="1"/>
  <c r="X177" i="1"/>
  <c r="Y177" i="1"/>
  <c r="Z177" i="1"/>
  <c r="X178" i="1"/>
  <c r="Y178" i="1"/>
  <c r="Z178" i="1"/>
  <c r="X179" i="1"/>
  <c r="Y179" i="1"/>
  <c r="Z179" i="1"/>
  <c r="X180" i="1"/>
  <c r="Y180" i="1"/>
  <c r="Z180" i="1"/>
  <c r="X181" i="1"/>
  <c r="Y181" i="1"/>
  <c r="Z181" i="1"/>
  <c r="X182" i="1"/>
  <c r="Y182" i="1"/>
  <c r="Z182" i="1"/>
  <c r="X183" i="1"/>
  <c r="Y183" i="1"/>
  <c r="Z183" i="1"/>
  <c r="X184" i="1"/>
  <c r="Y184" i="1"/>
  <c r="Z184" i="1"/>
  <c r="X185" i="1"/>
  <c r="Y185" i="1"/>
  <c r="Z185" i="1"/>
  <c r="X186" i="1"/>
  <c r="Y186" i="1"/>
  <c r="Z186" i="1"/>
  <c r="X187" i="1"/>
  <c r="Y187" i="1"/>
  <c r="Z187" i="1"/>
  <c r="X188" i="1"/>
  <c r="Y188" i="1"/>
  <c r="Z188" i="1"/>
  <c r="X189" i="1"/>
  <c r="Y189" i="1"/>
  <c r="Z189" i="1"/>
  <c r="X190" i="1"/>
  <c r="Y190" i="1"/>
  <c r="Z190" i="1"/>
  <c r="X191" i="1"/>
  <c r="Y191" i="1"/>
  <c r="Z191" i="1"/>
  <c r="X192" i="1"/>
  <c r="Y192" i="1"/>
  <c r="Z192" i="1"/>
  <c r="X193" i="1"/>
  <c r="Y193" i="1"/>
  <c r="Z193" i="1"/>
  <c r="X194" i="1"/>
  <c r="Y194" i="1"/>
  <c r="Z194" i="1"/>
  <c r="X195" i="1"/>
  <c r="Y195" i="1"/>
  <c r="Z195" i="1"/>
  <c r="X196" i="1"/>
  <c r="Y196" i="1"/>
  <c r="Z196" i="1"/>
  <c r="X197" i="1"/>
  <c r="Y197" i="1"/>
  <c r="Z197" i="1"/>
  <c r="X198" i="1"/>
  <c r="Y198" i="1"/>
  <c r="Z198" i="1"/>
  <c r="X199" i="1"/>
  <c r="Y199" i="1"/>
  <c r="Z199" i="1"/>
  <c r="X200" i="1"/>
  <c r="Y200" i="1"/>
  <c r="Z200" i="1"/>
  <c r="X201" i="1"/>
  <c r="Y201" i="1"/>
  <c r="Z201" i="1"/>
  <c r="X202" i="1"/>
  <c r="Y202" i="1"/>
  <c r="Z202" i="1"/>
  <c r="X203" i="1"/>
  <c r="Y203" i="1"/>
  <c r="Z203" i="1"/>
  <c r="X204" i="1"/>
  <c r="Y204" i="1"/>
  <c r="Z204" i="1"/>
  <c r="X205" i="1"/>
  <c r="Y205" i="1"/>
  <c r="Z205" i="1"/>
  <c r="X206" i="1"/>
  <c r="Y206" i="1"/>
  <c r="Z206" i="1"/>
  <c r="X207" i="1"/>
  <c r="Y207" i="1"/>
  <c r="Z207" i="1"/>
  <c r="X208" i="1"/>
  <c r="Y208" i="1"/>
  <c r="Z208" i="1"/>
  <c r="X209" i="1"/>
  <c r="Y209" i="1"/>
  <c r="Z209" i="1"/>
  <c r="X210" i="1"/>
  <c r="Y210" i="1"/>
  <c r="Z210" i="1"/>
  <c r="X211" i="1"/>
  <c r="Y211" i="1"/>
  <c r="Z211" i="1"/>
  <c r="X212" i="1"/>
  <c r="Y212" i="1"/>
  <c r="Z212" i="1"/>
  <c r="X213" i="1"/>
  <c r="Y213" i="1"/>
  <c r="Z213" i="1"/>
  <c r="X214" i="1"/>
  <c r="Y214" i="1"/>
  <c r="Z214" i="1"/>
  <c r="X215" i="1"/>
  <c r="Y215" i="1"/>
  <c r="Z215" i="1"/>
  <c r="X216" i="1"/>
  <c r="Y216" i="1"/>
  <c r="Z216" i="1"/>
  <c r="X217" i="1"/>
  <c r="Y217" i="1"/>
  <c r="Z217" i="1"/>
  <c r="X218" i="1"/>
  <c r="Y218" i="1"/>
  <c r="Z218" i="1"/>
  <c r="X219" i="1"/>
  <c r="Y219" i="1"/>
  <c r="Z219" i="1"/>
  <c r="X220" i="1"/>
  <c r="Y220" i="1"/>
  <c r="Z220" i="1"/>
  <c r="X221" i="1"/>
  <c r="Y221" i="1"/>
  <c r="Z221" i="1"/>
  <c r="X222" i="1"/>
  <c r="Y222" i="1"/>
  <c r="Z222" i="1"/>
  <c r="X223" i="1"/>
  <c r="Y223" i="1"/>
  <c r="Z223" i="1"/>
  <c r="X224" i="1"/>
  <c r="Y224" i="1"/>
  <c r="Z224" i="1"/>
  <c r="X225" i="1"/>
  <c r="Y225" i="1"/>
  <c r="Z225" i="1"/>
  <c r="X226" i="1"/>
  <c r="Y226" i="1"/>
  <c r="Z226" i="1"/>
  <c r="X227" i="1"/>
  <c r="Y227" i="1"/>
  <c r="Z227" i="1"/>
  <c r="X228" i="1"/>
  <c r="Y228" i="1"/>
  <c r="Z228" i="1"/>
  <c r="X229" i="1"/>
  <c r="Y229" i="1"/>
  <c r="Z229" i="1"/>
  <c r="X230" i="1"/>
  <c r="Y230" i="1"/>
  <c r="Z230" i="1"/>
  <c r="X231" i="1"/>
  <c r="Y231" i="1"/>
  <c r="Z231" i="1"/>
  <c r="X232" i="1"/>
  <c r="Y232" i="1"/>
  <c r="Z232" i="1"/>
  <c r="X233" i="1"/>
  <c r="Y233" i="1"/>
  <c r="Z233" i="1"/>
  <c r="X234" i="1"/>
  <c r="Y234" i="1"/>
  <c r="Z234" i="1"/>
  <c r="X235" i="1"/>
  <c r="Y235" i="1"/>
  <c r="Z235" i="1"/>
  <c r="X236" i="1"/>
  <c r="Y236" i="1"/>
  <c r="Z236" i="1"/>
  <c r="X237" i="1"/>
  <c r="Y237" i="1"/>
  <c r="Z237" i="1"/>
  <c r="X238" i="1"/>
  <c r="Y238" i="1"/>
  <c r="Z238" i="1"/>
  <c r="X239" i="1"/>
  <c r="Y239" i="1"/>
  <c r="Z239" i="1"/>
  <c r="X240" i="1"/>
  <c r="Y240" i="1"/>
  <c r="Z240" i="1"/>
  <c r="X241" i="1"/>
  <c r="Y241" i="1"/>
  <c r="Z241" i="1"/>
  <c r="X242" i="1"/>
  <c r="Y242" i="1"/>
  <c r="Z242" i="1"/>
  <c r="X243" i="1"/>
  <c r="Y243" i="1"/>
  <c r="Z243" i="1"/>
  <c r="X244" i="1"/>
  <c r="Y244" i="1"/>
  <c r="Z244" i="1"/>
  <c r="X245" i="1"/>
  <c r="Y245" i="1"/>
  <c r="Z245" i="1"/>
  <c r="X246" i="1"/>
  <c r="Y246" i="1"/>
  <c r="Z246" i="1"/>
  <c r="X247" i="1"/>
  <c r="Y247" i="1"/>
  <c r="Z247" i="1"/>
  <c r="X248" i="1"/>
  <c r="Y248" i="1"/>
  <c r="Z248" i="1"/>
  <c r="X249" i="1"/>
  <c r="Y249" i="1"/>
  <c r="Z249" i="1"/>
  <c r="X250" i="1"/>
  <c r="Y250" i="1"/>
  <c r="Z250" i="1"/>
  <c r="X251" i="1"/>
  <c r="Y251" i="1"/>
  <c r="Z251" i="1"/>
  <c r="X252" i="1"/>
  <c r="Y252" i="1"/>
  <c r="Z252" i="1"/>
  <c r="X253" i="1"/>
  <c r="Y253" i="1"/>
  <c r="Z253" i="1"/>
  <c r="X254" i="1"/>
  <c r="Y254" i="1"/>
  <c r="Z254" i="1"/>
  <c r="X255" i="1"/>
  <c r="Y255" i="1"/>
  <c r="Z255" i="1"/>
  <c r="X256" i="1"/>
  <c r="Y256" i="1"/>
  <c r="Z256" i="1"/>
  <c r="X257" i="1"/>
  <c r="Y257" i="1"/>
  <c r="Z257" i="1"/>
  <c r="X258" i="1"/>
  <c r="Y258" i="1"/>
  <c r="Z258" i="1"/>
  <c r="X259" i="1"/>
  <c r="Y259" i="1"/>
  <c r="Z259" i="1"/>
  <c r="X260" i="1"/>
  <c r="Y260" i="1"/>
  <c r="Z260" i="1"/>
  <c r="X261" i="1"/>
  <c r="Y261" i="1"/>
  <c r="Z261" i="1"/>
  <c r="X262" i="1"/>
  <c r="Y262" i="1"/>
  <c r="Z262" i="1"/>
  <c r="X263" i="1"/>
  <c r="Y263" i="1"/>
  <c r="Z263" i="1"/>
  <c r="X264" i="1"/>
  <c r="Y264" i="1"/>
  <c r="Z264" i="1"/>
  <c r="X265" i="1"/>
  <c r="Y265" i="1"/>
  <c r="Z265" i="1"/>
  <c r="X266" i="1"/>
  <c r="Y266" i="1"/>
  <c r="Z266" i="1"/>
  <c r="X267" i="1"/>
  <c r="Y267" i="1"/>
  <c r="Z267" i="1"/>
  <c r="X268" i="1"/>
  <c r="Y268" i="1"/>
  <c r="Z268" i="1"/>
  <c r="X269" i="1"/>
  <c r="Y269" i="1"/>
  <c r="Z269" i="1"/>
  <c r="X270" i="1"/>
  <c r="Y270" i="1"/>
  <c r="Z270" i="1"/>
  <c r="X271" i="1"/>
  <c r="Y271" i="1"/>
  <c r="Z271" i="1"/>
  <c r="X272" i="1"/>
  <c r="Y272" i="1"/>
  <c r="Z272" i="1"/>
  <c r="X273" i="1"/>
  <c r="Y273" i="1"/>
  <c r="Z273" i="1"/>
  <c r="X274" i="1"/>
  <c r="Y274" i="1"/>
  <c r="Z274" i="1"/>
  <c r="X275" i="1"/>
  <c r="Y275" i="1"/>
  <c r="Z275" i="1"/>
  <c r="X276" i="1"/>
  <c r="Y276" i="1"/>
  <c r="Z276" i="1"/>
  <c r="X277" i="1"/>
  <c r="Y277" i="1"/>
  <c r="Z277" i="1"/>
  <c r="X278" i="1"/>
  <c r="Y278" i="1"/>
  <c r="Z278" i="1"/>
  <c r="X279" i="1"/>
  <c r="Y279" i="1"/>
  <c r="Z279" i="1"/>
  <c r="X280" i="1"/>
  <c r="Y280" i="1"/>
  <c r="Z280" i="1"/>
  <c r="X281" i="1"/>
  <c r="Y281" i="1"/>
  <c r="Z281" i="1"/>
  <c r="X282" i="1"/>
  <c r="Y282" i="1"/>
  <c r="Z282" i="1"/>
  <c r="X283" i="1"/>
  <c r="Y283" i="1"/>
  <c r="Z283" i="1"/>
  <c r="X284" i="1"/>
  <c r="Y284" i="1"/>
  <c r="Z284" i="1"/>
  <c r="X285" i="1"/>
  <c r="Y285" i="1"/>
  <c r="Z285" i="1"/>
  <c r="X286" i="1"/>
  <c r="Y286" i="1"/>
  <c r="Z286" i="1"/>
  <c r="X287" i="1"/>
  <c r="Y287" i="1"/>
  <c r="Z287" i="1"/>
  <c r="X288" i="1"/>
  <c r="Y288" i="1"/>
  <c r="Z288" i="1"/>
  <c r="X289" i="1"/>
  <c r="Y289" i="1"/>
  <c r="Z289" i="1"/>
  <c r="X290" i="1"/>
  <c r="Y290" i="1"/>
  <c r="Z290" i="1"/>
  <c r="X291" i="1"/>
  <c r="Y291" i="1"/>
  <c r="Z291" i="1"/>
  <c r="X292" i="1"/>
  <c r="Y292" i="1"/>
  <c r="Z292" i="1"/>
  <c r="X293" i="1"/>
  <c r="Y293" i="1"/>
  <c r="Z293" i="1"/>
  <c r="X294" i="1"/>
  <c r="Y294" i="1"/>
  <c r="Z294" i="1"/>
  <c r="X295" i="1"/>
  <c r="Y295" i="1"/>
  <c r="Z295" i="1"/>
  <c r="X296" i="1"/>
  <c r="Y296" i="1"/>
  <c r="Z296" i="1"/>
  <c r="X297" i="1"/>
  <c r="Y297" i="1"/>
  <c r="Z297" i="1"/>
  <c r="X298" i="1"/>
  <c r="Y298" i="1"/>
  <c r="Z298" i="1"/>
  <c r="X299" i="1"/>
  <c r="Y299" i="1"/>
  <c r="Z299" i="1"/>
  <c r="X300" i="1"/>
  <c r="Y300" i="1"/>
  <c r="Z300" i="1"/>
  <c r="X301" i="1"/>
  <c r="Y301" i="1"/>
  <c r="Z301" i="1"/>
  <c r="X302" i="1"/>
  <c r="Y302" i="1"/>
  <c r="Z302" i="1"/>
  <c r="X303" i="1"/>
  <c r="Y303" i="1"/>
  <c r="Z303" i="1"/>
  <c r="X304" i="1"/>
  <c r="Y304" i="1"/>
  <c r="Z304" i="1"/>
  <c r="X305" i="1"/>
  <c r="Y305" i="1"/>
  <c r="Z305" i="1"/>
  <c r="X306" i="1"/>
  <c r="Y306" i="1"/>
  <c r="Z306" i="1"/>
  <c r="X307" i="1"/>
  <c r="Y307" i="1"/>
  <c r="Z307" i="1"/>
  <c r="X308" i="1"/>
  <c r="Y308" i="1"/>
  <c r="Z308" i="1"/>
  <c r="X309" i="1"/>
  <c r="Y309" i="1"/>
  <c r="Z309" i="1"/>
  <c r="X310" i="1"/>
  <c r="Y310" i="1"/>
  <c r="Z310" i="1"/>
  <c r="X311" i="1"/>
  <c r="Y311" i="1"/>
  <c r="Z311" i="1"/>
  <c r="X312" i="1"/>
  <c r="Y312" i="1"/>
  <c r="Z312" i="1"/>
  <c r="X313" i="1"/>
  <c r="Y313" i="1"/>
  <c r="Z313" i="1"/>
  <c r="X314" i="1"/>
  <c r="Y314" i="1"/>
  <c r="Z314" i="1"/>
  <c r="X315" i="1"/>
  <c r="Y315" i="1"/>
  <c r="Z315" i="1"/>
  <c r="X316" i="1"/>
  <c r="Y316" i="1"/>
  <c r="Z316" i="1"/>
  <c r="X317" i="1"/>
  <c r="Y317" i="1"/>
  <c r="Z317" i="1"/>
  <c r="X318" i="1"/>
  <c r="Y318" i="1"/>
  <c r="Z318" i="1"/>
  <c r="X319" i="1"/>
  <c r="Y319" i="1"/>
  <c r="Z319" i="1"/>
  <c r="X320" i="1"/>
  <c r="Y320" i="1"/>
  <c r="Z320" i="1"/>
  <c r="X321" i="1"/>
  <c r="Y321" i="1"/>
  <c r="Z321" i="1"/>
  <c r="X322" i="1"/>
  <c r="Y322" i="1"/>
  <c r="Z322" i="1"/>
  <c r="X323" i="1"/>
  <c r="Y323" i="1"/>
  <c r="Z323" i="1"/>
  <c r="X324" i="1"/>
  <c r="Y324" i="1"/>
  <c r="Z324" i="1"/>
  <c r="X325" i="1"/>
  <c r="Y325" i="1"/>
  <c r="Z325" i="1"/>
  <c r="X326" i="1"/>
  <c r="Y326" i="1"/>
  <c r="Z326" i="1"/>
  <c r="X327" i="1"/>
  <c r="Y327" i="1"/>
  <c r="Z327" i="1"/>
  <c r="X328" i="1"/>
  <c r="Y328" i="1"/>
  <c r="Z328" i="1"/>
  <c r="X329" i="1"/>
  <c r="Y329" i="1"/>
  <c r="Z329" i="1"/>
  <c r="X330" i="1"/>
  <c r="Y330" i="1"/>
  <c r="Z330" i="1"/>
  <c r="X331" i="1"/>
  <c r="Y331" i="1"/>
  <c r="Z331" i="1"/>
  <c r="X332" i="1"/>
  <c r="Y332" i="1"/>
  <c r="Z332" i="1"/>
  <c r="X333" i="1"/>
  <c r="Y333" i="1"/>
  <c r="Z333" i="1"/>
  <c r="X334" i="1"/>
  <c r="Y334" i="1"/>
  <c r="Z334" i="1"/>
  <c r="X335" i="1"/>
  <c r="Y335" i="1"/>
  <c r="Z335" i="1"/>
  <c r="X336" i="1"/>
  <c r="Y336" i="1"/>
  <c r="Z336" i="1"/>
  <c r="X337" i="1"/>
  <c r="Y337" i="1"/>
  <c r="Z337" i="1"/>
  <c r="X338" i="1"/>
  <c r="Y338" i="1"/>
  <c r="Z338" i="1"/>
  <c r="X339" i="1"/>
  <c r="Y339" i="1"/>
  <c r="Z339" i="1"/>
  <c r="X340" i="1"/>
  <c r="Y340" i="1"/>
  <c r="Z340" i="1"/>
  <c r="X341" i="1"/>
  <c r="Y341" i="1"/>
  <c r="Z341" i="1"/>
  <c r="X342" i="1"/>
  <c r="Y342" i="1"/>
  <c r="Z342" i="1"/>
  <c r="X343" i="1"/>
  <c r="Y343" i="1"/>
  <c r="Z343" i="1"/>
  <c r="X344" i="1"/>
  <c r="Y344" i="1"/>
  <c r="Z344" i="1"/>
  <c r="X345" i="1"/>
  <c r="Y345" i="1"/>
  <c r="Z345" i="1"/>
  <c r="X346" i="1"/>
  <c r="Y346" i="1"/>
  <c r="Z346" i="1"/>
  <c r="X347" i="1"/>
  <c r="Y347" i="1"/>
  <c r="Z347" i="1"/>
  <c r="X348" i="1"/>
  <c r="Y348" i="1"/>
  <c r="Z348" i="1"/>
  <c r="X349" i="1"/>
  <c r="Y349" i="1"/>
  <c r="Z349" i="1"/>
  <c r="X350" i="1"/>
  <c r="Y350" i="1"/>
  <c r="Z350" i="1"/>
  <c r="X351" i="1"/>
  <c r="Y351" i="1"/>
  <c r="Z351" i="1"/>
  <c r="X352" i="1"/>
  <c r="Y352" i="1"/>
  <c r="Z352" i="1"/>
  <c r="X353" i="1"/>
  <c r="Y353" i="1"/>
  <c r="Z353" i="1"/>
  <c r="X354" i="1"/>
  <c r="Y354" i="1"/>
  <c r="Z354" i="1"/>
  <c r="X355" i="1"/>
  <c r="Y355" i="1"/>
  <c r="Z355" i="1"/>
  <c r="X356" i="1"/>
  <c r="Y356" i="1"/>
  <c r="Z356" i="1"/>
  <c r="X357" i="1"/>
  <c r="Y357" i="1"/>
  <c r="Z357" i="1"/>
  <c r="X358" i="1"/>
  <c r="Y358" i="1"/>
  <c r="Z358" i="1"/>
  <c r="X359" i="1"/>
  <c r="Y359" i="1"/>
  <c r="Z359" i="1"/>
  <c r="X360" i="1"/>
  <c r="Y360" i="1"/>
  <c r="Z360" i="1"/>
  <c r="X361" i="1"/>
  <c r="Y361" i="1"/>
  <c r="Z361" i="1"/>
  <c r="X362" i="1"/>
  <c r="Y362" i="1"/>
  <c r="Z362" i="1"/>
  <c r="X363" i="1"/>
  <c r="Y363" i="1"/>
  <c r="Z363" i="1"/>
  <c r="X364" i="1"/>
  <c r="Y364" i="1"/>
  <c r="Z364" i="1"/>
  <c r="X365" i="1"/>
  <c r="Y365" i="1"/>
  <c r="Z365" i="1"/>
  <c r="X366" i="1"/>
  <c r="Y366" i="1"/>
  <c r="Z366" i="1"/>
  <c r="X367" i="1"/>
  <c r="Y367" i="1"/>
  <c r="Z367" i="1"/>
  <c r="X368" i="1"/>
  <c r="Y368" i="1"/>
  <c r="Z368" i="1"/>
  <c r="X369" i="1"/>
  <c r="Y369" i="1"/>
  <c r="Z369" i="1"/>
  <c r="X370" i="1"/>
  <c r="Y370" i="1"/>
  <c r="Z370" i="1"/>
  <c r="X371" i="1"/>
  <c r="Y371" i="1"/>
  <c r="Z371" i="1"/>
  <c r="X372" i="1"/>
  <c r="Y372" i="1"/>
  <c r="Z372" i="1"/>
  <c r="X373" i="1"/>
  <c r="Y373" i="1"/>
  <c r="Z373" i="1"/>
  <c r="X374" i="1"/>
  <c r="Y374" i="1"/>
  <c r="Z374" i="1"/>
  <c r="X375" i="1"/>
  <c r="Y375" i="1"/>
  <c r="Z375" i="1"/>
  <c r="X376" i="1"/>
  <c r="Y376" i="1"/>
  <c r="Z376" i="1"/>
  <c r="X377" i="1"/>
  <c r="Y377" i="1"/>
  <c r="Z377" i="1"/>
  <c r="X378" i="1"/>
  <c r="Y378" i="1"/>
  <c r="Z378" i="1"/>
  <c r="X379" i="1"/>
  <c r="Y379" i="1"/>
  <c r="Z379" i="1"/>
  <c r="X380" i="1"/>
  <c r="Y380" i="1"/>
  <c r="Z380" i="1"/>
  <c r="X381" i="1"/>
  <c r="Y381" i="1"/>
  <c r="Z381" i="1"/>
  <c r="X382" i="1"/>
  <c r="Y382" i="1"/>
  <c r="Z382" i="1"/>
  <c r="X383" i="1"/>
  <c r="Y383" i="1"/>
  <c r="Z383" i="1"/>
  <c r="X384" i="1"/>
  <c r="Y384" i="1"/>
  <c r="Z384" i="1"/>
  <c r="X385" i="1"/>
  <c r="Y385" i="1"/>
  <c r="Z385" i="1"/>
  <c r="X386" i="1"/>
  <c r="Y386" i="1"/>
  <c r="Z386" i="1"/>
  <c r="X387" i="1"/>
  <c r="Y387" i="1"/>
  <c r="Z387" i="1"/>
  <c r="X388" i="1"/>
  <c r="Y388" i="1"/>
  <c r="Z388" i="1"/>
  <c r="X389" i="1"/>
  <c r="Y389" i="1"/>
  <c r="Z389" i="1"/>
  <c r="X390" i="1"/>
  <c r="Y390" i="1"/>
  <c r="Z390" i="1"/>
  <c r="X391" i="1"/>
  <c r="Y391" i="1"/>
  <c r="Z391" i="1"/>
  <c r="X392" i="1"/>
  <c r="Y392" i="1"/>
  <c r="Z392" i="1"/>
  <c r="X393" i="1"/>
  <c r="Y393" i="1"/>
  <c r="Z393" i="1"/>
  <c r="X394" i="1"/>
  <c r="Y394" i="1"/>
  <c r="Z394" i="1"/>
  <c r="X395" i="1"/>
  <c r="Y395" i="1"/>
  <c r="Z395" i="1"/>
  <c r="X396" i="1"/>
  <c r="Y396" i="1"/>
  <c r="Z396" i="1"/>
  <c r="X397" i="1"/>
  <c r="Y397" i="1"/>
  <c r="Z397" i="1"/>
  <c r="X398" i="1"/>
  <c r="Y398" i="1"/>
  <c r="Z398" i="1"/>
  <c r="X399" i="1"/>
  <c r="Y399" i="1"/>
  <c r="Z399" i="1"/>
  <c r="X400" i="1"/>
  <c r="Y400" i="1"/>
  <c r="Z400" i="1"/>
  <c r="X401" i="1"/>
  <c r="Y401" i="1"/>
  <c r="Z401" i="1"/>
  <c r="X402" i="1"/>
  <c r="Y402" i="1"/>
  <c r="Z402" i="1"/>
  <c r="X403" i="1"/>
  <c r="Y403" i="1"/>
  <c r="Z403" i="1"/>
  <c r="X404" i="1"/>
  <c r="Y404" i="1"/>
  <c r="Z404" i="1"/>
  <c r="X405" i="1"/>
  <c r="Y405" i="1"/>
  <c r="Z405" i="1"/>
  <c r="X406" i="1"/>
  <c r="Y406" i="1"/>
  <c r="Z406" i="1"/>
  <c r="X407" i="1"/>
  <c r="Y407" i="1"/>
  <c r="Z407" i="1"/>
  <c r="X408" i="1"/>
  <c r="Y408" i="1"/>
  <c r="Z408" i="1"/>
  <c r="X409" i="1"/>
  <c r="Y409" i="1"/>
  <c r="Z409" i="1"/>
  <c r="X410" i="1"/>
  <c r="Y410" i="1"/>
  <c r="Z410" i="1"/>
  <c r="X411" i="1"/>
  <c r="Y411" i="1"/>
  <c r="Z411" i="1"/>
  <c r="X412" i="1"/>
  <c r="Y412" i="1"/>
  <c r="Z412" i="1"/>
  <c r="X413" i="1"/>
  <c r="Y413" i="1"/>
  <c r="Z413" i="1"/>
  <c r="X414" i="1"/>
  <c r="Y414" i="1"/>
  <c r="Z414" i="1"/>
  <c r="X415" i="1"/>
  <c r="Y415" i="1"/>
  <c r="Z415" i="1"/>
  <c r="X416" i="1"/>
  <c r="Y416" i="1"/>
  <c r="Z416" i="1"/>
  <c r="X417" i="1"/>
  <c r="Y417" i="1"/>
  <c r="Z417" i="1"/>
  <c r="X418" i="1"/>
  <c r="Y418" i="1"/>
  <c r="Z418" i="1"/>
  <c r="X419" i="1"/>
  <c r="Y419" i="1"/>
  <c r="Z419" i="1"/>
  <c r="X420" i="1"/>
  <c r="Y420" i="1"/>
  <c r="Z420" i="1"/>
  <c r="X421" i="1"/>
  <c r="Y421" i="1"/>
  <c r="Z421" i="1"/>
  <c r="X422" i="1"/>
  <c r="Y422" i="1"/>
  <c r="Z422" i="1"/>
  <c r="X423" i="1"/>
  <c r="Y423" i="1"/>
  <c r="Z423" i="1"/>
  <c r="X424" i="1"/>
  <c r="Y424" i="1"/>
  <c r="Z424" i="1"/>
  <c r="X425" i="1"/>
  <c r="Y425" i="1"/>
  <c r="Z425" i="1"/>
  <c r="X426" i="1"/>
  <c r="Y426" i="1"/>
  <c r="Z426" i="1"/>
  <c r="X427" i="1"/>
  <c r="Y427" i="1"/>
  <c r="Z427" i="1"/>
  <c r="X428" i="1"/>
  <c r="Y428" i="1"/>
  <c r="Z428" i="1"/>
  <c r="X429" i="1"/>
  <c r="Y429" i="1"/>
  <c r="Z429" i="1"/>
  <c r="X430" i="1"/>
  <c r="Y430" i="1"/>
  <c r="Z430" i="1"/>
  <c r="X431" i="1"/>
  <c r="Y431" i="1"/>
  <c r="Z431" i="1"/>
  <c r="X432" i="1"/>
  <c r="Y432" i="1"/>
  <c r="Z432" i="1"/>
  <c r="X433" i="1"/>
  <c r="Y433" i="1"/>
  <c r="Z433" i="1"/>
  <c r="X434" i="1"/>
  <c r="Y434" i="1"/>
  <c r="Z434" i="1"/>
  <c r="X435" i="1"/>
  <c r="Y435" i="1"/>
  <c r="Z435" i="1"/>
  <c r="X436" i="1"/>
  <c r="Y436" i="1"/>
  <c r="Z436" i="1"/>
  <c r="X437" i="1"/>
  <c r="Y437" i="1"/>
  <c r="Z437" i="1"/>
  <c r="X438" i="1"/>
  <c r="Y438" i="1"/>
  <c r="Z438" i="1"/>
  <c r="X439" i="1"/>
  <c r="Y439" i="1"/>
  <c r="Z439" i="1"/>
  <c r="X440" i="1"/>
  <c r="Y440" i="1"/>
  <c r="Z440" i="1"/>
  <c r="X441" i="1"/>
  <c r="Y441" i="1"/>
  <c r="Z441" i="1"/>
  <c r="X442" i="1"/>
  <c r="Y442" i="1"/>
  <c r="Z442" i="1"/>
  <c r="X443" i="1"/>
  <c r="Y443" i="1"/>
  <c r="Z443" i="1"/>
  <c r="X444" i="1"/>
  <c r="Y444" i="1"/>
  <c r="Z444" i="1"/>
  <c r="X445" i="1"/>
  <c r="Y445" i="1"/>
  <c r="Z445" i="1"/>
  <c r="X446" i="1"/>
  <c r="Y446" i="1"/>
  <c r="Z446" i="1"/>
  <c r="X447" i="1"/>
  <c r="Y447" i="1"/>
  <c r="Z447" i="1"/>
  <c r="X448" i="1"/>
  <c r="Y448" i="1"/>
  <c r="Z448" i="1"/>
  <c r="X449" i="1"/>
  <c r="Y449" i="1"/>
  <c r="Z449" i="1"/>
  <c r="X450" i="1"/>
  <c r="Y450" i="1"/>
  <c r="Z450" i="1"/>
  <c r="X451" i="1"/>
  <c r="Y451" i="1"/>
  <c r="Z451" i="1"/>
  <c r="X452" i="1"/>
  <c r="Y452" i="1"/>
  <c r="Z452" i="1"/>
  <c r="X453" i="1"/>
  <c r="Y453" i="1"/>
  <c r="Z453" i="1"/>
  <c r="X454" i="1"/>
  <c r="Y454" i="1"/>
  <c r="Z454" i="1"/>
  <c r="X455" i="1"/>
  <c r="Y455" i="1"/>
  <c r="Z455" i="1"/>
  <c r="X456" i="1"/>
  <c r="Y456" i="1"/>
  <c r="Z456" i="1"/>
  <c r="X457" i="1"/>
  <c r="Y457" i="1"/>
  <c r="Z457" i="1"/>
  <c r="X458" i="1"/>
  <c r="Y458" i="1"/>
  <c r="Z458" i="1"/>
  <c r="X459" i="1"/>
  <c r="Y459" i="1"/>
  <c r="Z459" i="1"/>
  <c r="X460" i="1"/>
  <c r="Y460" i="1"/>
  <c r="Z460" i="1"/>
  <c r="X461" i="1"/>
  <c r="Y461" i="1"/>
  <c r="Z461" i="1"/>
  <c r="X462" i="1"/>
  <c r="Y462" i="1"/>
  <c r="Z462" i="1"/>
  <c r="X463" i="1"/>
  <c r="Y463" i="1"/>
  <c r="Z463" i="1"/>
  <c r="X464" i="1"/>
  <c r="Y464" i="1"/>
  <c r="Z464" i="1"/>
  <c r="X465" i="1"/>
  <c r="Y465" i="1"/>
  <c r="Z465" i="1"/>
  <c r="X466" i="1"/>
  <c r="Y466" i="1"/>
  <c r="Z466" i="1"/>
  <c r="X467" i="1"/>
  <c r="Y467" i="1"/>
  <c r="Z467" i="1"/>
  <c r="X468" i="1"/>
  <c r="Y468" i="1"/>
  <c r="Z468" i="1"/>
  <c r="X469" i="1"/>
  <c r="Y469" i="1"/>
  <c r="Z469" i="1"/>
  <c r="X470" i="1"/>
  <c r="Y470" i="1"/>
  <c r="Z470" i="1"/>
  <c r="X471" i="1"/>
  <c r="Y471" i="1"/>
  <c r="Z471" i="1"/>
  <c r="X472" i="1"/>
  <c r="Y472" i="1"/>
  <c r="Z472" i="1"/>
  <c r="X473" i="1"/>
  <c r="Y473" i="1"/>
  <c r="Z473" i="1"/>
  <c r="X474" i="1"/>
  <c r="Y474" i="1"/>
  <c r="Z474" i="1"/>
  <c r="X475" i="1"/>
  <c r="Y475" i="1"/>
  <c r="Z475" i="1"/>
  <c r="X476" i="1"/>
  <c r="Y476" i="1"/>
  <c r="Z476" i="1"/>
  <c r="X477" i="1"/>
  <c r="Y477" i="1"/>
  <c r="Z477" i="1"/>
  <c r="X478" i="1"/>
  <c r="Y478" i="1"/>
  <c r="Z478" i="1"/>
  <c r="X479" i="1"/>
  <c r="Y479" i="1"/>
  <c r="Z479" i="1"/>
  <c r="X480" i="1"/>
  <c r="Y480" i="1"/>
  <c r="Z480" i="1"/>
  <c r="X481" i="1"/>
  <c r="Y481" i="1"/>
  <c r="Z481" i="1"/>
  <c r="X482" i="1"/>
  <c r="Y482" i="1"/>
  <c r="Z482" i="1"/>
  <c r="X483" i="1"/>
  <c r="Y483" i="1"/>
  <c r="Z483" i="1"/>
  <c r="X484" i="1"/>
  <c r="Y484" i="1"/>
  <c r="Z484" i="1"/>
  <c r="X485" i="1"/>
  <c r="Y485" i="1"/>
  <c r="Z485" i="1"/>
  <c r="X486" i="1"/>
  <c r="Y486" i="1"/>
  <c r="Z486" i="1"/>
  <c r="X487" i="1"/>
  <c r="Y487" i="1"/>
  <c r="Z487" i="1"/>
  <c r="X488" i="1"/>
  <c r="Y488" i="1"/>
  <c r="Z488" i="1"/>
  <c r="X489" i="1"/>
  <c r="Y489" i="1"/>
  <c r="Z489" i="1"/>
  <c r="X490" i="1"/>
  <c r="Y490" i="1"/>
  <c r="Z490" i="1"/>
  <c r="X491" i="1"/>
  <c r="Y491" i="1"/>
  <c r="Z491" i="1"/>
  <c r="X492" i="1"/>
  <c r="Y492" i="1"/>
  <c r="Z492" i="1"/>
  <c r="X493" i="1"/>
  <c r="Y493" i="1"/>
  <c r="Z493" i="1"/>
  <c r="X494" i="1"/>
  <c r="Y494" i="1"/>
  <c r="Z494" i="1"/>
  <c r="X495" i="1"/>
  <c r="Y495" i="1"/>
  <c r="Z495" i="1"/>
  <c r="X496" i="1"/>
  <c r="Y496" i="1"/>
  <c r="Z496" i="1"/>
  <c r="X497" i="1"/>
  <c r="Y497" i="1"/>
  <c r="Z497" i="1"/>
  <c r="X498" i="1"/>
  <c r="Y498" i="1"/>
  <c r="Z498" i="1"/>
  <c r="X499" i="1"/>
  <c r="Y499" i="1"/>
  <c r="Z499" i="1"/>
  <c r="X500" i="1"/>
  <c r="Y500" i="1"/>
  <c r="Z500" i="1"/>
  <c r="X501" i="1"/>
  <c r="Y501" i="1"/>
  <c r="Z501" i="1"/>
  <c r="X502" i="1"/>
  <c r="Y502" i="1"/>
  <c r="Z502" i="1"/>
  <c r="X503" i="1"/>
  <c r="Y503" i="1"/>
  <c r="Z503" i="1"/>
  <c r="X504" i="1"/>
  <c r="Y504" i="1"/>
  <c r="Z504" i="1"/>
  <c r="X505" i="1"/>
  <c r="Y505" i="1"/>
  <c r="Z505" i="1"/>
  <c r="X506" i="1"/>
  <c r="Y506" i="1"/>
  <c r="Z506" i="1"/>
  <c r="X507" i="1"/>
  <c r="Y507" i="1"/>
  <c r="Z507" i="1"/>
  <c r="X508" i="1"/>
  <c r="Y508" i="1"/>
  <c r="Z508" i="1"/>
  <c r="X509" i="1"/>
  <c r="Y509" i="1"/>
  <c r="Z509" i="1"/>
  <c r="X510" i="1"/>
  <c r="Y510" i="1"/>
  <c r="Z510" i="1"/>
  <c r="X511" i="1"/>
  <c r="Y511" i="1"/>
  <c r="Z511" i="1"/>
  <c r="X512" i="1"/>
  <c r="Y512" i="1"/>
  <c r="Z512" i="1"/>
  <c r="X513" i="1"/>
  <c r="Y513" i="1"/>
  <c r="Z513" i="1"/>
  <c r="X514" i="1"/>
  <c r="Y514" i="1"/>
  <c r="Z514" i="1"/>
  <c r="X515" i="1"/>
  <c r="Y515" i="1"/>
  <c r="Z515" i="1"/>
  <c r="X516" i="1"/>
  <c r="Y516" i="1"/>
  <c r="Z516" i="1"/>
  <c r="X517" i="1"/>
  <c r="Y517" i="1"/>
  <c r="Z517" i="1"/>
  <c r="X518" i="1"/>
  <c r="Y518" i="1"/>
  <c r="Z518" i="1"/>
  <c r="X519" i="1"/>
  <c r="Y519" i="1"/>
  <c r="Z519" i="1"/>
  <c r="X520" i="1"/>
  <c r="Y520" i="1"/>
  <c r="Z520" i="1"/>
  <c r="X521" i="1"/>
  <c r="Y521" i="1"/>
  <c r="Z521" i="1"/>
  <c r="X522" i="1"/>
  <c r="Y522" i="1"/>
  <c r="Z522" i="1"/>
  <c r="X523" i="1"/>
  <c r="Y523" i="1"/>
  <c r="Z523" i="1"/>
  <c r="X524" i="1"/>
  <c r="Y524" i="1"/>
  <c r="Z524" i="1"/>
  <c r="X525" i="1"/>
  <c r="Y525" i="1"/>
  <c r="Z525" i="1"/>
  <c r="X526" i="1"/>
  <c r="Y526" i="1"/>
  <c r="Z526" i="1"/>
  <c r="X527" i="1"/>
  <c r="Y527" i="1"/>
  <c r="Z527" i="1"/>
  <c r="X528" i="1"/>
  <c r="Y528" i="1"/>
  <c r="Z528" i="1"/>
  <c r="X529" i="1"/>
  <c r="Y529" i="1"/>
  <c r="Z529" i="1"/>
  <c r="X530" i="1"/>
  <c r="Y530" i="1"/>
  <c r="Z530" i="1"/>
  <c r="X531" i="1"/>
  <c r="Y531" i="1"/>
  <c r="Z531" i="1"/>
  <c r="X532" i="1"/>
  <c r="Y532" i="1"/>
  <c r="Z532" i="1"/>
  <c r="X533" i="1"/>
  <c r="Y533" i="1"/>
  <c r="Z533" i="1"/>
  <c r="X534" i="1"/>
  <c r="Y534" i="1"/>
  <c r="Z534" i="1"/>
  <c r="X535" i="1"/>
  <c r="Y535" i="1"/>
  <c r="Z535" i="1"/>
  <c r="X536" i="1"/>
  <c r="Y536" i="1"/>
  <c r="Z536" i="1"/>
  <c r="X537" i="1"/>
  <c r="Y537" i="1"/>
  <c r="Z537" i="1"/>
  <c r="X538" i="1"/>
  <c r="Y538" i="1"/>
  <c r="Z538" i="1"/>
  <c r="X539" i="1"/>
  <c r="Y539" i="1"/>
  <c r="Z539" i="1"/>
  <c r="X540" i="1"/>
  <c r="Y540" i="1"/>
  <c r="Z540" i="1"/>
  <c r="X541" i="1"/>
  <c r="Y541" i="1"/>
  <c r="Z541" i="1"/>
  <c r="X542" i="1"/>
  <c r="Y542" i="1"/>
  <c r="Z542" i="1"/>
  <c r="X543" i="1"/>
  <c r="Y543" i="1"/>
  <c r="Z543" i="1"/>
  <c r="X544" i="1"/>
  <c r="Y544" i="1"/>
  <c r="Z544" i="1"/>
  <c r="X545" i="1"/>
  <c r="Y545" i="1"/>
  <c r="Z545" i="1"/>
  <c r="X546" i="1"/>
  <c r="Y546" i="1"/>
  <c r="Z546" i="1"/>
  <c r="X547" i="1"/>
  <c r="Y547" i="1"/>
  <c r="Z547" i="1"/>
  <c r="X548" i="1"/>
  <c r="Y548" i="1"/>
  <c r="Z548" i="1"/>
  <c r="X549" i="1"/>
  <c r="Y549" i="1"/>
  <c r="Z549" i="1"/>
  <c r="X550" i="1"/>
  <c r="Y550" i="1"/>
  <c r="Z550" i="1"/>
  <c r="X551" i="1"/>
  <c r="Y551" i="1"/>
  <c r="Z551" i="1"/>
  <c r="X552" i="1"/>
  <c r="Y552" i="1"/>
  <c r="Z552" i="1"/>
  <c r="X553" i="1"/>
  <c r="Y553" i="1"/>
  <c r="Z553" i="1"/>
  <c r="X554" i="1"/>
  <c r="Y554" i="1"/>
  <c r="Z554" i="1"/>
  <c r="X555" i="1"/>
  <c r="Y555" i="1"/>
  <c r="Z555" i="1"/>
  <c r="X556" i="1"/>
  <c r="Y556" i="1"/>
  <c r="Z556" i="1"/>
  <c r="X557" i="1"/>
  <c r="Y557" i="1"/>
  <c r="Z557" i="1"/>
  <c r="X558" i="1"/>
  <c r="Y558" i="1"/>
  <c r="Z558" i="1"/>
  <c r="X559" i="1"/>
  <c r="Y559" i="1"/>
  <c r="Z559" i="1"/>
  <c r="X560" i="1"/>
  <c r="Y560" i="1"/>
  <c r="Z560" i="1"/>
  <c r="X561" i="1"/>
  <c r="Y561" i="1"/>
  <c r="Z561" i="1"/>
  <c r="X562" i="1"/>
  <c r="Y562" i="1"/>
  <c r="Z562" i="1"/>
  <c r="X563" i="1"/>
  <c r="Y563" i="1"/>
  <c r="Z563" i="1"/>
  <c r="X564" i="1"/>
  <c r="Y564" i="1"/>
  <c r="Z564" i="1"/>
  <c r="X565" i="1"/>
  <c r="Y565" i="1"/>
  <c r="Z565" i="1"/>
  <c r="X566" i="1"/>
  <c r="Y566" i="1"/>
  <c r="Z566" i="1"/>
  <c r="X567" i="1"/>
  <c r="Y567" i="1"/>
  <c r="Z567" i="1"/>
  <c r="X568" i="1"/>
  <c r="Y568" i="1"/>
  <c r="Z568" i="1"/>
  <c r="X569" i="1"/>
  <c r="Y569" i="1"/>
  <c r="Z569" i="1"/>
  <c r="X570" i="1"/>
  <c r="Y570" i="1"/>
  <c r="Z570" i="1"/>
  <c r="X571" i="1"/>
  <c r="Y571" i="1"/>
  <c r="Z571" i="1"/>
  <c r="X572" i="1"/>
  <c r="Y572" i="1"/>
  <c r="Z572" i="1"/>
  <c r="X573" i="1"/>
  <c r="Y573" i="1"/>
  <c r="Z573" i="1"/>
  <c r="X574" i="1"/>
  <c r="Y574" i="1"/>
  <c r="Z574" i="1"/>
  <c r="X575" i="1"/>
  <c r="Y575" i="1"/>
  <c r="Z575" i="1"/>
  <c r="X576" i="1"/>
  <c r="Y576" i="1"/>
  <c r="Z576" i="1"/>
  <c r="X577" i="1"/>
  <c r="Y577" i="1"/>
  <c r="Z577" i="1"/>
  <c r="X578" i="1"/>
  <c r="Y578" i="1"/>
  <c r="Z578" i="1"/>
  <c r="X579" i="1"/>
  <c r="Y579" i="1"/>
  <c r="Z579" i="1"/>
  <c r="X580" i="1"/>
  <c r="Y580" i="1"/>
  <c r="Z580" i="1"/>
  <c r="X581" i="1"/>
  <c r="Y581" i="1"/>
  <c r="Z581" i="1"/>
  <c r="X582" i="1"/>
  <c r="Y582" i="1"/>
  <c r="Z582" i="1"/>
  <c r="X583" i="1"/>
  <c r="Y583" i="1"/>
  <c r="Z583" i="1"/>
  <c r="X584" i="1"/>
  <c r="Y584" i="1"/>
  <c r="Z584" i="1"/>
  <c r="X585" i="1"/>
  <c r="Y585" i="1"/>
  <c r="Z585" i="1"/>
  <c r="X586" i="1"/>
  <c r="Y586" i="1"/>
  <c r="Z586" i="1"/>
  <c r="X587" i="1"/>
  <c r="Y587" i="1"/>
  <c r="Z587" i="1"/>
  <c r="X588" i="1"/>
  <c r="Y588" i="1"/>
  <c r="Z588" i="1"/>
  <c r="X589" i="1"/>
  <c r="Y589" i="1"/>
  <c r="Z589" i="1"/>
  <c r="X590" i="1"/>
  <c r="Y590" i="1"/>
  <c r="Z590" i="1"/>
  <c r="X591" i="1"/>
  <c r="Y591" i="1"/>
  <c r="Z591" i="1"/>
  <c r="X592" i="1"/>
  <c r="Y592" i="1"/>
  <c r="Z592" i="1"/>
  <c r="X593" i="1"/>
  <c r="Y593" i="1"/>
  <c r="Z593" i="1"/>
  <c r="X594" i="1"/>
  <c r="Y594" i="1"/>
  <c r="Z594" i="1"/>
  <c r="X595" i="1"/>
  <c r="Y595" i="1"/>
  <c r="Z595" i="1"/>
  <c r="X596" i="1"/>
  <c r="Y596" i="1"/>
  <c r="Z596" i="1"/>
  <c r="X597" i="1"/>
  <c r="Y597" i="1"/>
  <c r="Z597" i="1"/>
  <c r="X598" i="1"/>
  <c r="Y598" i="1"/>
  <c r="Z598" i="1"/>
  <c r="X599" i="1"/>
  <c r="Y599" i="1"/>
  <c r="Z599" i="1"/>
  <c r="X600" i="1"/>
  <c r="Y600" i="1"/>
  <c r="Z600" i="1"/>
  <c r="X601" i="1"/>
  <c r="Y601" i="1"/>
  <c r="Z601" i="1"/>
  <c r="X602" i="1"/>
  <c r="Y602" i="1"/>
  <c r="Z602" i="1"/>
  <c r="X603" i="1"/>
  <c r="Y603" i="1"/>
  <c r="Z603" i="1"/>
  <c r="X604" i="1"/>
  <c r="Y604" i="1"/>
  <c r="Z604" i="1"/>
  <c r="X605" i="1"/>
  <c r="Y605" i="1"/>
  <c r="Z605" i="1"/>
  <c r="X606" i="1"/>
  <c r="Y606" i="1"/>
  <c r="Z606" i="1"/>
  <c r="X607" i="1"/>
  <c r="Y607" i="1"/>
  <c r="Z607" i="1"/>
  <c r="X608" i="1"/>
  <c r="Y608" i="1"/>
  <c r="Z608" i="1"/>
  <c r="X609" i="1"/>
  <c r="Y609" i="1"/>
  <c r="Z609" i="1"/>
  <c r="X610" i="1"/>
  <c r="Y610" i="1"/>
  <c r="Z610" i="1"/>
  <c r="X611" i="1"/>
  <c r="Y611" i="1"/>
  <c r="Z611" i="1"/>
  <c r="X612" i="1"/>
  <c r="Y612" i="1"/>
  <c r="Z612" i="1"/>
  <c r="X613" i="1"/>
  <c r="Y613" i="1"/>
  <c r="Z613" i="1"/>
  <c r="X614" i="1"/>
  <c r="Y614" i="1"/>
  <c r="Z614" i="1"/>
  <c r="X615" i="1"/>
  <c r="Y615" i="1"/>
  <c r="Z615" i="1"/>
  <c r="X616" i="1"/>
  <c r="Y616" i="1"/>
  <c r="Z616" i="1"/>
  <c r="X617" i="1"/>
  <c r="Y617" i="1"/>
  <c r="Z617" i="1"/>
  <c r="X618" i="1"/>
  <c r="Y618" i="1"/>
  <c r="Z618" i="1"/>
  <c r="X619" i="1"/>
  <c r="Y619" i="1"/>
  <c r="Z619" i="1"/>
  <c r="X620" i="1"/>
  <c r="Y620" i="1"/>
  <c r="Z620" i="1"/>
  <c r="X621" i="1"/>
  <c r="Y621" i="1"/>
  <c r="Z621" i="1"/>
  <c r="X622" i="1"/>
  <c r="Y622" i="1"/>
  <c r="Z622" i="1"/>
  <c r="X623" i="1"/>
  <c r="Y623" i="1"/>
  <c r="Z623" i="1"/>
  <c r="X624" i="1"/>
  <c r="Y624" i="1"/>
  <c r="Z624" i="1"/>
  <c r="X625" i="1"/>
  <c r="Y625" i="1"/>
  <c r="Z625" i="1"/>
  <c r="X626" i="1"/>
  <c r="Y626" i="1"/>
  <c r="Z626" i="1"/>
  <c r="X627" i="1"/>
  <c r="Y627" i="1"/>
  <c r="Z627" i="1"/>
  <c r="X628" i="1"/>
  <c r="Y628" i="1"/>
  <c r="Z628" i="1"/>
  <c r="X629" i="1"/>
  <c r="Y629" i="1"/>
  <c r="Z629" i="1"/>
  <c r="X630" i="1"/>
  <c r="Y630" i="1"/>
  <c r="Z630" i="1"/>
  <c r="X631" i="1"/>
  <c r="Y631" i="1"/>
  <c r="Z631" i="1"/>
  <c r="X632" i="1"/>
  <c r="Y632" i="1"/>
  <c r="Z632" i="1"/>
  <c r="X633" i="1"/>
  <c r="Y633" i="1"/>
  <c r="Z633" i="1"/>
  <c r="X634" i="1"/>
  <c r="Y634" i="1"/>
  <c r="Z634" i="1"/>
  <c r="X635" i="1"/>
  <c r="Y635" i="1"/>
  <c r="Z635" i="1"/>
  <c r="X636" i="1"/>
  <c r="Y636" i="1"/>
  <c r="Z636" i="1"/>
  <c r="X637" i="1"/>
  <c r="Y637" i="1"/>
  <c r="Z637" i="1"/>
  <c r="X638" i="1"/>
  <c r="Y638" i="1"/>
  <c r="Z638" i="1"/>
  <c r="X639" i="1"/>
  <c r="Y639" i="1"/>
  <c r="Z639" i="1"/>
  <c r="X640" i="1"/>
  <c r="Y640" i="1"/>
  <c r="Z640" i="1"/>
  <c r="X641" i="1"/>
  <c r="Y641" i="1"/>
  <c r="Z641" i="1"/>
  <c r="X642" i="1"/>
  <c r="Y642" i="1"/>
  <c r="Z642" i="1"/>
  <c r="X643" i="1"/>
  <c r="Y643" i="1"/>
  <c r="Z643" i="1"/>
  <c r="X644" i="1"/>
  <c r="Y644" i="1"/>
  <c r="Z644" i="1"/>
  <c r="X645" i="1"/>
  <c r="Y645" i="1"/>
  <c r="Z645" i="1"/>
  <c r="X646" i="1"/>
  <c r="Y646" i="1"/>
  <c r="Z646" i="1"/>
  <c r="X647" i="1"/>
  <c r="Y647" i="1"/>
  <c r="Z647" i="1"/>
  <c r="X648" i="1"/>
  <c r="Y648" i="1"/>
  <c r="Z648" i="1"/>
  <c r="X649" i="1"/>
  <c r="Y649" i="1"/>
  <c r="Z649" i="1"/>
  <c r="X650" i="1"/>
  <c r="Y650" i="1"/>
  <c r="Z650" i="1"/>
  <c r="X651" i="1"/>
  <c r="Y651" i="1"/>
  <c r="Z651" i="1"/>
  <c r="X652" i="1"/>
  <c r="Y652" i="1"/>
  <c r="Z652" i="1"/>
  <c r="X653" i="1"/>
  <c r="Y653" i="1"/>
  <c r="Z653" i="1"/>
  <c r="X654" i="1"/>
  <c r="Y654" i="1"/>
  <c r="Z654" i="1"/>
  <c r="X655" i="1"/>
  <c r="Y655" i="1"/>
  <c r="Z655" i="1"/>
  <c r="X656" i="1"/>
  <c r="Y656" i="1"/>
  <c r="Z656" i="1"/>
  <c r="X657" i="1"/>
  <c r="Y657" i="1"/>
  <c r="Z657" i="1"/>
  <c r="X658" i="1"/>
  <c r="Y658" i="1"/>
  <c r="Z658" i="1"/>
  <c r="X659" i="1"/>
  <c r="Y659" i="1"/>
  <c r="Z659" i="1"/>
  <c r="X660" i="1"/>
  <c r="Y660" i="1"/>
  <c r="Z660" i="1"/>
  <c r="X661" i="1"/>
  <c r="Y661" i="1"/>
  <c r="Z661" i="1"/>
  <c r="X662" i="1"/>
  <c r="Y662" i="1"/>
  <c r="Z662" i="1"/>
  <c r="X663" i="1"/>
  <c r="Y663" i="1"/>
  <c r="Z663" i="1"/>
  <c r="X664" i="1"/>
  <c r="Y664" i="1"/>
  <c r="Z664" i="1"/>
  <c r="X665" i="1"/>
  <c r="Y665" i="1"/>
  <c r="Z665" i="1"/>
  <c r="X666" i="1"/>
  <c r="Y666" i="1"/>
  <c r="Z666" i="1"/>
  <c r="X667" i="1"/>
  <c r="Y667" i="1"/>
  <c r="Z667" i="1"/>
  <c r="X668" i="1"/>
  <c r="Y668" i="1"/>
  <c r="Z668" i="1"/>
  <c r="X669" i="1"/>
  <c r="Y669" i="1"/>
  <c r="Z669" i="1"/>
  <c r="X670" i="1"/>
  <c r="Y670" i="1"/>
  <c r="Z670" i="1"/>
  <c r="X671" i="1"/>
  <c r="Y671" i="1"/>
  <c r="Z671" i="1"/>
  <c r="X672" i="1"/>
  <c r="Y672" i="1"/>
  <c r="Z672" i="1"/>
  <c r="X673" i="1"/>
  <c r="Y673" i="1"/>
  <c r="Z673" i="1"/>
  <c r="X674" i="1"/>
  <c r="Y674" i="1"/>
  <c r="Z674" i="1"/>
  <c r="X675" i="1"/>
  <c r="Y675" i="1"/>
  <c r="Z675" i="1"/>
  <c r="X676" i="1"/>
  <c r="Y676" i="1"/>
  <c r="Z676" i="1"/>
  <c r="X677" i="1"/>
  <c r="Y677" i="1"/>
  <c r="Z677" i="1"/>
  <c r="X678" i="1"/>
  <c r="Y678" i="1"/>
  <c r="Z678" i="1"/>
  <c r="X679" i="1"/>
  <c r="Y679" i="1"/>
  <c r="Z679" i="1"/>
  <c r="X680" i="1"/>
  <c r="Y680" i="1"/>
  <c r="Z680" i="1"/>
  <c r="X681" i="1"/>
  <c r="Y681" i="1"/>
  <c r="Z681" i="1"/>
  <c r="X682" i="1"/>
  <c r="Y682" i="1"/>
  <c r="Z682" i="1"/>
  <c r="X683" i="1"/>
  <c r="Y683" i="1"/>
  <c r="Z683" i="1"/>
  <c r="X684" i="1"/>
  <c r="Y684" i="1"/>
  <c r="Z684" i="1"/>
  <c r="X685" i="1"/>
  <c r="Y685" i="1"/>
  <c r="Z685" i="1"/>
  <c r="X686" i="1"/>
  <c r="Y686" i="1"/>
  <c r="Z686" i="1"/>
  <c r="X687" i="1"/>
  <c r="Y687" i="1"/>
  <c r="Z687" i="1"/>
  <c r="X688" i="1"/>
  <c r="Y688" i="1"/>
  <c r="Z688" i="1"/>
  <c r="X689" i="1"/>
  <c r="Y689" i="1"/>
  <c r="Z689" i="1"/>
  <c r="X690" i="1"/>
  <c r="Y690" i="1"/>
  <c r="Z690" i="1"/>
  <c r="X691" i="1"/>
  <c r="Y691" i="1"/>
  <c r="Z691" i="1"/>
  <c r="X692" i="1"/>
  <c r="Y692" i="1"/>
  <c r="Z692" i="1"/>
  <c r="X693" i="1"/>
  <c r="Y693" i="1"/>
  <c r="Z693" i="1"/>
  <c r="X694" i="1"/>
  <c r="Y694" i="1"/>
  <c r="Z694" i="1"/>
  <c r="X695" i="1"/>
  <c r="Y695" i="1"/>
  <c r="Z695" i="1"/>
  <c r="X696" i="1"/>
  <c r="Y696" i="1"/>
  <c r="Z696" i="1"/>
  <c r="X697" i="1"/>
  <c r="Y697" i="1"/>
  <c r="Z697" i="1"/>
  <c r="X698" i="1"/>
  <c r="Y698" i="1"/>
  <c r="Z698" i="1"/>
  <c r="X699" i="1"/>
  <c r="Y699" i="1"/>
  <c r="Z699" i="1"/>
  <c r="X700" i="1"/>
  <c r="Y700" i="1"/>
  <c r="Z700" i="1"/>
  <c r="X701" i="1"/>
  <c r="Y701" i="1"/>
  <c r="Z701" i="1"/>
  <c r="X702" i="1"/>
  <c r="Y702" i="1"/>
  <c r="Z702" i="1"/>
  <c r="X703" i="1"/>
  <c r="Y703" i="1"/>
  <c r="Z703" i="1"/>
  <c r="X704" i="1"/>
  <c r="Y704" i="1"/>
  <c r="Z704" i="1"/>
  <c r="X705" i="1"/>
  <c r="Y705" i="1"/>
  <c r="Z705" i="1"/>
  <c r="X706" i="1"/>
  <c r="Y706" i="1"/>
  <c r="Z706" i="1"/>
  <c r="X707" i="1"/>
  <c r="Y707" i="1"/>
  <c r="Z707" i="1"/>
  <c r="X708" i="1"/>
  <c r="Y708" i="1"/>
  <c r="Z708" i="1"/>
  <c r="X709" i="1"/>
  <c r="Y709" i="1"/>
  <c r="Z709" i="1"/>
  <c r="X710" i="1"/>
  <c r="Y710" i="1"/>
  <c r="Z710" i="1"/>
  <c r="X711" i="1"/>
  <c r="Y711" i="1"/>
  <c r="Z711" i="1"/>
  <c r="X712" i="1"/>
  <c r="Y712" i="1"/>
  <c r="Z712" i="1"/>
  <c r="X713" i="1"/>
  <c r="Y713" i="1"/>
  <c r="Z713" i="1"/>
  <c r="X714" i="1"/>
  <c r="Y714" i="1"/>
  <c r="Z714" i="1"/>
  <c r="X715" i="1"/>
  <c r="Y715" i="1"/>
  <c r="Z715" i="1"/>
  <c r="X716" i="1"/>
  <c r="Y716" i="1"/>
  <c r="Z716" i="1"/>
  <c r="X717" i="1"/>
  <c r="Y717" i="1"/>
  <c r="Z717" i="1"/>
  <c r="X718" i="1"/>
  <c r="Y718" i="1"/>
  <c r="Z718" i="1"/>
  <c r="X719" i="1"/>
  <c r="Y719" i="1"/>
  <c r="Z719" i="1"/>
  <c r="X720" i="1"/>
  <c r="Y720" i="1"/>
  <c r="Z720" i="1"/>
  <c r="X721" i="1"/>
  <c r="Y721" i="1"/>
  <c r="Z721" i="1"/>
  <c r="Z2" i="1"/>
  <c r="Y2" i="1"/>
  <c r="X2" i="1"/>
  <c r="U2235" i="1"/>
  <c r="T2235" i="1"/>
  <c r="S2235" i="1"/>
  <c r="R2235" i="1"/>
  <c r="Q2235" i="1"/>
  <c r="P2235" i="1"/>
  <c r="O2235" i="1"/>
  <c r="N2235" i="1"/>
  <c r="M2235" i="1"/>
  <c r="U2226" i="1"/>
  <c r="T2226" i="1"/>
  <c r="S2226" i="1"/>
  <c r="R2226" i="1"/>
  <c r="Q2226" i="1"/>
  <c r="P2226" i="1"/>
  <c r="O2226" i="1"/>
  <c r="N2226" i="1"/>
  <c r="M2226" i="1"/>
  <c r="U2217" i="1"/>
  <c r="T2217" i="1"/>
  <c r="S2217" i="1"/>
  <c r="R2217" i="1"/>
  <c r="Q2217" i="1"/>
  <c r="P2217" i="1"/>
  <c r="O2217" i="1"/>
  <c r="N2217" i="1"/>
  <c r="M2217" i="1"/>
  <c r="U2215" i="1"/>
  <c r="T2215" i="1"/>
  <c r="S2215" i="1"/>
  <c r="R2215" i="1"/>
  <c r="Q2215" i="1"/>
  <c r="P2215" i="1"/>
  <c r="O2215" i="1"/>
  <c r="N2215" i="1"/>
  <c r="M2215" i="1"/>
  <c r="U2205" i="1"/>
  <c r="T2205" i="1"/>
  <c r="S2205" i="1"/>
  <c r="R2205" i="1"/>
  <c r="Q2205" i="1"/>
  <c r="P2205" i="1"/>
  <c r="O2205" i="1"/>
  <c r="N2205" i="1"/>
  <c r="M2205" i="1"/>
  <c r="U2176" i="1"/>
  <c r="T2176" i="1"/>
  <c r="S2176" i="1"/>
  <c r="R2176" i="1"/>
  <c r="Q2176" i="1"/>
  <c r="P2176" i="1"/>
  <c r="O2176" i="1"/>
  <c r="N2176" i="1"/>
  <c r="M2176" i="1"/>
  <c r="U2162" i="1"/>
  <c r="T2162" i="1"/>
  <c r="S2162" i="1"/>
  <c r="R2162" i="1"/>
  <c r="Q2162" i="1"/>
  <c r="P2162" i="1"/>
  <c r="O2162" i="1"/>
  <c r="N2162" i="1"/>
  <c r="M2162" i="1"/>
  <c r="U2099" i="1"/>
  <c r="T2099" i="1"/>
  <c r="S2099" i="1"/>
  <c r="R2099" i="1"/>
  <c r="Q2099" i="1"/>
  <c r="P2099" i="1"/>
  <c r="O2099" i="1"/>
  <c r="N2099" i="1"/>
  <c r="M2099" i="1"/>
  <c r="U2087" i="1"/>
  <c r="T2087" i="1"/>
  <c r="S2087" i="1"/>
  <c r="R2087" i="1"/>
  <c r="Q2087" i="1"/>
  <c r="P2087" i="1"/>
  <c r="O2087" i="1"/>
  <c r="N2087" i="1"/>
  <c r="M2087" i="1"/>
  <c r="U2078" i="1"/>
  <c r="T2078" i="1"/>
  <c r="S2078" i="1"/>
  <c r="R2078" i="1"/>
  <c r="Q2078" i="1"/>
  <c r="P2078" i="1"/>
  <c r="O2078" i="1"/>
  <c r="N2078" i="1"/>
  <c r="M2078" i="1"/>
  <c r="U2036" i="1"/>
  <c r="T2036" i="1"/>
  <c r="S2036" i="1"/>
  <c r="R2036" i="1"/>
  <c r="Q2036" i="1"/>
  <c r="P2036" i="1"/>
  <c r="O2036" i="1"/>
  <c r="N2036" i="1"/>
  <c r="M2036" i="1"/>
  <c r="U1984" i="1"/>
  <c r="T1984" i="1"/>
  <c r="S1984" i="1"/>
  <c r="R1984" i="1"/>
  <c r="Q1984" i="1"/>
  <c r="P1984" i="1"/>
  <c r="O1984" i="1"/>
  <c r="N1984" i="1"/>
  <c r="M1984" i="1"/>
  <c r="U1976" i="1"/>
  <c r="T1976" i="1"/>
  <c r="S1976" i="1"/>
  <c r="R1976" i="1"/>
  <c r="Q1976" i="1"/>
  <c r="P1976" i="1"/>
  <c r="O1976" i="1"/>
  <c r="N1976" i="1"/>
  <c r="M1976" i="1"/>
  <c r="U1963" i="1"/>
  <c r="T1963" i="1"/>
  <c r="S1963" i="1"/>
  <c r="R1963" i="1"/>
  <c r="Q1963" i="1"/>
  <c r="P1963" i="1"/>
  <c r="O1963" i="1"/>
  <c r="N1963" i="1"/>
  <c r="M1963" i="1"/>
  <c r="U1959" i="1"/>
  <c r="T1959" i="1"/>
  <c r="S1959" i="1"/>
  <c r="R1959" i="1"/>
  <c r="Q1959" i="1"/>
  <c r="P1959" i="1"/>
  <c r="O1959" i="1"/>
  <c r="N1959" i="1"/>
  <c r="M1959" i="1"/>
  <c r="U1953" i="1"/>
  <c r="T1953" i="1"/>
  <c r="S1953" i="1"/>
  <c r="R1953" i="1"/>
  <c r="Q1953" i="1"/>
  <c r="P1953" i="1"/>
  <c r="O1953" i="1"/>
  <c r="N1953" i="1"/>
  <c r="M1953" i="1"/>
  <c r="U1924" i="1"/>
  <c r="T1924" i="1"/>
  <c r="S1924" i="1"/>
  <c r="R1924" i="1"/>
  <c r="Q1924" i="1"/>
  <c r="P1924" i="1"/>
  <c r="O1924" i="1"/>
  <c r="N1924" i="1"/>
  <c r="M1924" i="1"/>
  <c r="U1852" i="1"/>
  <c r="T1852" i="1"/>
  <c r="S1852" i="1"/>
  <c r="R1852" i="1"/>
  <c r="Q1852" i="1"/>
  <c r="P1852" i="1"/>
  <c r="O1852" i="1"/>
  <c r="N1852" i="1"/>
  <c r="M1852" i="1"/>
  <c r="U1844" i="1"/>
  <c r="T1844" i="1"/>
  <c r="S1844" i="1"/>
  <c r="R1844" i="1"/>
  <c r="Q1844" i="1"/>
  <c r="P1844" i="1"/>
  <c r="O1844" i="1"/>
  <c r="N1844" i="1"/>
  <c r="M1844" i="1"/>
  <c r="U1835" i="1"/>
  <c r="T1835" i="1"/>
  <c r="S1835" i="1"/>
  <c r="R1835" i="1"/>
  <c r="Q1835" i="1"/>
  <c r="P1835" i="1"/>
  <c r="O1835" i="1"/>
  <c r="N1835" i="1"/>
  <c r="M1835" i="1"/>
  <c r="U1830" i="1"/>
  <c r="T1830" i="1"/>
  <c r="S1830" i="1"/>
  <c r="R1830" i="1"/>
  <c r="Q1830" i="1"/>
  <c r="P1830" i="1"/>
  <c r="O1830" i="1"/>
  <c r="N1830" i="1"/>
  <c r="M1830" i="1"/>
  <c r="U1826" i="1"/>
  <c r="T1826" i="1"/>
  <c r="S1826" i="1"/>
  <c r="R1826" i="1"/>
  <c r="Q1826" i="1"/>
  <c r="P1826" i="1"/>
  <c r="O1826" i="1"/>
  <c r="N1826" i="1"/>
  <c r="M1826" i="1"/>
  <c r="U1785" i="1"/>
  <c r="T1785" i="1"/>
  <c r="S1785" i="1"/>
  <c r="R1785" i="1"/>
  <c r="Q1785" i="1"/>
  <c r="P1785" i="1"/>
  <c r="O1785" i="1"/>
  <c r="N1785" i="1"/>
  <c r="M1785" i="1"/>
  <c r="U1780" i="1"/>
  <c r="T1780" i="1"/>
  <c r="S1780" i="1"/>
  <c r="R1780" i="1"/>
  <c r="Q1780" i="1"/>
  <c r="P1780" i="1"/>
  <c r="O1780" i="1"/>
  <c r="N1780" i="1"/>
  <c r="M1780" i="1"/>
  <c r="U1761" i="1"/>
  <c r="T1761" i="1"/>
  <c r="S1761" i="1"/>
  <c r="R1761" i="1"/>
  <c r="Q1761" i="1"/>
  <c r="P1761" i="1"/>
  <c r="O1761" i="1"/>
  <c r="N1761" i="1"/>
  <c r="M1761" i="1"/>
  <c r="U1731" i="1"/>
  <c r="T1731" i="1"/>
  <c r="S1731" i="1"/>
  <c r="R1731" i="1"/>
  <c r="Q1731" i="1"/>
  <c r="P1731" i="1"/>
  <c r="O1731" i="1"/>
  <c r="N1731" i="1"/>
  <c r="M1731" i="1"/>
  <c r="U1710" i="1"/>
  <c r="T1710" i="1"/>
  <c r="S1710" i="1"/>
  <c r="R1710" i="1"/>
  <c r="Q1710" i="1"/>
  <c r="P1710" i="1"/>
  <c r="O1710" i="1"/>
  <c r="N1710" i="1"/>
  <c r="M1710" i="1"/>
  <c r="U1704" i="1"/>
  <c r="T1704" i="1"/>
  <c r="S1704" i="1"/>
  <c r="R1704" i="1"/>
  <c r="Q1704" i="1"/>
  <c r="P1704" i="1"/>
  <c r="O1704" i="1"/>
  <c r="N1704" i="1"/>
  <c r="M1704" i="1"/>
  <c r="U1700" i="1"/>
  <c r="T1700" i="1"/>
  <c r="S1700" i="1"/>
  <c r="R1700" i="1"/>
  <c r="Q1700" i="1"/>
  <c r="P1700" i="1"/>
  <c r="O1700" i="1"/>
  <c r="N1700" i="1"/>
  <c r="M1700" i="1"/>
  <c r="U1673" i="1"/>
  <c r="T1673" i="1"/>
  <c r="S1673" i="1"/>
  <c r="R1673" i="1"/>
  <c r="Q1673" i="1"/>
  <c r="P1673" i="1"/>
  <c r="O1673" i="1"/>
  <c r="N1673" i="1"/>
  <c r="M1673" i="1"/>
  <c r="U1659" i="1"/>
  <c r="T1659" i="1"/>
  <c r="S1659" i="1"/>
  <c r="R1659" i="1"/>
  <c r="Q1659" i="1"/>
  <c r="P1659" i="1"/>
  <c r="O1659" i="1"/>
  <c r="N1659" i="1"/>
  <c r="M1659" i="1"/>
  <c r="U1658" i="1"/>
  <c r="T1658" i="1"/>
  <c r="S1658" i="1"/>
  <c r="R1658" i="1"/>
  <c r="Q1658" i="1"/>
  <c r="P1658" i="1"/>
  <c r="O1658" i="1"/>
  <c r="N1658" i="1"/>
  <c r="M1658" i="1"/>
  <c r="U1595" i="1"/>
  <c r="T1595" i="1"/>
  <c r="S1595" i="1"/>
  <c r="R1595" i="1"/>
  <c r="Q1595" i="1"/>
  <c r="P1595" i="1"/>
  <c r="O1595" i="1"/>
  <c r="N1595" i="1"/>
  <c r="M1595" i="1"/>
  <c r="U1583" i="1"/>
  <c r="T1583" i="1"/>
  <c r="S1583" i="1"/>
  <c r="R1583" i="1"/>
  <c r="Q1583" i="1"/>
  <c r="P1583" i="1"/>
  <c r="O1583" i="1"/>
  <c r="N1583" i="1"/>
  <c r="M1583" i="1"/>
  <c r="U1577" i="1"/>
  <c r="T1577" i="1"/>
  <c r="S1577" i="1"/>
  <c r="R1577" i="1"/>
  <c r="Q1577" i="1"/>
  <c r="P1577" i="1"/>
  <c r="O1577" i="1"/>
  <c r="N1577" i="1"/>
  <c r="M1577" i="1"/>
  <c r="U1573" i="1"/>
  <c r="T1573" i="1"/>
  <c r="S1573" i="1"/>
  <c r="R1573" i="1"/>
  <c r="Q1573" i="1"/>
  <c r="P1573" i="1"/>
  <c r="O1573" i="1"/>
  <c r="N1573" i="1"/>
  <c r="M1573" i="1"/>
  <c r="U1533" i="1"/>
  <c r="T1533" i="1"/>
  <c r="S1533" i="1"/>
  <c r="R1533" i="1"/>
  <c r="Q1533" i="1"/>
  <c r="P1533" i="1"/>
  <c r="O1533" i="1"/>
  <c r="N1533" i="1"/>
  <c r="M1533" i="1"/>
  <c r="U1527" i="1"/>
  <c r="T1527" i="1"/>
  <c r="S1527" i="1"/>
  <c r="R1527" i="1"/>
  <c r="Q1527" i="1"/>
  <c r="P1527" i="1"/>
  <c r="O1527" i="1"/>
  <c r="N1527" i="1"/>
  <c r="M1527" i="1"/>
  <c r="U1484" i="1"/>
  <c r="T1484" i="1"/>
  <c r="S1484" i="1"/>
  <c r="R1484" i="1"/>
  <c r="Q1484" i="1"/>
  <c r="P1484" i="1"/>
  <c r="O1484" i="1"/>
  <c r="N1484" i="1"/>
  <c r="M1484" i="1"/>
  <c r="U1480" i="1"/>
  <c r="T1480" i="1"/>
  <c r="S1480" i="1"/>
  <c r="R1480" i="1"/>
  <c r="Q1480" i="1"/>
  <c r="P1480" i="1"/>
  <c r="O1480" i="1"/>
  <c r="N1480" i="1"/>
  <c r="M1480" i="1"/>
  <c r="U1459" i="1"/>
  <c r="T1459" i="1"/>
  <c r="S1459" i="1"/>
  <c r="R1459" i="1"/>
  <c r="Q1459" i="1"/>
  <c r="P1459" i="1"/>
  <c r="O1459" i="1"/>
  <c r="N1459" i="1"/>
  <c r="M1459" i="1"/>
  <c r="U1451" i="1"/>
  <c r="T1451" i="1"/>
  <c r="S1451" i="1"/>
  <c r="R1451" i="1"/>
  <c r="Q1451" i="1"/>
  <c r="P1451" i="1"/>
  <c r="O1451" i="1"/>
  <c r="N1451" i="1"/>
  <c r="M1451" i="1"/>
  <c r="U1450" i="1"/>
  <c r="T1450" i="1"/>
  <c r="S1450" i="1"/>
  <c r="R1450" i="1"/>
  <c r="Q1450" i="1"/>
  <c r="P1450" i="1"/>
  <c r="O1450" i="1"/>
  <c r="N1450" i="1"/>
  <c r="M1450" i="1"/>
  <c r="U1449" i="1"/>
  <c r="T1449" i="1"/>
  <c r="S1449" i="1"/>
  <c r="R1449" i="1"/>
  <c r="Q1449" i="1"/>
  <c r="P1449" i="1"/>
  <c r="O1449" i="1"/>
  <c r="N1449" i="1"/>
  <c r="M1449" i="1"/>
  <c r="U1421" i="1"/>
  <c r="T1421" i="1"/>
  <c r="S1421" i="1"/>
  <c r="R1421" i="1"/>
  <c r="Q1421" i="1"/>
  <c r="P1421" i="1"/>
  <c r="O1421" i="1"/>
  <c r="N1421" i="1"/>
  <c r="M1421" i="1"/>
  <c r="U1419" i="1"/>
  <c r="T1419" i="1"/>
  <c r="S1419" i="1"/>
  <c r="R1419" i="1"/>
  <c r="Q1419" i="1"/>
  <c r="P1419" i="1"/>
  <c r="O1419" i="1"/>
  <c r="N1419" i="1"/>
  <c r="M1419" i="1"/>
  <c r="U1417" i="1"/>
  <c r="T1417" i="1"/>
  <c r="S1417" i="1"/>
  <c r="R1417" i="1"/>
  <c r="Q1417" i="1"/>
  <c r="P1417" i="1"/>
  <c r="O1417" i="1"/>
  <c r="N1417" i="1"/>
  <c r="M1417" i="1"/>
  <c r="U1413" i="1"/>
  <c r="T1413" i="1"/>
  <c r="S1413" i="1"/>
  <c r="R1413" i="1"/>
  <c r="Q1413" i="1"/>
  <c r="P1413" i="1"/>
  <c r="O1413" i="1"/>
  <c r="N1413" i="1"/>
  <c r="M1413" i="1"/>
  <c r="U1412" i="1"/>
  <c r="T1412" i="1"/>
  <c r="S1412" i="1"/>
  <c r="R1412" i="1"/>
  <c r="Q1412" i="1"/>
  <c r="P1412" i="1"/>
  <c r="O1412" i="1"/>
  <c r="N1412" i="1"/>
  <c r="M1412" i="1"/>
  <c r="U1390" i="1"/>
  <c r="T1390" i="1"/>
  <c r="S1390" i="1"/>
  <c r="R1390" i="1"/>
  <c r="Q1390" i="1"/>
  <c r="P1390" i="1"/>
  <c r="O1390" i="1"/>
  <c r="N1390" i="1"/>
  <c r="M1390" i="1"/>
  <c r="U1370" i="1"/>
  <c r="T1370" i="1"/>
  <c r="S1370" i="1"/>
  <c r="R1370" i="1"/>
  <c r="Q1370" i="1"/>
  <c r="P1370" i="1"/>
  <c r="O1370" i="1"/>
  <c r="N1370" i="1"/>
  <c r="M1370" i="1"/>
  <c r="U1364" i="1"/>
  <c r="T1364" i="1"/>
  <c r="S1364" i="1"/>
  <c r="R1364" i="1"/>
  <c r="Q1364" i="1"/>
  <c r="P1364" i="1"/>
  <c r="O1364" i="1"/>
  <c r="N1364" i="1"/>
  <c r="M1364" i="1"/>
  <c r="U1362" i="1"/>
  <c r="T1362" i="1"/>
  <c r="S1362" i="1"/>
  <c r="R1362" i="1"/>
  <c r="Q1362" i="1"/>
  <c r="P1362" i="1"/>
  <c r="O1362" i="1"/>
  <c r="N1362" i="1"/>
  <c r="M1362" i="1"/>
  <c r="U1359" i="1"/>
  <c r="T1359" i="1"/>
  <c r="S1359" i="1"/>
  <c r="R1359" i="1"/>
  <c r="Q1359" i="1"/>
  <c r="P1359" i="1"/>
  <c r="O1359" i="1"/>
  <c r="N1359" i="1"/>
  <c r="M1359" i="1"/>
  <c r="U1355" i="1"/>
  <c r="T1355" i="1"/>
  <c r="S1355" i="1"/>
  <c r="R1355" i="1"/>
  <c r="Q1355" i="1"/>
  <c r="P1355" i="1"/>
  <c r="O1355" i="1"/>
  <c r="N1355" i="1"/>
  <c r="M1355" i="1"/>
  <c r="L1355" i="1"/>
  <c r="K1355" i="1"/>
  <c r="J1355" i="1"/>
  <c r="U1354" i="1"/>
  <c r="T1354" i="1"/>
  <c r="S1354" i="1"/>
  <c r="R1354" i="1"/>
  <c r="Q1354" i="1"/>
  <c r="P1354" i="1"/>
  <c r="O1354" i="1"/>
  <c r="N1354" i="1"/>
  <c r="M1354" i="1"/>
  <c r="U1352" i="1"/>
  <c r="T1352" i="1"/>
  <c r="S1352" i="1"/>
  <c r="R1352" i="1"/>
  <c r="Q1352" i="1"/>
  <c r="P1352" i="1"/>
  <c r="O1352" i="1"/>
  <c r="N1352" i="1"/>
  <c r="M1352" i="1"/>
  <c r="U1348" i="1"/>
  <c r="T1348" i="1"/>
  <c r="S1348" i="1"/>
  <c r="R1348" i="1"/>
  <c r="Q1348" i="1"/>
  <c r="P1348" i="1"/>
  <c r="O1348" i="1"/>
  <c r="N1348" i="1"/>
  <c r="M1348" i="1"/>
  <c r="U1345" i="1"/>
  <c r="T1345" i="1"/>
  <c r="S1345" i="1"/>
  <c r="R1345" i="1"/>
  <c r="Q1345" i="1"/>
  <c r="P1345" i="1"/>
  <c r="O1345" i="1"/>
  <c r="N1345" i="1"/>
  <c r="M1345" i="1"/>
  <c r="U1332" i="1"/>
  <c r="T1332" i="1"/>
  <c r="S1332" i="1"/>
  <c r="R1332" i="1"/>
  <c r="Q1332" i="1"/>
  <c r="P1332" i="1"/>
  <c r="O1332" i="1"/>
  <c r="N1332" i="1"/>
  <c r="M1332" i="1"/>
  <c r="U1330" i="1"/>
  <c r="T1330" i="1"/>
  <c r="S1330" i="1"/>
  <c r="R1330" i="1"/>
  <c r="Q1330" i="1"/>
  <c r="P1330" i="1"/>
  <c r="O1330" i="1"/>
  <c r="N1330" i="1"/>
  <c r="M1330" i="1"/>
  <c r="U1324" i="1"/>
  <c r="T1324" i="1"/>
  <c r="S1324" i="1"/>
  <c r="R1324" i="1"/>
  <c r="Q1324" i="1"/>
  <c r="P1324" i="1"/>
  <c r="O1324" i="1"/>
  <c r="N1324" i="1"/>
  <c r="M1324" i="1"/>
  <c r="U1323" i="1"/>
  <c r="T1323" i="1"/>
  <c r="S1323" i="1"/>
  <c r="R1323" i="1"/>
  <c r="Q1323" i="1"/>
  <c r="P1323" i="1"/>
  <c r="O1323" i="1"/>
  <c r="N1323" i="1"/>
  <c r="M1323" i="1"/>
  <c r="U1322" i="1"/>
  <c r="T1322" i="1"/>
  <c r="S1322" i="1"/>
  <c r="R1322" i="1"/>
  <c r="Q1322" i="1"/>
  <c r="P1322" i="1"/>
  <c r="O1322" i="1"/>
  <c r="N1322" i="1"/>
  <c r="M1322" i="1"/>
  <c r="U1292" i="1"/>
  <c r="T1292" i="1"/>
  <c r="S1292" i="1"/>
  <c r="R1292" i="1"/>
  <c r="Q1292" i="1"/>
  <c r="P1292" i="1"/>
  <c r="O1292" i="1"/>
  <c r="N1292" i="1"/>
  <c r="M1292" i="1"/>
  <c r="U1285" i="1"/>
  <c r="T1285" i="1"/>
  <c r="S1285" i="1"/>
  <c r="R1285" i="1"/>
  <c r="Q1285" i="1"/>
  <c r="P1285" i="1"/>
  <c r="O1285" i="1"/>
  <c r="N1285" i="1"/>
  <c r="M1285" i="1"/>
  <c r="U1282" i="1"/>
  <c r="T1282" i="1"/>
  <c r="S1282" i="1"/>
  <c r="R1282" i="1"/>
  <c r="Q1282" i="1"/>
  <c r="P1282" i="1"/>
  <c r="O1282" i="1"/>
  <c r="N1282" i="1"/>
  <c r="M1282" i="1"/>
  <c r="U1264" i="1"/>
  <c r="T1264" i="1"/>
  <c r="S1264" i="1"/>
  <c r="R1264" i="1"/>
  <c r="Q1264" i="1"/>
  <c r="P1264" i="1"/>
  <c r="O1264" i="1"/>
  <c r="N1264" i="1"/>
  <c r="M1264" i="1"/>
  <c r="U1245" i="1"/>
  <c r="T1245" i="1"/>
  <c r="S1245" i="1"/>
  <c r="R1245" i="1"/>
  <c r="Q1245" i="1"/>
  <c r="P1245" i="1"/>
  <c r="O1245" i="1"/>
  <c r="N1245" i="1"/>
  <c r="M1245" i="1"/>
  <c r="U1240" i="1"/>
  <c r="T1240" i="1"/>
  <c r="S1240" i="1"/>
  <c r="R1240" i="1"/>
  <c r="Q1240" i="1"/>
  <c r="P1240" i="1"/>
  <c r="O1240" i="1"/>
  <c r="N1240" i="1"/>
  <c r="M1240" i="1"/>
  <c r="U1235" i="1"/>
  <c r="T1235" i="1"/>
  <c r="S1235" i="1"/>
  <c r="R1235" i="1"/>
  <c r="Q1235" i="1"/>
  <c r="P1235" i="1"/>
  <c r="O1235" i="1"/>
  <c r="N1235" i="1"/>
  <c r="M1235" i="1"/>
  <c r="U1229" i="1"/>
  <c r="T1229" i="1"/>
  <c r="S1229" i="1"/>
  <c r="R1229" i="1"/>
  <c r="Q1229" i="1"/>
  <c r="P1229" i="1"/>
  <c r="O1229" i="1"/>
  <c r="N1229" i="1"/>
  <c r="M1229" i="1"/>
  <c r="U1208" i="1"/>
  <c r="T1208" i="1"/>
  <c r="S1208" i="1"/>
  <c r="R1208" i="1"/>
  <c r="Q1208" i="1"/>
  <c r="P1208" i="1"/>
  <c r="O1208" i="1"/>
  <c r="N1208" i="1"/>
  <c r="M1208" i="1"/>
  <c r="U1201" i="1"/>
  <c r="T1201" i="1"/>
  <c r="S1201" i="1"/>
  <c r="R1201" i="1"/>
  <c r="Q1201" i="1"/>
  <c r="P1201" i="1"/>
  <c r="O1201" i="1"/>
  <c r="N1201" i="1"/>
  <c r="M1201" i="1"/>
  <c r="U1199" i="1"/>
  <c r="T1199" i="1"/>
  <c r="S1199" i="1"/>
  <c r="R1199" i="1"/>
  <c r="Q1199" i="1"/>
  <c r="P1199" i="1"/>
  <c r="O1199" i="1"/>
  <c r="N1199" i="1"/>
  <c r="M1199" i="1"/>
  <c r="U1198" i="1"/>
  <c r="T1198" i="1"/>
  <c r="S1198" i="1"/>
  <c r="R1198" i="1"/>
  <c r="Q1198" i="1"/>
  <c r="P1198" i="1"/>
  <c r="O1198" i="1"/>
  <c r="N1198" i="1"/>
  <c r="M1198" i="1"/>
  <c r="U1174" i="1"/>
  <c r="T1174" i="1"/>
  <c r="S1174" i="1"/>
  <c r="R1174" i="1"/>
  <c r="Q1174" i="1"/>
  <c r="P1174" i="1"/>
  <c r="O1174" i="1"/>
  <c r="N1174" i="1"/>
  <c r="M1174" i="1"/>
  <c r="U1165" i="1"/>
  <c r="T1165" i="1"/>
  <c r="S1165" i="1"/>
  <c r="R1165" i="1"/>
  <c r="Q1165" i="1"/>
  <c r="P1165" i="1"/>
  <c r="O1165" i="1"/>
  <c r="N1165" i="1"/>
  <c r="M1165" i="1"/>
  <c r="U1159" i="1"/>
  <c r="T1159" i="1"/>
  <c r="S1159" i="1"/>
  <c r="R1159" i="1"/>
  <c r="Q1159" i="1"/>
  <c r="P1159" i="1"/>
  <c r="O1159" i="1"/>
  <c r="N1159" i="1"/>
  <c r="M1159" i="1"/>
  <c r="U1137" i="1"/>
  <c r="T1137" i="1"/>
  <c r="S1137" i="1"/>
  <c r="R1137" i="1"/>
  <c r="Q1137" i="1"/>
  <c r="P1137" i="1"/>
  <c r="O1137" i="1"/>
  <c r="N1137" i="1"/>
  <c r="M1137" i="1"/>
  <c r="U1122" i="1"/>
  <c r="T1122" i="1"/>
  <c r="S1122" i="1"/>
  <c r="R1122" i="1"/>
  <c r="Q1122" i="1"/>
  <c r="P1122" i="1"/>
  <c r="O1122" i="1"/>
  <c r="N1122" i="1"/>
  <c r="M1122" i="1"/>
  <c r="U1117" i="1"/>
  <c r="T1117" i="1"/>
  <c r="S1117" i="1"/>
  <c r="R1117" i="1"/>
  <c r="Q1117" i="1"/>
  <c r="P1117" i="1"/>
  <c r="O1117" i="1"/>
  <c r="N1117" i="1"/>
  <c r="M1117" i="1"/>
  <c r="U1114" i="1"/>
  <c r="T1114" i="1"/>
  <c r="S1114" i="1"/>
  <c r="R1114" i="1"/>
  <c r="Q1114" i="1"/>
  <c r="P1114" i="1"/>
  <c r="O1114" i="1"/>
  <c r="N1114" i="1"/>
  <c r="M1114" i="1"/>
  <c r="U1111" i="1"/>
  <c r="T1111" i="1"/>
  <c r="S1111" i="1"/>
  <c r="R1111" i="1"/>
  <c r="Q1111" i="1"/>
  <c r="P1111" i="1"/>
  <c r="O1111" i="1"/>
  <c r="N1111" i="1"/>
  <c r="M1111" i="1"/>
  <c r="U1109" i="1"/>
  <c r="T1109" i="1"/>
  <c r="S1109" i="1"/>
  <c r="R1109" i="1"/>
  <c r="Q1109" i="1"/>
  <c r="P1109" i="1"/>
  <c r="O1109" i="1"/>
  <c r="N1109" i="1"/>
  <c r="M1109" i="1"/>
  <c r="U1107" i="1"/>
  <c r="T1107" i="1"/>
  <c r="S1107" i="1"/>
  <c r="R1107" i="1"/>
  <c r="Q1107" i="1"/>
  <c r="P1107" i="1"/>
  <c r="O1107" i="1"/>
  <c r="N1107" i="1"/>
  <c r="M1107" i="1"/>
  <c r="U1106" i="1"/>
  <c r="T1106" i="1"/>
  <c r="S1106" i="1"/>
  <c r="R1106" i="1"/>
  <c r="Q1106" i="1"/>
  <c r="P1106" i="1"/>
  <c r="O1106" i="1"/>
  <c r="N1106" i="1"/>
  <c r="M1106" i="1"/>
  <c r="U1102" i="1"/>
  <c r="T1102" i="1"/>
  <c r="S1102" i="1"/>
  <c r="R1102" i="1"/>
  <c r="Q1102" i="1"/>
  <c r="P1102" i="1"/>
  <c r="O1102" i="1"/>
  <c r="N1102" i="1"/>
  <c r="M1102" i="1"/>
  <c r="U1097" i="1"/>
  <c r="T1097" i="1"/>
  <c r="S1097" i="1"/>
  <c r="R1097" i="1"/>
  <c r="Q1097" i="1"/>
  <c r="P1097" i="1"/>
  <c r="O1097" i="1"/>
  <c r="N1097" i="1"/>
  <c r="M1097" i="1"/>
  <c r="U1095" i="1"/>
  <c r="T1095" i="1"/>
  <c r="S1095" i="1"/>
  <c r="R1095" i="1"/>
  <c r="Q1095" i="1"/>
  <c r="P1095" i="1"/>
  <c r="O1095" i="1"/>
  <c r="N1095" i="1"/>
  <c r="M1095" i="1"/>
  <c r="U1094" i="1"/>
  <c r="T1094" i="1"/>
  <c r="S1094" i="1"/>
  <c r="R1094" i="1"/>
  <c r="Q1094" i="1"/>
  <c r="P1094" i="1"/>
  <c r="O1094" i="1"/>
  <c r="N1094" i="1"/>
  <c r="M1094" i="1"/>
  <c r="U1091" i="1"/>
  <c r="T1091" i="1"/>
  <c r="S1091" i="1"/>
  <c r="R1091" i="1"/>
  <c r="Q1091" i="1"/>
  <c r="P1091" i="1"/>
  <c r="O1091" i="1"/>
  <c r="N1091" i="1"/>
  <c r="M1091" i="1"/>
  <c r="U1083" i="1"/>
  <c r="T1083" i="1"/>
  <c r="S1083" i="1"/>
  <c r="R1083" i="1"/>
  <c r="Q1083" i="1"/>
  <c r="P1083" i="1"/>
  <c r="O1083" i="1"/>
  <c r="N1083" i="1"/>
  <c r="M1083" i="1"/>
  <c r="U1081" i="1"/>
  <c r="T1081" i="1"/>
  <c r="S1081" i="1"/>
  <c r="R1081" i="1"/>
  <c r="Q1081" i="1"/>
  <c r="P1081" i="1"/>
  <c r="O1081" i="1"/>
  <c r="N1081" i="1"/>
  <c r="M1081" i="1"/>
  <c r="U1075" i="1"/>
  <c r="T1075" i="1"/>
  <c r="S1075" i="1"/>
  <c r="R1075" i="1"/>
  <c r="Q1075" i="1"/>
  <c r="P1075" i="1"/>
  <c r="O1075" i="1"/>
  <c r="N1075" i="1"/>
  <c r="M1075" i="1"/>
  <c r="U1074" i="1"/>
  <c r="T1074" i="1"/>
  <c r="S1074" i="1"/>
  <c r="R1074" i="1"/>
  <c r="Q1074" i="1"/>
  <c r="P1074" i="1"/>
  <c r="O1074" i="1"/>
  <c r="N1074" i="1"/>
  <c r="M1074" i="1"/>
  <c r="U1072" i="1"/>
  <c r="T1072" i="1"/>
  <c r="S1072" i="1"/>
  <c r="R1072" i="1"/>
  <c r="Q1072" i="1"/>
  <c r="P1072" i="1"/>
  <c r="O1072" i="1"/>
  <c r="N1072" i="1"/>
  <c r="M1072" i="1"/>
  <c r="U1059" i="1"/>
  <c r="T1059" i="1"/>
  <c r="S1059" i="1"/>
  <c r="R1059" i="1"/>
  <c r="Q1059" i="1"/>
  <c r="P1059" i="1"/>
  <c r="O1059" i="1"/>
  <c r="N1059" i="1"/>
  <c r="M1059" i="1"/>
  <c r="U1052" i="1"/>
  <c r="T1052" i="1"/>
  <c r="S1052" i="1"/>
  <c r="R1052" i="1"/>
  <c r="Q1052" i="1"/>
  <c r="P1052" i="1"/>
  <c r="O1052" i="1"/>
  <c r="N1052" i="1"/>
  <c r="M1052" i="1"/>
  <c r="U1044" i="1"/>
  <c r="T1044" i="1"/>
  <c r="S1044" i="1"/>
  <c r="R1044" i="1"/>
  <c r="Q1044" i="1"/>
  <c r="P1044" i="1"/>
  <c r="O1044" i="1"/>
  <c r="N1044" i="1"/>
  <c r="M1044" i="1"/>
  <c r="U1042" i="1"/>
  <c r="T1042" i="1"/>
  <c r="S1042" i="1"/>
  <c r="R1042" i="1"/>
  <c r="Q1042" i="1"/>
  <c r="P1042" i="1"/>
  <c r="O1042" i="1"/>
  <c r="N1042" i="1"/>
  <c r="M1042" i="1"/>
  <c r="U1041" i="1"/>
  <c r="T1041" i="1"/>
  <c r="S1041" i="1"/>
  <c r="R1041" i="1"/>
  <c r="Q1041" i="1"/>
  <c r="P1041" i="1"/>
  <c r="O1041" i="1"/>
  <c r="N1041" i="1"/>
  <c r="M1041" i="1"/>
  <c r="U1040" i="1"/>
  <c r="T1040" i="1"/>
  <c r="S1040" i="1"/>
  <c r="R1040" i="1"/>
  <c r="Q1040" i="1"/>
  <c r="P1040" i="1"/>
  <c r="O1040" i="1"/>
  <c r="N1040" i="1"/>
  <c r="M1040" i="1"/>
  <c r="U1032" i="1"/>
  <c r="T1032" i="1"/>
  <c r="S1032" i="1"/>
  <c r="R1032" i="1"/>
  <c r="Q1032" i="1"/>
  <c r="P1032" i="1"/>
  <c r="O1032" i="1"/>
  <c r="N1032" i="1"/>
  <c r="M1032" i="1"/>
  <c r="U1031" i="1"/>
  <c r="T1031" i="1"/>
  <c r="S1031" i="1"/>
  <c r="R1031" i="1"/>
  <c r="Q1031" i="1"/>
  <c r="P1031" i="1"/>
  <c r="O1031" i="1"/>
  <c r="N1031" i="1"/>
  <c r="M1031" i="1"/>
  <c r="U1030" i="1"/>
  <c r="T1030" i="1"/>
  <c r="S1030" i="1"/>
  <c r="R1030" i="1"/>
  <c r="Q1030" i="1"/>
  <c r="P1030" i="1"/>
  <c r="O1030" i="1"/>
  <c r="N1030" i="1"/>
  <c r="M1030" i="1"/>
  <c r="U1028" i="1"/>
  <c r="T1028" i="1"/>
  <c r="S1028" i="1"/>
  <c r="R1028" i="1"/>
  <c r="Q1028" i="1"/>
  <c r="P1028" i="1"/>
  <c r="O1028" i="1"/>
  <c r="N1028" i="1"/>
  <c r="M1028" i="1"/>
  <c r="U1025" i="1"/>
  <c r="T1025" i="1"/>
  <c r="S1025" i="1"/>
  <c r="R1025" i="1"/>
  <c r="Q1025" i="1"/>
  <c r="P1025" i="1"/>
  <c r="O1025" i="1"/>
  <c r="N1025" i="1"/>
  <c r="M1025" i="1"/>
  <c r="U1022" i="1"/>
  <c r="T1022" i="1"/>
  <c r="S1022" i="1"/>
  <c r="R1022" i="1"/>
  <c r="Q1022" i="1"/>
  <c r="P1022" i="1"/>
  <c r="O1022" i="1"/>
  <c r="N1022" i="1"/>
  <c r="M1022" i="1"/>
  <c r="U1020" i="1"/>
  <c r="T1020" i="1"/>
  <c r="S1020" i="1"/>
  <c r="R1020" i="1"/>
  <c r="Q1020" i="1"/>
  <c r="P1020" i="1"/>
  <c r="O1020" i="1"/>
  <c r="N1020" i="1"/>
  <c r="M1020" i="1"/>
  <c r="U1019" i="1"/>
  <c r="T1019" i="1"/>
  <c r="S1019" i="1"/>
  <c r="R1019" i="1"/>
  <c r="Q1019" i="1"/>
  <c r="P1019" i="1"/>
  <c r="O1019" i="1"/>
  <c r="N1019" i="1"/>
  <c r="M1019" i="1"/>
  <c r="U1013" i="1"/>
  <c r="T1013" i="1"/>
  <c r="S1013" i="1"/>
  <c r="R1013" i="1"/>
  <c r="Q1013" i="1"/>
  <c r="P1013" i="1"/>
  <c r="O1013" i="1"/>
  <c r="N1013" i="1"/>
  <c r="M1013" i="1"/>
  <c r="U1006" i="1"/>
  <c r="T1006" i="1"/>
  <c r="S1006" i="1"/>
  <c r="R1006" i="1"/>
  <c r="Q1006" i="1"/>
  <c r="P1006" i="1"/>
  <c r="O1006" i="1"/>
  <c r="N1006" i="1"/>
  <c r="M1006" i="1"/>
  <c r="U999" i="1"/>
  <c r="T999" i="1"/>
  <c r="S999" i="1"/>
  <c r="R999" i="1"/>
  <c r="Q999" i="1"/>
  <c r="P999" i="1"/>
  <c r="O999" i="1"/>
  <c r="N999" i="1"/>
  <c r="M999" i="1"/>
  <c r="U995" i="1"/>
  <c r="T995" i="1"/>
  <c r="S995" i="1"/>
  <c r="R995" i="1"/>
  <c r="Q995" i="1"/>
  <c r="P995" i="1"/>
  <c r="O995" i="1"/>
  <c r="N995" i="1"/>
  <c r="M995" i="1"/>
  <c r="U981" i="1"/>
  <c r="T981" i="1"/>
  <c r="S981" i="1"/>
  <c r="R981" i="1"/>
  <c r="Q981" i="1"/>
  <c r="P981" i="1"/>
  <c r="O981" i="1"/>
  <c r="N981" i="1"/>
  <c r="M981" i="1"/>
  <c r="U972" i="1"/>
  <c r="T972" i="1"/>
  <c r="S972" i="1"/>
  <c r="R972" i="1"/>
  <c r="Q972" i="1"/>
  <c r="P972" i="1"/>
  <c r="O972" i="1"/>
  <c r="N972" i="1"/>
  <c r="M972" i="1"/>
  <c r="U970" i="1"/>
  <c r="T970" i="1"/>
  <c r="S970" i="1"/>
  <c r="R970" i="1"/>
  <c r="Q970" i="1"/>
  <c r="P970" i="1"/>
  <c r="O970" i="1"/>
  <c r="N970" i="1"/>
  <c r="M970" i="1"/>
  <c r="U969" i="1"/>
  <c r="T969" i="1"/>
  <c r="S969" i="1"/>
  <c r="R969" i="1"/>
  <c r="Q969" i="1"/>
  <c r="P969" i="1"/>
  <c r="O969" i="1"/>
  <c r="N969" i="1"/>
  <c r="M969" i="1"/>
  <c r="T965" i="1"/>
  <c r="S965" i="1"/>
  <c r="R965" i="1"/>
  <c r="Q965" i="1"/>
  <c r="P965" i="1"/>
  <c r="O965" i="1"/>
  <c r="N965" i="1"/>
  <c r="M965" i="1"/>
  <c r="U956" i="1"/>
  <c r="T956" i="1"/>
  <c r="S956" i="1"/>
  <c r="R956" i="1"/>
  <c r="Q956" i="1"/>
  <c r="P956" i="1"/>
  <c r="O956" i="1"/>
  <c r="N956" i="1"/>
  <c r="M956" i="1"/>
  <c r="U947" i="1"/>
  <c r="T947" i="1"/>
  <c r="S947" i="1"/>
  <c r="R947" i="1"/>
  <c r="Q947" i="1"/>
  <c r="P947" i="1"/>
  <c r="O947" i="1"/>
  <c r="N947" i="1"/>
  <c r="M947" i="1"/>
  <c r="U939" i="1"/>
  <c r="T939" i="1"/>
  <c r="S939" i="1"/>
  <c r="R939" i="1"/>
  <c r="Q939" i="1"/>
  <c r="P939" i="1"/>
  <c r="O939" i="1"/>
  <c r="N939" i="1"/>
  <c r="M939" i="1"/>
  <c r="U928" i="1"/>
  <c r="T928" i="1"/>
  <c r="S928" i="1"/>
  <c r="R928" i="1"/>
  <c r="Q928" i="1"/>
  <c r="P928" i="1"/>
  <c r="O928" i="1"/>
  <c r="N928" i="1"/>
  <c r="M928" i="1"/>
  <c r="U924" i="1"/>
  <c r="T924" i="1"/>
  <c r="S924" i="1"/>
  <c r="R924" i="1"/>
  <c r="Q924" i="1"/>
  <c r="P924" i="1"/>
  <c r="O924" i="1"/>
  <c r="N924" i="1"/>
  <c r="M924" i="1"/>
  <c r="U923" i="1"/>
  <c r="T923" i="1"/>
  <c r="S923" i="1"/>
  <c r="R923" i="1"/>
  <c r="Q923" i="1"/>
  <c r="P923" i="1"/>
  <c r="O923" i="1"/>
  <c r="N923" i="1"/>
  <c r="M923" i="1"/>
  <c r="U920" i="1"/>
  <c r="T920" i="1"/>
  <c r="S920" i="1"/>
  <c r="R920" i="1"/>
  <c r="Q920" i="1"/>
  <c r="P920" i="1"/>
  <c r="O920" i="1"/>
  <c r="N920" i="1"/>
  <c r="M920" i="1"/>
  <c r="U919" i="1"/>
  <c r="T919" i="1"/>
  <c r="S919" i="1"/>
  <c r="R919" i="1"/>
  <c r="Q919" i="1"/>
  <c r="P919" i="1"/>
  <c r="O919" i="1"/>
  <c r="N919" i="1"/>
  <c r="M919" i="1"/>
  <c r="U915" i="1"/>
  <c r="T915" i="1"/>
  <c r="S915" i="1"/>
  <c r="R915" i="1"/>
  <c r="Q915" i="1"/>
  <c r="P915" i="1"/>
  <c r="O915" i="1"/>
  <c r="N915" i="1"/>
  <c r="M915" i="1"/>
  <c r="U914" i="1"/>
  <c r="T914" i="1"/>
  <c r="S914" i="1"/>
  <c r="R914" i="1"/>
  <c r="Q914" i="1"/>
  <c r="P914" i="1"/>
  <c r="O914" i="1"/>
  <c r="N914" i="1"/>
  <c r="M914" i="1"/>
  <c r="U913" i="1"/>
  <c r="T913" i="1"/>
  <c r="S913" i="1"/>
  <c r="R913" i="1"/>
  <c r="Q913" i="1"/>
  <c r="P913" i="1"/>
  <c r="O913" i="1"/>
  <c r="N913" i="1"/>
  <c r="M913" i="1"/>
  <c r="U912" i="1"/>
  <c r="T912" i="1"/>
  <c r="S912" i="1"/>
  <c r="R912" i="1"/>
  <c r="Q912" i="1"/>
  <c r="P912" i="1"/>
  <c r="O912" i="1"/>
  <c r="N912" i="1"/>
  <c r="M912" i="1"/>
  <c r="U907" i="1"/>
  <c r="T907" i="1"/>
  <c r="S907" i="1"/>
  <c r="R907" i="1"/>
  <c r="Q907" i="1"/>
  <c r="P907" i="1"/>
  <c r="O907" i="1"/>
  <c r="N907" i="1"/>
  <c r="M907" i="1"/>
  <c r="U904" i="1"/>
  <c r="T904" i="1"/>
  <c r="S904" i="1"/>
  <c r="R904" i="1"/>
  <c r="Q904" i="1"/>
  <c r="P904" i="1"/>
  <c r="O904" i="1"/>
  <c r="N904" i="1"/>
  <c r="M904" i="1"/>
  <c r="U893" i="1"/>
  <c r="T893" i="1"/>
  <c r="S893" i="1"/>
  <c r="R893" i="1"/>
  <c r="Q893" i="1"/>
  <c r="P893" i="1"/>
  <c r="O893" i="1"/>
  <c r="N893" i="1"/>
  <c r="M893" i="1"/>
  <c r="U870" i="1"/>
  <c r="T870" i="1"/>
  <c r="S870" i="1"/>
  <c r="R870" i="1"/>
  <c r="Q870" i="1"/>
  <c r="P870" i="1"/>
  <c r="O870" i="1"/>
  <c r="N870" i="1"/>
  <c r="M870" i="1"/>
  <c r="U861" i="1"/>
  <c r="T861" i="1"/>
  <c r="S861" i="1"/>
  <c r="R861" i="1"/>
  <c r="Q861" i="1"/>
  <c r="P861" i="1"/>
  <c r="O861" i="1"/>
  <c r="N861" i="1"/>
  <c r="M861" i="1"/>
  <c r="U860" i="1"/>
  <c r="T860" i="1"/>
  <c r="S860" i="1"/>
  <c r="R860" i="1"/>
  <c r="Q860" i="1"/>
  <c r="P860" i="1"/>
  <c r="O860" i="1"/>
  <c r="N860" i="1"/>
  <c r="M860" i="1"/>
  <c r="U859" i="1"/>
  <c r="T859" i="1"/>
  <c r="S859" i="1"/>
  <c r="R859" i="1"/>
  <c r="Q859" i="1"/>
  <c r="P859" i="1"/>
  <c r="O859" i="1"/>
  <c r="N859" i="1"/>
  <c r="M859" i="1"/>
  <c r="U858" i="1"/>
  <c r="T858" i="1"/>
  <c r="S858" i="1"/>
  <c r="R858" i="1"/>
  <c r="Q858" i="1"/>
  <c r="P858" i="1"/>
  <c r="O858" i="1"/>
  <c r="N858" i="1"/>
  <c r="M858" i="1"/>
  <c r="U855" i="1"/>
  <c r="T855" i="1"/>
  <c r="S855" i="1"/>
  <c r="R855" i="1"/>
  <c r="Q855" i="1"/>
  <c r="P855" i="1"/>
  <c r="O855" i="1"/>
  <c r="N855" i="1"/>
  <c r="M855" i="1"/>
  <c r="U840" i="1"/>
  <c r="T840" i="1"/>
  <c r="S840" i="1"/>
  <c r="R840" i="1"/>
  <c r="Q840" i="1"/>
  <c r="P840" i="1"/>
  <c r="O840" i="1"/>
  <c r="N840" i="1"/>
  <c r="M840" i="1"/>
  <c r="U829" i="1"/>
  <c r="T829" i="1"/>
  <c r="S829" i="1"/>
  <c r="R829" i="1"/>
  <c r="Q829" i="1"/>
  <c r="P829" i="1"/>
  <c r="O829" i="1"/>
  <c r="N829" i="1"/>
  <c r="M829" i="1"/>
  <c r="U819" i="1"/>
  <c r="T819" i="1"/>
  <c r="S819" i="1"/>
  <c r="R819" i="1"/>
  <c r="Q819" i="1"/>
  <c r="P819" i="1"/>
  <c r="O819" i="1"/>
  <c r="N819" i="1"/>
  <c r="M819" i="1"/>
  <c r="U817" i="1"/>
  <c r="T817" i="1"/>
  <c r="S817" i="1"/>
  <c r="R817" i="1"/>
  <c r="Q817" i="1"/>
  <c r="P817" i="1"/>
  <c r="O817" i="1"/>
  <c r="N817" i="1"/>
  <c r="M817" i="1"/>
  <c r="U811" i="1"/>
  <c r="T811" i="1"/>
  <c r="S811" i="1"/>
  <c r="R811" i="1"/>
  <c r="Q811" i="1"/>
  <c r="P811" i="1"/>
  <c r="O811" i="1"/>
  <c r="N811" i="1"/>
  <c r="M811" i="1"/>
  <c r="U807" i="1"/>
  <c r="T807" i="1"/>
  <c r="S807" i="1"/>
  <c r="R807" i="1"/>
  <c r="Q807" i="1"/>
  <c r="P807" i="1"/>
  <c r="O807" i="1"/>
  <c r="N807" i="1"/>
  <c r="M807" i="1"/>
  <c r="U800" i="1"/>
  <c r="T800" i="1"/>
  <c r="S800" i="1"/>
  <c r="R800" i="1"/>
  <c r="Q800" i="1"/>
  <c r="P800" i="1"/>
  <c r="O800" i="1"/>
  <c r="N800" i="1"/>
  <c r="M800" i="1"/>
  <c r="U787" i="1"/>
  <c r="T787" i="1"/>
  <c r="S787" i="1"/>
  <c r="R787" i="1"/>
  <c r="Q787" i="1"/>
  <c r="P787" i="1"/>
  <c r="O787" i="1"/>
  <c r="N787" i="1"/>
  <c r="M787" i="1"/>
  <c r="U777" i="1"/>
  <c r="T777" i="1"/>
  <c r="S777" i="1"/>
  <c r="R777" i="1"/>
  <c r="Q777" i="1"/>
  <c r="P777" i="1"/>
  <c r="O777" i="1"/>
  <c r="N777" i="1"/>
  <c r="M777" i="1"/>
  <c r="U721" i="1"/>
  <c r="T721" i="1"/>
  <c r="S721" i="1"/>
  <c r="R721" i="1"/>
  <c r="Q721" i="1"/>
  <c r="P721" i="1"/>
  <c r="O721" i="1"/>
  <c r="N721" i="1"/>
  <c r="M721" i="1"/>
  <c r="U718" i="1"/>
  <c r="T718" i="1"/>
  <c r="S718" i="1"/>
  <c r="R718" i="1"/>
  <c r="Q718" i="1"/>
  <c r="P718" i="1"/>
  <c r="O718" i="1"/>
  <c r="N718" i="1"/>
  <c r="M718" i="1"/>
  <c r="U716" i="1"/>
  <c r="T716" i="1"/>
  <c r="S716" i="1"/>
  <c r="R716" i="1"/>
  <c r="Q716" i="1"/>
  <c r="P716" i="1"/>
  <c r="O716" i="1"/>
  <c r="N716" i="1"/>
  <c r="M716" i="1"/>
  <c r="U715" i="1"/>
  <c r="T715" i="1"/>
  <c r="S715" i="1"/>
  <c r="R715" i="1"/>
  <c r="Q715" i="1"/>
  <c r="P715" i="1"/>
  <c r="O715" i="1"/>
  <c r="N715" i="1"/>
  <c r="M715" i="1"/>
  <c r="T707" i="1"/>
  <c r="S707" i="1"/>
  <c r="R707" i="1"/>
  <c r="Q707" i="1"/>
  <c r="P707" i="1"/>
  <c r="O707" i="1"/>
  <c r="N707" i="1"/>
  <c r="M707" i="1"/>
  <c r="U704" i="1"/>
  <c r="T704" i="1"/>
  <c r="S704" i="1"/>
  <c r="R704" i="1"/>
  <c r="Q704" i="1"/>
  <c r="P704" i="1"/>
  <c r="O704" i="1"/>
  <c r="N704" i="1"/>
  <c r="M704" i="1"/>
  <c r="U694" i="1"/>
  <c r="T694" i="1"/>
  <c r="S694" i="1"/>
  <c r="R694" i="1"/>
  <c r="Q694" i="1"/>
  <c r="P694" i="1"/>
  <c r="O694" i="1"/>
  <c r="N694" i="1"/>
  <c r="M694" i="1"/>
  <c r="U682" i="1"/>
  <c r="T682" i="1"/>
  <c r="S682" i="1"/>
  <c r="R682" i="1"/>
  <c r="Q682" i="1"/>
  <c r="P682" i="1"/>
  <c r="O682" i="1"/>
  <c r="N682" i="1"/>
  <c r="M682" i="1"/>
  <c r="U667" i="1"/>
  <c r="T667" i="1"/>
  <c r="S667" i="1"/>
  <c r="R667" i="1"/>
  <c r="Q667" i="1"/>
  <c r="P667" i="1"/>
  <c r="O667" i="1"/>
  <c r="N667" i="1"/>
  <c r="M667" i="1"/>
  <c r="U662" i="1"/>
  <c r="T662" i="1"/>
  <c r="S662" i="1"/>
  <c r="R662" i="1"/>
  <c r="Q662" i="1"/>
  <c r="P662" i="1"/>
  <c r="O662" i="1"/>
  <c r="N662" i="1"/>
  <c r="M662" i="1"/>
  <c r="U646" i="1"/>
  <c r="T646" i="1"/>
  <c r="S646" i="1"/>
  <c r="R646" i="1"/>
  <c r="Q646" i="1"/>
  <c r="P646" i="1"/>
  <c r="O646" i="1"/>
  <c r="N646" i="1"/>
  <c r="M646" i="1"/>
  <c r="U625" i="1"/>
  <c r="T625" i="1"/>
  <c r="S625" i="1"/>
  <c r="R625" i="1"/>
  <c r="Q625" i="1"/>
  <c r="P625" i="1"/>
  <c r="O625" i="1"/>
  <c r="N625" i="1"/>
  <c r="M625" i="1"/>
  <c r="U606" i="1"/>
  <c r="T606" i="1"/>
  <c r="S606" i="1"/>
  <c r="R606" i="1"/>
  <c r="Q606" i="1"/>
  <c r="P606" i="1"/>
  <c r="O606" i="1"/>
  <c r="N606" i="1"/>
  <c r="M606" i="1"/>
  <c r="U605" i="1"/>
  <c r="T605" i="1"/>
  <c r="S605" i="1"/>
  <c r="R605" i="1"/>
  <c r="Q605" i="1"/>
  <c r="P605" i="1"/>
  <c r="O605" i="1"/>
  <c r="N605" i="1"/>
  <c r="M605" i="1"/>
  <c r="U588" i="1"/>
  <c r="T588" i="1"/>
  <c r="S588" i="1"/>
  <c r="R588" i="1"/>
  <c r="Q588" i="1"/>
  <c r="P588" i="1"/>
  <c r="O588" i="1"/>
  <c r="N588" i="1"/>
  <c r="M588" i="1"/>
  <c r="U587" i="1"/>
  <c r="T587" i="1"/>
  <c r="S587" i="1"/>
  <c r="R587" i="1"/>
  <c r="Q587" i="1"/>
  <c r="P587" i="1"/>
  <c r="O587" i="1"/>
  <c r="N587" i="1"/>
  <c r="M587" i="1"/>
  <c r="U582" i="1"/>
  <c r="T582" i="1"/>
  <c r="S582" i="1"/>
  <c r="R582" i="1"/>
  <c r="Q582" i="1"/>
  <c r="P582" i="1"/>
  <c r="O582" i="1"/>
  <c r="N582" i="1"/>
  <c r="M582" i="1"/>
  <c r="U579" i="1"/>
  <c r="T579" i="1"/>
  <c r="S579" i="1"/>
  <c r="R579" i="1"/>
  <c r="Q579" i="1"/>
  <c r="P579" i="1"/>
  <c r="O579" i="1"/>
  <c r="N579" i="1"/>
  <c r="M579" i="1"/>
  <c r="U576" i="1"/>
  <c r="T576" i="1"/>
  <c r="S576" i="1"/>
  <c r="R576" i="1"/>
  <c r="Q576" i="1"/>
  <c r="P576" i="1"/>
  <c r="O576" i="1"/>
  <c r="N576" i="1"/>
  <c r="M576" i="1"/>
  <c r="U569" i="1"/>
  <c r="T569" i="1"/>
  <c r="S569" i="1"/>
  <c r="R569" i="1"/>
  <c r="Q569" i="1"/>
  <c r="P569" i="1"/>
  <c r="O569" i="1"/>
  <c r="N569" i="1"/>
  <c r="M569" i="1"/>
  <c r="U567" i="1"/>
  <c r="T567" i="1"/>
  <c r="S567" i="1"/>
  <c r="R567" i="1"/>
  <c r="Q567" i="1"/>
  <c r="P567" i="1"/>
  <c r="O567" i="1"/>
  <c r="N567" i="1"/>
  <c r="M567" i="1"/>
  <c r="U557" i="1"/>
  <c r="T557" i="1"/>
  <c r="S557" i="1"/>
  <c r="R557" i="1"/>
  <c r="Q557" i="1"/>
  <c r="P557" i="1"/>
  <c r="O557" i="1"/>
  <c r="N557" i="1"/>
  <c r="M557" i="1"/>
  <c r="U555" i="1"/>
  <c r="T555" i="1"/>
  <c r="S555" i="1"/>
  <c r="R555" i="1"/>
  <c r="Q555" i="1"/>
  <c r="P555" i="1"/>
  <c r="O555" i="1"/>
  <c r="N555" i="1"/>
  <c r="M555" i="1"/>
  <c r="U550" i="1"/>
  <c r="T550" i="1"/>
  <c r="S550" i="1"/>
  <c r="R550" i="1"/>
  <c r="Q550" i="1"/>
  <c r="P550" i="1"/>
  <c r="O550" i="1"/>
  <c r="N550" i="1"/>
  <c r="M550" i="1"/>
  <c r="U547" i="1"/>
  <c r="T547" i="1"/>
  <c r="S547" i="1"/>
  <c r="R547" i="1"/>
  <c r="Q547" i="1"/>
  <c r="P547" i="1"/>
  <c r="O547" i="1"/>
  <c r="N547" i="1"/>
  <c r="M547" i="1"/>
  <c r="U536" i="1"/>
  <c r="T536" i="1"/>
  <c r="S536" i="1"/>
  <c r="R536" i="1"/>
  <c r="Q536" i="1"/>
  <c r="P536" i="1"/>
  <c r="O536" i="1"/>
  <c r="N536" i="1"/>
  <c r="M536" i="1"/>
  <c r="U526" i="1"/>
  <c r="T526" i="1"/>
  <c r="S526" i="1"/>
  <c r="R526" i="1"/>
  <c r="Q526" i="1"/>
  <c r="P526" i="1"/>
  <c r="O526" i="1"/>
  <c r="N526" i="1"/>
  <c r="M526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L526" i="1"/>
  <c r="K526" i="1"/>
  <c r="J526" i="1"/>
  <c r="L536" i="1"/>
  <c r="K536" i="1"/>
  <c r="J536" i="1"/>
  <c r="L550" i="1"/>
  <c r="K550" i="1"/>
  <c r="J550" i="1"/>
  <c r="L547" i="1"/>
  <c r="K547" i="1"/>
  <c r="J547" i="1"/>
  <c r="L557" i="1"/>
  <c r="K557" i="1"/>
  <c r="J557" i="1"/>
  <c r="L555" i="1"/>
  <c r="K555" i="1"/>
  <c r="J555" i="1"/>
  <c r="D33" i="3" l="1"/>
  <c r="G32" i="3"/>
  <c r="D32" i="3"/>
  <c r="C32" i="3"/>
  <c r="H174" i="3"/>
  <c r="G14" i="3"/>
  <c r="H140" i="3"/>
  <c r="G10" i="3"/>
  <c r="H111" i="3"/>
  <c r="H47" i="3"/>
  <c r="C23" i="3"/>
  <c r="G18" i="3"/>
  <c r="H161" i="3"/>
  <c r="H129" i="3"/>
  <c r="H113" i="3"/>
  <c r="H97" i="3"/>
  <c r="H81" i="3"/>
  <c r="H65" i="3"/>
  <c r="H49" i="3"/>
  <c r="H33" i="3"/>
  <c r="G23" i="3"/>
  <c r="F14" i="3"/>
  <c r="C19" i="3"/>
  <c r="H19" i="3" s="1"/>
  <c r="H188" i="3"/>
  <c r="H156" i="3"/>
  <c r="H124" i="3"/>
  <c r="H92" i="3"/>
  <c r="H60" i="3"/>
  <c r="G19" i="3"/>
  <c r="H79" i="3"/>
  <c r="H83" i="3"/>
  <c r="F20" i="3"/>
  <c r="D10" i="3"/>
  <c r="H10" i="3" s="1"/>
  <c r="G21" i="3"/>
  <c r="H169" i="3"/>
  <c r="H153" i="3"/>
  <c r="H137" i="3"/>
  <c r="G16" i="3"/>
  <c r="H176" i="3"/>
  <c r="H187" i="3"/>
  <c r="H155" i="3"/>
  <c r="H59" i="3"/>
  <c r="H51" i="3"/>
  <c r="H160" i="3"/>
  <c r="H106" i="3"/>
  <c r="H75" i="3"/>
  <c r="H67" i="3"/>
  <c r="H44" i="3"/>
  <c r="C6" i="3"/>
  <c r="H6" i="3" s="1"/>
  <c r="H145" i="3"/>
  <c r="H144" i="3"/>
  <c r="G6" i="3"/>
  <c r="H16" i="3"/>
  <c r="H190" i="3"/>
  <c r="H167" i="3"/>
  <c r="H128" i="3"/>
  <c r="H74" i="3"/>
  <c r="H43" i="3"/>
  <c r="H35" i="3"/>
  <c r="C13" i="3"/>
  <c r="H112" i="3"/>
  <c r="H135" i="3"/>
  <c r="H127" i="3"/>
  <c r="H96" i="3"/>
  <c r="H42" i="3"/>
  <c r="G28" i="3"/>
  <c r="D17" i="3"/>
  <c r="H17" i="3" s="1"/>
  <c r="H183" i="3"/>
  <c r="H151" i="3"/>
  <c r="H119" i="3"/>
  <c r="H80" i="3"/>
  <c r="C8" i="3"/>
  <c r="H103" i="3"/>
  <c r="H95" i="3"/>
  <c r="H64" i="3"/>
  <c r="G8" i="3"/>
  <c r="H158" i="3"/>
  <c r="H142" i="3"/>
  <c r="H126" i="3"/>
  <c r="H110" i="3"/>
  <c r="H78" i="3"/>
  <c r="H46" i="3"/>
  <c r="H172" i="3"/>
  <c r="H87" i="3"/>
  <c r="H48" i="3"/>
  <c r="H125" i="3"/>
  <c r="H94" i="3"/>
  <c r="H71" i="3"/>
  <c r="H63" i="3"/>
  <c r="G9" i="3"/>
  <c r="G4" i="3"/>
  <c r="C18" i="3"/>
  <c r="H18" i="3" s="1"/>
  <c r="H179" i="3"/>
  <c r="H171" i="3"/>
  <c r="H55" i="3"/>
  <c r="F28" i="3"/>
  <c r="H28" i="3" s="1"/>
  <c r="G3" i="3"/>
  <c r="H163" i="3"/>
  <c r="H93" i="3"/>
  <c r="H62" i="3"/>
  <c r="H39" i="3"/>
  <c r="D26" i="3"/>
  <c r="H26" i="3" s="1"/>
  <c r="H147" i="3"/>
  <c r="G15" i="3"/>
  <c r="H131" i="3"/>
  <c r="H108" i="3"/>
  <c r="H61" i="3"/>
  <c r="H22" i="3"/>
  <c r="H139" i="3"/>
  <c r="H123" i="3"/>
  <c r="H91" i="3"/>
  <c r="H185" i="3"/>
  <c r="H177" i="3"/>
  <c r="H115" i="3"/>
  <c r="H192" i="3"/>
  <c r="H107" i="3"/>
  <c r="H99" i="3"/>
  <c r="H76" i="3"/>
  <c r="H182" i="3"/>
  <c r="F8" i="3"/>
  <c r="H175" i="3"/>
  <c r="H162" i="3"/>
  <c r="H143" i="3"/>
  <c r="H130" i="3"/>
  <c r="H105" i="3"/>
  <c r="H98" i="3"/>
  <c r="H73" i="3"/>
  <c r="H66" i="3"/>
  <c r="H41" i="3"/>
  <c r="H34" i="3"/>
  <c r="D15" i="3"/>
  <c r="H15" i="3" s="1"/>
  <c r="G17" i="3"/>
  <c r="D20" i="3"/>
  <c r="G22" i="3"/>
  <c r="H181" i="3"/>
  <c r="H149" i="3"/>
  <c r="H117" i="3"/>
  <c r="H85" i="3"/>
  <c r="H53" i="3"/>
  <c r="H168" i="3"/>
  <c r="H136" i="3"/>
  <c r="H104" i="3"/>
  <c r="H72" i="3"/>
  <c r="H40" i="3"/>
  <c r="F9" i="3"/>
  <c r="G2" i="3"/>
  <c r="H180" i="3"/>
  <c r="H148" i="3"/>
  <c r="H116" i="3"/>
  <c r="H84" i="3"/>
  <c r="H52" i="3"/>
  <c r="H54" i="3"/>
  <c r="G13" i="3"/>
  <c r="H186" i="3"/>
  <c r="H173" i="3"/>
  <c r="H154" i="3"/>
  <c r="H141" i="3"/>
  <c r="G12" i="3"/>
  <c r="H122" i="3"/>
  <c r="H109" i="3"/>
  <c r="H90" i="3"/>
  <c r="H77" i="3"/>
  <c r="H58" i="3"/>
  <c r="H45" i="3"/>
  <c r="G11" i="3"/>
  <c r="H166" i="3"/>
  <c r="H134" i="3"/>
  <c r="H102" i="3"/>
  <c r="H70" i="3"/>
  <c r="H38" i="3"/>
  <c r="H23" i="3"/>
  <c r="H191" i="3"/>
  <c r="H178" i="3"/>
  <c r="H159" i="3"/>
  <c r="H146" i="3"/>
  <c r="H121" i="3"/>
  <c r="H114" i="3"/>
  <c r="H89" i="3"/>
  <c r="H82" i="3"/>
  <c r="H57" i="3"/>
  <c r="H50" i="3"/>
  <c r="H118" i="3"/>
  <c r="C11" i="3"/>
  <c r="H11" i="3" s="1"/>
  <c r="C21" i="3"/>
  <c r="H21" i="3" s="1"/>
  <c r="H165" i="3"/>
  <c r="H133" i="3"/>
  <c r="H101" i="3"/>
  <c r="H69" i="3"/>
  <c r="H37" i="3"/>
  <c r="H86" i="3"/>
  <c r="H184" i="3"/>
  <c r="H152" i="3"/>
  <c r="H120" i="3"/>
  <c r="H88" i="3"/>
  <c r="H56" i="3"/>
  <c r="G26" i="3"/>
  <c r="G7" i="3"/>
  <c r="H164" i="3"/>
  <c r="H132" i="3"/>
  <c r="H100" i="3"/>
  <c r="H68" i="3"/>
  <c r="H36" i="3"/>
  <c r="H150" i="3"/>
  <c r="G5" i="3"/>
  <c r="H189" i="3"/>
  <c r="H170" i="3"/>
  <c r="H157" i="3"/>
  <c r="H138" i="3"/>
  <c r="G31" i="3"/>
  <c r="H31" i="3"/>
  <c r="D30" i="3"/>
  <c r="H30" i="3" s="1"/>
  <c r="G30" i="3"/>
  <c r="G29" i="3"/>
  <c r="H29" i="3"/>
  <c r="D27" i="3"/>
  <c r="C27" i="3"/>
  <c r="G25" i="3"/>
  <c r="D25" i="3"/>
  <c r="H25" i="3" s="1"/>
  <c r="G24" i="3"/>
  <c r="D24" i="3"/>
  <c r="C24" i="3"/>
  <c r="D12" i="3"/>
  <c r="H12" i="3" s="1"/>
  <c r="D9" i="3"/>
  <c r="H13" i="3"/>
  <c r="D7" i="3"/>
  <c r="H7" i="3" s="1"/>
  <c r="D14" i="3"/>
  <c r="D4" i="3"/>
  <c r="H4" i="3" s="1"/>
  <c r="D5" i="3"/>
  <c r="H5" i="3" s="1"/>
  <c r="C2" i="3"/>
  <c r="H2" i="3" s="1"/>
  <c r="C3" i="3"/>
  <c r="H3" i="3" s="1"/>
  <c r="L1459" i="1"/>
  <c r="K1459" i="1"/>
  <c r="J1459" i="1"/>
  <c r="L1451" i="1"/>
  <c r="K1451" i="1"/>
  <c r="J1451" i="1"/>
  <c r="L1450" i="1"/>
  <c r="K1450" i="1"/>
  <c r="J1450" i="1"/>
  <c r="L1449" i="1"/>
  <c r="K1449" i="1"/>
  <c r="J1449" i="1"/>
  <c r="L1421" i="1"/>
  <c r="K1421" i="1"/>
  <c r="J1421" i="1"/>
  <c r="L1419" i="1"/>
  <c r="K1419" i="1"/>
  <c r="J1419" i="1"/>
  <c r="L1417" i="1"/>
  <c r="K1417" i="1"/>
  <c r="J1417" i="1"/>
  <c r="L1413" i="1"/>
  <c r="K1413" i="1"/>
  <c r="J1413" i="1"/>
  <c r="L1412" i="1"/>
  <c r="K1412" i="1"/>
  <c r="J1412" i="1"/>
  <c r="L1390" i="1"/>
  <c r="K1390" i="1"/>
  <c r="J1390" i="1"/>
  <c r="L1370" i="1"/>
  <c r="K1370" i="1"/>
  <c r="J1370" i="1"/>
  <c r="L1364" i="1"/>
  <c r="K1364" i="1"/>
  <c r="J1364" i="1"/>
  <c r="L1362" i="1"/>
  <c r="K1362" i="1"/>
  <c r="J1362" i="1"/>
  <c r="L1359" i="1"/>
  <c r="K1359" i="1"/>
  <c r="J1359" i="1"/>
  <c r="L1354" i="1"/>
  <c r="K1354" i="1"/>
  <c r="J1354" i="1"/>
  <c r="L1352" i="1"/>
  <c r="K1352" i="1"/>
  <c r="J1352" i="1"/>
  <c r="L1348" i="1"/>
  <c r="K1348" i="1"/>
  <c r="J1348" i="1"/>
  <c r="L1345" i="1"/>
  <c r="K1345" i="1"/>
  <c r="J1345" i="1"/>
  <c r="L1332" i="1"/>
  <c r="K1332" i="1"/>
  <c r="J1332" i="1"/>
  <c r="L1330" i="1"/>
  <c r="K1330" i="1"/>
  <c r="J1330" i="1"/>
  <c r="L1324" i="1"/>
  <c r="K1324" i="1"/>
  <c r="J1324" i="1"/>
  <c r="L1323" i="1"/>
  <c r="K1323" i="1"/>
  <c r="J1323" i="1"/>
  <c r="L1322" i="1"/>
  <c r="K1322" i="1"/>
  <c r="J1322" i="1"/>
  <c r="L1292" i="1"/>
  <c r="K1292" i="1"/>
  <c r="J1292" i="1"/>
  <c r="L1285" i="1"/>
  <c r="K1285" i="1"/>
  <c r="J1285" i="1"/>
  <c r="L1282" i="1"/>
  <c r="K1282" i="1"/>
  <c r="J1282" i="1"/>
  <c r="L1264" i="1"/>
  <c r="K1264" i="1"/>
  <c r="J1264" i="1"/>
  <c r="L1245" i="1"/>
  <c r="K1245" i="1"/>
  <c r="J1245" i="1"/>
  <c r="L1240" i="1"/>
  <c r="K1240" i="1"/>
  <c r="J1240" i="1"/>
  <c r="L1235" i="1"/>
  <c r="K1235" i="1"/>
  <c r="J1235" i="1"/>
  <c r="L1229" i="1"/>
  <c r="K1229" i="1"/>
  <c r="J1229" i="1"/>
  <c r="L1208" i="1"/>
  <c r="K1208" i="1"/>
  <c r="J1208" i="1"/>
  <c r="L1201" i="1"/>
  <c r="K1201" i="1"/>
  <c r="J1201" i="1"/>
  <c r="L1199" i="1"/>
  <c r="K1199" i="1"/>
  <c r="J1199" i="1"/>
  <c r="L1198" i="1"/>
  <c r="K1198" i="1"/>
  <c r="J1198" i="1"/>
  <c r="L1174" i="1"/>
  <c r="K1174" i="1"/>
  <c r="J1174" i="1"/>
  <c r="L1165" i="1"/>
  <c r="K1165" i="1"/>
  <c r="J1165" i="1"/>
  <c r="L1159" i="1"/>
  <c r="K1159" i="1"/>
  <c r="J1159" i="1"/>
  <c r="L1137" i="1"/>
  <c r="K1137" i="1"/>
  <c r="J1137" i="1"/>
  <c r="L1122" i="1"/>
  <c r="K1122" i="1"/>
  <c r="J1122" i="1"/>
  <c r="L1117" i="1"/>
  <c r="K1117" i="1"/>
  <c r="J1117" i="1"/>
  <c r="L1114" i="1"/>
  <c r="K1114" i="1"/>
  <c r="J1114" i="1"/>
  <c r="L1111" i="1"/>
  <c r="K1111" i="1"/>
  <c r="J1111" i="1"/>
  <c r="L1109" i="1"/>
  <c r="K1109" i="1"/>
  <c r="J1109" i="1"/>
  <c r="L1107" i="1"/>
  <c r="K1107" i="1"/>
  <c r="J1107" i="1"/>
  <c r="L1106" i="1"/>
  <c r="K1106" i="1"/>
  <c r="J1106" i="1"/>
  <c r="L1102" i="1"/>
  <c r="K1102" i="1"/>
  <c r="J1102" i="1"/>
  <c r="L1097" i="1"/>
  <c r="K1097" i="1"/>
  <c r="J1097" i="1"/>
  <c r="L1095" i="1"/>
  <c r="K1095" i="1"/>
  <c r="J1095" i="1"/>
  <c r="L1094" i="1"/>
  <c r="K1094" i="1"/>
  <c r="J1094" i="1"/>
  <c r="L1091" i="1"/>
  <c r="K1091" i="1"/>
  <c r="J1091" i="1"/>
  <c r="L1083" i="1"/>
  <c r="K1083" i="1"/>
  <c r="J1083" i="1"/>
  <c r="L1081" i="1"/>
  <c r="K1081" i="1"/>
  <c r="J1081" i="1"/>
  <c r="L1075" i="1"/>
  <c r="K1075" i="1"/>
  <c r="J1075" i="1"/>
  <c r="L1074" i="1"/>
  <c r="K1074" i="1"/>
  <c r="J1074" i="1"/>
  <c r="L1072" i="1"/>
  <c r="K1072" i="1"/>
  <c r="J1072" i="1"/>
  <c r="L1059" i="1"/>
  <c r="K1059" i="1"/>
  <c r="J1059" i="1"/>
  <c r="L1052" i="1"/>
  <c r="K1052" i="1"/>
  <c r="J1052" i="1"/>
  <c r="L1044" i="1"/>
  <c r="K1044" i="1"/>
  <c r="J1044" i="1"/>
  <c r="L1042" i="1"/>
  <c r="K1042" i="1"/>
  <c r="J1042" i="1"/>
  <c r="L1041" i="1"/>
  <c r="K1041" i="1"/>
  <c r="J1041" i="1"/>
  <c r="L1040" i="1"/>
  <c r="K1040" i="1"/>
  <c r="J1040" i="1"/>
  <c r="L1032" i="1"/>
  <c r="K1032" i="1"/>
  <c r="J1032" i="1"/>
  <c r="L1031" i="1"/>
  <c r="K1031" i="1"/>
  <c r="J1031" i="1"/>
  <c r="L1030" i="1"/>
  <c r="K1030" i="1"/>
  <c r="J1030" i="1"/>
  <c r="L1028" i="1"/>
  <c r="K1028" i="1"/>
  <c r="J1028" i="1"/>
  <c r="L1025" i="1"/>
  <c r="K1025" i="1"/>
  <c r="J1025" i="1"/>
  <c r="L1022" i="1"/>
  <c r="K1022" i="1"/>
  <c r="J1022" i="1"/>
  <c r="L1020" i="1"/>
  <c r="K1020" i="1"/>
  <c r="J1020" i="1"/>
  <c r="L1019" i="1"/>
  <c r="K1019" i="1"/>
  <c r="J1019" i="1"/>
  <c r="L1013" i="1"/>
  <c r="K1013" i="1"/>
  <c r="J1013" i="1"/>
  <c r="L1006" i="1"/>
  <c r="K1006" i="1"/>
  <c r="J1006" i="1"/>
  <c r="L999" i="1"/>
  <c r="K999" i="1"/>
  <c r="J999" i="1"/>
  <c r="L995" i="1"/>
  <c r="K995" i="1"/>
  <c r="J995" i="1"/>
  <c r="L981" i="1"/>
  <c r="K981" i="1"/>
  <c r="J981" i="1"/>
  <c r="L972" i="1"/>
  <c r="K972" i="1"/>
  <c r="J972" i="1"/>
  <c r="L970" i="1"/>
  <c r="K970" i="1"/>
  <c r="J970" i="1"/>
  <c r="L969" i="1"/>
  <c r="K969" i="1"/>
  <c r="J969" i="1"/>
  <c r="L965" i="1"/>
  <c r="K965" i="1"/>
  <c r="J965" i="1"/>
  <c r="L956" i="1"/>
  <c r="K956" i="1"/>
  <c r="J956" i="1"/>
  <c r="L947" i="1"/>
  <c r="K947" i="1"/>
  <c r="J947" i="1"/>
  <c r="L939" i="1"/>
  <c r="K939" i="1"/>
  <c r="J939" i="1"/>
  <c r="L928" i="1"/>
  <c r="K928" i="1"/>
  <c r="J928" i="1"/>
  <c r="L924" i="1"/>
  <c r="K924" i="1"/>
  <c r="J924" i="1"/>
  <c r="L923" i="1"/>
  <c r="K923" i="1"/>
  <c r="J923" i="1"/>
  <c r="L920" i="1"/>
  <c r="K920" i="1"/>
  <c r="J920" i="1"/>
  <c r="L919" i="1"/>
  <c r="K919" i="1"/>
  <c r="J919" i="1"/>
  <c r="L915" i="1"/>
  <c r="K915" i="1"/>
  <c r="J915" i="1"/>
  <c r="L914" i="1"/>
  <c r="K914" i="1"/>
  <c r="J914" i="1"/>
  <c r="L913" i="1"/>
  <c r="K913" i="1"/>
  <c r="J913" i="1"/>
  <c r="L912" i="1"/>
  <c r="K912" i="1"/>
  <c r="J912" i="1"/>
  <c r="L907" i="1"/>
  <c r="K907" i="1"/>
  <c r="J907" i="1"/>
  <c r="L904" i="1"/>
  <c r="K904" i="1"/>
  <c r="J904" i="1"/>
  <c r="L893" i="1"/>
  <c r="K893" i="1"/>
  <c r="J893" i="1"/>
  <c r="L870" i="1"/>
  <c r="K870" i="1"/>
  <c r="J870" i="1"/>
  <c r="L861" i="1"/>
  <c r="K861" i="1"/>
  <c r="J861" i="1"/>
  <c r="L860" i="1"/>
  <c r="K860" i="1"/>
  <c r="J860" i="1"/>
  <c r="L859" i="1"/>
  <c r="K859" i="1"/>
  <c r="J859" i="1"/>
  <c r="L858" i="1"/>
  <c r="K858" i="1"/>
  <c r="J858" i="1"/>
  <c r="L855" i="1"/>
  <c r="K855" i="1"/>
  <c r="J855" i="1"/>
  <c r="L840" i="1"/>
  <c r="K840" i="1"/>
  <c r="J840" i="1"/>
  <c r="L829" i="1"/>
  <c r="K829" i="1"/>
  <c r="J829" i="1"/>
  <c r="L819" i="1"/>
  <c r="K819" i="1"/>
  <c r="J819" i="1"/>
  <c r="L817" i="1"/>
  <c r="K817" i="1"/>
  <c r="J817" i="1"/>
  <c r="L811" i="1"/>
  <c r="K811" i="1"/>
  <c r="J811" i="1"/>
  <c r="L807" i="1"/>
  <c r="K807" i="1"/>
  <c r="J807" i="1"/>
  <c r="L800" i="1"/>
  <c r="K800" i="1"/>
  <c r="J800" i="1"/>
  <c r="L787" i="1"/>
  <c r="K787" i="1"/>
  <c r="J787" i="1"/>
  <c r="L777" i="1"/>
  <c r="K777" i="1"/>
  <c r="J777" i="1"/>
  <c r="L721" i="1"/>
  <c r="K721" i="1"/>
  <c r="J721" i="1"/>
  <c r="L718" i="1"/>
  <c r="K718" i="1"/>
  <c r="J718" i="1"/>
  <c r="L716" i="1"/>
  <c r="K716" i="1"/>
  <c r="J716" i="1"/>
  <c r="L715" i="1"/>
  <c r="K715" i="1"/>
  <c r="J715" i="1"/>
  <c r="L707" i="1"/>
  <c r="K707" i="1"/>
  <c r="J707" i="1"/>
  <c r="L704" i="1"/>
  <c r="K704" i="1"/>
  <c r="J704" i="1"/>
  <c r="L694" i="1"/>
  <c r="K694" i="1"/>
  <c r="J694" i="1"/>
  <c r="L682" i="1"/>
  <c r="K682" i="1"/>
  <c r="J682" i="1"/>
  <c r="L667" i="1"/>
  <c r="K667" i="1"/>
  <c r="J667" i="1"/>
  <c r="L662" i="1"/>
  <c r="K662" i="1"/>
  <c r="J662" i="1"/>
  <c r="L646" i="1"/>
  <c r="K646" i="1"/>
  <c r="J646" i="1"/>
  <c r="L625" i="1"/>
  <c r="K625" i="1"/>
  <c r="J625" i="1"/>
  <c r="L606" i="1"/>
  <c r="K606" i="1"/>
  <c r="J606" i="1"/>
  <c r="L605" i="1"/>
  <c r="K605" i="1"/>
  <c r="J605" i="1"/>
  <c r="L588" i="1"/>
  <c r="K588" i="1"/>
  <c r="J588" i="1"/>
  <c r="L587" i="1"/>
  <c r="K587" i="1"/>
  <c r="J587" i="1"/>
  <c r="L582" i="1"/>
  <c r="K582" i="1"/>
  <c r="J582" i="1"/>
  <c r="L579" i="1"/>
  <c r="K579" i="1"/>
  <c r="J579" i="1"/>
  <c r="L576" i="1"/>
  <c r="K576" i="1"/>
  <c r="J576" i="1"/>
  <c r="L569" i="1"/>
  <c r="K569" i="1"/>
  <c r="J569" i="1"/>
  <c r="L567" i="1"/>
  <c r="K567" i="1"/>
  <c r="J567" i="1"/>
  <c r="L1480" i="1"/>
  <c r="K1480" i="1"/>
  <c r="J1480" i="1"/>
  <c r="L1484" i="1"/>
  <c r="K1484" i="1"/>
  <c r="J1484" i="1"/>
  <c r="L2235" i="1"/>
  <c r="K2235" i="1"/>
  <c r="J2235" i="1"/>
  <c r="L2226" i="1"/>
  <c r="K2226" i="1"/>
  <c r="J2226" i="1"/>
  <c r="L2217" i="1"/>
  <c r="K2217" i="1"/>
  <c r="J2217" i="1"/>
  <c r="L2215" i="1"/>
  <c r="K2215" i="1"/>
  <c r="J2215" i="1"/>
  <c r="L2205" i="1"/>
  <c r="K2205" i="1"/>
  <c r="J2205" i="1"/>
  <c r="L2176" i="1"/>
  <c r="K2176" i="1"/>
  <c r="J2176" i="1"/>
  <c r="L2162" i="1"/>
  <c r="K2162" i="1"/>
  <c r="J2162" i="1"/>
  <c r="L2099" i="1"/>
  <c r="K2099" i="1"/>
  <c r="J2099" i="1"/>
  <c r="L2087" i="1"/>
  <c r="K2087" i="1"/>
  <c r="J2087" i="1"/>
  <c r="L2078" i="1"/>
  <c r="K2078" i="1"/>
  <c r="J2078" i="1"/>
  <c r="L2036" i="1"/>
  <c r="K2036" i="1"/>
  <c r="J2036" i="1"/>
  <c r="L1984" i="1"/>
  <c r="K1984" i="1"/>
  <c r="J1984" i="1"/>
  <c r="L1976" i="1"/>
  <c r="K1976" i="1"/>
  <c r="J1976" i="1"/>
  <c r="L1963" i="1"/>
  <c r="K1963" i="1"/>
  <c r="J1963" i="1"/>
  <c r="L1959" i="1"/>
  <c r="K1959" i="1"/>
  <c r="J1959" i="1"/>
  <c r="L1953" i="1"/>
  <c r="K1953" i="1"/>
  <c r="J1953" i="1"/>
  <c r="L1924" i="1"/>
  <c r="K1924" i="1"/>
  <c r="J1924" i="1"/>
  <c r="L1852" i="1"/>
  <c r="K1852" i="1"/>
  <c r="J1852" i="1"/>
  <c r="L1844" i="1"/>
  <c r="K1844" i="1"/>
  <c r="J1844" i="1"/>
  <c r="L1835" i="1"/>
  <c r="K1835" i="1"/>
  <c r="J1835" i="1"/>
  <c r="L1830" i="1"/>
  <c r="K1830" i="1"/>
  <c r="J1830" i="1"/>
  <c r="L1826" i="1"/>
  <c r="K1826" i="1"/>
  <c r="J1826" i="1"/>
  <c r="L1785" i="1"/>
  <c r="K1785" i="1"/>
  <c r="J1785" i="1"/>
  <c r="L1780" i="1"/>
  <c r="K1780" i="1"/>
  <c r="J1780" i="1"/>
  <c r="L1761" i="1"/>
  <c r="K1761" i="1"/>
  <c r="J1761" i="1"/>
  <c r="L1731" i="1"/>
  <c r="K1731" i="1"/>
  <c r="J1731" i="1"/>
  <c r="L1710" i="1"/>
  <c r="K1710" i="1"/>
  <c r="J1710" i="1"/>
  <c r="L1704" i="1"/>
  <c r="K1704" i="1"/>
  <c r="J1704" i="1"/>
  <c r="L1700" i="1"/>
  <c r="K1700" i="1"/>
  <c r="J1700" i="1"/>
  <c r="L1673" i="1"/>
  <c r="K1673" i="1"/>
  <c r="J1673" i="1"/>
  <c r="L1659" i="1"/>
  <c r="K1659" i="1"/>
  <c r="J1659" i="1"/>
  <c r="L1658" i="1"/>
  <c r="K1658" i="1"/>
  <c r="J1658" i="1"/>
  <c r="L1595" i="1"/>
  <c r="K1595" i="1"/>
  <c r="J1595" i="1"/>
  <c r="L1583" i="1"/>
  <c r="K1583" i="1"/>
  <c r="J1583" i="1"/>
  <c r="L1577" i="1"/>
  <c r="K1577" i="1"/>
  <c r="J1577" i="1"/>
  <c r="L1573" i="1"/>
  <c r="K1573" i="1"/>
  <c r="J1573" i="1"/>
  <c r="L1533" i="1"/>
  <c r="K1533" i="1"/>
  <c r="J1533" i="1"/>
  <c r="J1527" i="1"/>
  <c r="K1527" i="1"/>
  <c r="L1527" i="1"/>
  <c r="H1818" i="1"/>
  <c r="I1818" i="1"/>
  <c r="Y1818" i="1" s="1"/>
  <c r="H1819" i="1"/>
  <c r="I1819" i="1"/>
  <c r="Y1819" i="1" s="1"/>
  <c r="H1820" i="1"/>
  <c r="I1820" i="1"/>
  <c r="Y1820" i="1" s="1"/>
  <c r="H1821" i="1"/>
  <c r="I1821" i="1"/>
  <c r="Y1821" i="1" s="1"/>
  <c r="H1822" i="1"/>
  <c r="I1822" i="1"/>
  <c r="Y1822" i="1" s="1"/>
  <c r="H1823" i="1"/>
  <c r="I1823" i="1"/>
  <c r="Y1823" i="1" s="1"/>
  <c r="H1824" i="1"/>
  <c r="I1824" i="1"/>
  <c r="Y1824" i="1" s="1"/>
  <c r="H1825" i="1"/>
  <c r="I1825" i="1"/>
  <c r="Y1825" i="1" s="1"/>
  <c r="H1827" i="1"/>
  <c r="I1827" i="1"/>
  <c r="Y1827" i="1" s="1"/>
  <c r="H1828" i="1"/>
  <c r="I1828" i="1"/>
  <c r="Y1828" i="1" s="1"/>
  <c r="H1829" i="1"/>
  <c r="I1829" i="1"/>
  <c r="Y1829" i="1" s="1"/>
  <c r="H1786" i="1"/>
  <c r="I1786" i="1"/>
  <c r="Y1786" i="1" s="1"/>
  <c r="H1787" i="1"/>
  <c r="I1787" i="1"/>
  <c r="Y1787" i="1" s="1"/>
  <c r="H1788" i="1"/>
  <c r="I1788" i="1"/>
  <c r="Y1788" i="1" s="1"/>
  <c r="H1789" i="1"/>
  <c r="I1789" i="1"/>
  <c r="Y1789" i="1" s="1"/>
  <c r="H1790" i="1"/>
  <c r="I1790" i="1"/>
  <c r="Y1790" i="1" s="1"/>
  <c r="H1791" i="1"/>
  <c r="I1791" i="1"/>
  <c r="Y1791" i="1" s="1"/>
  <c r="H1792" i="1"/>
  <c r="I1792" i="1"/>
  <c r="Y1792" i="1" s="1"/>
  <c r="H1793" i="1"/>
  <c r="I1793" i="1"/>
  <c r="Y1793" i="1" s="1"/>
  <c r="H1794" i="1"/>
  <c r="I1794" i="1"/>
  <c r="Y1794" i="1" s="1"/>
  <c r="H1795" i="1"/>
  <c r="I1795" i="1"/>
  <c r="Y1795" i="1" s="1"/>
  <c r="H1796" i="1"/>
  <c r="I1796" i="1"/>
  <c r="Y1796" i="1" s="1"/>
  <c r="H1797" i="1"/>
  <c r="I1797" i="1"/>
  <c r="Y1797" i="1" s="1"/>
  <c r="H1798" i="1"/>
  <c r="I1798" i="1"/>
  <c r="Y1798" i="1" s="1"/>
  <c r="H1799" i="1"/>
  <c r="I1799" i="1"/>
  <c r="Y1799" i="1" s="1"/>
  <c r="H1800" i="1"/>
  <c r="I1800" i="1"/>
  <c r="Y1800" i="1" s="1"/>
  <c r="H1801" i="1"/>
  <c r="I1801" i="1"/>
  <c r="Y1801" i="1" s="1"/>
  <c r="H1802" i="1"/>
  <c r="I1802" i="1"/>
  <c r="Y1802" i="1" s="1"/>
  <c r="H1803" i="1"/>
  <c r="I1803" i="1"/>
  <c r="Y1803" i="1" s="1"/>
  <c r="H1804" i="1"/>
  <c r="I1804" i="1"/>
  <c r="Y1804" i="1" s="1"/>
  <c r="H1805" i="1"/>
  <c r="I1805" i="1"/>
  <c r="Y1805" i="1" s="1"/>
  <c r="H1806" i="1"/>
  <c r="I1806" i="1"/>
  <c r="Y1806" i="1" s="1"/>
  <c r="H1807" i="1"/>
  <c r="I1807" i="1"/>
  <c r="Y1807" i="1" s="1"/>
  <c r="H1808" i="1"/>
  <c r="I1808" i="1"/>
  <c r="Y1808" i="1" s="1"/>
  <c r="H1809" i="1"/>
  <c r="I1809" i="1"/>
  <c r="Y1809" i="1" s="1"/>
  <c r="H1810" i="1"/>
  <c r="I1810" i="1"/>
  <c r="Y1810" i="1" s="1"/>
  <c r="H1811" i="1"/>
  <c r="I1811" i="1"/>
  <c r="Y1811" i="1" s="1"/>
  <c r="H1812" i="1"/>
  <c r="I1812" i="1"/>
  <c r="Y1812" i="1" s="1"/>
  <c r="H1813" i="1"/>
  <c r="I1813" i="1"/>
  <c r="Y1813" i="1" s="1"/>
  <c r="H1814" i="1"/>
  <c r="I1814" i="1"/>
  <c r="Y1814" i="1" s="1"/>
  <c r="H1815" i="1"/>
  <c r="I1815" i="1"/>
  <c r="Y1815" i="1" s="1"/>
  <c r="H1816" i="1"/>
  <c r="I1816" i="1"/>
  <c r="Y1816" i="1" s="1"/>
  <c r="H1817" i="1"/>
  <c r="I1817" i="1"/>
  <c r="Y1817" i="1" s="1"/>
  <c r="H1781" i="1"/>
  <c r="I1781" i="1"/>
  <c r="Y1781" i="1" s="1"/>
  <c r="H1782" i="1"/>
  <c r="I1782" i="1"/>
  <c r="Y1782" i="1" s="1"/>
  <c r="H1783" i="1"/>
  <c r="I1783" i="1"/>
  <c r="Y1783" i="1" s="1"/>
  <c r="H1784" i="1"/>
  <c r="I1784" i="1"/>
  <c r="Y1784" i="1" s="1"/>
  <c r="H32" i="3" l="1"/>
  <c r="H20" i="3"/>
  <c r="H14" i="3"/>
  <c r="H24" i="3"/>
  <c r="H8" i="3"/>
  <c r="M10" i="3"/>
  <c r="H9" i="3"/>
  <c r="M7" i="3"/>
  <c r="M4" i="3"/>
  <c r="H27" i="3"/>
  <c r="M6" i="3"/>
  <c r="M3" i="3"/>
  <c r="X1825" i="1"/>
  <c r="Z1825" i="1"/>
  <c r="AA1825" i="1"/>
  <c r="AB1825" i="1"/>
  <c r="X1824" i="1"/>
  <c r="Z1824" i="1"/>
  <c r="AA1824" i="1"/>
  <c r="AB1824" i="1"/>
  <c r="X1827" i="1"/>
  <c r="Z1827" i="1"/>
  <c r="AA1827" i="1"/>
  <c r="AB1827" i="1"/>
  <c r="X1829" i="1"/>
  <c r="Z1829" i="1"/>
  <c r="AB1829" i="1"/>
  <c r="AA1829" i="1"/>
  <c r="X1828" i="1"/>
  <c r="Z1828" i="1"/>
  <c r="AA1828" i="1"/>
  <c r="AB1828" i="1"/>
  <c r="X1811" i="1"/>
  <c r="Z1811" i="1"/>
  <c r="AA1811" i="1"/>
  <c r="AB1811" i="1"/>
  <c r="AB1810" i="1"/>
  <c r="Z1810" i="1"/>
  <c r="AA1810" i="1"/>
  <c r="X1810" i="1"/>
  <c r="X1821" i="1"/>
  <c r="Z1821" i="1"/>
  <c r="AA1821" i="1"/>
  <c r="AB1821" i="1"/>
  <c r="X1793" i="1"/>
  <c r="Z1793" i="1"/>
  <c r="AA1793" i="1"/>
  <c r="AB1793" i="1"/>
  <c r="X1808" i="1"/>
  <c r="Z1808" i="1"/>
  <c r="AA1808" i="1"/>
  <c r="AB1808" i="1"/>
  <c r="X1792" i="1"/>
  <c r="Z1792" i="1"/>
  <c r="AA1792" i="1"/>
  <c r="AB1792" i="1"/>
  <c r="Z1817" i="1"/>
  <c r="AA1817" i="1"/>
  <c r="AB1817" i="1"/>
  <c r="X1817" i="1"/>
  <c r="Z1801" i="1"/>
  <c r="AA1801" i="1"/>
  <c r="AB1801" i="1"/>
  <c r="X1801" i="1"/>
  <c r="AB1800" i="1"/>
  <c r="X1800" i="1"/>
  <c r="Z1800" i="1"/>
  <c r="AA1800" i="1"/>
  <c r="X1819" i="1"/>
  <c r="Z1819" i="1"/>
  <c r="AA1819" i="1"/>
  <c r="AB1819" i="1"/>
  <c r="X1815" i="1"/>
  <c r="Z1815" i="1"/>
  <c r="AA1815" i="1"/>
  <c r="AB1815" i="1"/>
  <c r="AA1807" i="1"/>
  <c r="AB1807" i="1"/>
  <c r="Z1807" i="1"/>
  <c r="X1807" i="1"/>
  <c r="X1799" i="1"/>
  <c r="Z1799" i="1"/>
  <c r="AA1799" i="1"/>
  <c r="AB1799" i="1"/>
  <c r="AA1791" i="1"/>
  <c r="AB1791" i="1"/>
  <c r="Z1791" i="1"/>
  <c r="X1791" i="1"/>
  <c r="X1818" i="1"/>
  <c r="Z1818" i="1"/>
  <c r="AA1818" i="1"/>
  <c r="AB1818" i="1"/>
  <c r="X1802" i="1"/>
  <c r="Z1802" i="1"/>
  <c r="AA1802" i="1"/>
  <c r="AB1802" i="1"/>
  <c r="X1814" i="1"/>
  <c r="Z1814" i="1"/>
  <c r="AA1814" i="1"/>
  <c r="AB1814" i="1"/>
  <c r="X1806" i="1"/>
  <c r="Z1806" i="1"/>
  <c r="AA1806" i="1"/>
  <c r="AB1806" i="1"/>
  <c r="X1798" i="1"/>
  <c r="Z1798" i="1"/>
  <c r="AA1798" i="1"/>
  <c r="AB1798" i="1"/>
  <c r="X1790" i="1"/>
  <c r="Z1790" i="1"/>
  <c r="AA1790" i="1"/>
  <c r="AB1790" i="1"/>
  <c r="X1782" i="1"/>
  <c r="Z1782" i="1"/>
  <c r="AA1782" i="1"/>
  <c r="AB1782" i="1"/>
  <c r="X1803" i="1"/>
  <c r="Z1803" i="1"/>
  <c r="AA1803" i="1"/>
  <c r="AB1803" i="1"/>
  <c r="AA1784" i="1"/>
  <c r="AB1784" i="1"/>
  <c r="X1784" i="1"/>
  <c r="Z1784" i="1"/>
  <c r="AB1797" i="1"/>
  <c r="AA1797" i="1"/>
  <c r="X1797" i="1"/>
  <c r="Z1797" i="1"/>
  <c r="Z1788" i="1"/>
  <c r="AA1788" i="1"/>
  <c r="X1788" i="1"/>
  <c r="AB1788" i="1"/>
  <c r="X1787" i="1"/>
  <c r="Z1787" i="1"/>
  <c r="AA1787" i="1"/>
  <c r="AB1787" i="1"/>
  <c r="AB1813" i="1"/>
  <c r="AA1813" i="1"/>
  <c r="X1813" i="1"/>
  <c r="Z1813" i="1"/>
  <c r="X1805" i="1"/>
  <c r="Z1805" i="1"/>
  <c r="AA1805" i="1"/>
  <c r="AB1805" i="1"/>
  <c r="X1789" i="1"/>
  <c r="Z1789" i="1"/>
  <c r="AA1789" i="1"/>
  <c r="AB1789" i="1"/>
  <c r="X1783" i="1"/>
  <c r="Z1783" i="1"/>
  <c r="AA1783" i="1"/>
  <c r="AB1783" i="1"/>
  <c r="X1812" i="1"/>
  <c r="Z1812" i="1"/>
  <c r="AA1812" i="1"/>
  <c r="AB1812" i="1"/>
  <c r="Z1804" i="1"/>
  <c r="AA1804" i="1"/>
  <c r="AB1804" i="1"/>
  <c r="X1804" i="1"/>
  <c r="X1796" i="1"/>
  <c r="Z1796" i="1"/>
  <c r="AA1796" i="1"/>
  <c r="AB1796" i="1"/>
  <c r="AA1823" i="1"/>
  <c r="Z1823" i="1"/>
  <c r="AB1823" i="1"/>
  <c r="X1823" i="1"/>
  <c r="X1822" i="1"/>
  <c r="Z1822" i="1"/>
  <c r="AA1822" i="1"/>
  <c r="AB1822" i="1"/>
  <c r="AB1794" i="1"/>
  <c r="Z1794" i="1"/>
  <c r="AA1794" i="1"/>
  <c r="X1794" i="1"/>
  <c r="X1809" i="1"/>
  <c r="Z1809" i="1"/>
  <c r="AA1809" i="1"/>
  <c r="AB1809" i="1"/>
  <c r="Z1820" i="1"/>
  <c r="AA1820" i="1"/>
  <c r="AB1820" i="1"/>
  <c r="X1820" i="1"/>
  <c r="X1795" i="1"/>
  <c r="Z1795" i="1"/>
  <c r="AA1795" i="1"/>
  <c r="AB1795" i="1"/>
  <c r="AB1781" i="1"/>
  <c r="Z1781" i="1"/>
  <c r="AA1781" i="1"/>
  <c r="X1781" i="1"/>
  <c r="X1786" i="1"/>
  <c r="Z1786" i="1"/>
  <c r="AA1786" i="1"/>
  <c r="AB1786" i="1"/>
  <c r="X1816" i="1"/>
  <c r="AB1816" i="1"/>
  <c r="Z1816" i="1"/>
  <c r="AA1816" i="1"/>
  <c r="M2" i="3" l="1"/>
  <c r="M5" i="3"/>
  <c r="M8" i="3" s="1"/>
  <c r="M9" i="3" l="1"/>
</calcChain>
</file>

<file path=xl/sharedStrings.xml><?xml version="1.0" encoding="utf-8"?>
<sst xmlns="http://schemas.openxmlformats.org/spreadsheetml/2006/main" count="91" uniqueCount="51">
  <si>
    <t>Date</t>
  </si>
  <si>
    <t>Open</t>
  </si>
  <si>
    <t>High</t>
  </si>
  <si>
    <t>Low</t>
  </si>
  <si>
    <t>Close</t>
  </si>
  <si>
    <t>Adj Close</t>
  </si>
  <si>
    <t>Volume</t>
  </si>
  <si>
    <t>AD Net</t>
  </si>
  <si>
    <t>ReportsCount</t>
  </si>
  <si>
    <t>Ret(5d)</t>
  </si>
  <si>
    <t>Ret(10d)</t>
  </si>
  <si>
    <t>Ret(15d)</t>
  </si>
  <si>
    <t>Ret(20d)</t>
  </si>
  <si>
    <t>Ret(25d)</t>
  </si>
  <si>
    <t>Ret(30d)</t>
  </si>
  <si>
    <t>Ret(40d)</t>
  </si>
  <si>
    <t>Ret(50d)</t>
  </si>
  <si>
    <t>Ret(60d)</t>
  </si>
  <si>
    <t>Ret(-20)</t>
  </si>
  <si>
    <t>Ret(-40)</t>
  </si>
  <si>
    <t>Ret(-60)</t>
  </si>
  <si>
    <t>AccDistNet</t>
  </si>
  <si>
    <t>Trade</t>
  </si>
  <si>
    <t>BestRet</t>
  </si>
  <si>
    <t>DaysBestRet</t>
  </si>
  <si>
    <t>Row Labels</t>
  </si>
  <si>
    <t>Buy</t>
  </si>
  <si>
    <t>Sell</t>
  </si>
  <si>
    <t>Grand Total</t>
  </si>
  <si>
    <t>Column Labels</t>
  </si>
  <si>
    <t>Average of BestRet</t>
  </si>
  <si>
    <t>Average of ReportsCount</t>
  </si>
  <si>
    <t>Date Open</t>
  </si>
  <si>
    <t>Price Open</t>
  </si>
  <si>
    <t>Date Close</t>
  </si>
  <si>
    <t>Price Close</t>
  </si>
  <si>
    <t>Ret (%)</t>
  </si>
  <si>
    <t>Close Reason</t>
  </si>
  <si>
    <t>Trade #</t>
  </si>
  <si>
    <t>Direction</t>
  </si>
  <si>
    <t>Opposite signal</t>
  </si>
  <si>
    <t>Duration</t>
  </si>
  <si>
    <t>60 days passed</t>
  </si>
  <si>
    <t>EXP</t>
  </si>
  <si>
    <t>AVG WIN</t>
  </si>
  <si>
    <t>AVG LOSS</t>
  </si>
  <si>
    <t># WINS</t>
  </si>
  <si>
    <t>AVG Days</t>
  </si>
  <si>
    <t>P(win)</t>
  </si>
  <si>
    <t>TTL Trades</t>
  </si>
  <si>
    <t>P(loss)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</si>
</sst>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3" fontId="0" fillId="0" borderId="0" xfId="0" applyNumberFormat="1"/>
    <xf numFmtId="10" fontId="0" fillId="0" borderId="0" xfId="0" applyNumberFormat="1" applyFill="1"/>
    <xf numFmtId="0" fontId="0" fillId="0" borderId="0" xfId="0" applyFill="1"/>
    <xf numFmtId="10" fontId="14" fillId="0" borderId="0" xfId="0" applyNumberFormat="1" applyFont="1" applyFill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8" fillId="33" borderId="0" xfId="0" applyFont="1" applyFill="1"/>
    <xf numFmtId="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0.0"/>
    </dxf>
    <dxf>
      <numFmt numFmtId="164" formatCode="0.0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ugene Ryzhov" refreshedDate="45034.894174074077" createdVersion="6" refreshedVersion="6" minRefreshableVersion="3" recordCount="2234" xr:uid="{8D3E4953-9764-4C7F-BD85-60929066C3FD}">
  <cacheSource type="worksheet">
    <worksheetSource ref="X1:AB2235" sheet="AAPL"/>
  </cacheSource>
  <cacheFields count="5">
    <cacheField name="AccDistNet" numFmtId="0">
      <sharedItems containsMixedTypes="1" containsNumber="1" containsInteger="1" minValue="-335000" maxValue="537288"/>
    </cacheField>
    <cacheField name="ReportsCount" numFmtId="0">
      <sharedItems containsMixedTypes="1" containsNumber="1" containsInteger="1" minValue="1" maxValue="8"/>
    </cacheField>
    <cacheField name="Trade" numFmtId="0">
      <sharedItems count="3">
        <s v=""/>
        <s v="Sell"/>
        <s v="Buy"/>
      </sharedItems>
    </cacheField>
    <cacheField name="BestRet" numFmtId="10">
      <sharedItems containsMixedTypes="1" containsNumber="1" minValue="-7.1199509042161102E-2" maxValue="0.46789256622153386"/>
    </cacheField>
    <cacheField name="DaysBestRet" numFmtId="0">
      <sharedItems containsMixedTypes="1" containsNumber="1" containsInteger="1" minValue="1" maxValue="9" count="10">
        <s v=""/>
        <n v="1"/>
        <n v="3"/>
        <n v="9"/>
        <n v="8"/>
        <n v="7"/>
        <n v="6"/>
        <n v="4"/>
        <n v="5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4"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3804"/>
    <n v="1"/>
    <x v="1"/>
    <n v="-3.6997697397851192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21596"/>
    <n v="7"/>
    <x v="2"/>
    <n v="0.11413642802449364"/>
    <x v="2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408"/>
    <n v="1"/>
    <x v="2"/>
    <n v="3.3951341625596321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14124"/>
    <n v="1"/>
    <x v="2"/>
    <n v="1.3536705370263302E-2"/>
    <x v="3"/>
  </r>
  <r>
    <s v=""/>
    <s v=""/>
    <x v="0"/>
    <s v=""/>
    <x v="0"/>
  </r>
  <r>
    <s v=""/>
    <s v=""/>
    <x v="0"/>
    <s v=""/>
    <x v="0"/>
  </r>
  <r>
    <n v="-2800"/>
    <n v="1"/>
    <x v="1"/>
    <n v="1.722513764354261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22908"/>
    <n v="1"/>
    <x v="2"/>
    <n v="5.6742666882518389E-2"/>
    <x v="4"/>
  </r>
  <r>
    <s v=""/>
    <s v=""/>
    <x v="0"/>
    <s v=""/>
    <x v="0"/>
  </r>
  <r>
    <n v="-10823"/>
    <n v="1"/>
    <x v="1"/>
    <n v="3.9620175916556311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69952"/>
    <n v="2"/>
    <x v="2"/>
    <n v="4.8531187122736519E-2"/>
    <x v="5"/>
  </r>
  <r>
    <s v=""/>
    <s v=""/>
    <x v="0"/>
    <s v=""/>
    <x v="0"/>
  </r>
  <r>
    <n v="-44197"/>
    <n v="1"/>
    <x v="1"/>
    <n v="1.5076560659599392E-2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17755"/>
    <n v="3"/>
    <x v="2"/>
    <n v="3.9438397223536814E-2"/>
    <x v="6"/>
  </r>
  <r>
    <s v=""/>
    <s v=""/>
    <x v="0"/>
    <s v=""/>
    <x v="0"/>
  </r>
  <r>
    <s v=""/>
    <s v=""/>
    <x v="0"/>
    <s v=""/>
    <x v="0"/>
  </r>
  <r>
    <n v="-5936"/>
    <n v="1"/>
    <x v="1"/>
    <n v="1.700626959247642E-2"/>
    <x v="4"/>
  </r>
  <r>
    <s v=""/>
    <s v=""/>
    <x v="0"/>
    <s v=""/>
    <x v="0"/>
  </r>
  <r>
    <s v=""/>
    <s v=""/>
    <x v="0"/>
    <s v=""/>
    <x v="0"/>
  </r>
  <r>
    <n v="173022"/>
    <n v="2"/>
    <x v="2"/>
    <n v="1.8508583326906969E-2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24090"/>
    <n v="1"/>
    <x v="1"/>
    <n v="1.9017211346384344E-2"/>
    <x v="3"/>
  </r>
  <r>
    <n v="39511"/>
    <n v="1"/>
    <x v="2"/>
    <n v="2.7840218002023187E-2"/>
    <x v="2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24085"/>
    <n v="1"/>
    <x v="1"/>
    <n v="0.14684938787333468"/>
    <x v="3"/>
  </r>
  <r>
    <n v="-50000"/>
    <n v="2"/>
    <x v="1"/>
    <n v="0.19745026559417211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24085"/>
    <n v="1"/>
    <x v="1"/>
    <n v="0.13847471704004388"/>
    <x v="4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20285"/>
    <n v="2"/>
    <x v="1"/>
    <n v="0.15052205622489967"/>
    <x v="7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428"/>
    <n v="1"/>
    <x v="2"/>
    <n v="-3.3288493230163585E-3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447311"/>
    <n v="2"/>
    <x v="2"/>
    <n v="0.18861515947962926"/>
    <x v="4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21964"/>
    <n v="1"/>
    <x v="2"/>
    <n v="2.2359786721706243E-2"/>
    <x v="4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238153"/>
    <n v="7"/>
    <x v="2"/>
    <n v="0.10348603759810193"/>
    <x v="8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13931"/>
    <n v="3"/>
    <x v="2"/>
    <n v="8.0994099767566663E-2"/>
    <x v="2"/>
  </r>
  <r>
    <s v=""/>
    <s v=""/>
    <x v="0"/>
    <s v=""/>
    <x v="0"/>
  </r>
  <r>
    <s v=""/>
    <s v=""/>
    <x v="0"/>
    <s v=""/>
    <x v="0"/>
  </r>
  <r>
    <n v="-2908"/>
    <n v="1"/>
    <x v="1"/>
    <n v="0.14626000338437206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290593"/>
    <n v="2"/>
    <x v="1"/>
    <n v="0.21263601673640165"/>
    <x v="3"/>
  </r>
  <r>
    <n v="-13588"/>
    <n v="1"/>
    <x v="1"/>
    <n v="0.19673216702426144"/>
    <x v="3"/>
  </r>
  <r>
    <s v=""/>
    <s v=""/>
    <x v="0"/>
    <s v=""/>
    <x v="0"/>
  </r>
  <r>
    <n v="-30000"/>
    <n v="1"/>
    <x v="1"/>
    <n v="0.22557373770491806"/>
    <x v="3"/>
  </r>
  <r>
    <s v=""/>
    <s v=""/>
    <x v="0"/>
    <s v=""/>
    <x v="0"/>
  </r>
  <r>
    <s v=""/>
    <s v=""/>
    <x v="0"/>
    <s v=""/>
    <x v="0"/>
  </r>
  <r>
    <n v="-10000"/>
    <n v="1"/>
    <x v="1"/>
    <n v="0.22020406402919457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11047"/>
    <n v="7"/>
    <x v="2"/>
    <n v="0.16187908327284029"/>
    <x v="4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399"/>
    <n v="1"/>
    <x v="2"/>
    <n v="0.15935430463576172"/>
    <x v="5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18241"/>
    <n v="1"/>
    <x v="2"/>
    <n v="7.8730217309767259E-2"/>
    <x v="7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8241"/>
    <n v="1"/>
    <x v="1"/>
    <n v="0.1154139988525531"/>
    <x v="5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537288"/>
    <n v="3"/>
    <x v="2"/>
    <n v="4.2772163430378152E-2"/>
    <x v="2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268644"/>
    <n v="1"/>
    <x v="1"/>
    <n v="0.15562242262221337"/>
    <x v="6"/>
  </r>
  <r>
    <s v=""/>
    <s v=""/>
    <x v="0"/>
    <s v=""/>
    <x v="0"/>
  </r>
  <r>
    <n v="109119"/>
    <n v="6"/>
    <x v="2"/>
    <n v="-1.2728066650716796E-3"/>
    <x v="9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31717"/>
    <n v="3"/>
    <x v="2"/>
    <n v="-3.7960855712334873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77929"/>
    <n v="1"/>
    <x v="2"/>
    <n v="9.9423280649295176E-2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03300"/>
    <n v="1"/>
    <x v="1"/>
    <n v="2.945145701545171E-2"/>
    <x v="8"/>
  </r>
  <r>
    <s v=""/>
    <s v=""/>
    <x v="0"/>
    <s v=""/>
    <x v="0"/>
  </r>
  <r>
    <s v=""/>
    <s v=""/>
    <x v="0"/>
    <s v=""/>
    <x v="0"/>
  </r>
  <r>
    <n v="-58000"/>
    <n v="2"/>
    <x v="1"/>
    <n v="6.9813800624885847E-2"/>
    <x v="7"/>
  </r>
  <r>
    <n v="-90755"/>
    <n v="2"/>
    <x v="1"/>
    <n v="8.2810164424514054E-2"/>
    <x v="7"/>
  </r>
  <r>
    <n v="4752"/>
    <n v="1"/>
    <x v="2"/>
    <n v="8.1814540356499155E-2"/>
    <x v="3"/>
  </r>
  <r>
    <n v="-25000"/>
    <n v="1"/>
    <x v="1"/>
    <n v="4.1235019297176434E-2"/>
    <x v="7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32868"/>
    <n v="1"/>
    <x v="2"/>
    <n v="0.10845475066694044"/>
    <x v="4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35797"/>
    <n v="1"/>
    <x v="1"/>
    <n v="2.4942442151657862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9829"/>
    <n v="1"/>
    <x v="1"/>
    <n v="-1.4548200055581884E-2"/>
    <x v="7"/>
  </r>
  <r>
    <s v=""/>
    <s v=""/>
    <x v="0"/>
    <s v=""/>
    <x v="0"/>
  </r>
  <r>
    <s v=""/>
    <s v=""/>
    <x v="0"/>
    <s v=""/>
    <x v="0"/>
  </r>
  <r>
    <n v="-23408"/>
    <n v="1"/>
    <x v="1"/>
    <n v="1.8980274693700117E-2"/>
    <x v="8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9827"/>
    <n v="1"/>
    <x v="1"/>
    <n v="2.5328119800332782E-2"/>
    <x v="7"/>
  </r>
  <r>
    <n v="437"/>
    <n v="1"/>
    <x v="2"/>
    <n v="8.0105915962516816E-2"/>
    <x v="4"/>
  </r>
  <r>
    <n v="-24000"/>
    <n v="1"/>
    <x v="1"/>
    <n v="3.0901409065694274E-2"/>
    <x v="9"/>
  </r>
  <r>
    <n v="-101174"/>
    <n v="2"/>
    <x v="1"/>
    <n v="3.3876616004394733E-2"/>
    <x v="2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179054"/>
    <n v="2"/>
    <x v="2"/>
    <n v="7.5976150666054121E-2"/>
    <x v="5"/>
  </r>
  <r>
    <n v="269883"/>
    <n v="1"/>
    <x v="2"/>
    <n v="8.3587855225400354E-2"/>
    <x v="5"/>
  </r>
  <r>
    <s v=""/>
    <s v=""/>
    <x v="0"/>
    <s v=""/>
    <x v="0"/>
  </r>
  <r>
    <s v=""/>
    <s v=""/>
    <x v="0"/>
    <s v=""/>
    <x v="0"/>
  </r>
  <r>
    <n v="-269883"/>
    <n v="1"/>
    <x v="1"/>
    <n v="-8.2381202022094868E-3"/>
    <x v="1"/>
  </r>
  <r>
    <n v="-49996"/>
    <n v="1"/>
    <x v="1"/>
    <n v="-2.2264150943396288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16950"/>
    <n v="1"/>
    <x v="2"/>
    <n v="9.0714989441596616E-2"/>
    <x v="6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246314"/>
    <n v="2"/>
    <x v="2"/>
    <n v="3.3377295169447985E-2"/>
    <x v="2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224168"/>
    <n v="7"/>
    <x v="2"/>
    <n v="4.559193194425637E-2"/>
    <x v="2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30258"/>
    <n v="3"/>
    <x v="2"/>
    <n v="1.8022647896714927E-2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77093"/>
    <n v="2"/>
    <x v="1"/>
    <n v="5.843818803500378E-2"/>
    <x v="9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335000"/>
    <n v="1"/>
    <x v="1"/>
    <n v="1.8818891256165982E-2"/>
    <x v="7"/>
  </r>
  <r>
    <n v="-33323"/>
    <n v="1"/>
    <x v="1"/>
    <n v="1.8574160065555789E-2"/>
    <x v="1"/>
  </r>
  <r>
    <s v=""/>
    <s v=""/>
    <x v="0"/>
    <s v=""/>
    <x v="0"/>
  </r>
  <r>
    <n v="-16950"/>
    <n v="1"/>
    <x v="1"/>
    <n v="4.2568642602349716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8090"/>
    <n v="1"/>
    <x v="1"/>
    <n v="8.6316194305513516E-3"/>
    <x v="9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5323"/>
    <n v="1"/>
    <x v="1"/>
    <n v="-1.7727109003145447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0942"/>
    <n v="1"/>
    <x v="1"/>
    <n v="0"/>
    <x v="9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2300"/>
    <n v="1"/>
    <x v="1"/>
    <n v="1.0574858926322261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4010"/>
    <n v="1"/>
    <x v="1"/>
    <n v="-9.5835464478484234E-3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30000"/>
    <n v="1"/>
    <x v="1"/>
    <n v="2.4999999999997247E-4"/>
    <x v="1"/>
  </r>
  <r>
    <n v="-10942"/>
    <n v="1"/>
    <x v="1"/>
    <n v="-1.5751313134471756E-2"/>
    <x v="1"/>
  </r>
  <r>
    <s v=""/>
    <s v=""/>
    <x v="0"/>
    <s v=""/>
    <x v="0"/>
  </r>
  <r>
    <n v="-30000"/>
    <n v="1"/>
    <x v="1"/>
    <n v="-1.6249966666666671E-2"/>
    <x v="1"/>
  </r>
  <r>
    <s v=""/>
    <s v=""/>
    <x v="0"/>
    <s v=""/>
    <x v="0"/>
  </r>
  <r>
    <s v=""/>
    <s v=""/>
    <x v="0"/>
    <s v=""/>
    <x v="0"/>
  </r>
  <r>
    <n v="-30000"/>
    <n v="1"/>
    <x v="1"/>
    <n v="-5.6366952949358451E-2"/>
    <x v="1"/>
  </r>
  <r>
    <s v=""/>
    <s v=""/>
    <x v="0"/>
    <s v=""/>
    <x v="0"/>
  </r>
  <r>
    <s v=""/>
    <s v=""/>
    <x v="0"/>
    <s v=""/>
    <x v="0"/>
  </r>
  <r>
    <n v="-40000"/>
    <n v="1"/>
    <x v="1"/>
    <n v="-7.1199509042161102E-2"/>
    <x v="1"/>
  </r>
  <r>
    <s v=""/>
    <s v=""/>
    <x v="0"/>
    <s v=""/>
    <x v="0"/>
  </r>
  <r>
    <n v="12900"/>
    <n v="6"/>
    <x v="2"/>
    <n v="0.11790285048543692"/>
    <x v="5"/>
  </r>
  <r>
    <n v="-86220"/>
    <n v="3"/>
    <x v="1"/>
    <n v="-3.0265307710262146E-2"/>
    <x v="1"/>
  </r>
  <r>
    <n v="-16538"/>
    <n v="1"/>
    <x v="1"/>
    <n v="-2.3551255035636709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416"/>
    <n v="1"/>
    <x v="2"/>
    <n v="0.15194459897998969"/>
    <x v="3"/>
  </r>
  <r>
    <n v="-70627"/>
    <n v="1"/>
    <x v="1"/>
    <n v="-9.6785808834232157E-3"/>
    <x v="1"/>
  </r>
  <r>
    <n v="-13207"/>
    <n v="1"/>
    <x v="1"/>
    <n v="-8.9153551429412836E-3"/>
    <x v="1"/>
  </r>
  <r>
    <s v=""/>
    <s v=""/>
    <x v="0"/>
    <s v=""/>
    <x v="0"/>
  </r>
  <r>
    <n v="-215437"/>
    <n v="1"/>
    <x v="1"/>
    <n v="-1.378455254904809E-2"/>
    <x v="9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17897"/>
    <n v="1"/>
    <x v="2"/>
    <n v="0.11576004351256031"/>
    <x v="4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7897"/>
    <n v="1"/>
    <x v="1"/>
    <n v="-6.8346286866223238E-3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263307"/>
    <n v="8"/>
    <x v="2"/>
    <n v="8.1906780289680681E-2"/>
    <x v="6"/>
  </r>
  <r>
    <s v=""/>
    <s v=""/>
    <x v="0"/>
    <s v=""/>
    <x v="0"/>
  </r>
  <r>
    <n v="-20307"/>
    <n v="1"/>
    <x v="1"/>
    <n v="1.5414525332189233E-2"/>
    <x v="1"/>
  </r>
  <r>
    <n v="-11949"/>
    <n v="1"/>
    <x v="1"/>
    <n v="1.8167895916249455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28151"/>
    <n v="3"/>
    <x v="2"/>
    <n v="9.7793104420785371E-2"/>
    <x v="7"/>
  </r>
  <r>
    <s v=""/>
    <s v=""/>
    <x v="0"/>
    <s v=""/>
    <x v="0"/>
  </r>
  <r>
    <n v="-6308"/>
    <n v="1"/>
    <x v="1"/>
    <n v="-2.132499410435007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79054"/>
    <n v="1"/>
    <x v="2"/>
    <n v="6.221855641970242E-2"/>
    <x v="9"/>
  </r>
  <r>
    <s v=""/>
    <s v=""/>
    <x v="0"/>
    <s v=""/>
    <x v="0"/>
  </r>
  <r>
    <s v=""/>
    <s v=""/>
    <x v="0"/>
    <s v=""/>
    <x v="0"/>
  </r>
  <r>
    <n v="-75000"/>
    <n v="1"/>
    <x v="1"/>
    <n v="2.907251757319318E-2"/>
    <x v="6"/>
  </r>
  <r>
    <n v="-67500"/>
    <n v="1"/>
    <x v="1"/>
    <n v="3.6654187075500055E-2"/>
    <x v="5"/>
  </r>
  <r>
    <s v=""/>
    <s v=""/>
    <x v="0"/>
    <s v=""/>
    <x v="0"/>
  </r>
  <r>
    <n v="-25377"/>
    <n v="2"/>
    <x v="1"/>
    <n v="7.3121681326795751E-2"/>
    <x v="5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1949"/>
    <n v="1"/>
    <x v="1"/>
    <n v="6.6315018974721918E-2"/>
    <x v="7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55000"/>
    <n v="2"/>
    <x v="1"/>
    <n v="6.6627753318325822E-2"/>
    <x v="8"/>
  </r>
  <r>
    <n v="-64500"/>
    <n v="1"/>
    <x v="1"/>
    <n v="7.1976643121543726E-2"/>
    <x v="6"/>
  </r>
  <r>
    <s v=""/>
    <s v=""/>
    <x v="0"/>
    <s v=""/>
    <x v="0"/>
  </r>
  <r>
    <n v="-10019"/>
    <n v="1"/>
    <x v="1"/>
    <n v="7.5388264779054026E-2"/>
    <x v="2"/>
  </r>
  <r>
    <s v=""/>
    <s v=""/>
    <x v="0"/>
    <s v=""/>
    <x v="0"/>
  </r>
  <r>
    <n v="4757"/>
    <n v="1"/>
    <x v="2"/>
    <n v="4.8090037092471061E-2"/>
    <x v="4"/>
  </r>
  <r>
    <s v=""/>
    <s v=""/>
    <x v="0"/>
    <s v=""/>
    <x v="0"/>
  </r>
  <r>
    <s v=""/>
    <s v=""/>
    <x v="0"/>
    <s v=""/>
    <x v="0"/>
  </r>
  <r>
    <n v="-4757"/>
    <n v="1"/>
    <x v="1"/>
    <n v="8.4786055575067354E-2"/>
    <x v="9"/>
  </r>
  <r>
    <s v=""/>
    <s v=""/>
    <x v="0"/>
    <s v=""/>
    <x v="0"/>
  </r>
  <r>
    <s v=""/>
    <s v=""/>
    <x v="0"/>
    <s v=""/>
    <x v="0"/>
  </r>
  <r>
    <n v="-11949"/>
    <n v="1"/>
    <x v="1"/>
    <n v="8.1354188874407818E-2"/>
    <x v="7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6580"/>
    <n v="1"/>
    <x v="2"/>
    <n v="9.720308357114682E-2"/>
    <x v="4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1949"/>
    <n v="1"/>
    <x v="1"/>
    <n v="-3.5311484209668231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94788"/>
    <n v="3"/>
    <x v="1"/>
    <n v="2.7265286248102538E-2"/>
    <x v="5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5874"/>
    <n v="1"/>
    <x v="1"/>
    <n v="4.5606507643242256E-2"/>
    <x v="6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5892"/>
    <n v="1"/>
    <x v="1"/>
    <n v="5.1588530377159936E-2"/>
    <x v="7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477492"/>
    <n v="8"/>
    <x v="2"/>
    <n v="0.13289125890101428"/>
    <x v="8"/>
  </r>
  <r>
    <n v="-120196"/>
    <n v="2"/>
    <x v="1"/>
    <n v="-9.1921027755592633E-3"/>
    <x v="1"/>
  </r>
  <r>
    <s v=""/>
    <s v=""/>
    <x v="0"/>
    <s v=""/>
    <x v="0"/>
  </r>
  <r>
    <n v="-15642"/>
    <n v="1"/>
    <x v="1"/>
    <n v="-3.7968723856105502E-3"/>
    <x v="9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25732"/>
    <n v="3"/>
    <x v="2"/>
    <n v="9.6322214252634097E-2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5641"/>
    <n v="1"/>
    <x v="1"/>
    <n v="5.0367621112819561E-2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0368"/>
    <n v="1"/>
    <x v="1"/>
    <n v="6.8187056781570221E-2"/>
    <x v="4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65361"/>
    <n v="1"/>
    <x v="1"/>
    <n v="4.3700969743335594E-2"/>
    <x v="4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5641"/>
    <n v="1"/>
    <x v="1"/>
    <n v="3.7148639870132727E-2"/>
    <x v="5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5641"/>
    <n v="1"/>
    <x v="1"/>
    <n v="0.10577140571428567"/>
    <x v="7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10950"/>
    <n v="7"/>
    <x v="2"/>
    <n v="7.2714244844439113E-2"/>
    <x v="8"/>
  </r>
  <r>
    <s v=""/>
    <s v=""/>
    <x v="0"/>
    <s v=""/>
    <x v="0"/>
  </r>
  <r>
    <s v=""/>
    <s v=""/>
    <x v="0"/>
    <s v=""/>
    <x v="0"/>
  </r>
  <r>
    <n v="35000"/>
    <n v="1"/>
    <x v="2"/>
    <n v="9.4522505060418149E-2"/>
    <x v="8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446"/>
    <n v="1"/>
    <x v="2"/>
    <n v="8.7635052023005811E-2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380260"/>
    <n v="7"/>
    <x v="2"/>
    <n v="0.15358776835074495"/>
    <x v="4"/>
  </r>
  <r>
    <n v="-69491"/>
    <n v="1"/>
    <x v="1"/>
    <n v="3.2365318605617865E-2"/>
    <x v="2"/>
  </r>
  <r>
    <n v="-17375"/>
    <n v="1"/>
    <x v="1"/>
    <n v="4.6384289959792602E-2"/>
    <x v="2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39122"/>
    <n v="1"/>
    <x v="1"/>
    <n v="5.6965659813942748E-2"/>
    <x v="9"/>
  </r>
  <r>
    <s v=""/>
    <s v=""/>
    <x v="0"/>
    <s v=""/>
    <x v="0"/>
  </r>
  <r>
    <n v="15875"/>
    <n v="2"/>
    <x v="2"/>
    <n v="9.3618423677924056E-2"/>
    <x v="5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49623"/>
    <n v="1"/>
    <x v="1"/>
    <n v="-4.6469557352026847E-2"/>
    <x v="5"/>
  </r>
  <r>
    <s v=""/>
    <s v=""/>
    <x v="0"/>
    <s v=""/>
    <x v="0"/>
  </r>
  <r>
    <s v=""/>
    <s v=""/>
    <x v="0"/>
    <s v=""/>
    <x v="0"/>
  </r>
  <r>
    <n v="-15653"/>
    <n v="1"/>
    <x v="1"/>
    <n v="3.4937489170921987E-3"/>
    <x v="5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8015"/>
    <n v="1"/>
    <x v="2"/>
    <n v="0.10151479570618327"/>
    <x v="3"/>
  </r>
  <r>
    <s v=""/>
    <s v=""/>
    <x v="0"/>
    <s v=""/>
    <x v="0"/>
  </r>
  <r>
    <n v="-4867"/>
    <n v="1"/>
    <x v="1"/>
    <n v="1.445416152424972E-2"/>
    <x v="8"/>
  </r>
  <r>
    <n v="-17372"/>
    <n v="1"/>
    <x v="1"/>
    <n v="1.1070131855818399E-2"/>
    <x v="8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4976"/>
    <n v="1"/>
    <x v="1"/>
    <n v="1.5396007644935317E-2"/>
    <x v="7"/>
  </r>
  <r>
    <s v=""/>
    <s v=""/>
    <x v="0"/>
    <s v=""/>
    <x v="0"/>
  </r>
  <r>
    <s v=""/>
    <s v=""/>
    <x v="0"/>
    <s v=""/>
    <x v="0"/>
  </r>
  <r>
    <n v="4769"/>
    <n v="1"/>
    <x v="2"/>
    <n v="0.14449182094696411"/>
    <x v="3"/>
  </r>
  <r>
    <s v=""/>
    <s v=""/>
    <x v="0"/>
    <s v=""/>
    <x v="0"/>
  </r>
  <r>
    <n v="-4769"/>
    <n v="1"/>
    <x v="1"/>
    <n v="7.5452883297540962E-3"/>
    <x v="2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5653"/>
    <n v="1"/>
    <x v="1"/>
    <n v="3.5367742000370295E-2"/>
    <x v="9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5652"/>
    <n v="1"/>
    <x v="1"/>
    <n v="3.5155630181552544E-3"/>
    <x v="2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5652"/>
    <n v="1"/>
    <x v="1"/>
    <n v="-1.4427039806996333E-2"/>
    <x v="1"/>
  </r>
  <r>
    <n v="-47796"/>
    <n v="1"/>
    <x v="1"/>
    <n v="6.7024510397846182E-3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355"/>
    <n v="1"/>
    <x v="2"/>
    <n v="7.6912098993300981E-2"/>
    <x v="7"/>
  </r>
  <r>
    <s v=""/>
    <s v=""/>
    <x v="0"/>
    <s v=""/>
    <x v="0"/>
  </r>
  <r>
    <n v="-14140"/>
    <n v="1"/>
    <x v="1"/>
    <n v="0.1075926096148544"/>
    <x v="3"/>
  </r>
  <r>
    <s v=""/>
    <s v=""/>
    <x v="0"/>
    <s v=""/>
    <x v="0"/>
  </r>
  <r>
    <n v="-23215"/>
    <n v="1"/>
    <x v="1"/>
    <n v="0.13132435384391206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190386"/>
    <n v="3"/>
    <x v="2"/>
    <n v="-1.5356825052483036E-2"/>
    <x v="1"/>
  </r>
  <r>
    <n v="-126192"/>
    <n v="2"/>
    <x v="1"/>
    <n v="0.31860608862526174"/>
    <x v="3"/>
  </r>
  <r>
    <n v="-100245"/>
    <n v="1"/>
    <x v="1"/>
    <n v="0.32029129761567465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3519"/>
    <n v="1"/>
    <x v="2"/>
    <n v="1.5136142804563768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7352"/>
    <n v="1"/>
    <x v="2"/>
    <n v="-5.8731687223257389E-2"/>
    <x v="9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3408"/>
    <n v="1"/>
    <x v="1"/>
    <n v="0.20230283008716243"/>
    <x v="6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35000"/>
    <n v="1"/>
    <x v="2"/>
    <n v="0.33942374170068734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9126"/>
    <n v="7"/>
    <x v="2"/>
    <n v="0.2050804418669121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107549"/>
    <n v="2"/>
    <x v="2"/>
    <n v="8.4919429305178262E-2"/>
    <x v="2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51138"/>
    <n v="1"/>
    <x v="1"/>
    <n v="8.8121827411167586E-2"/>
    <x v="5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17048"/>
    <n v="2"/>
    <x v="2"/>
    <n v="4.1409427122610643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56411"/>
    <n v="1"/>
    <x v="1"/>
    <n v="0.16294518433450378"/>
    <x v="7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4376"/>
    <n v="2"/>
    <x v="1"/>
    <n v="3.2097050601047838E-2"/>
    <x v="9"/>
  </r>
  <r>
    <n v="-1177"/>
    <n v="1"/>
    <x v="1"/>
    <n v="1.4851484857337782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23700"/>
    <n v="1"/>
    <x v="1"/>
    <n v="1.623840661815279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61659"/>
    <n v="2"/>
    <x v="2"/>
    <n v="0.2908411290055859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61659"/>
    <n v="1"/>
    <x v="1"/>
    <n v="-3.8800317780327775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337"/>
    <n v="2"/>
    <x v="1"/>
    <n v="-1.9717830368253253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6999"/>
    <n v="1"/>
    <x v="2"/>
    <n v="0.20849239611298054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6880"/>
    <n v="1"/>
    <x v="1"/>
    <n v="0.15279498217232501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32889"/>
    <n v="1"/>
    <x v="2"/>
    <n v="4.0783219001784499E-2"/>
    <x v="9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7145"/>
    <n v="6"/>
    <x v="2"/>
    <n v="4.1761108770023814E-2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41062"/>
    <n v="2"/>
    <x v="2"/>
    <n v="0.46789256622153386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41062"/>
    <n v="1"/>
    <x v="1"/>
    <n v="-6.4256317750647662E-2"/>
    <x v="9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3571"/>
    <n v="2"/>
    <x v="2"/>
    <n v="0.34894351085169673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9590"/>
    <n v="1"/>
    <x v="2"/>
    <n v="0.37486547669748638"/>
    <x v="4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4491"/>
    <n v="1"/>
    <x v="1"/>
    <n v="7.8032179047080596E-3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0715"/>
    <n v="1"/>
    <x v="1"/>
    <n v="9.6681511787249819E-2"/>
    <x v="7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475791"/>
    <n v="3"/>
    <x v="2"/>
    <n v="0.17039130772847577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243431"/>
    <n v="1"/>
    <x v="1"/>
    <n v="6.9334016676634858E-2"/>
    <x v="2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2716"/>
    <n v="2"/>
    <x v="1"/>
    <n v="4.4652464954456739E-2"/>
    <x v="9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7000"/>
    <n v="1"/>
    <x v="1"/>
    <n v="-4.2828648264602531E-2"/>
    <x v="2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26956"/>
    <n v="1"/>
    <x v="2"/>
    <n v="0.14950522975842317"/>
    <x v="4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47"/>
    <n v="8"/>
    <x v="1"/>
    <n v="0.1061577240655861"/>
    <x v="5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149665"/>
    <n v="3"/>
    <x v="2"/>
    <n v="9.5772349593495898E-2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10104"/>
    <n v="2"/>
    <x v="2"/>
    <n v="7.4349442379182173E-2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138072"/>
    <n v="2"/>
    <x v="1"/>
    <n v="6.2320766834505603E-2"/>
    <x v="7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21010"/>
    <n v="1"/>
    <x v="1"/>
    <n v="2.7556410732369141E-2"/>
    <x v="4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70000"/>
    <n v="1"/>
    <x v="1"/>
    <n v="6.1070267075102658E-2"/>
    <x v="6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331658"/>
    <n v="4"/>
    <x v="2"/>
    <n v="0.25685243982554962"/>
    <x v="3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9005"/>
    <n v="2"/>
    <x v="2"/>
    <n v="0.23784864644707659"/>
    <x v="4"/>
  </r>
  <r>
    <s v=""/>
    <s v=""/>
    <x v="0"/>
    <s v=""/>
    <x v="0"/>
  </r>
  <r>
    <n v="-165829"/>
    <n v="1"/>
    <x v="1"/>
    <n v="-3.7645336032714471E-3"/>
    <x v="1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25000"/>
    <n v="1"/>
    <x v="1"/>
    <n v="-6.9816927438786092E-3"/>
    <x v="9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s v=""/>
    <s v=""/>
    <x v="0"/>
    <s v=""/>
    <x v="0"/>
  </r>
  <r>
    <n v="-9005"/>
    <n v="1"/>
    <x v="1"/>
    <n v="-6.4670955908028738E-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102A9-66E2-4D5E-9F7F-0333343E01AE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:L13" firstHeaderRow="1" firstDataRow="2" firstDataCol="1"/>
  <pivotFields count="5">
    <pivotField showAll="0"/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axis="axisCol" showAll="0">
      <items count="11">
        <item x="1"/>
        <item x="9"/>
        <item x="2"/>
        <item x="7"/>
        <item x="8"/>
        <item x="6"/>
        <item x="5"/>
        <item x="4"/>
        <item x="3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ReportsCount" fld="1" subtotal="average" baseField="2" baseItem="0"/>
  </dataFields>
  <formats count="2">
    <format dxfId="1">
      <pivotArea collapsedLevelsAreSubtotals="1" fieldPosition="0">
        <references count="1">
          <reference field="2" count="2">
            <x v="1"/>
            <x v="2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02083-A3C4-45E3-8044-2F49C42B3720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L6" firstHeaderRow="1" firstDataRow="2" firstDataCol="1"/>
  <pivotFields count="5">
    <pivotField showAll="0"/>
    <pivotField showAll="0"/>
    <pivotField axis="axisRow" showAll="0">
      <items count="4">
        <item x="0"/>
        <item x="2"/>
        <item x="1"/>
        <item t="default"/>
      </items>
    </pivotField>
    <pivotField dataField="1" showAll="0"/>
    <pivotField axis="axisCol" showAll="0">
      <items count="11">
        <item x="1"/>
        <item x="9"/>
        <item x="2"/>
        <item x="7"/>
        <item x="8"/>
        <item x="6"/>
        <item x="5"/>
        <item x="4"/>
        <item x="3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BestRet" fld="3" subtotal="average" baseField="2" baseItem="0" numFmtId="1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90"/>
  <sheetViews>
    <sheetView zoomScale="70" zoomScaleNormal="70" workbookViewId="0">
      <pane ySplit="1" topLeftCell="A989" activePane="bottomLeft" state="frozen"/>
      <selection pane="bottomLeft" activeCell="A1025" sqref="A1025"/>
    </sheetView>
  </sheetViews>
  <sheetFormatPr defaultRowHeight="14.4" x14ac:dyDescent="0.3"/>
  <cols>
    <col min="1" max="1" width="15" customWidth="1"/>
    <col min="8" max="8" width="8.88671875" style="2"/>
    <col min="9" max="9" width="12.44140625" style="4" customWidth="1"/>
    <col min="10" max="12" width="12.44140625" style="3" customWidth="1"/>
    <col min="13" max="13" width="9.6640625" style="3" bestFit="1" customWidth="1"/>
    <col min="14" max="18" width="10.6640625" style="3" bestFit="1" customWidth="1"/>
    <col min="19" max="21" width="8.88671875" style="3"/>
    <col min="24" max="24" width="10.6640625" customWidth="1"/>
    <col min="25" max="25" width="12.5546875" customWidth="1"/>
    <col min="27" max="27" width="8.88671875" style="6"/>
    <col min="28" max="28" width="12.6640625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4" t="s">
        <v>8</v>
      </c>
      <c r="J1" s="3" t="s">
        <v>20</v>
      </c>
      <c r="K1" s="3" t="s">
        <v>19</v>
      </c>
      <c r="L1" s="3" t="s">
        <v>18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X1" s="3" t="s">
        <v>21</v>
      </c>
      <c r="Y1" s="4" t="s">
        <v>8</v>
      </c>
      <c r="Z1" s="4" t="s">
        <v>22</v>
      </c>
      <c r="AA1" s="3" t="s">
        <v>23</v>
      </c>
      <c r="AB1" s="4" t="s">
        <v>24</v>
      </c>
      <c r="AD1" t="s">
        <v>1</v>
      </c>
      <c r="AE1" t="s">
        <v>4</v>
      </c>
    </row>
    <row r="2" spans="1:31" x14ac:dyDescent="0.3">
      <c r="A2" s="1">
        <v>41276</v>
      </c>
      <c r="B2">
        <v>19.779285000000002</v>
      </c>
      <c r="C2">
        <v>19.821428000000001</v>
      </c>
      <c r="D2">
        <v>19.343928999999999</v>
      </c>
      <c r="E2">
        <v>19.608212999999999</v>
      </c>
      <c r="F2">
        <v>16.837114</v>
      </c>
      <c r="G2">
        <v>560518000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X2" t="str">
        <f>IF(H2 &lt;&gt; "", H2, "")</f>
        <v/>
      </c>
      <c r="Y2" t="str">
        <f>IF(I2 &lt;&gt; "", I2, "")</f>
        <v/>
      </c>
      <c r="Z2" t="str">
        <f>IF(H2&lt;&gt;"", IF(SIGN(H2)=1, "Buy", "Sell"), "")</f>
        <v/>
      </c>
      <c r="AA2" s="6" t="str">
        <f>IF(H2&lt;&gt;"", MAX(M2:U2), "")</f>
        <v/>
      </c>
      <c r="AB2" t="str">
        <f>IF(H2&lt;&gt;"",NATCH(AA2,M2:U2,0),"")</f>
        <v/>
      </c>
    </row>
    <row r="3" spans="1:31" x14ac:dyDescent="0.3">
      <c r="A3" s="1">
        <v>41277</v>
      </c>
      <c r="B3">
        <v>19.567142</v>
      </c>
      <c r="C3">
        <v>19.631070999999999</v>
      </c>
      <c r="D3">
        <v>19.321428000000001</v>
      </c>
      <c r="E3">
        <v>19.360714000000002</v>
      </c>
      <c r="F3">
        <v>16.624592</v>
      </c>
      <c r="G3">
        <v>352965200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X3" t="str">
        <f t="shared" ref="X3:X66" si="0">IF(H3 &lt;&gt; "", H3, "")</f>
        <v/>
      </c>
      <c r="Y3" t="str">
        <f t="shared" ref="Y3:Y66" si="1">IF(I3 &lt;&gt; "", I3, "")</f>
        <v/>
      </c>
      <c r="Z3" t="str">
        <f t="shared" ref="Z3:Z66" si="2">IF(H3&lt;&gt;"", IF(SIGN(H3)=1, "Buy", "Sell"), "")</f>
        <v/>
      </c>
      <c r="AA3" s="6" t="str">
        <f t="shared" ref="AA3:AA66" si="3">IF(H3&lt;&gt;"", MAX(M3:U3), "")</f>
        <v/>
      </c>
      <c r="AB3" t="str">
        <f>IF(H3&lt;&gt;"",NATCH(AA3,M3:U3,0),"")</f>
        <v/>
      </c>
    </row>
    <row r="4" spans="1:31" x14ac:dyDescent="0.3">
      <c r="A4" s="1">
        <v>41278</v>
      </c>
      <c r="B4">
        <v>19.177499999999998</v>
      </c>
      <c r="C4">
        <v>19.236785999999999</v>
      </c>
      <c r="D4">
        <v>18.779641999999999</v>
      </c>
      <c r="E4">
        <v>18.821428000000001</v>
      </c>
      <c r="F4">
        <v>16.161524</v>
      </c>
      <c r="G4">
        <v>594333600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X4" t="str">
        <f t="shared" si="0"/>
        <v/>
      </c>
      <c r="Y4" t="str">
        <f t="shared" si="1"/>
        <v/>
      </c>
      <c r="Z4" t="str">
        <f t="shared" si="2"/>
        <v/>
      </c>
      <c r="AA4" s="6" t="str">
        <f t="shared" si="3"/>
        <v/>
      </c>
      <c r="AB4" t="str">
        <f>IF(H4&lt;&gt;"",NATCH(AA4,M4:U4,0),"")</f>
        <v/>
      </c>
    </row>
    <row r="5" spans="1:31" x14ac:dyDescent="0.3">
      <c r="A5" s="1">
        <v>41281</v>
      </c>
      <c r="B5">
        <v>18.642856999999999</v>
      </c>
      <c r="C5">
        <v>18.903569999999998</v>
      </c>
      <c r="D5">
        <v>18.399999999999999</v>
      </c>
      <c r="E5">
        <v>18.710713999999999</v>
      </c>
      <c r="F5">
        <v>16.066454</v>
      </c>
      <c r="G5">
        <v>484156400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X5" t="str">
        <f t="shared" si="0"/>
        <v/>
      </c>
      <c r="Y5" t="str">
        <f t="shared" si="1"/>
        <v/>
      </c>
      <c r="Z5" t="str">
        <f t="shared" si="2"/>
        <v/>
      </c>
      <c r="AA5" s="6" t="str">
        <f t="shared" si="3"/>
        <v/>
      </c>
      <c r="AB5" t="str">
        <f>IF(H5&lt;&gt;"",NATCH(AA5,M5:U5,0),"")</f>
        <v/>
      </c>
    </row>
    <row r="6" spans="1:31" x14ac:dyDescent="0.3">
      <c r="A6" s="1">
        <v>41282</v>
      </c>
      <c r="B6">
        <v>18.900355999999999</v>
      </c>
      <c r="C6">
        <v>18.996071000000001</v>
      </c>
      <c r="D6">
        <v>18.616071999999999</v>
      </c>
      <c r="E6">
        <v>18.76107</v>
      </c>
      <c r="F6">
        <v>16.109690000000001</v>
      </c>
      <c r="G6">
        <v>458707200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X6" t="str">
        <f t="shared" si="0"/>
        <v/>
      </c>
      <c r="Y6" t="str">
        <f t="shared" si="1"/>
        <v/>
      </c>
      <c r="Z6" t="str">
        <f t="shared" si="2"/>
        <v/>
      </c>
      <c r="AA6" s="6" t="str">
        <f t="shared" si="3"/>
        <v/>
      </c>
      <c r="AB6" t="str">
        <f>IF(H6&lt;&gt;"",NATCH(AA6,M6:U6,0),"")</f>
        <v/>
      </c>
    </row>
    <row r="7" spans="1:31" x14ac:dyDescent="0.3">
      <c r="A7" s="1">
        <v>41283</v>
      </c>
      <c r="B7">
        <v>18.660713000000001</v>
      </c>
      <c r="C7">
        <v>18.750357000000001</v>
      </c>
      <c r="D7">
        <v>18.428213</v>
      </c>
      <c r="E7">
        <v>18.467856999999999</v>
      </c>
      <c r="F7">
        <v>15.857918</v>
      </c>
      <c r="G7">
        <v>407604400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X7" t="str">
        <f t="shared" si="0"/>
        <v/>
      </c>
      <c r="Y7" t="str">
        <f t="shared" si="1"/>
        <v/>
      </c>
      <c r="Z7" t="str">
        <f t="shared" si="2"/>
        <v/>
      </c>
      <c r="AA7" s="6" t="str">
        <f t="shared" si="3"/>
        <v/>
      </c>
      <c r="AB7" t="str">
        <f>IF(H7&lt;&gt;"",NATCH(AA7,M7:U7,0),"")</f>
        <v/>
      </c>
    </row>
    <row r="8" spans="1:31" x14ac:dyDescent="0.3">
      <c r="A8" s="1">
        <v>41284</v>
      </c>
      <c r="B8">
        <v>18.876785000000002</v>
      </c>
      <c r="C8">
        <v>18.882856</v>
      </c>
      <c r="D8">
        <v>18.411428000000001</v>
      </c>
      <c r="E8">
        <v>18.696787</v>
      </c>
      <c r="F8">
        <v>16.054500999999998</v>
      </c>
      <c r="G8">
        <v>601146000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X8" t="str">
        <f t="shared" si="0"/>
        <v/>
      </c>
      <c r="Y8" t="str">
        <f t="shared" si="1"/>
        <v/>
      </c>
      <c r="Z8" t="str">
        <f t="shared" si="2"/>
        <v/>
      </c>
      <c r="AA8" s="6" t="str">
        <f t="shared" si="3"/>
        <v/>
      </c>
      <c r="AB8" t="str">
        <f>IF(H8&lt;&gt;"",NATCH(AA8,M8:U8,0),"")</f>
        <v/>
      </c>
    </row>
    <row r="9" spans="1:31" x14ac:dyDescent="0.3">
      <c r="A9" s="1">
        <v>41285</v>
      </c>
      <c r="B9">
        <v>18.607143000000001</v>
      </c>
      <c r="C9">
        <v>18.761429</v>
      </c>
      <c r="D9">
        <v>18.536428000000001</v>
      </c>
      <c r="E9">
        <v>18.582144</v>
      </c>
      <c r="F9">
        <v>15.956054</v>
      </c>
      <c r="G9">
        <v>350506800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X9" t="str">
        <f t="shared" si="0"/>
        <v/>
      </c>
      <c r="Y9" t="str">
        <f t="shared" si="1"/>
        <v/>
      </c>
      <c r="Z9" t="str">
        <f t="shared" si="2"/>
        <v/>
      </c>
      <c r="AA9" s="6" t="str">
        <f t="shared" si="3"/>
        <v/>
      </c>
      <c r="AB9" t="str">
        <f>IF(H9&lt;&gt;"",NATCH(AA9,M9:U9,0),"")</f>
        <v/>
      </c>
    </row>
    <row r="10" spans="1:31" x14ac:dyDescent="0.3">
      <c r="A10" s="1">
        <v>41288</v>
      </c>
      <c r="B10">
        <v>17.952856000000001</v>
      </c>
      <c r="C10">
        <v>18.125</v>
      </c>
      <c r="D10">
        <v>17.803927999999999</v>
      </c>
      <c r="E10">
        <v>17.919643000000001</v>
      </c>
      <c r="F10">
        <v>15.387176</v>
      </c>
      <c r="G10">
        <v>734207600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X10" t="str">
        <f t="shared" si="0"/>
        <v/>
      </c>
      <c r="Y10" t="str">
        <f t="shared" si="1"/>
        <v/>
      </c>
      <c r="Z10" t="str">
        <f t="shared" si="2"/>
        <v/>
      </c>
      <c r="AA10" s="6" t="str">
        <f t="shared" si="3"/>
        <v/>
      </c>
      <c r="AB10" t="str">
        <f t="shared" ref="AB10:AB73" si="4">IF(H10&lt;&gt;"",MATCH(AA10,M10:U10,0),"")</f>
        <v/>
      </c>
    </row>
    <row r="11" spans="1:31" x14ac:dyDescent="0.3">
      <c r="A11" s="1">
        <v>41289</v>
      </c>
      <c r="B11">
        <v>17.796429</v>
      </c>
      <c r="C11">
        <v>17.821072000000001</v>
      </c>
      <c r="D11">
        <v>17.263570999999999</v>
      </c>
      <c r="E11">
        <v>17.354285999999998</v>
      </c>
      <c r="F11">
        <v>14.901717</v>
      </c>
      <c r="G11">
        <v>876772400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X11" t="str">
        <f t="shared" si="0"/>
        <v/>
      </c>
      <c r="Y11" t="str">
        <f t="shared" si="1"/>
        <v/>
      </c>
      <c r="Z11" t="str">
        <f t="shared" si="2"/>
        <v/>
      </c>
      <c r="AA11" s="6" t="str">
        <f t="shared" si="3"/>
        <v/>
      </c>
      <c r="AB11" t="str">
        <f t="shared" si="4"/>
        <v/>
      </c>
    </row>
    <row r="12" spans="1:31" x14ac:dyDescent="0.3">
      <c r="A12" s="1">
        <v>41290</v>
      </c>
      <c r="B12">
        <v>17.665714000000001</v>
      </c>
      <c r="C12">
        <v>18.194286000000002</v>
      </c>
      <c r="D12">
        <v>17.589286999999999</v>
      </c>
      <c r="E12">
        <v>18.074642000000001</v>
      </c>
      <c r="F12">
        <v>15.520274000000001</v>
      </c>
      <c r="G12">
        <v>690804800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X12" t="str">
        <f t="shared" si="0"/>
        <v/>
      </c>
      <c r="Y12" t="str">
        <f t="shared" si="1"/>
        <v/>
      </c>
      <c r="Z12" t="str">
        <f t="shared" si="2"/>
        <v/>
      </c>
      <c r="AA12" s="6" t="str">
        <f t="shared" si="3"/>
        <v/>
      </c>
      <c r="AB12" t="str">
        <f t="shared" si="4"/>
        <v/>
      </c>
    </row>
    <row r="13" spans="1:31" x14ac:dyDescent="0.3">
      <c r="A13" s="1">
        <v>41291</v>
      </c>
      <c r="B13">
        <v>18.225356999999999</v>
      </c>
      <c r="C13">
        <v>18.241071999999999</v>
      </c>
      <c r="D13">
        <v>17.929644</v>
      </c>
      <c r="E13">
        <v>17.952856000000001</v>
      </c>
      <c r="F13">
        <v>15.415696000000001</v>
      </c>
      <c r="G13">
        <v>453678400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X13" t="str">
        <f t="shared" si="0"/>
        <v/>
      </c>
      <c r="Y13" t="str">
        <f t="shared" si="1"/>
        <v/>
      </c>
      <c r="Z13" t="str">
        <f t="shared" si="2"/>
        <v/>
      </c>
      <c r="AA13" s="6" t="str">
        <f t="shared" si="3"/>
        <v/>
      </c>
      <c r="AB13" t="str">
        <f t="shared" si="4"/>
        <v/>
      </c>
    </row>
    <row r="14" spans="1:31" x14ac:dyDescent="0.3">
      <c r="A14" s="1">
        <v>41292</v>
      </c>
      <c r="B14">
        <v>17.804285</v>
      </c>
      <c r="C14">
        <v>17.936427999999999</v>
      </c>
      <c r="D14">
        <v>17.728570999999999</v>
      </c>
      <c r="E14">
        <v>17.857143000000001</v>
      </c>
      <c r="F14">
        <v>15.333517000000001</v>
      </c>
      <c r="G14">
        <v>472922800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X14" t="str">
        <f t="shared" si="0"/>
        <v/>
      </c>
      <c r="Y14" t="str">
        <f t="shared" si="1"/>
        <v/>
      </c>
      <c r="Z14" t="str">
        <f t="shared" si="2"/>
        <v/>
      </c>
      <c r="AA14" s="6" t="str">
        <f t="shared" si="3"/>
        <v/>
      </c>
      <c r="AB14" t="str">
        <f t="shared" si="4"/>
        <v/>
      </c>
    </row>
    <row r="15" spans="1:31" x14ac:dyDescent="0.3">
      <c r="A15" s="1">
        <v>41296</v>
      </c>
      <c r="B15">
        <v>18.02</v>
      </c>
      <c r="C15">
        <v>18.138570999999999</v>
      </c>
      <c r="D15">
        <v>17.736785999999999</v>
      </c>
      <c r="E15">
        <v>18.0275</v>
      </c>
      <c r="F15">
        <v>15.479794</v>
      </c>
      <c r="G15">
        <v>461546400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X15" t="str">
        <f t="shared" si="0"/>
        <v/>
      </c>
      <c r="Y15" t="str">
        <f t="shared" si="1"/>
        <v/>
      </c>
      <c r="Z15" t="str">
        <f t="shared" si="2"/>
        <v/>
      </c>
      <c r="AA15" s="6" t="str">
        <f t="shared" si="3"/>
        <v/>
      </c>
      <c r="AB15" t="str">
        <f t="shared" si="4"/>
        <v/>
      </c>
    </row>
    <row r="16" spans="1:31" x14ac:dyDescent="0.3">
      <c r="A16" s="1">
        <v>41297</v>
      </c>
      <c r="B16">
        <v>18.171785</v>
      </c>
      <c r="C16">
        <v>18.392499999999998</v>
      </c>
      <c r="D16">
        <v>18.0275</v>
      </c>
      <c r="E16">
        <v>18.357500000000002</v>
      </c>
      <c r="F16">
        <v>15.763156</v>
      </c>
      <c r="G16">
        <v>861509600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X16" t="str">
        <f t="shared" si="0"/>
        <v/>
      </c>
      <c r="Y16" t="str">
        <f t="shared" si="1"/>
        <v/>
      </c>
      <c r="Z16" t="str">
        <f t="shared" si="2"/>
        <v/>
      </c>
      <c r="AA16" s="6" t="str">
        <f t="shared" si="3"/>
        <v/>
      </c>
      <c r="AB16" t="str">
        <f t="shared" si="4"/>
        <v/>
      </c>
    </row>
    <row r="17" spans="1:28" x14ac:dyDescent="0.3">
      <c r="A17" s="1">
        <v>41298</v>
      </c>
      <c r="B17">
        <v>16.428571999999999</v>
      </c>
      <c r="C17">
        <v>16.633215</v>
      </c>
      <c r="D17">
        <v>16.080356999999999</v>
      </c>
      <c r="E17">
        <v>16.089286999999999</v>
      </c>
      <c r="F17">
        <v>13.815496</v>
      </c>
      <c r="G17">
        <v>1460852400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X17" t="str">
        <f t="shared" si="0"/>
        <v/>
      </c>
      <c r="Y17" t="str">
        <f t="shared" si="1"/>
        <v/>
      </c>
      <c r="Z17" t="str">
        <f t="shared" si="2"/>
        <v/>
      </c>
      <c r="AA17" s="6" t="str">
        <f t="shared" si="3"/>
        <v/>
      </c>
      <c r="AB17" t="str">
        <f t="shared" si="4"/>
        <v/>
      </c>
    </row>
    <row r="18" spans="1:28" x14ac:dyDescent="0.3">
      <c r="A18" s="1">
        <v>41299</v>
      </c>
      <c r="B18">
        <v>16.131786000000002</v>
      </c>
      <c r="C18">
        <v>16.293928000000001</v>
      </c>
      <c r="D18">
        <v>15.535714</v>
      </c>
      <c r="E18">
        <v>15.71</v>
      </c>
      <c r="F18">
        <v>13.489811</v>
      </c>
      <c r="G18">
        <v>1208026400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X18" t="str">
        <f t="shared" si="0"/>
        <v/>
      </c>
      <c r="Y18" t="str">
        <f t="shared" si="1"/>
        <v/>
      </c>
      <c r="Z18" t="str">
        <f t="shared" si="2"/>
        <v/>
      </c>
      <c r="AA18" s="6" t="str">
        <f t="shared" si="3"/>
        <v/>
      </c>
      <c r="AB18" t="str">
        <f t="shared" si="4"/>
        <v/>
      </c>
    </row>
    <row r="19" spans="1:28" x14ac:dyDescent="0.3">
      <c r="A19" s="1">
        <v>41302</v>
      </c>
      <c r="B19">
        <v>15.636786000000001</v>
      </c>
      <c r="C19">
        <v>16.186070999999998</v>
      </c>
      <c r="D19">
        <v>15.566428999999999</v>
      </c>
      <c r="E19">
        <v>16.065356999999999</v>
      </c>
      <c r="F19">
        <v>13.794947000000001</v>
      </c>
      <c r="G19">
        <v>785517600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X19" t="str">
        <f t="shared" si="0"/>
        <v/>
      </c>
      <c r="Y19" t="str">
        <f t="shared" si="1"/>
        <v/>
      </c>
      <c r="Z19" t="str">
        <f t="shared" si="2"/>
        <v/>
      </c>
      <c r="AA19" s="6" t="str">
        <f t="shared" si="3"/>
        <v/>
      </c>
      <c r="AB19" t="str">
        <f t="shared" si="4"/>
        <v/>
      </c>
    </row>
    <row r="20" spans="1:28" x14ac:dyDescent="0.3">
      <c r="A20" s="1">
        <v>41303</v>
      </c>
      <c r="B20">
        <v>16.375</v>
      </c>
      <c r="C20">
        <v>16.435714999999998</v>
      </c>
      <c r="D20">
        <v>16.147141999999999</v>
      </c>
      <c r="E20">
        <v>16.366785</v>
      </c>
      <c r="F20">
        <v>14.053777</v>
      </c>
      <c r="G20">
        <v>571158000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X20" t="str">
        <f t="shared" si="0"/>
        <v/>
      </c>
      <c r="Y20" t="str">
        <f t="shared" si="1"/>
        <v/>
      </c>
      <c r="Z20" t="str">
        <f t="shared" si="2"/>
        <v/>
      </c>
      <c r="AA20" s="6" t="str">
        <f t="shared" si="3"/>
        <v/>
      </c>
      <c r="AB20" t="str">
        <f t="shared" si="4"/>
        <v/>
      </c>
    </row>
    <row r="21" spans="1:28" x14ac:dyDescent="0.3">
      <c r="A21" s="1">
        <v>41304</v>
      </c>
      <c r="B21">
        <v>16.321428000000001</v>
      </c>
      <c r="C21">
        <v>16.521429000000001</v>
      </c>
      <c r="D21">
        <v>16.232143000000001</v>
      </c>
      <c r="E21">
        <v>16.315356999999999</v>
      </c>
      <c r="F21">
        <v>14.009615</v>
      </c>
      <c r="G21">
        <v>417155200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X21" t="str">
        <f t="shared" si="0"/>
        <v/>
      </c>
      <c r="Y21" t="str">
        <f t="shared" si="1"/>
        <v/>
      </c>
      <c r="Z21" t="str">
        <f t="shared" si="2"/>
        <v/>
      </c>
      <c r="AA21" s="6" t="str">
        <f t="shared" si="3"/>
        <v/>
      </c>
      <c r="AB21" t="str">
        <f t="shared" si="4"/>
        <v/>
      </c>
    </row>
    <row r="22" spans="1:28" x14ac:dyDescent="0.3">
      <c r="A22" s="1">
        <v>41305</v>
      </c>
      <c r="B22">
        <v>16.320715</v>
      </c>
      <c r="C22">
        <v>16.402857000000001</v>
      </c>
      <c r="D22">
        <v>16.249286999999999</v>
      </c>
      <c r="E22">
        <v>16.267499999999998</v>
      </c>
      <c r="F22">
        <v>13.968524</v>
      </c>
      <c r="G22">
        <v>319334400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X22" t="str">
        <f t="shared" si="0"/>
        <v/>
      </c>
      <c r="Y22" t="str">
        <f t="shared" si="1"/>
        <v/>
      </c>
      <c r="Z22" t="str">
        <f t="shared" si="2"/>
        <v/>
      </c>
      <c r="AA22" s="6" t="str">
        <f t="shared" si="3"/>
        <v/>
      </c>
      <c r="AB22" t="str">
        <f t="shared" si="4"/>
        <v/>
      </c>
    </row>
    <row r="23" spans="1:28" x14ac:dyDescent="0.3">
      <c r="A23" s="1">
        <v>41306</v>
      </c>
      <c r="B23">
        <v>16.396785999999999</v>
      </c>
      <c r="C23">
        <v>16.41</v>
      </c>
      <c r="D23">
        <v>16.012501</v>
      </c>
      <c r="E23">
        <v>16.200714000000001</v>
      </c>
      <c r="F23">
        <v>13.911178</v>
      </c>
      <c r="G23">
        <v>539484400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X23" t="str">
        <f t="shared" si="0"/>
        <v/>
      </c>
      <c r="Y23" t="str">
        <f t="shared" si="1"/>
        <v/>
      </c>
      <c r="Z23" t="str">
        <f t="shared" si="2"/>
        <v/>
      </c>
      <c r="AA23" s="6" t="str">
        <f t="shared" si="3"/>
        <v/>
      </c>
      <c r="AB23" t="str">
        <f t="shared" si="4"/>
        <v/>
      </c>
    </row>
    <row r="24" spans="1:28" x14ac:dyDescent="0.3">
      <c r="A24" s="1">
        <v>41309</v>
      </c>
      <c r="B24">
        <v>16.211071</v>
      </c>
      <c r="C24">
        <v>16.283570999999998</v>
      </c>
      <c r="D24">
        <v>15.785714</v>
      </c>
      <c r="E24">
        <v>15.797143</v>
      </c>
      <c r="F24">
        <v>13.564639</v>
      </c>
      <c r="G24">
        <v>477117200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X24" t="str">
        <f t="shared" si="0"/>
        <v/>
      </c>
      <c r="Y24" t="str">
        <f t="shared" si="1"/>
        <v/>
      </c>
      <c r="Z24" t="str">
        <f t="shared" si="2"/>
        <v/>
      </c>
      <c r="AA24" s="6" t="str">
        <f t="shared" si="3"/>
        <v/>
      </c>
      <c r="AB24" t="str">
        <f t="shared" si="4"/>
        <v/>
      </c>
    </row>
    <row r="25" spans="1:28" x14ac:dyDescent="0.3">
      <c r="A25" s="1">
        <v>41310</v>
      </c>
      <c r="B25">
        <v>15.858929</v>
      </c>
      <c r="C25">
        <v>16.419287000000001</v>
      </c>
      <c r="D25">
        <v>15.793571</v>
      </c>
      <c r="E25">
        <v>16.351429</v>
      </c>
      <c r="F25">
        <v>14.040592</v>
      </c>
      <c r="G25">
        <v>573347600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X25" t="str">
        <f t="shared" si="0"/>
        <v/>
      </c>
      <c r="Y25" t="str">
        <f t="shared" si="1"/>
        <v/>
      </c>
      <c r="Z25" t="str">
        <f t="shared" si="2"/>
        <v/>
      </c>
      <c r="AA25" s="6" t="str">
        <f t="shared" si="3"/>
        <v/>
      </c>
      <c r="AB25" t="str">
        <f t="shared" si="4"/>
        <v/>
      </c>
    </row>
    <row r="26" spans="1:28" x14ac:dyDescent="0.3">
      <c r="A26" s="1">
        <v>41311</v>
      </c>
      <c r="B26">
        <v>16.302499999999998</v>
      </c>
      <c r="C26">
        <v>16.660713000000001</v>
      </c>
      <c r="D26">
        <v>16.16357</v>
      </c>
      <c r="E26">
        <v>16.333929000000001</v>
      </c>
      <c r="F26">
        <v>14.025565</v>
      </c>
      <c r="G26">
        <v>593706400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X26" t="str">
        <f t="shared" si="0"/>
        <v/>
      </c>
      <c r="Y26" t="str">
        <f t="shared" si="1"/>
        <v/>
      </c>
      <c r="Z26" t="str">
        <f t="shared" si="2"/>
        <v/>
      </c>
      <c r="AA26" s="6" t="str">
        <f t="shared" si="3"/>
        <v/>
      </c>
      <c r="AB26" t="str">
        <f t="shared" si="4"/>
        <v/>
      </c>
    </row>
    <row r="27" spans="1:28" x14ac:dyDescent="0.3">
      <c r="A27" s="1">
        <v>41312</v>
      </c>
      <c r="B27">
        <v>16.544643000000001</v>
      </c>
      <c r="C27">
        <v>16.785713000000001</v>
      </c>
      <c r="D27">
        <v>16.218571000000001</v>
      </c>
      <c r="E27">
        <v>16.722142999999999</v>
      </c>
      <c r="F27">
        <v>14.442601</v>
      </c>
      <c r="G27">
        <v>704580800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X27" t="str">
        <f t="shared" si="0"/>
        <v/>
      </c>
      <c r="Y27" t="str">
        <f t="shared" si="1"/>
        <v/>
      </c>
      <c r="Z27" t="str">
        <f t="shared" si="2"/>
        <v/>
      </c>
      <c r="AA27" s="6" t="str">
        <f t="shared" si="3"/>
        <v/>
      </c>
      <c r="AB27" t="str">
        <f t="shared" si="4"/>
        <v/>
      </c>
    </row>
    <row r="28" spans="1:28" x14ac:dyDescent="0.3">
      <c r="A28" s="1">
        <v>41313</v>
      </c>
      <c r="B28">
        <v>16.928571999999999</v>
      </c>
      <c r="C28">
        <v>17.100356999999999</v>
      </c>
      <c r="D28">
        <v>16.723213000000001</v>
      </c>
      <c r="E28">
        <v>16.963571999999999</v>
      </c>
      <c r="F28">
        <v>14.651116</v>
      </c>
      <c r="G28">
        <v>633158400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X28" t="str">
        <f t="shared" si="0"/>
        <v/>
      </c>
      <c r="Y28" t="str">
        <f t="shared" si="1"/>
        <v/>
      </c>
      <c r="Z28" t="str">
        <f t="shared" si="2"/>
        <v/>
      </c>
      <c r="AA28" s="6" t="str">
        <f t="shared" si="3"/>
        <v/>
      </c>
      <c r="AB28" t="str">
        <f t="shared" si="4"/>
        <v/>
      </c>
    </row>
    <row r="29" spans="1:28" x14ac:dyDescent="0.3">
      <c r="A29" s="1">
        <v>41316</v>
      </c>
      <c r="B29">
        <v>17.017856999999999</v>
      </c>
      <c r="C29">
        <v>17.319286000000002</v>
      </c>
      <c r="D29">
        <v>16.901786999999999</v>
      </c>
      <c r="E29">
        <v>17.140356000000001</v>
      </c>
      <c r="F29">
        <v>14.803804</v>
      </c>
      <c r="G29">
        <v>517490400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X29" t="str">
        <f t="shared" si="0"/>
        <v/>
      </c>
      <c r="Y29" t="str">
        <f t="shared" si="1"/>
        <v/>
      </c>
      <c r="Z29" t="str">
        <f t="shared" si="2"/>
        <v/>
      </c>
      <c r="AA29" s="6" t="str">
        <f t="shared" si="3"/>
        <v/>
      </c>
      <c r="AB29" t="str">
        <f t="shared" si="4"/>
        <v/>
      </c>
    </row>
    <row r="30" spans="1:28" x14ac:dyDescent="0.3">
      <c r="A30" s="1">
        <v>41317</v>
      </c>
      <c r="B30">
        <v>17.125357000000001</v>
      </c>
      <c r="C30">
        <v>17.227858000000001</v>
      </c>
      <c r="D30">
        <v>16.704999999999998</v>
      </c>
      <c r="E30">
        <v>16.710713999999999</v>
      </c>
      <c r="F30">
        <v>14.432726000000001</v>
      </c>
      <c r="G30">
        <v>609053200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X30" t="str">
        <f t="shared" si="0"/>
        <v/>
      </c>
      <c r="Y30" t="str">
        <f t="shared" si="1"/>
        <v/>
      </c>
      <c r="Z30" t="str">
        <f t="shared" si="2"/>
        <v/>
      </c>
      <c r="AA30" s="6" t="str">
        <f t="shared" si="3"/>
        <v/>
      </c>
      <c r="AB30" t="str">
        <f t="shared" si="4"/>
        <v/>
      </c>
    </row>
    <row r="31" spans="1:28" x14ac:dyDescent="0.3">
      <c r="A31" s="1">
        <v>41318</v>
      </c>
      <c r="B31">
        <v>16.686070999999998</v>
      </c>
      <c r="C31">
        <v>16.915714000000001</v>
      </c>
      <c r="D31">
        <v>16.543571</v>
      </c>
      <c r="E31">
        <v>16.678927999999999</v>
      </c>
      <c r="F31">
        <v>14.405276000000001</v>
      </c>
      <c r="G31">
        <v>475207600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X31" t="str">
        <f t="shared" si="0"/>
        <v/>
      </c>
      <c r="Y31" t="str">
        <f t="shared" si="1"/>
        <v/>
      </c>
      <c r="Z31" t="str">
        <f t="shared" si="2"/>
        <v/>
      </c>
      <c r="AA31" s="6" t="str">
        <f t="shared" si="3"/>
        <v/>
      </c>
      <c r="AB31" t="str">
        <f t="shared" si="4"/>
        <v/>
      </c>
    </row>
    <row r="32" spans="1:28" x14ac:dyDescent="0.3">
      <c r="A32" s="1">
        <v>41319</v>
      </c>
      <c r="B32">
        <v>16.59</v>
      </c>
      <c r="C32">
        <v>16.844286</v>
      </c>
      <c r="D32">
        <v>16.572144000000002</v>
      </c>
      <c r="E32">
        <v>16.663929</v>
      </c>
      <c r="F32">
        <v>14.392322999999999</v>
      </c>
      <c r="G32">
        <v>355275200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X32" t="str">
        <f t="shared" si="0"/>
        <v/>
      </c>
      <c r="Y32" t="str">
        <f t="shared" si="1"/>
        <v/>
      </c>
      <c r="Z32" t="str">
        <f t="shared" si="2"/>
        <v/>
      </c>
      <c r="AA32" s="6" t="str">
        <f t="shared" si="3"/>
        <v/>
      </c>
      <c r="AB32" t="str">
        <f t="shared" si="4"/>
        <v/>
      </c>
    </row>
    <row r="33" spans="1:28" x14ac:dyDescent="0.3">
      <c r="A33" s="1">
        <v>41320</v>
      </c>
      <c r="B33">
        <v>16.744641999999999</v>
      </c>
      <c r="C33">
        <v>16.791429999999998</v>
      </c>
      <c r="D33">
        <v>16.425713999999999</v>
      </c>
      <c r="E33">
        <v>16.434286</v>
      </c>
      <c r="F33">
        <v>14.193984</v>
      </c>
      <c r="G33">
        <v>391745200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X33" t="str">
        <f t="shared" si="0"/>
        <v/>
      </c>
      <c r="Y33" t="str">
        <f t="shared" si="1"/>
        <v/>
      </c>
      <c r="Z33" t="str">
        <f t="shared" si="2"/>
        <v/>
      </c>
      <c r="AA33" s="6" t="str">
        <f t="shared" si="3"/>
        <v/>
      </c>
      <c r="AB33" t="str">
        <f t="shared" si="4"/>
        <v/>
      </c>
    </row>
    <row r="34" spans="1:28" x14ac:dyDescent="0.3">
      <c r="A34" s="1">
        <v>41324</v>
      </c>
      <c r="B34">
        <v>16.467856999999999</v>
      </c>
      <c r="C34">
        <v>16.526071999999999</v>
      </c>
      <c r="D34">
        <v>16.208929000000001</v>
      </c>
      <c r="E34">
        <v>16.428213</v>
      </c>
      <c r="F34">
        <v>14.188739</v>
      </c>
      <c r="G34">
        <v>435783600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X34" t="str">
        <f t="shared" si="0"/>
        <v/>
      </c>
      <c r="Y34" t="str">
        <f t="shared" si="1"/>
        <v/>
      </c>
      <c r="Z34" t="str">
        <f t="shared" si="2"/>
        <v/>
      </c>
      <c r="AA34" s="6" t="str">
        <f t="shared" si="3"/>
        <v/>
      </c>
      <c r="AB34" t="str">
        <f t="shared" si="4"/>
        <v/>
      </c>
    </row>
    <row r="35" spans="1:28" x14ac:dyDescent="0.3">
      <c r="A35" s="1">
        <v>41325</v>
      </c>
      <c r="B35">
        <v>16.346070999999998</v>
      </c>
      <c r="C35">
        <v>16.346070999999998</v>
      </c>
      <c r="D35">
        <v>16.028569999999998</v>
      </c>
      <c r="E35">
        <v>16.030356999999999</v>
      </c>
      <c r="F35">
        <v>13.845117</v>
      </c>
      <c r="G35">
        <v>476302400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X35" t="str">
        <f t="shared" si="0"/>
        <v/>
      </c>
      <c r="Y35" t="str">
        <f t="shared" si="1"/>
        <v/>
      </c>
      <c r="Z35" t="str">
        <f t="shared" si="2"/>
        <v/>
      </c>
      <c r="AA35" s="6" t="str">
        <f t="shared" si="3"/>
        <v/>
      </c>
      <c r="AB35" t="str">
        <f t="shared" si="4"/>
        <v/>
      </c>
    </row>
    <row r="36" spans="1:28" x14ac:dyDescent="0.3">
      <c r="A36" s="1">
        <v>41326</v>
      </c>
      <c r="B36">
        <v>15.928571</v>
      </c>
      <c r="C36">
        <v>16.041785999999998</v>
      </c>
      <c r="D36">
        <v>15.815</v>
      </c>
      <c r="E36">
        <v>15.930714</v>
      </c>
      <c r="F36">
        <v>13.759057</v>
      </c>
      <c r="G36">
        <v>447182400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X36" t="str">
        <f t="shared" si="0"/>
        <v/>
      </c>
      <c r="Y36" t="str">
        <f t="shared" si="1"/>
        <v/>
      </c>
      <c r="Z36" t="str">
        <f t="shared" si="2"/>
        <v/>
      </c>
      <c r="AA36" s="6" t="str">
        <f t="shared" si="3"/>
        <v/>
      </c>
      <c r="AB36" t="str">
        <f t="shared" si="4"/>
        <v/>
      </c>
    </row>
    <row r="37" spans="1:28" x14ac:dyDescent="0.3">
      <c r="A37" s="1">
        <v>41327</v>
      </c>
      <c r="B37">
        <v>16.044643000000001</v>
      </c>
      <c r="C37">
        <v>16.128571000000001</v>
      </c>
      <c r="D37">
        <v>15.95</v>
      </c>
      <c r="E37">
        <v>16.100356999999999</v>
      </c>
      <c r="F37">
        <v>13.905578</v>
      </c>
      <c r="G37">
        <v>330654800</v>
      </c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X37" t="str">
        <f t="shared" si="0"/>
        <v/>
      </c>
      <c r="Y37" t="str">
        <f t="shared" si="1"/>
        <v/>
      </c>
      <c r="Z37" t="str">
        <f t="shared" si="2"/>
        <v/>
      </c>
      <c r="AA37" s="6" t="str">
        <f t="shared" si="3"/>
        <v/>
      </c>
      <c r="AB37" t="str">
        <f t="shared" si="4"/>
        <v/>
      </c>
    </row>
    <row r="38" spans="1:28" x14ac:dyDescent="0.3">
      <c r="A38" s="1">
        <v>41330</v>
      </c>
      <c r="B38">
        <v>16.208929000000001</v>
      </c>
      <c r="C38">
        <v>16.254286</v>
      </c>
      <c r="D38">
        <v>15.806070999999999</v>
      </c>
      <c r="E38">
        <v>15.814285999999999</v>
      </c>
      <c r="F38">
        <v>13.658500999999999</v>
      </c>
      <c r="G38">
        <v>372579200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X38" t="str">
        <f t="shared" si="0"/>
        <v/>
      </c>
      <c r="Y38" t="str">
        <f t="shared" si="1"/>
        <v/>
      </c>
      <c r="Z38" t="str">
        <f t="shared" si="2"/>
        <v/>
      </c>
      <c r="AA38" s="6" t="str">
        <f t="shared" si="3"/>
        <v/>
      </c>
      <c r="AB38" t="str">
        <f t="shared" si="4"/>
        <v/>
      </c>
    </row>
    <row r="39" spans="1:28" x14ac:dyDescent="0.3">
      <c r="A39" s="1">
        <v>41331</v>
      </c>
      <c r="B39">
        <v>15.850714</v>
      </c>
      <c r="C39">
        <v>16.126429000000002</v>
      </c>
      <c r="D39">
        <v>15.630713999999999</v>
      </c>
      <c r="E39">
        <v>16.034642999999999</v>
      </c>
      <c r="F39">
        <v>13.848815999999999</v>
      </c>
      <c r="G39">
        <v>501499600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X39" t="str">
        <f t="shared" si="0"/>
        <v/>
      </c>
      <c r="Y39" t="str">
        <f t="shared" si="1"/>
        <v/>
      </c>
      <c r="Z39" t="str">
        <f t="shared" si="2"/>
        <v/>
      </c>
      <c r="AA39" s="6" t="str">
        <f t="shared" si="3"/>
        <v/>
      </c>
      <c r="AB39" t="str">
        <f t="shared" si="4"/>
        <v/>
      </c>
    </row>
    <row r="40" spans="1:28" x14ac:dyDescent="0.3">
      <c r="A40" s="1">
        <v>41332</v>
      </c>
      <c r="B40">
        <v>16.015356000000001</v>
      </c>
      <c r="C40">
        <v>16.158570999999998</v>
      </c>
      <c r="D40">
        <v>15.737500000000001</v>
      </c>
      <c r="E40">
        <v>15.8775</v>
      </c>
      <c r="F40">
        <v>13.713099</v>
      </c>
      <c r="G40">
        <v>587350400</v>
      </c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X40" t="str">
        <f t="shared" si="0"/>
        <v/>
      </c>
      <c r="Y40" t="str">
        <f t="shared" si="1"/>
        <v/>
      </c>
      <c r="Z40" t="str">
        <f t="shared" si="2"/>
        <v/>
      </c>
      <c r="AA40" s="6" t="str">
        <f t="shared" si="3"/>
        <v/>
      </c>
      <c r="AB40" t="str">
        <f t="shared" si="4"/>
        <v/>
      </c>
    </row>
    <row r="41" spans="1:28" x14ac:dyDescent="0.3">
      <c r="A41" s="1">
        <v>41333</v>
      </c>
      <c r="B41">
        <v>15.858929</v>
      </c>
      <c r="C41">
        <v>15.995357</v>
      </c>
      <c r="D41">
        <v>15.764286</v>
      </c>
      <c r="E41">
        <v>15.764286</v>
      </c>
      <c r="F41">
        <v>13.615319</v>
      </c>
      <c r="G41">
        <v>322515200</v>
      </c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X41" t="str">
        <f t="shared" si="0"/>
        <v/>
      </c>
      <c r="Y41" t="str">
        <f t="shared" si="1"/>
        <v/>
      </c>
      <c r="Z41" t="str">
        <f t="shared" si="2"/>
        <v/>
      </c>
      <c r="AA41" s="6" t="str">
        <f t="shared" si="3"/>
        <v/>
      </c>
      <c r="AB41" t="str">
        <f t="shared" si="4"/>
        <v/>
      </c>
    </row>
    <row r="42" spans="1:28" x14ac:dyDescent="0.3">
      <c r="A42" s="1">
        <v>41334</v>
      </c>
      <c r="B42">
        <v>15.642856999999999</v>
      </c>
      <c r="C42">
        <v>15.649286</v>
      </c>
      <c r="D42">
        <v>15.356429</v>
      </c>
      <c r="E42">
        <v>15.373929</v>
      </c>
      <c r="F42">
        <v>13.278172</v>
      </c>
      <c r="G42">
        <v>552448400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X42" t="str">
        <f t="shared" si="0"/>
        <v/>
      </c>
      <c r="Y42" t="str">
        <f t="shared" si="1"/>
        <v/>
      </c>
      <c r="Z42" t="str">
        <f t="shared" si="2"/>
        <v/>
      </c>
      <c r="AA42" s="6" t="str">
        <f t="shared" si="3"/>
        <v/>
      </c>
      <c r="AB42" t="str">
        <f t="shared" si="4"/>
        <v/>
      </c>
    </row>
    <row r="43" spans="1:28" x14ac:dyDescent="0.3">
      <c r="A43" s="1">
        <v>41337</v>
      </c>
      <c r="B43">
        <v>15.278570999999999</v>
      </c>
      <c r="C43">
        <v>15.292857</v>
      </c>
      <c r="D43">
        <v>14.964286</v>
      </c>
      <c r="E43">
        <v>15.001785999999999</v>
      </c>
      <c r="F43">
        <v>12.956761</v>
      </c>
      <c r="G43">
        <v>582755600</v>
      </c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X43" t="str">
        <f t="shared" si="0"/>
        <v/>
      </c>
      <c r="Y43" t="str">
        <f t="shared" si="1"/>
        <v/>
      </c>
      <c r="Z43" t="str">
        <f t="shared" si="2"/>
        <v/>
      </c>
      <c r="AA43" s="6" t="str">
        <f t="shared" si="3"/>
        <v/>
      </c>
      <c r="AB43" t="str">
        <f t="shared" si="4"/>
        <v/>
      </c>
    </row>
    <row r="44" spans="1:28" x14ac:dyDescent="0.3">
      <c r="A44" s="1">
        <v>41338</v>
      </c>
      <c r="B44">
        <v>15.052856999999999</v>
      </c>
      <c r="C44">
        <v>15.5425</v>
      </c>
      <c r="D44">
        <v>15.026786</v>
      </c>
      <c r="E44">
        <v>15.397857</v>
      </c>
      <c r="F44">
        <v>13.298840999999999</v>
      </c>
      <c r="G44">
        <v>638433600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X44" t="str">
        <f t="shared" si="0"/>
        <v/>
      </c>
      <c r="Y44" t="str">
        <f t="shared" si="1"/>
        <v/>
      </c>
      <c r="Z44" t="str">
        <f t="shared" si="2"/>
        <v/>
      </c>
      <c r="AA44" s="6" t="str">
        <f t="shared" si="3"/>
        <v/>
      </c>
      <c r="AB44" t="str">
        <f t="shared" si="4"/>
        <v/>
      </c>
    </row>
    <row r="45" spans="1:28" x14ac:dyDescent="0.3">
      <c r="A45" s="1">
        <v>41339</v>
      </c>
      <c r="B45">
        <v>15.518214</v>
      </c>
      <c r="C45">
        <v>15.544643000000001</v>
      </c>
      <c r="D45">
        <v>15.158213999999999</v>
      </c>
      <c r="E45">
        <v>15.202143</v>
      </c>
      <c r="F45">
        <v>13.129804999999999</v>
      </c>
      <c r="G45">
        <v>460250000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X45" t="str">
        <f t="shared" si="0"/>
        <v/>
      </c>
      <c r="Y45" t="str">
        <f t="shared" si="1"/>
        <v/>
      </c>
      <c r="Z45" t="str">
        <f t="shared" si="2"/>
        <v/>
      </c>
      <c r="AA45" s="6" t="str">
        <f t="shared" si="3"/>
        <v/>
      </c>
      <c r="AB45" t="str">
        <f t="shared" si="4"/>
        <v/>
      </c>
    </row>
    <row r="46" spans="1:28" x14ac:dyDescent="0.3">
      <c r="A46" s="1">
        <v>41340</v>
      </c>
      <c r="B46">
        <v>15.160714</v>
      </c>
      <c r="C46">
        <v>15.428929</v>
      </c>
      <c r="D46">
        <v>15.037857000000001</v>
      </c>
      <c r="E46">
        <v>15.377857000000001</v>
      </c>
      <c r="F46">
        <v>13.281565000000001</v>
      </c>
      <c r="G46">
        <v>468473600</v>
      </c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X46" t="str">
        <f t="shared" si="0"/>
        <v/>
      </c>
      <c r="Y46" t="str">
        <f t="shared" si="1"/>
        <v/>
      </c>
      <c r="Z46" t="str">
        <f t="shared" si="2"/>
        <v/>
      </c>
      <c r="AA46" s="6" t="str">
        <f t="shared" si="3"/>
        <v/>
      </c>
      <c r="AB46" t="str">
        <f t="shared" si="4"/>
        <v/>
      </c>
    </row>
    <row r="47" spans="1:28" x14ac:dyDescent="0.3">
      <c r="A47" s="1">
        <v>41341</v>
      </c>
      <c r="B47">
        <v>15.35</v>
      </c>
      <c r="C47">
        <v>15.551071</v>
      </c>
      <c r="D47">
        <v>15.307499999999999</v>
      </c>
      <c r="E47">
        <v>15.418571</v>
      </c>
      <c r="F47">
        <v>13.31673</v>
      </c>
      <c r="G47">
        <v>391482000</v>
      </c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X47" t="str">
        <f t="shared" si="0"/>
        <v/>
      </c>
      <c r="Y47" t="str">
        <f t="shared" si="1"/>
        <v/>
      </c>
      <c r="Z47" t="str">
        <f t="shared" si="2"/>
        <v/>
      </c>
      <c r="AA47" s="6" t="str">
        <f t="shared" si="3"/>
        <v/>
      </c>
      <c r="AB47" t="str">
        <f t="shared" si="4"/>
        <v/>
      </c>
    </row>
    <row r="48" spans="1:28" x14ac:dyDescent="0.3">
      <c r="A48" s="1">
        <v>41344</v>
      </c>
      <c r="B48">
        <v>15.348214</v>
      </c>
      <c r="C48">
        <v>15.678929</v>
      </c>
      <c r="D48">
        <v>15.183571000000001</v>
      </c>
      <c r="E48">
        <v>15.638214</v>
      </c>
      <c r="F48">
        <v>13.50643</v>
      </c>
      <c r="G48">
        <v>474236000</v>
      </c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X48" t="str">
        <f t="shared" si="0"/>
        <v/>
      </c>
      <c r="Y48" t="str">
        <f t="shared" si="1"/>
        <v/>
      </c>
      <c r="Z48" t="str">
        <f t="shared" si="2"/>
        <v/>
      </c>
      <c r="AA48" s="6" t="str">
        <f t="shared" si="3"/>
        <v/>
      </c>
      <c r="AB48" t="str">
        <f t="shared" si="4"/>
        <v/>
      </c>
    </row>
    <row r="49" spans="1:28" x14ac:dyDescent="0.3">
      <c r="A49" s="1">
        <v>41345</v>
      </c>
      <c r="B49">
        <v>15.557143</v>
      </c>
      <c r="C49">
        <v>15.674286</v>
      </c>
      <c r="D49">
        <v>15.270357000000001</v>
      </c>
      <c r="E49">
        <v>15.301071</v>
      </c>
      <c r="F49">
        <v>13.215242</v>
      </c>
      <c r="G49">
        <v>465911600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X49" t="str">
        <f t="shared" si="0"/>
        <v/>
      </c>
      <c r="Y49" t="str">
        <f t="shared" si="1"/>
        <v/>
      </c>
      <c r="Z49" t="str">
        <f t="shared" si="2"/>
        <v/>
      </c>
      <c r="AA49" s="6" t="str">
        <f t="shared" si="3"/>
        <v/>
      </c>
      <c r="AB49" t="str">
        <f t="shared" si="4"/>
        <v/>
      </c>
    </row>
    <row r="50" spans="1:28" x14ac:dyDescent="0.3">
      <c r="A50" s="1">
        <v>41346</v>
      </c>
      <c r="B50">
        <v>15.301786</v>
      </c>
      <c r="C50">
        <v>15.517856999999999</v>
      </c>
      <c r="D50">
        <v>15.191428999999999</v>
      </c>
      <c r="E50">
        <v>15.298214</v>
      </c>
      <c r="F50">
        <v>13.21278</v>
      </c>
      <c r="G50">
        <v>405549200</v>
      </c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X50" t="str">
        <f t="shared" si="0"/>
        <v/>
      </c>
      <c r="Y50" t="str">
        <f t="shared" si="1"/>
        <v/>
      </c>
      <c r="Z50" t="str">
        <f t="shared" si="2"/>
        <v/>
      </c>
      <c r="AA50" s="6" t="str">
        <f t="shared" si="3"/>
        <v/>
      </c>
      <c r="AB50" t="str">
        <f t="shared" si="4"/>
        <v/>
      </c>
    </row>
    <row r="51" spans="1:28" x14ac:dyDescent="0.3">
      <c r="A51" s="1">
        <v>41347</v>
      </c>
      <c r="B51">
        <v>15.458214</v>
      </c>
      <c r="C51">
        <v>15.522857</v>
      </c>
      <c r="D51">
        <v>15.373214000000001</v>
      </c>
      <c r="E51">
        <v>15.446429</v>
      </c>
      <c r="F51">
        <v>13.34079</v>
      </c>
      <c r="G51">
        <v>303875600</v>
      </c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X51" t="str">
        <f t="shared" si="0"/>
        <v/>
      </c>
      <c r="Y51" t="str">
        <f t="shared" si="1"/>
        <v/>
      </c>
      <c r="Z51" t="str">
        <f t="shared" si="2"/>
        <v/>
      </c>
      <c r="AA51" s="6" t="str">
        <f t="shared" si="3"/>
        <v/>
      </c>
      <c r="AB51" t="str">
        <f t="shared" si="4"/>
        <v/>
      </c>
    </row>
    <row r="52" spans="1:28" x14ac:dyDescent="0.3">
      <c r="A52" s="1">
        <v>41348</v>
      </c>
      <c r="B52">
        <v>15.640357</v>
      </c>
      <c r="C52">
        <v>15.865356999999999</v>
      </c>
      <c r="D52">
        <v>15.616071</v>
      </c>
      <c r="E52">
        <v>15.845000000000001</v>
      </c>
      <c r="F52">
        <v>13.685029</v>
      </c>
      <c r="G52">
        <v>643960800</v>
      </c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X52" t="str">
        <f t="shared" si="0"/>
        <v/>
      </c>
      <c r="Y52" t="str">
        <f t="shared" si="1"/>
        <v/>
      </c>
      <c r="Z52" t="str">
        <f t="shared" si="2"/>
        <v/>
      </c>
      <c r="AA52" s="6" t="str">
        <f t="shared" si="3"/>
        <v/>
      </c>
      <c r="AB52" t="str">
        <f t="shared" si="4"/>
        <v/>
      </c>
    </row>
    <row r="53" spans="1:28" x14ac:dyDescent="0.3">
      <c r="A53" s="1">
        <v>41351</v>
      </c>
      <c r="B53">
        <v>15.766071</v>
      </c>
      <c r="C53">
        <v>16.337855999999999</v>
      </c>
      <c r="D53">
        <v>15.757142999999999</v>
      </c>
      <c r="E53">
        <v>16.275715000000002</v>
      </c>
      <c r="F53">
        <v>14.057024999999999</v>
      </c>
      <c r="G53">
        <v>606197200</v>
      </c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X53" t="str">
        <f t="shared" si="0"/>
        <v/>
      </c>
      <c r="Y53" t="str">
        <f t="shared" si="1"/>
        <v/>
      </c>
      <c r="Z53" t="str">
        <f t="shared" si="2"/>
        <v/>
      </c>
      <c r="AA53" s="6" t="str">
        <f t="shared" si="3"/>
        <v/>
      </c>
      <c r="AB53" t="str">
        <f t="shared" si="4"/>
        <v/>
      </c>
    </row>
    <row r="54" spans="1:28" x14ac:dyDescent="0.3">
      <c r="A54" s="1">
        <v>41352</v>
      </c>
      <c r="B54">
        <v>16.410713000000001</v>
      </c>
      <c r="C54">
        <v>16.463215000000002</v>
      </c>
      <c r="D54">
        <v>16.017856999999999</v>
      </c>
      <c r="E54">
        <v>16.231787000000001</v>
      </c>
      <c r="F54">
        <v>14.019088</v>
      </c>
      <c r="G54">
        <v>526775200</v>
      </c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X54" t="str">
        <f t="shared" si="0"/>
        <v/>
      </c>
      <c r="Y54" t="str">
        <f t="shared" si="1"/>
        <v/>
      </c>
      <c r="Z54" t="str">
        <f t="shared" si="2"/>
        <v/>
      </c>
      <c r="AA54" s="6" t="str">
        <f t="shared" si="3"/>
        <v/>
      </c>
      <c r="AB54" t="str">
        <f t="shared" si="4"/>
        <v/>
      </c>
    </row>
    <row r="55" spans="1:28" x14ac:dyDescent="0.3">
      <c r="A55" s="1">
        <v>41353</v>
      </c>
      <c r="B55">
        <v>16.33643</v>
      </c>
      <c r="C55">
        <v>16.343928999999999</v>
      </c>
      <c r="D55">
        <v>16.056785999999999</v>
      </c>
      <c r="E55">
        <v>16.145714000000002</v>
      </c>
      <c r="F55">
        <v>13.944749</v>
      </c>
      <c r="G55">
        <v>308660800</v>
      </c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X55" t="str">
        <f t="shared" si="0"/>
        <v/>
      </c>
      <c r="Y55" t="str">
        <f t="shared" si="1"/>
        <v/>
      </c>
      <c r="Z55" t="str">
        <f t="shared" si="2"/>
        <v/>
      </c>
      <c r="AA55" s="6" t="str">
        <f t="shared" si="3"/>
        <v/>
      </c>
      <c r="AB55" t="str">
        <f t="shared" si="4"/>
        <v/>
      </c>
    </row>
    <row r="56" spans="1:28" x14ac:dyDescent="0.3">
      <c r="A56" s="1">
        <v>41354</v>
      </c>
      <c r="B56">
        <v>16.079287000000001</v>
      </c>
      <c r="C56">
        <v>16.356428000000001</v>
      </c>
      <c r="D56">
        <v>16.075001</v>
      </c>
      <c r="E56">
        <v>16.168928000000001</v>
      </c>
      <c r="F56">
        <v>13.964797000000001</v>
      </c>
      <c r="G56">
        <v>383255600</v>
      </c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X56" t="str">
        <f t="shared" si="0"/>
        <v/>
      </c>
      <c r="Y56" t="str">
        <f t="shared" si="1"/>
        <v/>
      </c>
      <c r="Z56" t="str">
        <f t="shared" si="2"/>
        <v/>
      </c>
      <c r="AA56" s="6" t="str">
        <f t="shared" si="3"/>
        <v/>
      </c>
      <c r="AB56" t="str">
        <f t="shared" si="4"/>
        <v/>
      </c>
    </row>
    <row r="57" spans="1:28" x14ac:dyDescent="0.3">
      <c r="A57" s="1">
        <v>41355</v>
      </c>
      <c r="B57">
        <v>16.235001</v>
      </c>
      <c r="C57">
        <v>16.503571000000001</v>
      </c>
      <c r="D57">
        <v>16.182500999999998</v>
      </c>
      <c r="E57">
        <v>16.496786</v>
      </c>
      <c r="F57">
        <v>14.247963</v>
      </c>
      <c r="G57">
        <v>395105200</v>
      </c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X57" t="str">
        <f t="shared" si="0"/>
        <v/>
      </c>
      <c r="Y57" t="str">
        <f t="shared" si="1"/>
        <v/>
      </c>
      <c r="Z57" t="str">
        <f t="shared" si="2"/>
        <v/>
      </c>
      <c r="AA57" s="6" t="str">
        <f t="shared" si="3"/>
        <v/>
      </c>
      <c r="AB57" t="str">
        <f t="shared" si="4"/>
        <v/>
      </c>
    </row>
    <row r="58" spans="1:28" x14ac:dyDescent="0.3">
      <c r="A58" s="1">
        <v>41358</v>
      </c>
      <c r="B58">
        <v>16.596070999999998</v>
      </c>
      <c r="C58">
        <v>16.783930000000002</v>
      </c>
      <c r="D58">
        <v>16.492144</v>
      </c>
      <c r="E58">
        <v>16.556429000000001</v>
      </c>
      <c r="F58">
        <v>14.299479</v>
      </c>
      <c r="G58">
        <v>501135600</v>
      </c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X58" t="str">
        <f t="shared" si="0"/>
        <v/>
      </c>
      <c r="Y58" t="str">
        <f t="shared" si="1"/>
        <v/>
      </c>
      <c r="Z58" t="str">
        <f t="shared" si="2"/>
        <v/>
      </c>
      <c r="AA58" s="6" t="str">
        <f t="shared" si="3"/>
        <v/>
      </c>
      <c r="AB58" t="str">
        <f t="shared" si="4"/>
        <v/>
      </c>
    </row>
    <row r="59" spans="1:28" x14ac:dyDescent="0.3">
      <c r="A59" s="1">
        <v>41359</v>
      </c>
      <c r="B59">
        <v>16.622855999999999</v>
      </c>
      <c r="C59">
        <v>16.637142000000001</v>
      </c>
      <c r="D59">
        <v>16.447500000000002</v>
      </c>
      <c r="E59">
        <v>16.469286</v>
      </c>
      <c r="F59">
        <v>14.224214999999999</v>
      </c>
      <c r="G59">
        <v>294294000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X59" t="str">
        <f t="shared" si="0"/>
        <v/>
      </c>
      <c r="Y59" t="str">
        <f t="shared" si="1"/>
        <v/>
      </c>
      <c r="Z59" t="str">
        <f t="shared" si="2"/>
        <v/>
      </c>
      <c r="AA59" s="6" t="str">
        <f t="shared" si="3"/>
        <v/>
      </c>
      <c r="AB59" t="str">
        <f t="shared" si="4"/>
        <v/>
      </c>
    </row>
    <row r="60" spans="1:28" x14ac:dyDescent="0.3">
      <c r="A60" s="1">
        <v>41360</v>
      </c>
      <c r="B60">
        <v>16.302143000000001</v>
      </c>
      <c r="C60">
        <v>16.314285000000002</v>
      </c>
      <c r="D60">
        <v>16.0975</v>
      </c>
      <c r="E60">
        <v>16.145714000000002</v>
      </c>
      <c r="F60">
        <v>13.944749</v>
      </c>
      <c r="G60">
        <v>331237200</v>
      </c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X60" t="str">
        <f t="shared" si="0"/>
        <v/>
      </c>
      <c r="Y60" t="str">
        <f t="shared" si="1"/>
        <v/>
      </c>
      <c r="Z60" t="str">
        <f t="shared" si="2"/>
        <v/>
      </c>
      <c r="AA60" s="6" t="str">
        <f t="shared" si="3"/>
        <v/>
      </c>
      <c r="AB60" t="str">
        <f t="shared" si="4"/>
        <v/>
      </c>
    </row>
    <row r="61" spans="1:28" x14ac:dyDescent="0.3">
      <c r="A61" s="1">
        <v>41361</v>
      </c>
      <c r="B61">
        <v>16.065000999999999</v>
      </c>
      <c r="C61">
        <v>16.136429</v>
      </c>
      <c r="D61">
        <v>15.772143</v>
      </c>
      <c r="E61">
        <v>15.809286</v>
      </c>
      <c r="F61">
        <v>13.654182</v>
      </c>
      <c r="G61">
        <v>442839600</v>
      </c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X61" t="str">
        <f t="shared" si="0"/>
        <v/>
      </c>
      <c r="Y61" t="str">
        <f t="shared" si="1"/>
        <v/>
      </c>
      <c r="Z61" t="str">
        <f t="shared" si="2"/>
        <v/>
      </c>
      <c r="AA61" s="6" t="str">
        <f t="shared" si="3"/>
        <v/>
      </c>
      <c r="AB61" t="str">
        <f t="shared" si="4"/>
        <v/>
      </c>
    </row>
    <row r="62" spans="1:28" x14ac:dyDescent="0.3">
      <c r="A62" s="1">
        <v>41365</v>
      </c>
      <c r="B62">
        <v>15.782143</v>
      </c>
      <c r="C62">
        <v>15.846429000000001</v>
      </c>
      <c r="D62">
        <v>15.276429</v>
      </c>
      <c r="E62">
        <v>15.318213999999999</v>
      </c>
      <c r="F62">
        <v>13.230054000000001</v>
      </c>
      <c r="G62">
        <v>389732000</v>
      </c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X62" t="str">
        <f t="shared" si="0"/>
        <v/>
      </c>
      <c r="Y62" t="str">
        <f t="shared" si="1"/>
        <v/>
      </c>
      <c r="Z62" t="str">
        <f t="shared" si="2"/>
        <v/>
      </c>
      <c r="AA62" s="6" t="str">
        <f t="shared" si="3"/>
        <v/>
      </c>
      <c r="AB62" t="str">
        <f t="shared" si="4"/>
        <v/>
      </c>
    </row>
    <row r="63" spans="1:28" x14ac:dyDescent="0.3">
      <c r="A63" s="1">
        <v>41366</v>
      </c>
      <c r="B63">
        <v>15.271428999999999</v>
      </c>
      <c r="C63">
        <v>15.647857</v>
      </c>
      <c r="D63">
        <v>15.228571000000001</v>
      </c>
      <c r="E63">
        <v>15.349643</v>
      </c>
      <c r="F63">
        <v>13.257198000000001</v>
      </c>
      <c r="G63">
        <v>529519200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X63" t="str">
        <f t="shared" si="0"/>
        <v/>
      </c>
      <c r="Y63" t="str">
        <f t="shared" si="1"/>
        <v/>
      </c>
      <c r="Z63" t="str">
        <f t="shared" si="2"/>
        <v/>
      </c>
      <c r="AA63" s="6" t="str">
        <f t="shared" si="3"/>
        <v/>
      </c>
      <c r="AB63" t="str">
        <f t="shared" si="4"/>
        <v/>
      </c>
    </row>
    <row r="64" spans="1:28" x14ac:dyDescent="0.3">
      <c r="A64" s="1">
        <v>41367</v>
      </c>
      <c r="B64">
        <v>15.406071000000001</v>
      </c>
      <c r="C64">
        <v>15.617143</v>
      </c>
      <c r="D64">
        <v>15.368214</v>
      </c>
      <c r="E64">
        <v>15.428214000000001</v>
      </c>
      <c r="F64">
        <v>13.325055000000001</v>
      </c>
      <c r="G64">
        <v>363216000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X64" t="str">
        <f t="shared" si="0"/>
        <v/>
      </c>
      <c r="Y64" t="str">
        <f t="shared" si="1"/>
        <v/>
      </c>
      <c r="Z64" t="str">
        <f t="shared" si="2"/>
        <v/>
      </c>
      <c r="AA64" s="6" t="str">
        <f t="shared" si="3"/>
        <v/>
      </c>
      <c r="AB64" t="str">
        <f t="shared" si="4"/>
        <v/>
      </c>
    </row>
    <row r="65" spans="1:28" x14ac:dyDescent="0.3">
      <c r="A65" s="1">
        <v>41368</v>
      </c>
      <c r="B65">
        <v>15.491429</v>
      </c>
      <c r="C65">
        <v>15.535714</v>
      </c>
      <c r="D65">
        <v>15.1875</v>
      </c>
      <c r="E65">
        <v>15.275714000000001</v>
      </c>
      <c r="F65">
        <v>13.193344</v>
      </c>
      <c r="G65">
        <v>358447600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X65" t="str">
        <f t="shared" si="0"/>
        <v/>
      </c>
      <c r="Y65" t="str">
        <f t="shared" si="1"/>
        <v/>
      </c>
      <c r="Z65" t="str">
        <f t="shared" si="2"/>
        <v/>
      </c>
      <c r="AA65" s="6" t="str">
        <f t="shared" si="3"/>
        <v/>
      </c>
      <c r="AB65" t="str">
        <f t="shared" si="4"/>
        <v/>
      </c>
    </row>
    <row r="66" spans="1:28" x14ac:dyDescent="0.3">
      <c r="A66" s="1">
        <v>41369</v>
      </c>
      <c r="B66">
        <v>15.160714</v>
      </c>
      <c r="C66">
        <v>15.176786</v>
      </c>
      <c r="D66">
        <v>14.988571</v>
      </c>
      <c r="E66">
        <v>15.114286</v>
      </c>
      <c r="F66">
        <v>13.053924</v>
      </c>
      <c r="G66">
        <v>383695200</v>
      </c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X66" t="str">
        <f t="shared" si="0"/>
        <v/>
      </c>
      <c r="Y66" t="str">
        <f t="shared" si="1"/>
        <v/>
      </c>
      <c r="Z66" t="str">
        <f t="shared" si="2"/>
        <v/>
      </c>
      <c r="AA66" s="6" t="str">
        <f t="shared" si="3"/>
        <v/>
      </c>
      <c r="AB66" t="str">
        <f t="shared" si="4"/>
        <v/>
      </c>
    </row>
    <row r="67" spans="1:28" x14ac:dyDescent="0.3">
      <c r="A67" s="1">
        <v>41372</v>
      </c>
      <c r="B67">
        <v>15.173214</v>
      </c>
      <c r="C67">
        <v>15.267856999999999</v>
      </c>
      <c r="D67">
        <v>15.088929</v>
      </c>
      <c r="E67">
        <v>15.221786</v>
      </c>
      <c r="F67">
        <v>13.14677</v>
      </c>
      <c r="G67">
        <v>300829200</v>
      </c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X67" t="str">
        <f t="shared" ref="X67:X130" si="5">IF(H67 &lt;&gt; "", H67, "")</f>
        <v/>
      </c>
      <c r="Y67" t="str">
        <f t="shared" ref="Y67:Y130" si="6">IF(I67 &lt;&gt; "", I67, "")</f>
        <v/>
      </c>
      <c r="Z67" t="str">
        <f t="shared" ref="Z67:Z130" si="7">IF(H67&lt;&gt;"", IF(SIGN(H67)=1, "Buy", "Sell"), "")</f>
        <v/>
      </c>
      <c r="AA67" s="6" t="str">
        <f t="shared" ref="AA67:AA130" si="8">IF(H67&lt;&gt;"", MAX(M67:U67), "")</f>
        <v/>
      </c>
      <c r="AB67" t="str">
        <f t="shared" si="4"/>
        <v/>
      </c>
    </row>
    <row r="68" spans="1:28" x14ac:dyDescent="0.3">
      <c r="A68" s="1">
        <v>41373</v>
      </c>
      <c r="B68">
        <v>15.227143</v>
      </c>
      <c r="C68">
        <v>15.303571</v>
      </c>
      <c r="D68">
        <v>15.098214</v>
      </c>
      <c r="E68">
        <v>15.249286</v>
      </c>
      <c r="F68">
        <v>13.17052</v>
      </c>
      <c r="G68">
        <v>306614000</v>
      </c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X68" t="str">
        <f t="shared" si="5"/>
        <v/>
      </c>
      <c r="Y68" t="str">
        <f t="shared" si="6"/>
        <v/>
      </c>
      <c r="Z68" t="str">
        <f t="shared" si="7"/>
        <v/>
      </c>
      <c r="AA68" s="6" t="str">
        <f t="shared" si="8"/>
        <v/>
      </c>
      <c r="AB68" t="str">
        <f t="shared" si="4"/>
        <v/>
      </c>
    </row>
    <row r="69" spans="1:28" x14ac:dyDescent="0.3">
      <c r="A69" s="1">
        <v>41374</v>
      </c>
      <c r="B69">
        <v>15.289286000000001</v>
      </c>
      <c r="C69">
        <v>15.609286000000001</v>
      </c>
      <c r="D69">
        <v>15.214643000000001</v>
      </c>
      <c r="E69">
        <v>15.560357</v>
      </c>
      <c r="F69">
        <v>13.439189000000001</v>
      </c>
      <c r="G69">
        <v>375928000</v>
      </c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X69" t="str">
        <f t="shared" si="5"/>
        <v/>
      </c>
      <c r="Y69" t="str">
        <f t="shared" si="6"/>
        <v/>
      </c>
      <c r="Z69" t="str">
        <f t="shared" si="7"/>
        <v/>
      </c>
      <c r="AA69" s="6" t="str">
        <f t="shared" si="8"/>
        <v/>
      </c>
      <c r="AB69" t="str">
        <f t="shared" si="4"/>
        <v/>
      </c>
    </row>
    <row r="70" spans="1:28" x14ac:dyDescent="0.3">
      <c r="A70" s="1">
        <v>41375</v>
      </c>
      <c r="B70">
        <v>15.49</v>
      </c>
      <c r="C70">
        <v>15.6425</v>
      </c>
      <c r="D70">
        <v>15.4</v>
      </c>
      <c r="E70">
        <v>15.511786000000001</v>
      </c>
      <c r="F70">
        <v>13.397237000000001</v>
      </c>
      <c r="G70">
        <v>328364400</v>
      </c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X70" t="str">
        <f t="shared" si="5"/>
        <v/>
      </c>
      <c r="Y70" t="str">
        <f t="shared" si="6"/>
        <v/>
      </c>
      <c r="Z70" t="str">
        <f t="shared" si="7"/>
        <v/>
      </c>
      <c r="AA70" s="6" t="str">
        <f t="shared" si="8"/>
        <v/>
      </c>
      <c r="AB70" t="str">
        <f t="shared" si="4"/>
        <v/>
      </c>
    </row>
    <row r="71" spans="1:28" x14ac:dyDescent="0.3">
      <c r="A71" s="1">
        <v>41376</v>
      </c>
      <c r="B71">
        <v>15.505357</v>
      </c>
      <c r="C71">
        <v>15.505357</v>
      </c>
      <c r="D71">
        <v>15.324643</v>
      </c>
      <c r="E71">
        <v>15.35</v>
      </c>
      <c r="F71">
        <v>13.257505</v>
      </c>
      <c r="G71">
        <v>238613200</v>
      </c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X71" t="str">
        <f t="shared" si="5"/>
        <v/>
      </c>
      <c r="Y71" t="str">
        <f t="shared" si="6"/>
        <v/>
      </c>
      <c r="Z71" t="str">
        <f t="shared" si="7"/>
        <v/>
      </c>
      <c r="AA71" s="6" t="str">
        <f t="shared" si="8"/>
        <v/>
      </c>
      <c r="AB71" t="str">
        <f t="shared" si="4"/>
        <v/>
      </c>
    </row>
    <row r="72" spans="1:28" x14ac:dyDescent="0.3">
      <c r="A72" s="1">
        <v>41379</v>
      </c>
      <c r="B72">
        <v>15.25</v>
      </c>
      <c r="C72">
        <v>15.281786</v>
      </c>
      <c r="D72">
        <v>14.983929</v>
      </c>
      <c r="E72">
        <v>14.994643</v>
      </c>
      <c r="F72">
        <v>12.950588</v>
      </c>
      <c r="G72">
        <v>317520000</v>
      </c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X72" t="str">
        <f t="shared" si="5"/>
        <v/>
      </c>
      <c r="Y72" t="str">
        <f t="shared" si="6"/>
        <v/>
      </c>
      <c r="Z72" t="str">
        <f t="shared" si="7"/>
        <v/>
      </c>
      <c r="AA72" s="6" t="str">
        <f t="shared" si="8"/>
        <v/>
      </c>
      <c r="AB72" t="str">
        <f t="shared" si="4"/>
        <v/>
      </c>
    </row>
    <row r="73" spans="1:28" x14ac:dyDescent="0.3">
      <c r="A73" s="1">
        <v>41380</v>
      </c>
      <c r="B73">
        <v>15.056070999999999</v>
      </c>
      <c r="C73">
        <v>15.236071000000001</v>
      </c>
      <c r="D73">
        <v>15.020357000000001</v>
      </c>
      <c r="E73">
        <v>15.222856999999999</v>
      </c>
      <c r="F73">
        <v>13.147695000000001</v>
      </c>
      <c r="G73">
        <v>305771200</v>
      </c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X73" t="str">
        <f t="shared" si="5"/>
        <v/>
      </c>
      <c r="Y73" t="str">
        <f t="shared" si="6"/>
        <v/>
      </c>
      <c r="Z73" t="str">
        <f t="shared" si="7"/>
        <v/>
      </c>
      <c r="AA73" s="6" t="str">
        <f t="shared" si="8"/>
        <v/>
      </c>
      <c r="AB73" t="str">
        <f t="shared" si="4"/>
        <v/>
      </c>
    </row>
    <row r="74" spans="1:28" x14ac:dyDescent="0.3">
      <c r="A74" s="1">
        <v>41381</v>
      </c>
      <c r="B74">
        <v>15.009643000000001</v>
      </c>
      <c r="C74">
        <v>15.021428999999999</v>
      </c>
      <c r="D74">
        <v>14.218214</v>
      </c>
      <c r="E74">
        <v>14.385714</v>
      </c>
      <c r="F74">
        <v>12.424671</v>
      </c>
      <c r="G74">
        <v>945056000</v>
      </c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X74" t="str">
        <f t="shared" si="5"/>
        <v/>
      </c>
      <c r="Y74" t="str">
        <f t="shared" si="6"/>
        <v/>
      </c>
      <c r="Z74" t="str">
        <f t="shared" si="7"/>
        <v/>
      </c>
      <c r="AA74" s="6" t="str">
        <f t="shared" si="8"/>
        <v/>
      </c>
      <c r="AB74" t="str">
        <f t="shared" ref="AB74:AB137" si="9">IF(H74&lt;&gt;"",MATCH(AA74,M74:U74,0),"")</f>
        <v/>
      </c>
    </row>
    <row r="75" spans="1:28" x14ac:dyDescent="0.3">
      <c r="A75" s="1">
        <v>41382</v>
      </c>
      <c r="B75">
        <v>14.463929</v>
      </c>
      <c r="C75">
        <v>14.4925</v>
      </c>
      <c r="D75">
        <v>13.919286</v>
      </c>
      <c r="E75">
        <v>14.001785999999999</v>
      </c>
      <c r="F75">
        <v>12.093081</v>
      </c>
      <c r="G75">
        <v>666299200</v>
      </c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X75" t="str">
        <f t="shared" si="5"/>
        <v/>
      </c>
      <c r="Y75" t="str">
        <f t="shared" si="6"/>
        <v/>
      </c>
      <c r="Z75" t="str">
        <f t="shared" si="7"/>
        <v/>
      </c>
      <c r="AA75" s="6" t="str">
        <f t="shared" si="8"/>
        <v/>
      </c>
      <c r="AB75" t="str">
        <f t="shared" si="9"/>
        <v/>
      </c>
    </row>
    <row r="76" spans="1:28" x14ac:dyDescent="0.3">
      <c r="A76" s="1">
        <v>41383</v>
      </c>
      <c r="B76">
        <v>13.856071</v>
      </c>
      <c r="C76">
        <v>14.271428999999999</v>
      </c>
      <c r="D76">
        <v>13.753571000000001</v>
      </c>
      <c r="E76">
        <v>13.9475</v>
      </c>
      <c r="F76">
        <v>12.046192</v>
      </c>
      <c r="G76">
        <v>609274400</v>
      </c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X76" t="str">
        <f t="shared" si="5"/>
        <v/>
      </c>
      <c r="Y76" t="str">
        <f t="shared" si="6"/>
        <v/>
      </c>
      <c r="Z76" t="str">
        <f t="shared" si="7"/>
        <v/>
      </c>
      <c r="AA76" s="6" t="str">
        <f t="shared" si="8"/>
        <v/>
      </c>
      <c r="AB76" t="str">
        <f t="shared" si="9"/>
        <v/>
      </c>
    </row>
    <row r="77" spans="1:28" x14ac:dyDescent="0.3">
      <c r="A77" s="1">
        <v>41386</v>
      </c>
      <c r="B77">
        <v>14.022857</v>
      </c>
      <c r="C77">
        <v>14.364286</v>
      </c>
      <c r="D77">
        <v>13.973929</v>
      </c>
      <c r="E77">
        <v>14.238213999999999</v>
      </c>
      <c r="F77">
        <v>12.297275000000001</v>
      </c>
      <c r="G77">
        <v>429920400</v>
      </c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X77" t="str">
        <f t="shared" si="5"/>
        <v/>
      </c>
      <c r="Y77" t="str">
        <f t="shared" si="6"/>
        <v/>
      </c>
      <c r="Z77" t="str">
        <f t="shared" si="7"/>
        <v/>
      </c>
      <c r="AA77" s="6" t="str">
        <f t="shared" si="8"/>
        <v/>
      </c>
      <c r="AB77" t="str">
        <f t="shared" si="9"/>
        <v/>
      </c>
    </row>
    <row r="78" spans="1:28" x14ac:dyDescent="0.3">
      <c r="A78" s="1">
        <v>41387</v>
      </c>
      <c r="B78">
        <v>14.428214000000001</v>
      </c>
      <c r="C78">
        <v>14.585000000000001</v>
      </c>
      <c r="D78">
        <v>14.243214</v>
      </c>
      <c r="E78">
        <v>14.504643</v>
      </c>
      <c r="F78">
        <v>12.527386999999999</v>
      </c>
      <c r="G78">
        <v>664238400</v>
      </c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X78" t="str">
        <f t="shared" si="5"/>
        <v/>
      </c>
      <c r="Y78" t="str">
        <f t="shared" si="6"/>
        <v/>
      </c>
      <c r="Z78" t="str">
        <f t="shared" si="7"/>
        <v/>
      </c>
      <c r="AA78" s="6" t="str">
        <f t="shared" si="8"/>
        <v/>
      </c>
      <c r="AB78" t="str">
        <f t="shared" si="9"/>
        <v/>
      </c>
    </row>
    <row r="79" spans="1:28" x14ac:dyDescent="0.3">
      <c r="A79" s="1">
        <v>41388</v>
      </c>
      <c r="B79">
        <v>14.055</v>
      </c>
      <c r="C79">
        <v>14.830356999999999</v>
      </c>
      <c r="D79">
        <v>14.017856999999999</v>
      </c>
      <c r="E79">
        <v>14.480714000000001</v>
      </c>
      <c r="F79">
        <v>12.50672</v>
      </c>
      <c r="G79">
        <v>969651200</v>
      </c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X79" t="str">
        <f t="shared" si="5"/>
        <v/>
      </c>
      <c r="Y79" t="str">
        <f t="shared" si="6"/>
        <v/>
      </c>
      <c r="Z79" t="str">
        <f t="shared" si="7"/>
        <v/>
      </c>
      <c r="AA79" s="6" t="str">
        <f t="shared" si="8"/>
        <v/>
      </c>
      <c r="AB79" t="str">
        <f t="shared" si="9"/>
        <v/>
      </c>
    </row>
    <row r="80" spans="1:28" x14ac:dyDescent="0.3">
      <c r="A80" s="1">
        <v>41389</v>
      </c>
      <c r="B80">
        <v>14.686786</v>
      </c>
      <c r="C80">
        <v>14.783571</v>
      </c>
      <c r="D80">
        <v>14.535714</v>
      </c>
      <c r="E80">
        <v>14.585000000000001</v>
      </c>
      <c r="F80">
        <v>12.596787000000001</v>
      </c>
      <c r="G80">
        <v>384837600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X80" t="str">
        <f t="shared" si="5"/>
        <v/>
      </c>
      <c r="Y80" t="str">
        <f t="shared" si="6"/>
        <v/>
      </c>
      <c r="Z80" t="str">
        <f t="shared" si="7"/>
        <v/>
      </c>
      <c r="AA80" s="6" t="str">
        <f t="shared" si="8"/>
        <v/>
      </c>
      <c r="AB80" t="str">
        <f t="shared" si="9"/>
        <v/>
      </c>
    </row>
    <row r="81" spans="1:28" x14ac:dyDescent="0.3">
      <c r="A81" s="1">
        <v>41390</v>
      </c>
      <c r="B81">
        <v>14.636070999999999</v>
      </c>
      <c r="C81">
        <v>14.956071</v>
      </c>
      <c r="D81">
        <v>14.580356999999999</v>
      </c>
      <c r="E81">
        <v>14.9</v>
      </c>
      <c r="F81">
        <v>12.868850999999999</v>
      </c>
      <c r="G81">
        <v>764097600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X81" t="str">
        <f t="shared" si="5"/>
        <v/>
      </c>
      <c r="Y81" t="str">
        <f t="shared" si="6"/>
        <v/>
      </c>
      <c r="Z81" t="str">
        <f t="shared" si="7"/>
        <v/>
      </c>
      <c r="AA81" s="6" t="str">
        <f t="shared" si="8"/>
        <v/>
      </c>
      <c r="AB81" t="str">
        <f t="shared" si="9"/>
        <v/>
      </c>
    </row>
    <row r="82" spans="1:28" x14ac:dyDescent="0.3">
      <c r="A82" s="1">
        <v>41393</v>
      </c>
      <c r="B82">
        <v>15.016071</v>
      </c>
      <c r="C82">
        <v>15.486428999999999</v>
      </c>
      <c r="D82">
        <v>15</v>
      </c>
      <c r="E82">
        <v>15.361428999999999</v>
      </c>
      <c r="F82">
        <v>13.267379999999999</v>
      </c>
      <c r="G82">
        <v>640326400</v>
      </c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X82" t="str">
        <f t="shared" si="5"/>
        <v/>
      </c>
      <c r="Y82" t="str">
        <f t="shared" si="6"/>
        <v/>
      </c>
      <c r="Z82" t="str">
        <f t="shared" si="7"/>
        <v/>
      </c>
      <c r="AA82" s="6" t="str">
        <f t="shared" si="8"/>
        <v/>
      </c>
      <c r="AB82" t="str">
        <f t="shared" si="9"/>
        <v/>
      </c>
    </row>
    <row r="83" spans="1:28" x14ac:dyDescent="0.3">
      <c r="A83" s="1">
        <v>41394</v>
      </c>
      <c r="B83">
        <v>15.539286000000001</v>
      </c>
      <c r="C83">
        <v>15.901786</v>
      </c>
      <c r="D83">
        <v>15.431070999999999</v>
      </c>
      <c r="E83">
        <v>15.813571</v>
      </c>
      <c r="F83">
        <v>13.657882000000001</v>
      </c>
      <c r="G83">
        <v>691538400</v>
      </c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X83" t="str">
        <f t="shared" si="5"/>
        <v/>
      </c>
      <c r="Y83" t="str">
        <f t="shared" si="6"/>
        <v/>
      </c>
      <c r="Z83" t="str">
        <f t="shared" si="7"/>
        <v/>
      </c>
      <c r="AA83" s="6" t="str">
        <f t="shared" si="8"/>
        <v/>
      </c>
      <c r="AB83" t="str">
        <f t="shared" si="9"/>
        <v/>
      </c>
    </row>
    <row r="84" spans="1:28" x14ac:dyDescent="0.3">
      <c r="A84" s="1">
        <v>41395</v>
      </c>
      <c r="B84">
        <v>15.873571</v>
      </c>
      <c r="C84">
        <v>15.890357</v>
      </c>
      <c r="D84">
        <v>15.513928999999999</v>
      </c>
      <c r="E84">
        <v>15.688929</v>
      </c>
      <c r="F84">
        <v>13.550234</v>
      </c>
      <c r="G84">
        <v>506909200</v>
      </c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X84" t="str">
        <f t="shared" si="5"/>
        <v/>
      </c>
      <c r="Y84" t="str">
        <f t="shared" si="6"/>
        <v/>
      </c>
      <c r="Z84" t="str">
        <f t="shared" si="7"/>
        <v/>
      </c>
      <c r="AA84" s="6" t="str">
        <f t="shared" si="8"/>
        <v/>
      </c>
      <c r="AB84" t="str">
        <f t="shared" si="9"/>
        <v/>
      </c>
    </row>
    <row r="85" spans="1:28" x14ac:dyDescent="0.3">
      <c r="A85" s="1">
        <v>41396</v>
      </c>
      <c r="B85">
        <v>15.777856999999999</v>
      </c>
      <c r="C85">
        <v>16.021070000000002</v>
      </c>
      <c r="D85">
        <v>15.736786</v>
      </c>
      <c r="E85">
        <v>15.911429</v>
      </c>
      <c r="F85">
        <v>13.7424</v>
      </c>
      <c r="G85">
        <v>421828400</v>
      </c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X85" t="str">
        <f t="shared" si="5"/>
        <v/>
      </c>
      <c r="Y85" t="str">
        <f t="shared" si="6"/>
        <v/>
      </c>
      <c r="Z85" t="str">
        <f t="shared" si="7"/>
        <v/>
      </c>
      <c r="AA85" s="6" t="str">
        <f t="shared" si="8"/>
        <v/>
      </c>
      <c r="AB85" t="str">
        <f t="shared" si="9"/>
        <v/>
      </c>
    </row>
    <row r="86" spans="1:28" x14ac:dyDescent="0.3">
      <c r="A86" s="1">
        <v>41397</v>
      </c>
      <c r="B86">
        <v>16.118213999999998</v>
      </c>
      <c r="C86">
        <v>16.186786999999999</v>
      </c>
      <c r="D86">
        <v>16.041070999999999</v>
      </c>
      <c r="E86">
        <v>16.070715</v>
      </c>
      <c r="F86">
        <v>13.879973</v>
      </c>
      <c r="G86">
        <v>361300800</v>
      </c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X86" t="str">
        <f t="shared" si="5"/>
        <v/>
      </c>
      <c r="Y86" t="str">
        <f t="shared" si="6"/>
        <v/>
      </c>
      <c r="Z86" t="str">
        <f t="shared" si="7"/>
        <v/>
      </c>
      <c r="AA86" s="6" t="str">
        <f t="shared" si="8"/>
        <v/>
      </c>
      <c r="AB86" t="str">
        <f t="shared" si="9"/>
        <v/>
      </c>
    </row>
    <row r="87" spans="1:28" x14ac:dyDescent="0.3">
      <c r="A87" s="1">
        <v>41400</v>
      </c>
      <c r="B87">
        <v>16.275355999999999</v>
      </c>
      <c r="C87">
        <v>16.507142999999999</v>
      </c>
      <c r="D87">
        <v>16.225356999999999</v>
      </c>
      <c r="E87">
        <v>16.45393</v>
      </c>
      <c r="F87">
        <v>14.210948999999999</v>
      </c>
      <c r="G87">
        <v>496641600</v>
      </c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X87" t="str">
        <f t="shared" si="5"/>
        <v/>
      </c>
      <c r="Y87" t="str">
        <f t="shared" si="6"/>
        <v/>
      </c>
      <c r="Z87" t="str">
        <f t="shared" si="7"/>
        <v/>
      </c>
      <c r="AA87" s="6" t="str">
        <f t="shared" si="8"/>
        <v/>
      </c>
      <c r="AB87" t="str">
        <f t="shared" si="9"/>
        <v/>
      </c>
    </row>
    <row r="88" spans="1:28" x14ac:dyDescent="0.3">
      <c r="A88" s="1">
        <v>41401</v>
      </c>
      <c r="B88">
        <v>16.606071</v>
      </c>
      <c r="C88">
        <v>16.633928000000001</v>
      </c>
      <c r="D88">
        <v>16.203571</v>
      </c>
      <c r="E88">
        <v>16.380714000000001</v>
      </c>
      <c r="F88">
        <v>14.147714000000001</v>
      </c>
      <c r="G88">
        <v>483753200</v>
      </c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X88" t="str">
        <f t="shared" si="5"/>
        <v/>
      </c>
      <c r="Y88" t="str">
        <f t="shared" si="6"/>
        <v/>
      </c>
      <c r="Z88" t="str">
        <f t="shared" si="7"/>
        <v/>
      </c>
      <c r="AA88" s="6" t="str">
        <f t="shared" si="8"/>
        <v/>
      </c>
      <c r="AB88" t="str">
        <f t="shared" si="9"/>
        <v/>
      </c>
    </row>
    <row r="89" spans="1:28" x14ac:dyDescent="0.3">
      <c r="A89" s="1">
        <v>41402</v>
      </c>
      <c r="B89">
        <v>16.394285</v>
      </c>
      <c r="C89">
        <v>16.620358</v>
      </c>
      <c r="D89">
        <v>16.278929000000002</v>
      </c>
      <c r="E89">
        <v>16.565714</v>
      </c>
      <c r="F89">
        <v>14.307496</v>
      </c>
      <c r="G89">
        <v>472598000</v>
      </c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X89" t="str">
        <f t="shared" si="5"/>
        <v/>
      </c>
      <c r="Y89" t="str">
        <f t="shared" si="6"/>
        <v/>
      </c>
      <c r="Z89" t="str">
        <f t="shared" si="7"/>
        <v/>
      </c>
      <c r="AA89" s="6" t="str">
        <f t="shared" si="8"/>
        <v/>
      </c>
      <c r="AB89" t="str">
        <f t="shared" si="9"/>
        <v/>
      </c>
    </row>
    <row r="90" spans="1:28" x14ac:dyDescent="0.3">
      <c r="A90" s="1">
        <v>41403</v>
      </c>
      <c r="B90">
        <v>16.421785</v>
      </c>
      <c r="C90">
        <v>16.535713000000001</v>
      </c>
      <c r="D90">
        <v>16.270714000000002</v>
      </c>
      <c r="E90">
        <v>16.313213000000001</v>
      </c>
      <c r="F90">
        <v>14.182675</v>
      </c>
      <c r="G90">
        <v>398487600</v>
      </c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X90" t="str">
        <f t="shared" si="5"/>
        <v/>
      </c>
      <c r="Y90" t="str">
        <f t="shared" si="6"/>
        <v/>
      </c>
      <c r="Z90" t="str">
        <f t="shared" si="7"/>
        <v/>
      </c>
      <c r="AA90" s="6" t="str">
        <f t="shared" si="8"/>
        <v/>
      </c>
      <c r="AB90" t="str">
        <f t="shared" si="9"/>
        <v/>
      </c>
    </row>
    <row r="91" spans="1:28" x14ac:dyDescent="0.3">
      <c r="A91" s="1">
        <v>41404</v>
      </c>
      <c r="B91">
        <v>16.356071</v>
      </c>
      <c r="C91">
        <v>16.418215</v>
      </c>
      <c r="D91">
        <v>16.088571999999999</v>
      </c>
      <c r="E91">
        <v>16.177499999999998</v>
      </c>
      <c r="F91">
        <v>14.064685000000001</v>
      </c>
      <c r="G91">
        <v>334852000</v>
      </c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X91" t="str">
        <f t="shared" si="5"/>
        <v/>
      </c>
      <c r="Y91" t="str">
        <f t="shared" si="6"/>
        <v/>
      </c>
      <c r="Z91" t="str">
        <f t="shared" si="7"/>
        <v/>
      </c>
      <c r="AA91" s="6" t="str">
        <f t="shared" si="8"/>
        <v/>
      </c>
      <c r="AB91" t="str">
        <f t="shared" si="9"/>
        <v/>
      </c>
    </row>
    <row r="92" spans="1:28" x14ac:dyDescent="0.3">
      <c r="A92" s="1">
        <v>41407</v>
      </c>
      <c r="B92">
        <v>16.125357000000001</v>
      </c>
      <c r="C92">
        <v>16.353570999999999</v>
      </c>
      <c r="D92">
        <v>16.125</v>
      </c>
      <c r="E92">
        <v>16.240713</v>
      </c>
      <c r="F92">
        <v>14.119645</v>
      </c>
      <c r="G92">
        <v>316948800</v>
      </c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X92" t="str">
        <f t="shared" si="5"/>
        <v/>
      </c>
      <c r="Y92" t="str">
        <f t="shared" si="6"/>
        <v/>
      </c>
      <c r="Z92" t="str">
        <f t="shared" si="7"/>
        <v/>
      </c>
      <c r="AA92" s="6" t="str">
        <f t="shared" si="8"/>
        <v/>
      </c>
      <c r="AB92" t="str">
        <f t="shared" si="9"/>
        <v/>
      </c>
    </row>
    <row r="93" spans="1:28" x14ac:dyDescent="0.3">
      <c r="A93" s="1">
        <v>41408</v>
      </c>
      <c r="B93">
        <v>16.208929000000001</v>
      </c>
      <c r="C93">
        <v>16.257142999999999</v>
      </c>
      <c r="D93">
        <v>15.791071000000001</v>
      </c>
      <c r="E93">
        <v>15.852143</v>
      </c>
      <c r="F93">
        <v>13.781822</v>
      </c>
      <c r="G93">
        <v>447118000</v>
      </c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X93" t="str">
        <f t="shared" si="5"/>
        <v/>
      </c>
      <c r="Y93" t="str">
        <f t="shared" si="6"/>
        <v/>
      </c>
      <c r="Z93" t="str">
        <f t="shared" si="7"/>
        <v/>
      </c>
      <c r="AA93" s="6" t="str">
        <f t="shared" si="8"/>
        <v/>
      </c>
      <c r="AB93" t="str">
        <f t="shared" si="9"/>
        <v/>
      </c>
    </row>
    <row r="94" spans="1:28" x14ac:dyDescent="0.3">
      <c r="A94" s="1">
        <v>41409</v>
      </c>
      <c r="B94">
        <v>15.684286</v>
      </c>
      <c r="C94">
        <v>15.75</v>
      </c>
      <c r="D94">
        <v>15.084286000000001</v>
      </c>
      <c r="E94">
        <v>15.316071000000001</v>
      </c>
      <c r="F94">
        <v>13.315761</v>
      </c>
      <c r="G94">
        <v>741613600</v>
      </c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X94" t="str">
        <f t="shared" si="5"/>
        <v/>
      </c>
      <c r="Y94" t="str">
        <f t="shared" si="6"/>
        <v/>
      </c>
      <c r="Z94" t="str">
        <f t="shared" si="7"/>
        <v/>
      </c>
      <c r="AA94" s="6" t="str">
        <f t="shared" si="8"/>
        <v/>
      </c>
      <c r="AB94" t="str">
        <f t="shared" si="9"/>
        <v/>
      </c>
    </row>
    <row r="95" spans="1:28" x14ac:dyDescent="0.3">
      <c r="A95" s="1">
        <v>41410</v>
      </c>
      <c r="B95">
        <v>15.115714000000001</v>
      </c>
      <c r="C95">
        <v>15.637499999999999</v>
      </c>
      <c r="D95">
        <v>14.960713999999999</v>
      </c>
      <c r="E95">
        <v>15.520714</v>
      </c>
      <c r="F95">
        <v>13.493674</v>
      </c>
      <c r="G95">
        <v>603204000</v>
      </c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X95" t="str">
        <f t="shared" si="5"/>
        <v/>
      </c>
      <c r="Y95" t="str">
        <f t="shared" si="6"/>
        <v/>
      </c>
      <c r="Z95" t="str">
        <f t="shared" si="7"/>
        <v/>
      </c>
      <c r="AA95" s="6" t="str">
        <f t="shared" si="8"/>
        <v/>
      </c>
      <c r="AB95" t="str">
        <f t="shared" si="9"/>
        <v/>
      </c>
    </row>
    <row r="96" spans="1:28" x14ac:dyDescent="0.3">
      <c r="A96" s="1">
        <v>41411</v>
      </c>
      <c r="B96">
        <v>15.680357000000001</v>
      </c>
      <c r="C96">
        <v>15.717499999999999</v>
      </c>
      <c r="D96">
        <v>15.393214</v>
      </c>
      <c r="E96">
        <v>15.473571</v>
      </c>
      <c r="F96">
        <v>13.452686999999999</v>
      </c>
      <c r="G96">
        <v>427904400</v>
      </c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X96" t="str">
        <f t="shared" si="5"/>
        <v/>
      </c>
      <c r="Y96" t="str">
        <f t="shared" si="6"/>
        <v/>
      </c>
      <c r="Z96" t="str">
        <f t="shared" si="7"/>
        <v/>
      </c>
      <c r="AA96" s="6" t="str">
        <f t="shared" si="8"/>
        <v/>
      </c>
      <c r="AB96" t="str">
        <f t="shared" si="9"/>
        <v/>
      </c>
    </row>
    <row r="97" spans="1:28" x14ac:dyDescent="0.3">
      <c r="A97" s="1">
        <v>41414</v>
      </c>
      <c r="B97">
        <v>15.425357</v>
      </c>
      <c r="C97">
        <v>15.921429</v>
      </c>
      <c r="D97">
        <v>15.360714</v>
      </c>
      <c r="E97">
        <v>15.818929000000001</v>
      </c>
      <c r="F97">
        <v>13.752945</v>
      </c>
      <c r="G97">
        <v>451578400</v>
      </c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X97" t="str">
        <f t="shared" si="5"/>
        <v/>
      </c>
      <c r="Y97" t="str">
        <f t="shared" si="6"/>
        <v/>
      </c>
      <c r="Z97" t="str">
        <f t="shared" si="7"/>
        <v/>
      </c>
      <c r="AA97" s="6" t="str">
        <f t="shared" si="8"/>
        <v/>
      </c>
      <c r="AB97" t="str">
        <f t="shared" si="9"/>
        <v/>
      </c>
    </row>
    <row r="98" spans="1:28" x14ac:dyDescent="0.3">
      <c r="A98" s="1">
        <v>41415</v>
      </c>
      <c r="B98">
        <v>15.648213999999999</v>
      </c>
      <c r="C98">
        <v>15.91</v>
      </c>
      <c r="D98">
        <v>15.507142999999999</v>
      </c>
      <c r="E98">
        <v>15.702143</v>
      </c>
      <c r="F98">
        <v>13.651411</v>
      </c>
      <c r="G98">
        <v>456022000</v>
      </c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X98" t="str">
        <f t="shared" si="5"/>
        <v/>
      </c>
      <c r="Y98" t="str">
        <f t="shared" si="6"/>
        <v/>
      </c>
      <c r="Z98" t="str">
        <f t="shared" si="7"/>
        <v/>
      </c>
      <c r="AA98" s="6" t="str">
        <f t="shared" si="8"/>
        <v/>
      </c>
      <c r="AB98" t="str">
        <f t="shared" si="9"/>
        <v/>
      </c>
    </row>
    <row r="99" spans="1:28" x14ac:dyDescent="0.3">
      <c r="A99" s="1">
        <v>41416</v>
      </c>
      <c r="B99">
        <v>15.858929</v>
      </c>
      <c r="C99">
        <v>16.012501</v>
      </c>
      <c r="D99">
        <v>15.650714000000001</v>
      </c>
      <c r="E99">
        <v>15.762499999999999</v>
      </c>
      <c r="F99">
        <v>13.703884</v>
      </c>
      <c r="G99">
        <v>443038400</v>
      </c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X99" t="str">
        <f t="shared" si="5"/>
        <v/>
      </c>
      <c r="Y99" t="str">
        <f t="shared" si="6"/>
        <v/>
      </c>
      <c r="Z99" t="str">
        <f t="shared" si="7"/>
        <v/>
      </c>
      <c r="AA99" s="6" t="str">
        <f t="shared" si="8"/>
        <v/>
      </c>
      <c r="AB99" t="str">
        <f t="shared" si="9"/>
        <v/>
      </c>
    </row>
    <row r="100" spans="1:28" x14ac:dyDescent="0.3">
      <c r="A100" s="1">
        <v>41417</v>
      </c>
      <c r="B100">
        <v>15.569642999999999</v>
      </c>
      <c r="C100">
        <v>15.934286</v>
      </c>
      <c r="D100">
        <v>15.563929</v>
      </c>
      <c r="E100">
        <v>15.790713999999999</v>
      </c>
      <c r="F100">
        <v>13.728415</v>
      </c>
      <c r="G100">
        <v>353021200</v>
      </c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X100" t="str">
        <f t="shared" si="5"/>
        <v/>
      </c>
      <c r="Y100" t="str">
        <f t="shared" si="6"/>
        <v/>
      </c>
      <c r="Z100" t="str">
        <f t="shared" si="7"/>
        <v/>
      </c>
      <c r="AA100" s="6" t="str">
        <f t="shared" si="8"/>
        <v/>
      </c>
      <c r="AB100" t="str">
        <f t="shared" si="9"/>
        <v/>
      </c>
    </row>
    <row r="101" spans="1:28" x14ac:dyDescent="0.3">
      <c r="A101" s="1">
        <v>41418</v>
      </c>
      <c r="B101">
        <v>15.744643</v>
      </c>
      <c r="C101">
        <v>15.916429000000001</v>
      </c>
      <c r="D101">
        <v>15.727143</v>
      </c>
      <c r="E101">
        <v>15.898213999999999</v>
      </c>
      <c r="F101">
        <v>13.821873</v>
      </c>
      <c r="G101">
        <v>276166800</v>
      </c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X101" t="str">
        <f t="shared" si="5"/>
        <v/>
      </c>
      <c r="Y101" t="str">
        <f t="shared" si="6"/>
        <v/>
      </c>
      <c r="Z101" t="str">
        <f t="shared" si="7"/>
        <v/>
      </c>
      <c r="AA101" s="6" t="str">
        <f t="shared" si="8"/>
        <v/>
      </c>
      <c r="AB101" t="str">
        <f t="shared" si="9"/>
        <v/>
      </c>
    </row>
    <row r="102" spans="1:28" x14ac:dyDescent="0.3">
      <c r="A102" s="1">
        <v>41422</v>
      </c>
      <c r="B102">
        <v>16.067858000000001</v>
      </c>
      <c r="C102">
        <v>16.111070999999999</v>
      </c>
      <c r="D102">
        <v>15.744643</v>
      </c>
      <c r="E102">
        <v>15.765713999999999</v>
      </c>
      <c r="F102">
        <v>13.706677000000001</v>
      </c>
      <c r="G102">
        <v>386145200</v>
      </c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X102" t="str">
        <f t="shared" si="5"/>
        <v/>
      </c>
      <c r="Y102" t="str">
        <f t="shared" si="6"/>
        <v/>
      </c>
      <c r="Z102" t="str">
        <f t="shared" si="7"/>
        <v/>
      </c>
      <c r="AA102" s="6" t="str">
        <f t="shared" si="8"/>
        <v/>
      </c>
      <c r="AB102" t="str">
        <f t="shared" si="9"/>
        <v/>
      </c>
    </row>
    <row r="103" spans="1:28" x14ac:dyDescent="0.3">
      <c r="A103" s="1">
        <v>41423</v>
      </c>
      <c r="B103">
        <v>15.714286</v>
      </c>
      <c r="C103">
        <v>15.982143000000001</v>
      </c>
      <c r="D103">
        <v>15.692857</v>
      </c>
      <c r="E103">
        <v>15.891071</v>
      </c>
      <c r="F103">
        <v>13.815664</v>
      </c>
      <c r="G103">
        <v>330576400</v>
      </c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X103" t="str">
        <f t="shared" si="5"/>
        <v/>
      </c>
      <c r="Y103" t="str">
        <f t="shared" si="6"/>
        <v/>
      </c>
      <c r="Z103" t="str">
        <f t="shared" si="7"/>
        <v/>
      </c>
      <c r="AA103" s="6" t="str">
        <f t="shared" si="8"/>
        <v/>
      </c>
      <c r="AB103" t="str">
        <f t="shared" si="9"/>
        <v/>
      </c>
    </row>
    <row r="104" spans="1:28" x14ac:dyDescent="0.3">
      <c r="A104" s="1">
        <v>41424</v>
      </c>
      <c r="B104">
        <v>15.916071000000001</v>
      </c>
      <c r="C104">
        <v>16.232143000000001</v>
      </c>
      <c r="D104">
        <v>15.875356999999999</v>
      </c>
      <c r="E104">
        <v>16.127856999999999</v>
      </c>
      <c r="F104">
        <v>14.021528</v>
      </c>
      <c r="G104">
        <v>353519600</v>
      </c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X104" t="str">
        <f t="shared" si="5"/>
        <v/>
      </c>
      <c r="Y104" t="str">
        <f t="shared" si="6"/>
        <v/>
      </c>
      <c r="Z104" t="str">
        <f t="shared" si="7"/>
        <v/>
      </c>
      <c r="AA104" s="6" t="str">
        <f t="shared" si="8"/>
        <v/>
      </c>
      <c r="AB104" t="str">
        <f t="shared" si="9"/>
        <v/>
      </c>
    </row>
    <row r="105" spans="1:28" x14ac:dyDescent="0.3">
      <c r="A105" s="1">
        <v>41425</v>
      </c>
      <c r="B105">
        <v>16.160713000000001</v>
      </c>
      <c r="C105">
        <v>16.325001</v>
      </c>
      <c r="D105">
        <v>16.053571999999999</v>
      </c>
      <c r="E105">
        <v>16.061786999999999</v>
      </c>
      <c r="F105">
        <v>13.964085000000001</v>
      </c>
      <c r="G105">
        <v>384302800</v>
      </c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X105" t="str">
        <f t="shared" si="5"/>
        <v/>
      </c>
      <c r="Y105" t="str">
        <f t="shared" si="6"/>
        <v/>
      </c>
      <c r="Z105" t="str">
        <f t="shared" si="7"/>
        <v/>
      </c>
      <c r="AA105" s="6" t="str">
        <f t="shared" si="8"/>
        <v/>
      </c>
      <c r="AB105" t="str">
        <f t="shared" si="9"/>
        <v/>
      </c>
    </row>
    <row r="106" spans="1:28" x14ac:dyDescent="0.3">
      <c r="A106" s="1">
        <v>41428</v>
      </c>
      <c r="B106">
        <v>16.0975</v>
      </c>
      <c r="C106">
        <v>16.155714</v>
      </c>
      <c r="D106">
        <v>15.802856999999999</v>
      </c>
      <c r="E106">
        <v>16.097142999999999</v>
      </c>
      <c r="F106">
        <v>13.994823999999999</v>
      </c>
      <c r="G106">
        <v>372352400</v>
      </c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X106" t="str">
        <f t="shared" si="5"/>
        <v/>
      </c>
      <c r="Y106" t="str">
        <f t="shared" si="6"/>
        <v/>
      </c>
      <c r="Z106" t="str">
        <f t="shared" si="7"/>
        <v/>
      </c>
      <c r="AA106" s="6" t="str">
        <f t="shared" si="8"/>
        <v/>
      </c>
      <c r="AB106" t="str">
        <f t="shared" si="9"/>
        <v/>
      </c>
    </row>
    <row r="107" spans="1:28" x14ac:dyDescent="0.3">
      <c r="A107" s="1">
        <v>41429</v>
      </c>
      <c r="B107">
        <v>16.186427999999999</v>
      </c>
      <c r="C107">
        <v>16.229642999999999</v>
      </c>
      <c r="D107">
        <v>15.978213999999999</v>
      </c>
      <c r="E107">
        <v>16.046785</v>
      </c>
      <c r="F107">
        <v>13.951041999999999</v>
      </c>
      <c r="G107">
        <v>292728800</v>
      </c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X107" t="str">
        <f t="shared" si="5"/>
        <v/>
      </c>
      <c r="Y107" t="str">
        <f t="shared" si="6"/>
        <v/>
      </c>
      <c r="Z107" t="str">
        <f t="shared" si="7"/>
        <v/>
      </c>
      <c r="AA107" s="6" t="str">
        <f t="shared" si="8"/>
        <v/>
      </c>
      <c r="AB107" t="str">
        <f t="shared" si="9"/>
        <v/>
      </c>
    </row>
    <row r="108" spans="1:28" x14ac:dyDescent="0.3">
      <c r="A108" s="1">
        <v>41430</v>
      </c>
      <c r="B108">
        <v>15.916071000000001</v>
      </c>
      <c r="C108">
        <v>16.097142999999999</v>
      </c>
      <c r="D108">
        <v>15.846786</v>
      </c>
      <c r="E108">
        <v>15.896786000000001</v>
      </c>
      <c r="F108">
        <v>13.820633000000001</v>
      </c>
      <c r="G108">
        <v>290589600</v>
      </c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X108" t="str">
        <f t="shared" si="5"/>
        <v/>
      </c>
      <c r="Y108" t="str">
        <f t="shared" si="6"/>
        <v/>
      </c>
      <c r="Z108" t="str">
        <f t="shared" si="7"/>
        <v/>
      </c>
      <c r="AA108" s="6" t="str">
        <f t="shared" si="8"/>
        <v/>
      </c>
      <c r="AB108" t="str">
        <f t="shared" si="9"/>
        <v/>
      </c>
    </row>
    <row r="109" spans="1:28" x14ac:dyDescent="0.3">
      <c r="A109" s="1">
        <v>41431</v>
      </c>
      <c r="B109">
        <v>15.909643000000001</v>
      </c>
      <c r="C109">
        <v>15.964286</v>
      </c>
      <c r="D109">
        <v>15.501785999999999</v>
      </c>
      <c r="E109">
        <v>15.659286</v>
      </c>
      <c r="F109">
        <v>13.61415</v>
      </c>
      <c r="G109">
        <v>416934000</v>
      </c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X109" t="str">
        <f t="shared" si="5"/>
        <v/>
      </c>
      <c r="Y109" t="str">
        <f t="shared" si="6"/>
        <v/>
      </c>
      <c r="Z109" t="str">
        <f t="shared" si="7"/>
        <v/>
      </c>
      <c r="AA109" s="6" t="str">
        <f t="shared" si="8"/>
        <v/>
      </c>
      <c r="AB109" t="str">
        <f t="shared" si="9"/>
        <v/>
      </c>
    </row>
    <row r="110" spans="1:28" x14ac:dyDescent="0.3">
      <c r="A110" s="1">
        <v>41432</v>
      </c>
      <c r="B110">
        <v>15.589286</v>
      </c>
      <c r="C110">
        <v>15.83</v>
      </c>
      <c r="D110">
        <v>15.456071</v>
      </c>
      <c r="E110">
        <v>15.778929</v>
      </c>
      <c r="F110">
        <v>13.718166</v>
      </c>
      <c r="G110">
        <v>404535600</v>
      </c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X110" t="str">
        <f t="shared" si="5"/>
        <v/>
      </c>
      <c r="Y110" t="str">
        <f t="shared" si="6"/>
        <v/>
      </c>
      <c r="Z110" t="str">
        <f t="shared" si="7"/>
        <v/>
      </c>
      <c r="AA110" s="6" t="str">
        <f t="shared" si="8"/>
        <v/>
      </c>
      <c r="AB110" t="str">
        <f t="shared" si="9"/>
        <v/>
      </c>
    </row>
    <row r="111" spans="1:28" x14ac:dyDescent="0.3">
      <c r="A111" s="1">
        <v>41435</v>
      </c>
      <c r="B111">
        <v>15.883214000000001</v>
      </c>
      <c r="C111">
        <v>16.03857</v>
      </c>
      <c r="D111">
        <v>15.6</v>
      </c>
      <c r="E111">
        <v>15.674643</v>
      </c>
      <c r="F111">
        <v>13.627501000000001</v>
      </c>
      <c r="G111">
        <v>450153200</v>
      </c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X111" t="str">
        <f t="shared" si="5"/>
        <v/>
      </c>
      <c r="Y111" t="str">
        <f t="shared" si="6"/>
        <v/>
      </c>
      <c r="Z111" t="str">
        <f t="shared" si="7"/>
        <v/>
      </c>
      <c r="AA111" s="6" t="str">
        <f t="shared" si="8"/>
        <v/>
      </c>
      <c r="AB111" t="str">
        <f t="shared" si="9"/>
        <v/>
      </c>
    </row>
    <row r="112" spans="1:28" x14ac:dyDescent="0.3">
      <c r="A112" s="1">
        <v>41436</v>
      </c>
      <c r="B112">
        <v>15.562143000000001</v>
      </c>
      <c r="C112">
        <v>15.812856999999999</v>
      </c>
      <c r="D112">
        <v>15.475714</v>
      </c>
      <c r="E112">
        <v>15.628571000000001</v>
      </c>
      <c r="F112">
        <v>13.587445000000001</v>
      </c>
      <c r="G112">
        <v>286112400</v>
      </c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X112" t="str">
        <f t="shared" si="5"/>
        <v/>
      </c>
      <c r="Y112" t="str">
        <f t="shared" si="6"/>
        <v/>
      </c>
      <c r="Z112" t="str">
        <f t="shared" si="7"/>
        <v/>
      </c>
      <c r="AA112" s="6" t="str">
        <f t="shared" si="8"/>
        <v/>
      </c>
      <c r="AB112" t="str">
        <f t="shared" si="9"/>
        <v/>
      </c>
    </row>
    <row r="113" spans="1:28" x14ac:dyDescent="0.3">
      <c r="A113" s="1">
        <v>41437</v>
      </c>
      <c r="B113">
        <v>15.696429</v>
      </c>
      <c r="C113">
        <v>15.758929</v>
      </c>
      <c r="D113">
        <v>15.410714</v>
      </c>
      <c r="E113">
        <v>15.435357</v>
      </c>
      <c r="F113">
        <v>13.419468</v>
      </c>
      <c r="G113">
        <v>265227200</v>
      </c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X113" t="str">
        <f t="shared" si="5"/>
        <v/>
      </c>
      <c r="Y113" t="str">
        <f t="shared" si="6"/>
        <v/>
      </c>
      <c r="Z113" t="str">
        <f t="shared" si="7"/>
        <v/>
      </c>
      <c r="AA113" s="6" t="str">
        <f t="shared" si="8"/>
        <v/>
      </c>
      <c r="AB113" t="str">
        <f t="shared" si="9"/>
        <v/>
      </c>
    </row>
    <row r="114" spans="1:28" x14ac:dyDescent="0.3">
      <c r="A114" s="1">
        <v>41438</v>
      </c>
      <c r="B114">
        <v>15.446429</v>
      </c>
      <c r="C114">
        <v>15.612143</v>
      </c>
      <c r="D114">
        <v>15.3125</v>
      </c>
      <c r="E114">
        <v>15.57</v>
      </c>
      <c r="F114">
        <v>13.536524999999999</v>
      </c>
      <c r="G114">
        <v>285832400</v>
      </c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X114" t="str">
        <f t="shared" si="5"/>
        <v/>
      </c>
      <c r="Y114" t="str">
        <f t="shared" si="6"/>
        <v/>
      </c>
      <c r="Z114" t="str">
        <f t="shared" si="7"/>
        <v/>
      </c>
      <c r="AA114" s="6" t="str">
        <f t="shared" si="8"/>
        <v/>
      </c>
      <c r="AB114" t="str">
        <f t="shared" si="9"/>
        <v/>
      </c>
    </row>
    <row r="115" spans="1:28" x14ac:dyDescent="0.3">
      <c r="A115" s="1">
        <v>41439</v>
      </c>
      <c r="B115">
        <v>15.55</v>
      </c>
      <c r="C115">
        <v>15.581785999999999</v>
      </c>
      <c r="D115">
        <v>15.303571</v>
      </c>
      <c r="E115">
        <v>15.358929</v>
      </c>
      <c r="F115">
        <v>13.353016999999999</v>
      </c>
      <c r="G115">
        <v>271866000</v>
      </c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X115" t="str">
        <f t="shared" si="5"/>
        <v/>
      </c>
      <c r="Y115" t="str">
        <f t="shared" si="6"/>
        <v/>
      </c>
      <c r="Z115" t="str">
        <f t="shared" si="7"/>
        <v/>
      </c>
      <c r="AA115" s="6" t="str">
        <f t="shared" si="8"/>
        <v/>
      </c>
      <c r="AB115" t="str">
        <f t="shared" si="9"/>
        <v/>
      </c>
    </row>
    <row r="116" spans="1:28" x14ac:dyDescent="0.3">
      <c r="A116" s="1">
        <v>41442</v>
      </c>
      <c r="B116">
        <v>15.408571</v>
      </c>
      <c r="C116">
        <v>15.560714000000001</v>
      </c>
      <c r="D116">
        <v>15.37</v>
      </c>
      <c r="E116">
        <v>15.428571</v>
      </c>
      <c r="F116">
        <v>13.413567</v>
      </c>
      <c r="G116">
        <v>259414400</v>
      </c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X116" t="str">
        <f t="shared" si="5"/>
        <v/>
      </c>
      <c r="Y116" t="str">
        <f t="shared" si="6"/>
        <v/>
      </c>
      <c r="Z116" t="str">
        <f t="shared" si="7"/>
        <v/>
      </c>
      <c r="AA116" s="6" t="str">
        <f t="shared" si="8"/>
        <v/>
      </c>
      <c r="AB116" t="str">
        <f t="shared" si="9"/>
        <v/>
      </c>
    </row>
    <row r="117" spans="1:28" x14ac:dyDescent="0.3">
      <c r="A117" s="1">
        <v>41443</v>
      </c>
      <c r="B117">
        <v>15.412857000000001</v>
      </c>
      <c r="C117">
        <v>15.532143</v>
      </c>
      <c r="D117">
        <v>15.364642999999999</v>
      </c>
      <c r="E117">
        <v>15.420356999999999</v>
      </c>
      <c r="F117">
        <v>13.406426</v>
      </c>
      <c r="G117">
        <v>195025600</v>
      </c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X117" t="str">
        <f t="shared" si="5"/>
        <v/>
      </c>
      <c r="Y117" t="str">
        <f t="shared" si="6"/>
        <v/>
      </c>
      <c r="Z117" t="str">
        <f t="shared" si="7"/>
        <v/>
      </c>
      <c r="AA117" s="6" t="str">
        <f t="shared" si="8"/>
        <v/>
      </c>
      <c r="AB117" t="str">
        <f t="shared" si="9"/>
        <v/>
      </c>
    </row>
    <row r="118" spans="1:28" x14ac:dyDescent="0.3">
      <c r="A118" s="1">
        <v>41444</v>
      </c>
      <c r="B118">
        <v>15.407143</v>
      </c>
      <c r="C118">
        <v>15.416429000000001</v>
      </c>
      <c r="D118">
        <v>15.107143000000001</v>
      </c>
      <c r="E118">
        <v>15.107143000000001</v>
      </c>
      <c r="F118">
        <v>13.134119</v>
      </c>
      <c r="G118">
        <v>310940000</v>
      </c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X118" t="str">
        <f t="shared" si="5"/>
        <v/>
      </c>
      <c r="Y118" t="str">
        <f t="shared" si="6"/>
        <v/>
      </c>
      <c r="Z118" t="str">
        <f t="shared" si="7"/>
        <v/>
      </c>
      <c r="AA118" s="6" t="str">
        <f t="shared" si="8"/>
        <v/>
      </c>
      <c r="AB118" t="str">
        <f t="shared" si="9"/>
        <v/>
      </c>
    </row>
    <row r="119" spans="1:28" x14ac:dyDescent="0.3">
      <c r="A119" s="1">
        <v>41445</v>
      </c>
      <c r="B119">
        <v>14.975</v>
      </c>
      <c r="C119">
        <v>15.213571</v>
      </c>
      <c r="D119">
        <v>14.827500000000001</v>
      </c>
      <c r="E119">
        <v>14.887143</v>
      </c>
      <c r="F119">
        <v>12.942852</v>
      </c>
      <c r="G119">
        <v>357310800</v>
      </c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X119" t="str">
        <f t="shared" si="5"/>
        <v/>
      </c>
      <c r="Y119" t="str">
        <f t="shared" si="6"/>
        <v/>
      </c>
      <c r="Z119" t="str">
        <f t="shared" si="7"/>
        <v/>
      </c>
      <c r="AA119" s="6" t="str">
        <f t="shared" si="8"/>
        <v/>
      </c>
      <c r="AB119" t="str">
        <f t="shared" si="9"/>
        <v/>
      </c>
    </row>
    <row r="120" spans="1:28" x14ac:dyDescent="0.3">
      <c r="A120" s="1">
        <v>41446</v>
      </c>
      <c r="B120">
        <v>14.946071</v>
      </c>
      <c r="C120">
        <v>15</v>
      </c>
      <c r="D120">
        <v>14.574999999999999</v>
      </c>
      <c r="E120">
        <v>14.767856999999999</v>
      </c>
      <c r="F120">
        <v>12.839145</v>
      </c>
      <c r="G120">
        <v>481118400</v>
      </c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X120" t="str">
        <f t="shared" si="5"/>
        <v/>
      </c>
      <c r="Y120" t="str">
        <f t="shared" si="6"/>
        <v/>
      </c>
      <c r="Z120" t="str">
        <f t="shared" si="7"/>
        <v/>
      </c>
      <c r="AA120" s="6" t="str">
        <f t="shared" si="8"/>
        <v/>
      </c>
      <c r="AB120" t="str">
        <f t="shared" si="9"/>
        <v/>
      </c>
    </row>
    <row r="121" spans="1:28" x14ac:dyDescent="0.3">
      <c r="A121" s="1">
        <v>41449</v>
      </c>
      <c r="B121">
        <v>14.55</v>
      </c>
      <c r="C121">
        <v>14.595000000000001</v>
      </c>
      <c r="D121">
        <v>14.216070999999999</v>
      </c>
      <c r="E121">
        <v>14.376429</v>
      </c>
      <c r="F121">
        <v>12.498836000000001</v>
      </c>
      <c r="G121">
        <v>480746000</v>
      </c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X121" t="str">
        <f t="shared" si="5"/>
        <v/>
      </c>
      <c r="Y121" t="str">
        <f t="shared" si="6"/>
        <v/>
      </c>
      <c r="Z121" t="str">
        <f t="shared" si="7"/>
        <v/>
      </c>
      <c r="AA121" s="6" t="str">
        <f t="shared" si="8"/>
        <v/>
      </c>
      <c r="AB121" t="str">
        <f t="shared" si="9"/>
        <v/>
      </c>
    </row>
    <row r="122" spans="1:28" x14ac:dyDescent="0.3">
      <c r="A122" s="1">
        <v>41450</v>
      </c>
      <c r="B122">
        <v>14.489286</v>
      </c>
      <c r="C122">
        <v>14.563929</v>
      </c>
      <c r="D122">
        <v>14.243929</v>
      </c>
      <c r="E122">
        <v>14.379643</v>
      </c>
      <c r="F122">
        <v>12.501632000000001</v>
      </c>
      <c r="G122">
        <v>314162800</v>
      </c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X122" t="str">
        <f t="shared" si="5"/>
        <v/>
      </c>
      <c r="Y122" t="str">
        <f t="shared" si="6"/>
        <v/>
      </c>
      <c r="Z122" t="str">
        <f t="shared" si="7"/>
        <v/>
      </c>
      <c r="AA122" s="6" t="str">
        <f t="shared" si="8"/>
        <v/>
      </c>
      <c r="AB122" t="str">
        <f t="shared" si="9"/>
        <v/>
      </c>
    </row>
    <row r="123" spans="1:28" x14ac:dyDescent="0.3">
      <c r="A123" s="1">
        <v>41451</v>
      </c>
      <c r="B123">
        <v>14.425000000000001</v>
      </c>
      <c r="C123">
        <v>14.456785999999999</v>
      </c>
      <c r="D123">
        <v>14.130713999999999</v>
      </c>
      <c r="E123">
        <v>14.216786000000001</v>
      </c>
      <c r="F123">
        <v>12.360044</v>
      </c>
      <c r="G123">
        <v>367724000</v>
      </c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X123" t="str">
        <f t="shared" si="5"/>
        <v/>
      </c>
      <c r="Y123" t="str">
        <f t="shared" si="6"/>
        <v/>
      </c>
      <c r="Z123" t="str">
        <f t="shared" si="7"/>
        <v/>
      </c>
      <c r="AA123" s="6" t="str">
        <f t="shared" si="8"/>
        <v/>
      </c>
      <c r="AB123" t="str">
        <f t="shared" si="9"/>
        <v/>
      </c>
    </row>
    <row r="124" spans="1:28" x14ac:dyDescent="0.3">
      <c r="A124" s="1">
        <v>41452</v>
      </c>
      <c r="B124">
        <v>14.258929</v>
      </c>
      <c r="C124">
        <v>14.335357</v>
      </c>
      <c r="D124">
        <v>14.055</v>
      </c>
      <c r="E124">
        <v>14.063571</v>
      </c>
      <c r="F124">
        <v>12.226842</v>
      </c>
      <c r="G124">
        <v>337246000</v>
      </c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X124" t="str">
        <f t="shared" si="5"/>
        <v/>
      </c>
      <c r="Y124" t="str">
        <f t="shared" si="6"/>
        <v/>
      </c>
      <c r="Z124" t="str">
        <f t="shared" si="7"/>
        <v/>
      </c>
      <c r="AA124" s="6" t="str">
        <f t="shared" si="8"/>
        <v/>
      </c>
      <c r="AB124" t="str">
        <f t="shared" si="9"/>
        <v/>
      </c>
    </row>
    <row r="125" spans="1:28" x14ac:dyDescent="0.3">
      <c r="A125" s="1">
        <v>41453</v>
      </c>
      <c r="B125">
        <v>13.977143</v>
      </c>
      <c r="C125">
        <v>14.295356999999999</v>
      </c>
      <c r="D125">
        <v>13.888214</v>
      </c>
      <c r="E125">
        <v>14.161785999999999</v>
      </c>
      <c r="F125">
        <v>12.31223</v>
      </c>
      <c r="G125">
        <v>578516400</v>
      </c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X125" t="str">
        <f t="shared" si="5"/>
        <v/>
      </c>
      <c r="Y125" t="str">
        <f t="shared" si="6"/>
        <v/>
      </c>
      <c r="Z125" t="str">
        <f t="shared" si="7"/>
        <v/>
      </c>
      <c r="AA125" s="6" t="str">
        <f t="shared" si="8"/>
        <v/>
      </c>
      <c r="AB125" t="str">
        <f t="shared" si="9"/>
        <v/>
      </c>
    </row>
    <row r="126" spans="1:28" x14ac:dyDescent="0.3">
      <c r="A126" s="1">
        <v>41456</v>
      </c>
      <c r="B126">
        <v>14.381786</v>
      </c>
      <c r="C126">
        <v>14.723929</v>
      </c>
      <c r="D126">
        <v>14.329286</v>
      </c>
      <c r="E126">
        <v>14.615</v>
      </c>
      <c r="F126">
        <v>12.706249</v>
      </c>
      <c r="G126">
        <v>391053600</v>
      </c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X126" t="str">
        <f t="shared" si="5"/>
        <v/>
      </c>
      <c r="Y126" t="str">
        <f t="shared" si="6"/>
        <v/>
      </c>
      <c r="Z126" t="str">
        <f t="shared" si="7"/>
        <v/>
      </c>
      <c r="AA126" s="6" t="str">
        <f t="shared" si="8"/>
        <v/>
      </c>
      <c r="AB126" t="str">
        <f t="shared" si="9"/>
        <v/>
      </c>
    </row>
    <row r="127" spans="1:28" x14ac:dyDescent="0.3">
      <c r="A127" s="1">
        <v>41457</v>
      </c>
      <c r="B127">
        <v>14.641429</v>
      </c>
      <c r="C127">
        <v>15.058214</v>
      </c>
      <c r="D127">
        <v>14.623929</v>
      </c>
      <c r="E127">
        <v>14.946071</v>
      </c>
      <c r="F127">
        <v>12.994084000000001</v>
      </c>
      <c r="G127">
        <v>469865200</v>
      </c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X127" t="str">
        <f t="shared" si="5"/>
        <v/>
      </c>
      <c r="Y127" t="str">
        <f t="shared" si="6"/>
        <v/>
      </c>
      <c r="Z127" t="str">
        <f t="shared" si="7"/>
        <v/>
      </c>
      <c r="AA127" s="6" t="str">
        <f t="shared" si="8"/>
        <v/>
      </c>
      <c r="AB127" t="str">
        <f t="shared" si="9"/>
        <v/>
      </c>
    </row>
    <row r="128" spans="1:28" x14ac:dyDescent="0.3">
      <c r="A128" s="1">
        <v>41458</v>
      </c>
      <c r="B128">
        <v>15.030714</v>
      </c>
      <c r="C128">
        <v>15.106429</v>
      </c>
      <c r="D128">
        <v>14.908929000000001</v>
      </c>
      <c r="E128">
        <v>15.028570999999999</v>
      </c>
      <c r="F128">
        <v>13.065809</v>
      </c>
      <c r="G128">
        <v>240928800</v>
      </c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X128" t="str">
        <f t="shared" si="5"/>
        <v/>
      </c>
      <c r="Y128" t="str">
        <f t="shared" si="6"/>
        <v/>
      </c>
      <c r="Z128" t="str">
        <f t="shared" si="7"/>
        <v/>
      </c>
      <c r="AA128" s="6" t="str">
        <f t="shared" si="8"/>
        <v/>
      </c>
      <c r="AB128" t="str">
        <f t="shared" si="9"/>
        <v/>
      </c>
    </row>
    <row r="129" spans="1:28" x14ac:dyDescent="0.3">
      <c r="A129" s="1">
        <v>41460</v>
      </c>
      <c r="B129">
        <v>15.013928999999999</v>
      </c>
      <c r="C129">
        <v>15.1175</v>
      </c>
      <c r="D129">
        <v>14.833928999999999</v>
      </c>
      <c r="E129">
        <v>14.907857</v>
      </c>
      <c r="F129">
        <v>12.960861</v>
      </c>
      <c r="G129">
        <v>274024800</v>
      </c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X129" t="str">
        <f t="shared" si="5"/>
        <v/>
      </c>
      <c r="Y129" t="str">
        <f t="shared" si="6"/>
        <v/>
      </c>
      <c r="Z129" t="str">
        <f t="shared" si="7"/>
        <v/>
      </c>
      <c r="AA129" s="6" t="str">
        <f t="shared" si="8"/>
        <v/>
      </c>
      <c r="AB129" t="str">
        <f t="shared" si="9"/>
        <v/>
      </c>
    </row>
    <row r="130" spans="1:28" x14ac:dyDescent="0.3">
      <c r="A130" s="1">
        <v>41463</v>
      </c>
      <c r="B130">
        <v>15.003928999999999</v>
      </c>
      <c r="C130">
        <v>15.035714</v>
      </c>
      <c r="D130">
        <v>14.666071000000001</v>
      </c>
      <c r="E130">
        <v>14.823214</v>
      </c>
      <c r="F130">
        <v>12.887269</v>
      </c>
      <c r="G130">
        <v>298138400</v>
      </c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X130" t="str">
        <f t="shared" si="5"/>
        <v/>
      </c>
      <c r="Y130" t="str">
        <f t="shared" si="6"/>
        <v/>
      </c>
      <c r="Z130" t="str">
        <f t="shared" si="7"/>
        <v/>
      </c>
      <c r="AA130" s="6" t="str">
        <f t="shared" si="8"/>
        <v/>
      </c>
      <c r="AB130" t="str">
        <f t="shared" si="9"/>
        <v/>
      </c>
    </row>
    <row r="131" spans="1:28" x14ac:dyDescent="0.3">
      <c r="A131" s="1">
        <v>41464</v>
      </c>
      <c r="B131">
        <v>14.771428999999999</v>
      </c>
      <c r="C131">
        <v>15.125</v>
      </c>
      <c r="D131">
        <v>14.656428999999999</v>
      </c>
      <c r="E131">
        <v>15.083928999999999</v>
      </c>
      <c r="F131">
        <v>13.113937</v>
      </c>
      <c r="G131">
        <v>352584400</v>
      </c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X131" t="str">
        <f t="shared" ref="X131:X194" si="10">IF(H131 &lt;&gt; "", H131, "")</f>
        <v/>
      </c>
      <c r="Y131" t="str">
        <f t="shared" ref="Y131:Y194" si="11">IF(I131 &lt;&gt; "", I131, "")</f>
        <v/>
      </c>
      <c r="Z131" t="str">
        <f t="shared" ref="Z131:Z194" si="12">IF(H131&lt;&gt;"", IF(SIGN(H131)=1, "Buy", "Sell"), "")</f>
        <v/>
      </c>
      <c r="AA131" s="6" t="str">
        <f t="shared" ref="AA131:AA194" si="13">IF(H131&lt;&gt;"", MAX(M131:U131), "")</f>
        <v/>
      </c>
      <c r="AB131" t="str">
        <f t="shared" si="9"/>
        <v/>
      </c>
    </row>
    <row r="132" spans="1:28" x14ac:dyDescent="0.3">
      <c r="A132" s="1">
        <v>41465</v>
      </c>
      <c r="B132">
        <v>14.985714</v>
      </c>
      <c r="C132">
        <v>15.171429</v>
      </c>
      <c r="D132">
        <v>14.9375</v>
      </c>
      <c r="E132">
        <v>15.026071</v>
      </c>
      <c r="F132">
        <v>13.063636000000001</v>
      </c>
      <c r="G132">
        <v>281405600</v>
      </c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X132" t="str">
        <f t="shared" si="10"/>
        <v/>
      </c>
      <c r="Y132" t="str">
        <f t="shared" si="11"/>
        <v/>
      </c>
      <c r="Z132" t="str">
        <f t="shared" si="12"/>
        <v/>
      </c>
      <c r="AA132" s="6" t="str">
        <f t="shared" si="13"/>
        <v/>
      </c>
      <c r="AB132" t="str">
        <f t="shared" si="9"/>
        <v/>
      </c>
    </row>
    <row r="133" spans="1:28" x14ac:dyDescent="0.3">
      <c r="A133" s="1">
        <v>41466</v>
      </c>
      <c r="B133">
        <v>15.105357</v>
      </c>
      <c r="C133">
        <v>15.294643000000001</v>
      </c>
      <c r="D133">
        <v>15.041786</v>
      </c>
      <c r="E133">
        <v>15.260357000000001</v>
      </c>
      <c r="F133">
        <v>13.267322999999999</v>
      </c>
      <c r="G133">
        <v>326292400</v>
      </c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X133" t="str">
        <f t="shared" si="10"/>
        <v/>
      </c>
      <c r="Y133" t="str">
        <f t="shared" si="11"/>
        <v/>
      </c>
      <c r="Z133" t="str">
        <f t="shared" si="12"/>
        <v/>
      </c>
      <c r="AA133" s="6" t="str">
        <f t="shared" si="13"/>
        <v/>
      </c>
      <c r="AB133" t="str">
        <f t="shared" si="9"/>
        <v/>
      </c>
    </row>
    <row r="134" spans="1:28" x14ac:dyDescent="0.3">
      <c r="A134" s="1">
        <v>41467</v>
      </c>
      <c r="B134">
        <v>15.273213999999999</v>
      </c>
      <c r="C134">
        <v>15.349643</v>
      </c>
      <c r="D134">
        <v>15.121786</v>
      </c>
      <c r="E134">
        <v>15.2325</v>
      </c>
      <c r="F134">
        <v>13.243105999999999</v>
      </c>
      <c r="G134">
        <v>279563200</v>
      </c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X134" t="str">
        <f t="shared" si="10"/>
        <v/>
      </c>
      <c r="Y134" t="str">
        <f t="shared" si="11"/>
        <v/>
      </c>
      <c r="Z134" t="str">
        <f t="shared" si="12"/>
        <v/>
      </c>
      <c r="AA134" s="6" t="str">
        <f t="shared" si="13"/>
        <v/>
      </c>
      <c r="AB134" t="str">
        <f t="shared" si="9"/>
        <v/>
      </c>
    </row>
    <row r="135" spans="1:28" x14ac:dyDescent="0.3">
      <c r="A135" s="1">
        <v>41470</v>
      </c>
      <c r="B135">
        <v>15.178929</v>
      </c>
      <c r="C135">
        <v>15.409286</v>
      </c>
      <c r="D135">
        <v>15.171429</v>
      </c>
      <c r="E135">
        <v>15.265713999999999</v>
      </c>
      <c r="F135">
        <v>13.271977</v>
      </c>
      <c r="G135">
        <v>241917200</v>
      </c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X135" t="str">
        <f t="shared" si="10"/>
        <v/>
      </c>
      <c r="Y135" t="str">
        <f t="shared" si="11"/>
        <v/>
      </c>
      <c r="Z135" t="str">
        <f t="shared" si="12"/>
        <v/>
      </c>
      <c r="AA135" s="6" t="str">
        <f t="shared" si="13"/>
        <v/>
      </c>
      <c r="AB135" t="str">
        <f t="shared" si="9"/>
        <v/>
      </c>
    </row>
    <row r="136" spans="1:28" x14ac:dyDescent="0.3">
      <c r="A136" s="1">
        <v>41471</v>
      </c>
      <c r="B136">
        <v>15.232856999999999</v>
      </c>
      <c r="C136">
        <v>15.3825</v>
      </c>
      <c r="D136">
        <v>15.148929000000001</v>
      </c>
      <c r="E136">
        <v>15.364286</v>
      </c>
      <c r="F136">
        <v>13.357677000000001</v>
      </c>
      <c r="G136">
        <v>216538000</v>
      </c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X136" t="str">
        <f t="shared" si="10"/>
        <v/>
      </c>
      <c r="Y136" t="str">
        <f t="shared" si="11"/>
        <v/>
      </c>
      <c r="Z136" t="str">
        <f t="shared" si="12"/>
        <v/>
      </c>
      <c r="AA136" s="6" t="str">
        <f t="shared" si="13"/>
        <v/>
      </c>
      <c r="AB136" t="str">
        <f t="shared" si="9"/>
        <v/>
      </c>
    </row>
    <row r="137" spans="1:28" x14ac:dyDescent="0.3">
      <c r="A137" s="1">
        <v>41472</v>
      </c>
      <c r="B137">
        <v>15.346429000000001</v>
      </c>
      <c r="C137">
        <v>15.436429</v>
      </c>
      <c r="D137">
        <v>15.293571</v>
      </c>
      <c r="E137">
        <v>15.368214</v>
      </c>
      <c r="F137">
        <v>13.361093</v>
      </c>
      <c r="G137">
        <v>198990400</v>
      </c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X137" t="str">
        <f t="shared" si="10"/>
        <v/>
      </c>
      <c r="Y137" t="str">
        <f t="shared" si="11"/>
        <v/>
      </c>
      <c r="Z137" t="str">
        <f t="shared" si="12"/>
        <v/>
      </c>
      <c r="AA137" s="6" t="str">
        <f t="shared" si="13"/>
        <v/>
      </c>
      <c r="AB137" t="str">
        <f t="shared" si="9"/>
        <v/>
      </c>
    </row>
    <row r="138" spans="1:28" x14ac:dyDescent="0.3">
      <c r="A138" s="1">
        <v>41473</v>
      </c>
      <c r="B138">
        <v>15.477857</v>
      </c>
      <c r="C138">
        <v>15.531071000000001</v>
      </c>
      <c r="D138">
        <v>15.378928999999999</v>
      </c>
      <c r="E138">
        <v>15.42</v>
      </c>
      <c r="F138">
        <v>13.406117</v>
      </c>
      <c r="G138">
        <v>218878800</v>
      </c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X138" t="str">
        <f t="shared" si="10"/>
        <v/>
      </c>
      <c r="Y138" t="str">
        <f t="shared" si="11"/>
        <v/>
      </c>
      <c r="Z138" t="str">
        <f t="shared" si="12"/>
        <v/>
      </c>
      <c r="AA138" s="6" t="str">
        <f t="shared" si="13"/>
        <v/>
      </c>
      <c r="AB138" t="str">
        <f t="shared" ref="AB138:AB201" si="14">IF(H138&lt;&gt;"",MATCH(AA138,M138:U138,0),"")</f>
        <v/>
      </c>
    </row>
    <row r="139" spans="1:28" x14ac:dyDescent="0.3">
      <c r="A139" s="1">
        <v>41474</v>
      </c>
      <c r="B139">
        <v>15.467857</v>
      </c>
      <c r="C139">
        <v>15.499286</v>
      </c>
      <c r="D139">
        <v>15.155357</v>
      </c>
      <c r="E139">
        <v>15.176786</v>
      </c>
      <c r="F139">
        <v>13.194666</v>
      </c>
      <c r="G139">
        <v>268721600</v>
      </c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X139" t="str">
        <f t="shared" si="10"/>
        <v/>
      </c>
      <c r="Y139" t="str">
        <f t="shared" si="11"/>
        <v/>
      </c>
      <c r="Z139" t="str">
        <f t="shared" si="12"/>
        <v/>
      </c>
      <c r="AA139" s="6" t="str">
        <f t="shared" si="13"/>
        <v/>
      </c>
      <c r="AB139" t="str">
        <f t="shared" si="14"/>
        <v/>
      </c>
    </row>
    <row r="140" spans="1:28" x14ac:dyDescent="0.3">
      <c r="A140" s="1">
        <v>41477</v>
      </c>
      <c r="B140">
        <v>15.337857</v>
      </c>
      <c r="C140">
        <v>15.348214</v>
      </c>
      <c r="D140">
        <v>15.195357</v>
      </c>
      <c r="E140">
        <v>15.225357000000001</v>
      </c>
      <c r="F140">
        <v>13.236897000000001</v>
      </c>
      <c r="G140">
        <v>207796400</v>
      </c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X140" t="str">
        <f t="shared" si="10"/>
        <v/>
      </c>
      <c r="Y140" t="str">
        <f t="shared" si="11"/>
        <v/>
      </c>
      <c r="Z140" t="str">
        <f t="shared" si="12"/>
        <v/>
      </c>
      <c r="AA140" s="6" t="str">
        <f t="shared" si="13"/>
        <v/>
      </c>
      <c r="AB140" t="str">
        <f t="shared" si="14"/>
        <v/>
      </c>
    </row>
    <row r="141" spans="1:28" x14ac:dyDescent="0.3">
      <c r="A141" s="1">
        <v>41478</v>
      </c>
      <c r="B141">
        <v>15.214286</v>
      </c>
      <c r="C141">
        <v>15.248571</v>
      </c>
      <c r="D141">
        <v>14.953929</v>
      </c>
      <c r="E141">
        <v>14.963929</v>
      </c>
      <c r="F141">
        <v>13.009611</v>
      </c>
      <c r="G141">
        <v>369395600</v>
      </c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X141" t="str">
        <f t="shared" si="10"/>
        <v/>
      </c>
      <c r="Y141" t="str">
        <f t="shared" si="11"/>
        <v/>
      </c>
      <c r="Z141" t="str">
        <f t="shared" si="12"/>
        <v/>
      </c>
      <c r="AA141" s="6" t="str">
        <f t="shared" si="13"/>
        <v/>
      </c>
      <c r="AB141" t="str">
        <f t="shared" si="14"/>
        <v/>
      </c>
    </row>
    <row r="142" spans="1:28" x14ac:dyDescent="0.3">
      <c r="A142" s="1">
        <v>41479</v>
      </c>
      <c r="B142">
        <v>15.676071</v>
      </c>
      <c r="C142">
        <v>15.878214</v>
      </c>
      <c r="D142">
        <v>15.545</v>
      </c>
      <c r="E142">
        <v>15.7325</v>
      </c>
      <c r="F142">
        <v>13.677804</v>
      </c>
      <c r="G142">
        <v>591936800</v>
      </c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X142" t="str">
        <f t="shared" si="10"/>
        <v/>
      </c>
      <c r="Y142" t="str">
        <f t="shared" si="11"/>
        <v/>
      </c>
      <c r="Z142" t="str">
        <f t="shared" si="12"/>
        <v/>
      </c>
      <c r="AA142" s="6" t="str">
        <f t="shared" si="13"/>
        <v/>
      </c>
      <c r="AB142" t="str">
        <f t="shared" si="14"/>
        <v/>
      </c>
    </row>
    <row r="143" spans="1:28" x14ac:dyDescent="0.3">
      <c r="A143" s="1">
        <v>41480</v>
      </c>
      <c r="B143">
        <v>15.739286</v>
      </c>
      <c r="C143">
        <v>15.764286</v>
      </c>
      <c r="D143">
        <v>15.564643</v>
      </c>
      <c r="E143">
        <v>15.660714</v>
      </c>
      <c r="F143">
        <v>13.615392999999999</v>
      </c>
      <c r="G143">
        <v>229493600</v>
      </c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X143" t="str">
        <f t="shared" si="10"/>
        <v/>
      </c>
      <c r="Y143" t="str">
        <f t="shared" si="11"/>
        <v/>
      </c>
      <c r="Z143" t="str">
        <f t="shared" si="12"/>
        <v/>
      </c>
      <c r="AA143" s="6" t="str">
        <f t="shared" si="13"/>
        <v/>
      </c>
      <c r="AB143" t="str">
        <f t="shared" si="14"/>
        <v/>
      </c>
    </row>
    <row r="144" spans="1:28" x14ac:dyDescent="0.3">
      <c r="A144" s="1">
        <v>41481</v>
      </c>
      <c r="B144">
        <v>15.546429</v>
      </c>
      <c r="C144">
        <v>15.751429</v>
      </c>
      <c r="D144">
        <v>15.512143</v>
      </c>
      <c r="E144">
        <v>15.749643000000001</v>
      </c>
      <c r="F144">
        <v>13.692708</v>
      </c>
      <c r="G144">
        <v>200152400</v>
      </c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X144" t="str">
        <f t="shared" si="10"/>
        <v/>
      </c>
      <c r="Y144" t="str">
        <f t="shared" si="11"/>
        <v/>
      </c>
      <c r="Z144" t="str">
        <f t="shared" si="12"/>
        <v/>
      </c>
      <c r="AA144" s="6" t="str">
        <f t="shared" si="13"/>
        <v/>
      </c>
      <c r="AB144" t="str">
        <f t="shared" si="14"/>
        <v/>
      </c>
    </row>
    <row r="145" spans="1:28" x14ac:dyDescent="0.3">
      <c r="A145" s="1">
        <v>41484</v>
      </c>
      <c r="B145">
        <v>15.742857000000001</v>
      </c>
      <c r="C145">
        <v>16.071072000000001</v>
      </c>
      <c r="D145">
        <v>15.721429000000001</v>
      </c>
      <c r="E145">
        <v>15.9925</v>
      </c>
      <c r="F145">
        <v>13.903846</v>
      </c>
      <c r="G145">
        <v>248057600</v>
      </c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X145" t="str">
        <f t="shared" si="10"/>
        <v/>
      </c>
      <c r="Y145" t="str">
        <f t="shared" si="11"/>
        <v/>
      </c>
      <c r="Z145" t="str">
        <f t="shared" si="12"/>
        <v/>
      </c>
      <c r="AA145" s="6" t="str">
        <f t="shared" si="13"/>
        <v/>
      </c>
      <c r="AB145" t="str">
        <f t="shared" si="14"/>
        <v/>
      </c>
    </row>
    <row r="146" spans="1:28" x14ac:dyDescent="0.3">
      <c r="A146" s="1">
        <v>41485</v>
      </c>
      <c r="B146">
        <v>16.07</v>
      </c>
      <c r="C146">
        <v>16.326785999999998</v>
      </c>
      <c r="D146">
        <v>16.043928000000001</v>
      </c>
      <c r="E146">
        <v>16.190000999999999</v>
      </c>
      <c r="F146">
        <v>14.075557999999999</v>
      </c>
      <c r="G146">
        <v>309422400</v>
      </c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X146" t="str">
        <f t="shared" si="10"/>
        <v/>
      </c>
      <c r="Y146" t="str">
        <f t="shared" si="11"/>
        <v/>
      </c>
      <c r="Z146" t="str">
        <f t="shared" si="12"/>
        <v/>
      </c>
      <c r="AA146" s="6" t="str">
        <f t="shared" si="13"/>
        <v/>
      </c>
      <c r="AB146" t="str">
        <f t="shared" si="14"/>
        <v/>
      </c>
    </row>
    <row r="147" spans="1:28" x14ac:dyDescent="0.3">
      <c r="A147" s="1">
        <v>41486</v>
      </c>
      <c r="B147">
        <v>16.249642999999999</v>
      </c>
      <c r="C147">
        <v>16.333570000000002</v>
      </c>
      <c r="D147">
        <v>16.051071</v>
      </c>
      <c r="E147">
        <v>16.161784999999998</v>
      </c>
      <c r="F147">
        <v>14.051024</v>
      </c>
      <c r="G147">
        <v>322957600</v>
      </c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X147" t="str">
        <f t="shared" si="10"/>
        <v/>
      </c>
      <c r="Y147" t="str">
        <f t="shared" si="11"/>
        <v/>
      </c>
      <c r="Z147" t="str">
        <f t="shared" si="12"/>
        <v/>
      </c>
      <c r="AA147" s="6" t="str">
        <f t="shared" si="13"/>
        <v/>
      </c>
      <c r="AB147" t="str">
        <f t="shared" si="14"/>
        <v/>
      </c>
    </row>
    <row r="148" spans="1:28" x14ac:dyDescent="0.3">
      <c r="A148" s="1">
        <v>41487</v>
      </c>
      <c r="B148">
        <v>16.276786999999999</v>
      </c>
      <c r="C148">
        <v>16.314285000000002</v>
      </c>
      <c r="D148">
        <v>16.187857000000001</v>
      </c>
      <c r="E148">
        <v>16.309999000000001</v>
      </c>
      <c r="F148">
        <v>14.179876999999999</v>
      </c>
      <c r="G148">
        <v>206250800</v>
      </c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X148" t="str">
        <f t="shared" si="10"/>
        <v/>
      </c>
      <c r="Y148" t="str">
        <f t="shared" si="11"/>
        <v/>
      </c>
      <c r="Z148" t="str">
        <f t="shared" si="12"/>
        <v/>
      </c>
      <c r="AA148" s="6" t="str">
        <f t="shared" si="13"/>
        <v/>
      </c>
      <c r="AB148" t="str">
        <f t="shared" si="14"/>
        <v/>
      </c>
    </row>
    <row r="149" spans="1:28" x14ac:dyDescent="0.3">
      <c r="A149" s="1">
        <v>41488</v>
      </c>
      <c r="B149">
        <v>16.357500000000002</v>
      </c>
      <c r="C149">
        <v>16.530356999999999</v>
      </c>
      <c r="D149">
        <v>16.309286</v>
      </c>
      <c r="E149">
        <v>16.519285</v>
      </c>
      <c r="F149">
        <v>14.361831</v>
      </c>
      <c r="G149">
        <v>274783600</v>
      </c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X149" t="str">
        <f t="shared" si="10"/>
        <v/>
      </c>
      <c r="Y149" t="str">
        <f t="shared" si="11"/>
        <v/>
      </c>
      <c r="Z149" t="str">
        <f t="shared" si="12"/>
        <v/>
      </c>
      <c r="AA149" s="6" t="str">
        <f t="shared" si="13"/>
        <v/>
      </c>
      <c r="AB149" t="str">
        <f t="shared" si="14"/>
        <v/>
      </c>
    </row>
    <row r="150" spans="1:28" x14ac:dyDescent="0.3">
      <c r="A150" s="1">
        <v>41491</v>
      </c>
      <c r="B150">
        <v>16.596070999999998</v>
      </c>
      <c r="C150">
        <v>16.809643000000001</v>
      </c>
      <c r="D150">
        <v>16.505358000000001</v>
      </c>
      <c r="E150">
        <v>16.766071</v>
      </c>
      <c r="F150">
        <v>14.576389000000001</v>
      </c>
      <c r="G150">
        <v>318855600</v>
      </c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X150" t="str">
        <f t="shared" si="10"/>
        <v/>
      </c>
      <c r="Y150" t="str">
        <f t="shared" si="11"/>
        <v/>
      </c>
      <c r="Z150" t="str">
        <f t="shared" si="12"/>
        <v/>
      </c>
      <c r="AA150" s="6" t="str">
        <f t="shared" si="13"/>
        <v/>
      </c>
      <c r="AB150" t="str">
        <f t="shared" si="14"/>
        <v/>
      </c>
    </row>
    <row r="151" spans="1:28" x14ac:dyDescent="0.3">
      <c r="A151" s="1">
        <v>41492</v>
      </c>
      <c r="B151">
        <v>16.715</v>
      </c>
      <c r="C151">
        <v>16.853214000000001</v>
      </c>
      <c r="D151">
        <v>16.506070999999999</v>
      </c>
      <c r="E151">
        <v>16.616071999999999</v>
      </c>
      <c r="F151">
        <v>14.445982000000001</v>
      </c>
      <c r="G151">
        <v>334857600</v>
      </c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X151" t="str">
        <f t="shared" si="10"/>
        <v/>
      </c>
      <c r="Y151" t="str">
        <f t="shared" si="11"/>
        <v/>
      </c>
      <c r="Z151" t="str">
        <f t="shared" si="12"/>
        <v/>
      </c>
      <c r="AA151" s="6" t="str">
        <f t="shared" si="13"/>
        <v/>
      </c>
      <c r="AB151" t="str">
        <f t="shared" si="14"/>
        <v/>
      </c>
    </row>
    <row r="152" spans="1:28" x14ac:dyDescent="0.3">
      <c r="A152" s="1">
        <v>41493</v>
      </c>
      <c r="B152">
        <v>16.564285000000002</v>
      </c>
      <c r="C152">
        <v>16.678571999999999</v>
      </c>
      <c r="D152">
        <v>16.491785</v>
      </c>
      <c r="E152">
        <v>16.606428000000001</v>
      </c>
      <c r="F152">
        <v>14.437593</v>
      </c>
      <c r="G152">
        <v>298858000</v>
      </c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X152" t="str">
        <f t="shared" si="10"/>
        <v/>
      </c>
      <c r="Y152" t="str">
        <f t="shared" si="11"/>
        <v/>
      </c>
      <c r="Z152" t="str">
        <f t="shared" si="12"/>
        <v/>
      </c>
      <c r="AA152" s="6" t="str">
        <f t="shared" si="13"/>
        <v/>
      </c>
      <c r="AB152" t="str">
        <f t="shared" si="14"/>
        <v/>
      </c>
    </row>
    <row r="153" spans="1:28" x14ac:dyDescent="0.3">
      <c r="A153" s="1">
        <v>41494</v>
      </c>
      <c r="B153">
        <v>16.566428999999999</v>
      </c>
      <c r="C153">
        <v>16.575001</v>
      </c>
      <c r="D153">
        <v>16.355356</v>
      </c>
      <c r="E153">
        <v>16.464642999999999</v>
      </c>
      <c r="F153">
        <v>14.408841000000001</v>
      </c>
      <c r="G153">
        <v>255777200</v>
      </c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X153" t="str">
        <f t="shared" si="10"/>
        <v/>
      </c>
      <c r="Y153" t="str">
        <f t="shared" si="11"/>
        <v/>
      </c>
      <c r="Z153" t="str">
        <f t="shared" si="12"/>
        <v/>
      </c>
      <c r="AA153" s="6" t="str">
        <f t="shared" si="13"/>
        <v/>
      </c>
      <c r="AB153" t="str">
        <f t="shared" si="14"/>
        <v/>
      </c>
    </row>
    <row r="154" spans="1:28" x14ac:dyDescent="0.3">
      <c r="A154" s="1">
        <v>41495</v>
      </c>
      <c r="B154">
        <v>16.379999000000002</v>
      </c>
      <c r="C154">
        <v>16.445</v>
      </c>
      <c r="D154">
        <v>16.201785999999998</v>
      </c>
      <c r="E154">
        <v>16.230356</v>
      </c>
      <c r="F154">
        <v>14.203804999999999</v>
      </c>
      <c r="G154">
        <v>266865200</v>
      </c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X154" t="str">
        <f t="shared" si="10"/>
        <v/>
      </c>
      <c r="Y154" t="str">
        <f t="shared" si="11"/>
        <v/>
      </c>
      <c r="Z154" t="str">
        <f t="shared" si="12"/>
        <v/>
      </c>
      <c r="AA154" s="6" t="str">
        <f t="shared" si="13"/>
        <v/>
      </c>
      <c r="AB154" t="str">
        <f t="shared" si="14"/>
        <v/>
      </c>
    </row>
    <row r="155" spans="1:28" x14ac:dyDescent="0.3">
      <c r="A155" s="1">
        <v>41498</v>
      </c>
      <c r="B155">
        <v>16.316428999999999</v>
      </c>
      <c r="C155">
        <v>16.737499</v>
      </c>
      <c r="D155">
        <v>16.308214</v>
      </c>
      <c r="E155">
        <v>16.691428999999999</v>
      </c>
      <c r="F155">
        <v>14.607310999999999</v>
      </c>
      <c r="G155">
        <v>364434000</v>
      </c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X155" t="str">
        <f t="shared" si="10"/>
        <v/>
      </c>
      <c r="Y155" t="str">
        <f t="shared" si="11"/>
        <v/>
      </c>
      <c r="Z155" t="str">
        <f t="shared" si="12"/>
        <v/>
      </c>
      <c r="AA155" s="6" t="str">
        <f t="shared" si="13"/>
        <v/>
      </c>
      <c r="AB155" t="str">
        <f t="shared" si="14"/>
        <v/>
      </c>
    </row>
    <row r="156" spans="1:28" x14ac:dyDescent="0.3">
      <c r="A156" s="1">
        <v>41499</v>
      </c>
      <c r="B156">
        <v>16.819286000000002</v>
      </c>
      <c r="C156">
        <v>17.666429999999998</v>
      </c>
      <c r="D156">
        <v>16.716069999999998</v>
      </c>
      <c r="E156">
        <v>17.484643999999999</v>
      </c>
      <c r="F156">
        <v>15.30148</v>
      </c>
      <c r="G156">
        <v>881941200</v>
      </c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X156" t="str">
        <f t="shared" si="10"/>
        <v/>
      </c>
      <c r="Y156" t="str">
        <f t="shared" si="11"/>
        <v/>
      </c>
      <c r="Z156" t="str">
        <f t="shared" si="12"/>
        <v/>
      </c>
      <c r="AA156" s="6" t="str">
        <f t="shared" si="13"/>
        <v/>
      </c>
      <c r="AB156" t="str">
        <f t="shared" si="14"/>
        <v/>
      </c>
    </row>
    <row r="157" spans="1:28" x14ac:dyDescent="0.3">
      <c r="A157" s="1">
        <v>41500</v>
      </c>
      <c r="B157">
        <v>17.781428999999999</v>
      </c>
      <c r="C157">
        <v>18.008928000000001</v>
      </c>
      <c r="D157">
        <v>17.621428999999999</v>
      </c>
      <c r="E157">
        <v>17.803571999999999</v>
      </c>
      <c r="F157">
        <v>15.580589</v>
      </c>
      <c r="G157">
        <v>756372400</v>
      </c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X157" t="str">
        <f t="shared" si="10"/>
        <v/>
      </c>
      <c r="Y157" t="str">
        <f t="shared" si="11"/>
        <v/>
      </c>
      <c r="Z157" t="str">
        <f t="shared" si="12"/>
        <v/>
      </c>
      <c r="AA157" s="6" t="str">
        <f t="shared" si="13"/>
        <v/>
      </c>
      <c r="AB157" t="str">
        <f t="shared" si="14"/>
        <v/>
      </c>
    </row>
    <row r="158" spans="1:28" x14ac:dyDescent="0.3">
      <c r="A158" s="1">
        <v>41501</v>
      </c>
      <c r="B158">
        <v>17.729285999999998</v>
      </c>
      <c r="C158">
        <v>17.942858000000001</v>
      </c>
      <c r="D158">
        <v>17.467141999999999</v>
      </c>
      <c r="E158">
        <v>17.782499000000001</v>
      </c>
      <c r="F158">
        <v>15.562143000000001</v>
      </c>
      <c r="G158">
        <v>490294000</v>
      </c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X158" t="str">
        <f t="shared" si="10"/>
        <v/>
      </c>
      <c r="Y158" t="str">
        <f t="shared" si="11"/>
        <v/>
      </c>
      <c r="Z158" t="str">
        <f t="shared" si="12"/>
        <v/>
      </c>
      <c r="AA158" s="6" t="str">
        <f t="shared" si="13"/>
        <v/>
      </c>
      <c r="AB158" t="str">
        <f t="shared" si="14"/>
        <v/>
      </c>
    </row>
    <row r="159" spans="1:28" x14ac:dyDescent="0.3">
      <c r="A159" s="1">
        <v>41502</v>
      </c>
      <c r="B159">
        <v>17.862499</v>
      </c>
      <c r="C159">
        <v>17.962143000000001</v>
      </c>
      <c r="D159">
        <v>17.816428999999999</v>
      </c>
      <c r="E159">
        <v>17.940356999999999</v>
      </c>
      <c r="F159">
        <v>15.700296</v>
      </c>
      <c r="G159">
        <v>362306000</v>
      </c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X159" t="str">
        <f t="shared" si="10"/>
        <v/>
      </c>
      <c r="Y159" t="str">
        <f t="shared" si="11"/>
        <v/>
      </c>
      <c r="Z159" t="str">
        <f t="shared" si="12"/>
        <v/>
      </c>
      <c r="AA159" s="6" t="str">
        <f t="shared" si="13"/>
        <v/>
      </c>
      <c r="AB159" t="str">
        <f t="shared" si="14"/>
        <v/>
      </c>
    </row>
    <row r="160" spans="1:28" x14ac:dyDescent="0.3">
      <c r="A160" s="1">
        <v>41505</v>
      </c>
      <c r="B160">
        <v>18.012142000000001</v>
      </c>
      <c r="C160">
        <v>18.347857000000001</v>
      </c>
      <c r="D160">
        <v>18</v>
      </c>
      <c r="E160">
        <v>18.133572000000001</v>
      </c>
      <c r="F160">
        <v>15.869388000000001</v>
      </c>
      <c r="G160">
        <v>510518400</v>
      </c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X160" t="str">
        <f t="shared" si="10"/>
        <v/>
      </c>
      <c r="Y160" t="str">
        <f t="shared" si="11"/>
        <v/>
      </c>
      <c r="Z160" t="str">
        <f t="shared" si="12"/>
        <v/>
      </c>
      <c r="AA160" s="6" t="str">
        <f t="shared" si="13"/>
        <v/>
      </c>
      <c r="AB160" t="str">
        <f t="shared" si="14"/>
        <v/>
      </c>
    </row>
    <row r="161" spans="1:28" x14ac:dyDescent="0.3">
      <c r="A161" s="1">
        <v>41506</v>
      </c>
      <c r="B161">
        <v>18.20393</v>
      </c>
      <c r="C161">
        <v>18.234643999999999</v>
      </c>
      <c r="D161">
        <v>17.886429</v>
      </c>
      <c r="E161">
        <v>17.895357000000001</v>
      </c>
      <c r="F161">
        <v>15.660918000000001</v>
      </c>
      <c r="G161">
        <v>358688400</v>
      </c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X161" t="str">
        <f t="shared" si="10"/>
        <v/>
      </c>
      <c r="Y161" t="str">
        <f t="shared" si="11"/>
        <v/>
      </c>
      <c r="Z161" t="str">
        <f t="shared" si="12"/>
        <v/>
      </c>
      <c r="AA161" s="6" t="str">
        <f t="shared" si="13"/>
        <v/>
      </c>
      <c r="AB161" t="str">
        <f t="shared" si="14"/>
        <v/>
      </c>
    </row>
    <row r="162" spans="1:28" x14ac:dyDescent="0.3">
      <c r="A162" s="1">
        <v>41507</v>
      </c>
      <c r="B162">
        <v>17.985357</v>
      </c>
      <c r="C162">
        <v>18.112499</v>
      </c>
      <c r="D162">
        <v>17.899999999999999</v>
      </c>
      <c r="E162">
        <v>17.941428999999999</v>
      </c>
      <c r="F162">
        <v>15.701231</v>
      </c>
      <c r="G162">
        <v>335879600</v>
      </c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X162" t="str">
        <f t="shared" si="10"/>
        <v/>
      </c>
      <c r="Y162" t="str">
        <f t="shared" si="11"/>
        <v/>
      </c>
      <c r="Z162" t="str">
        <f t="shared" si="12"/>
        <v/>
      </c>
      <c r="AA162" s="6" t="str">
        <f t="shared" si="13"/>
        <v/>
      </c>
      <c r="AB162" t="str">
        <f t="shared" si="14"/>
        <v/>
      </c>
    </row>
    <row r="163" spans="1:28" x14ac:dyDescent="0.3">
      <c r="A163" s="1">
        <v>41508</v>
      </c>
      <c r="B163">
        <v>18.035</v>
      </c>
      <c r="C163">
        <v>18.056785999999999</v>
      </c>
      <c r="D163">
        <v>17.792856</v>
      </c>
      <c r="E163">
        <v>17.962855999999999</v>
      </c>
      <c r="F163">
        <v>15.719987</v>
      </c>
      <c r="G163">
        <v>244207600</v>
      </c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X163" t="str">
        <f t="shared" si="10"/>
        <v/>
      </c>
      <c r="Y163" t="str">
        <f t="shared" si="11"/>
        <v/>
      </c>
      <c r="Z163" t="str">
        <f t="shared" si="12"/>
        <v/>
      </c>
      <c r="AA163" s="6" t="str">
        <f t="shared" si="13"/>
        <v/>
      </c>
      <c r="AB163" t="str">
        <f t="shared" si="14"/>
        <v/>
      </c>
    </row>
    <row r="164" spans="1:28" x14ac:dyDescent="0.3">
      <c r="A164" s="1">
        <v>41509</v>
      </c>
      <c r="B164">
        <v>17.973928000000001</v>
      </c>
      <c r="C164">
        <v>17.976786000000001</v>
      </c>
      <c r="D164">
        <v>17.833929000000001</v>
      </c>
      <c r="E164">
        <v>17.893571999999999</v>
      </c>
      <c r="F164">
        <v>15.659349000000001</v>
      </c>
      <c r="G164">
        <v>222731600</v>
      </c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X164" t="str">
        <f t="shared" si="10"/>
        <v/>
      </c>
      <c r="Y164" t="str">
        <f t="shared" si="11"/>
        <v/>
      </c>
      <c r="Z164" t="str">
        <f t="shared" si="12"/>
        <v/>
      </c>
      <c r="AA164" s="6" t="str">
        <f t="shared" si="13"/>
        <v/>
      </c>
      <c r="AB164" t="str">
        <f t="shared" si="14"/>
        <v/>
      </c>
    </row>
    <row r="165" spans="1:28" x14ac:dyDescent="0.3">
      <c r="A165" s="1">
        <v>41512</v>
      </c>
      <c r="B165">
        <v>17.883928000000001</v>
      </c>
      <c r="C165">
        <v>18.221430000000002</v>
      </c>
      <c r="D165">
        <v>17.875</v>
      </c>
      <c r="E165">
        <v>17.963215000000002</v>
      </c>
      <c r="F165">
        <v>15.720292000000001</v>
      </c>
      <c r="G165">
        <v>330965600</v>
      </c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X165" t="str">
        <f t="shared" si="10"/>
        <v/>
      </c>
      <c r="Y165" t="str">
        <f t="shared" si="11"/>
        <v/>
      </c>
      <c r="Z165" t="str">
        <f t="shared" si="12"/>
        <v/>
      </c>
      <c r="AA165" s="6" t="str">
        <f t="shared" si="13"/>
        <v/>
      </c>
      <c r="AB165" t="str">
        <f t="shared" si="14"/>
        <v/>
      </c>
    </row>
    <row r="166" spans="1:28" x14ac:dyDescent="0.3">
      <c r="A166" s="1">
        <v>41513</v>
      </c>
      <c r="B166">
        <v>17.785713000000001</v>
      </c>
      <c r="C166">
        <v>17.946787</v>
      </c>
      <c r="D166">
        <v>17.367857000000001</v>
      </c>
      <c r="E166">
        <v>17.449642000000001</v>
      </c>
      <c r="F166">
        <v>15.270851</v>
      </c>
      <c r="G166">
        <v>424188800</v>
      </c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X166" t="str">
        <f t="shared" si="10"/>
        <v/>
      </c>
      <c r="Y166" t="str">
        <f t="shared" si="11"/>
        <v/>
      </c>
      <c r="Z166" t="str">
        <f t="shared" si="12"/>
        <v/>
      </c>
      <c r="AA166" s="6" t="str">
        <f t="shared" si="13"/>
        <v/>
      </c>
      <c r="AB166" t="str">
        <f t="shared" si="14"/>
        <v/>
      </c>
    </row>
    <row r="167" spans="1:28" x14ac:dyDescent="0.3">
      <c r="A167" s="1">
        <v>41514</v>
      </c>
      <c r="B167">
        <v>17.357143000000001</v>
      </c>
      <c r="C167">
        <v>17.707144</v>
      </c>
      <c r="D167">
        <v>17.357143000000001</v>
      </c>
      <c r="E167">
        <v>17.532143000000001</v>
      </c>
      <c r="F167">
        <v>15.343047</v>
      </c>
      <c r="G167">
        <v>307608000</v>
      </c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X167" t="str">
        <f t="shared" si="10"/>
        <v/>
      </c>
      <c r="Y167" t="str">
        <f t="shared" si="11"/>
        <v/>
      </c>
      <c r="Z167" t="str">
        <f t="shared" si="12"/>
        <v/>
      </c>
      <c r="AA167" s="6" t="str">
        <f t="shared" si="13"/>
        <v/>
      </c>
      <c r="AB167" t="str">
        <f t="shared" si="14"/>
        <v/>
      </c>
    </row>
    <row r="168" spans="1:28" x14ac:dyDescent="0.3">
      <c r="A168" s="1">
        <v>41515</v>
      </c>
      <c r="B168">
        <v>17.558928999999999</v>
      </c>
      <c r="C168">
        <v>17.732143000000001</v>
      </c>
      <c r="D168">
        <v>17.540358000000001</v>
      </c>
      <c r="E168">
        <v>17.560714999999998</v>
      </c>
      <c r="F168">
        <v>15.368052</v>
      </c>
      <c r="G168">
        <v>239657600</v>
      </c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X168" t="str">
        <f t="shared" si="10"/>
        <v/>
      </c>
      <c r="Y168" t="str">
        <f t="shared" si="11"/>
        <v/>
      </c>
      <c r="Z168" t="str">
        <f t="shared" si="12"/>
        <v/>
      </c>
      <c r="AA168" s="6" t="str">
        <f t="shared" si="13"/>
        <v/>
      </c>
      <c r="AB168" t="str">
        <f t="shared" si="14"/>
        <v/>
      </c>
    </row>
    <row r="169" spans="1:28" x14ac:dyDescent="0.3">
      <c r="A169" s="1">
        <v>41516</v>
      </c>
      <c r="B169">
        <v>17.571428000000001</v>
      </c>
      <c r="C169">
        <v>17.605356</v>
      </c>
      <c r="D169">
        <v>17.375</v>
      </c>
      <c r="E169">
        <v>17.400715000000002</v>
      </c>
      <c r="F169">
        <v>15.228033</v>
      </c>
      <c r="G169">
        <v>272297200</v>
      </c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X169" t="str">
        <f t="shared" si="10"/>
        <v/>
      </c>
      <c r="Y169" t="str">
        <f t="shared" si="11"/>
        <v/>
      </c>
      <c r="Z169" t="str">
        <f t="shared" si="12"/>
        <v/>
      </c>
      <c r="AA169" s="6" t="str">
        <f t="shared" si="13"/>
        <v/>
      </c>
      <c r="AB169" t="str">
        <f t="shared" si="14"/>
        <v/>
      </c>
    </row>
    <row r="170" spans="1:28" x14ac:dyDescent="0.3">
      <c r="A170" s="1">
        <v>41520</v>
      </c>
      <c r="B170">
        <v>17.610714000000002</v>
      </c>
      <c r="C170">
        <v>17.878571000000001</v>
      </c>
      <c r="D170">
        <v>17.405356999999999</v>
      </c>
      <c r="E170">
        <v>17.449286000000001</v>
      </c>
      <c r="F170">
        <v>15.270541</v>
      </c>
      <c r="G170">
        <v>331928800</v>
      </c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X170" t="str">
        <f t="shared" si="10"/>
        <v/>
      </c>
      <c r="Y170" t="str">
        <f t="shared" si="11"/>
        <v/>
      </c>
      <c r="Z170" t="str">
        <f t="shared" si="12"/>
        <v/>
      </c>
      <c r="AA170" s="6" t="str">
        <f t="shared" si="13"/>
        <v/>
      </c>
      <c r="AB170" t="str">
        <f t="shared" si="14"/>
        <v/>
      </c>
    </row>
    <row r="171" spans="1:28" x14ac:dyDescent="0.3">
      <c r="A171" s="1">
        <v>41521</v>
      </c>
      <c r="B171">
        <v>17.841429000000002</v>
      </c>
      <c r="C171">
        <v>17.937142999999999</v>
      </c>
      <c r="D171">
        <v>17.724284999999998</v>
      </c>
      <c r="E171">
        <v>17.810355999999999</v>
      </c>
      <c r="F171">
        <v>15.58653</v>
      </c>
      <c r="G171">
        <v>345032800</v>
      </c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X171" t="str">
        <f t="shared" si="10"/>
        <v/>
      </c>
      <c r="Y171" t="str">
        <f t="shared" si="11"/>
        <v/>
      </c>
      <c r="Z171" t="str">
        <f t="shared" si="12"/>
        <v/>
      </c>
      <c r="AA171" s="6" t="str">
        <f t="shared" si="13"/>
        <v/>
      </c>
      <c r="AB171" t="str">
        <f t="shared" si="14"/>
        <v/>
      </c>
    </row>
    <row r="172" spans="1:28" x14ac:dyDescent="0.3">
      <c r="A172" s="1">
        <v>41522</v>
      </c>
      <c r="B172">
        <v>17.866071999999999</v>
      </c>
      <c r="C172">
        <v>17.881430000000002</v>
      </c>
      <c r="D172">
        <v>17.629999000000002</v>
      </c>
      <c r="E172">
        <v>17.688213000000001</v>
      </c>
      <c r="F172">
        <v>15.479635</v>
      </c>
      <c r="G172">
        <v>236367600</v>
      </c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X172" t="str">
        <f t="shared" si="10"/>
        <v/>
      </c>
      <c r="Y172" t="str">
        <f t="shared" si="11"/>
        <v/>
      </c>
      <c r="Z172" t="str">
        <f t="shared" si="12"/>
        <v/>
      </c>
      <c r="AA172" s="6" t="str">
        <f t="shared" si="13"/>
        <v/>
      </c>
      <c r="AB172" t="str">
        <f t="shared" si="14"/>
        <v/>
      </c>
    </row>
    <row r="173" spans="1:28" x14ac:dyDescent="0.3">
      <c r="A173" s="1">
        <v>41523</v>
      </c>
      <c r="B173">
        <v>17.80143</v>
      </c>
      <c r="C173">
        <v>17.834999</v>
      </c>
      <c r="D173">
        <v>17.498214999999998</v>
      </c>
      <c r="E173">
        <v>17.793571</v>
      </c>
      <c r="F173">
        <v>15.571835999999999</v>
      </c>
      <c r="G173">
        <v>359525600</v>
      </c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X173" t="str">
        <f t="shared" si="10"/>
        <v/>
      </c>
      <c r="Y173" t="str">
        <f t="shared" si="11"/>
        <v/>
      </c>
      <c r="Z173" t="str">
        <f t="shared" si="12"/>
        <v/>
      </c>
      <c r="AA173" s="6" t="str">
        <f t="shared" si="13"/>
        <v/>
      </c>
      <c r="AB173" t="str">
        <f t="shared" si="14"/>
        <v/>
      </c>
    </row>
    <row r="174" spans="1:28" x14ac:dyDescent="0.3">
      <c r="A174" s="1">
        <v>41526</v>
      </c>
      <c r="B174">
        <v>18.035713000000001</v>
      </c>
      <c r="C174">
        <v>18.139999</v>
      </c>
      <c r="D174">
        <v>17.981428000000001</v>
      </c>
      <c r="E174">
        <v>18.077499</v>
      </c>
      <c r="F174">
        <v>15.820314</v>
      </c>
      <c r="G174">
        <v>340687200</v>
      </c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X174" t="str">
        <f t="shared" si="10"/>
        <v/>
      </c>
      <c r="Y174" t="str">
        <f t="shared" si="11"/>
        <v/>
      </c>
      <c r="Z174" t="str">
        <f t="shared" si="12"/>
        <v/>
      </c>
      <c r="AA174" s="6" t="str">
        <f t="shared" si="13"/>
        <v/>
      </c>
      <c r="AB174" t="str">
        <f t="shared" si="14"/>
        <v/>
      </c>
    </row>
    <row r="175" spans="1:28" x14ac:dyDescent="0.3">
      <c r="A175" s="1">
        <v>41527</v>
      </c>
      <c r="B175">
        <v>18.078571</v>
      </c>
      <c r="C175">
        <v>18.123214999999998</v>
      </c>
      <c r="D175">
        <v>17.482143000000001</v>
      </c>
      <c r="E175">
        <v>17.665714000000001</v>
      </c>
      <c r="F175">
        <v>15.459947</v>
      </c>
      <c r="G175">
        <v>743195600</v>
      </c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X175" t="str">
        <f t="shared" si="10"/>
        <v/>
      </c>
      <c r="Y175" t="str">
        <f t="shared" si="11"/>
        <v/>
      </c>
      <c r="Z175" t="str">
        <f t="shared" si="12"/>
        <v/>
      </c>
      <c r="AA175" s="6" t="str">
        <f t="shared" si="13"/>
        <v/>
      </c>
      <c r="AB175" t="str">
        <f t="shared" si="14"/>
        <v/>
      </c>
    </row>
    <row r="176" spans="1:28" x14ac:dyDescent="0.3">
      <c r="A176" s="1">
        <v>41528</v>
      </c>
      <c r="B176">
        <v>16.678927999999999</v>
      </c>
      <c r="C176">
        <v>16.9175</v>
      </c>
      <c r="D176">
        <v>16.600356999999999</v>
      </c>
      <c r="E176">
        <v>16.70393</v>
      </c>
      <c r="F176">
        <v>14.61825</v>
      </c>
      <c r="G176">
        <v>898696400</v>
      </c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X176" t="str">
        <f t="shared" si="10"/>
        <v/>
      </c>
      <c r="Y176" t="str">
        <f t="shared" si="11"/>
        <v/>
      </c>
      <c r="Z176" t="str">
        <f t="shared" si="12"/>
        <v/>
      </c>
      <c r="AA176" s="6" t="str">
        <f t="shared" si="13"/>
        <v/>
      </c>
      <c r="AB176" t="str">
        <f t="shared" si="14"/>
        <v/>
      </c>
    </row>
    <row r="177" spans="1:28" x14ac:dyDescent="0.3">
      <c r="A177" s="1">
        <v>41529</v>
      </c>
      <c r="B177">
        <v>16.732143000000001</v>
      </c>
      <c r="C177">
        <v>16.978570999999999</v>
      </c>
      <c r="D177">
        <v>16.643212999999999</v>
      </c>
      <c r="E177">
        <v>16.881786000000002</v>
      </c>
      <c r="F177">
        <v>14.773898000000001</v>
      </c>
      <c r="G177">
        <v>404051200</v>
      </c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X177" t="str">
        <f t="shared" si="10"/>
        <v/>
      </c>
      <c r="Y177" t="str">
        <f t="shared" si="11"/>
        <v/>
      </c>
      <c r="Z177" t="str">
        <f t="shared" si="12"/>
        <v/>
      </c>
      <c r="AA177" s="6" t="str">
        <f t="shared" si="13"/>
        <v/>
      </c>
      <c r="AB177" t="str">
        <f t="shared" si="14"/>
        <v/>
      </c>
    </row>
    <row r="178" spans="1:28" x14ac:dyDescent="0.3">
      <c r="A178" s="1">
        <v>41530</v>
      </c>
      <c r="B178">
        <v>16.762142000000001</v>
      </c>
      <c r="C178">
        <v>16.85107</v>
      </c>
      <c r="D178">
        <v>16.596430000000002</v>
      </c>
      <c r="E178">
        <v>16.603570999999999</v>
      </c>
      <c r="F178">
        <v>14.530419999999999</v>
      </c>
      <c r="G178">
        <v>298835600</v>
      </c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X178" t="str">
        <f t="shared" si="10"/>
        <v/>
      </c>
      <c r="Y178" t="str">
        <f t="shared" si="11"/>
        <v/>
      </c>
      <c r="Z178" t="str">
        <f t="shared" si="12"/>
        <v/>
      </c>
      <c r="AA178" s="6" t="str">
        <f t="shared" si="13"/>
        <v/>
      </c>
      <c r="AB178" t="str">
        <f t="shared" si="14"/>
        <v/>
      </c>
    </row>
    <row r="179" spans="1:28" x14ac:dyDescent="0.3">
      <c r="A179" s="1">
        <v>41533</v>
      </c>
      <c r="B179">
        <v>16.464286999999999</v>
      </c>
      <c r="C179">
        <v>16.486070999999999</v>
      </c>
      <c r="D179">
        <v>15.972143000000001</v>
      </c>
      <c r="E179">
        <v>16.075714000000001</v>
      </c>
      <c r="F179">
        <v>14.068472999999999</v>
      </c>
      <c r="G179">
        <v>543706800</v>
      </c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X179" t="str">
        <f t="shared" si="10"/>
        <v/>
      </c>
      <c r="Y179" t="str">
        <f t="shared" si="11"/>
        <v/>
      </c>
      <c r="Z179" t="str">
        <f t="shared" si="12"/>
        <v/>
      </c>
      <c r="AA179" s="6" t="str">
        <f t="shared" si="13"/>
        <v/>
      </c>
      <c r="AB179" t="str">
        <f t="shared" si="14"/>
        <v/>
      </c>
    </row>
    <row r="180" spans="1:28" x14ac:dyDescent="0.3">
      <c r="A180" s="1">
        <v>41534</v>
      </c>
      <c r="B180">
        <v>15.998571</v>
      </c>
      <c r="C180">
        <v>16.418215</v>
      </c>
      <c r="D180">
        <v>15.982143000000001</v>
      </c>
      <c r="E180">
        <v>16.261429</v>
      </c>
      <c r="F180">
        <v>14.231</v>
      </c>
      <c r="G180">
        <v>399380800</v>
      </c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X180" t="str">
        <f t="shared" si="10"/>
        <v/>
      </c>
      <c r="Y180" t="str">
        <f t="shared" si="11"/>
        <v/>
      </c>
      <c r="Z180" t="str">
        <f t="shared" si="12"/>
        <v/>
      </c>
      <c r="AA180" s="6" t="str">
        <f t="shared" si="13"/>
        <v/>
      </c>
      <c r="AB180" t="str">
        <f t="shared" si="14"/>
        <v/>
      </c>
    </row>
    <row r="181" spans="1:28" x14ac:dyDescent="0.3">
      <c r="A181" s="1">
        <v>41535</v>
      </c>
      <c r="B181">
        <v>16.542142999999999</v>
      </c>
      <c r="C181">
        <v>16.655356999999999</v>
      </c>
      <c r="D181">
        <v>16.452143</v>
      </c>
      <c r="E181">
        <v>16.595714999999998</v>
      </c>
      <c r="F181">
        <v>14.523543999999999</v>
      </c>
      <c r="G181">
        <v>456862000</v>
      </c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X181" t="str">
        <f t="shared" si="10"/>
        <v/>
      </c>
      <c r="Y181" t="str">
        <f t="shared" si="11"/>
        <v/>
      </c>
      <c r="Z181" t="str">
        <f t="shared" si="12"/>
        <v/>
      </c>
      <c r="AA181" s="6" t="str">
        <f t="shared" si="13"/>
        <v/>
      </c>
      <c r="AB181" t="str">
        <f t="shared" si="14"/>
        <v/>
      </c>
    </row>
    <row r="182" spans="1:28" x14ac:dyDescent="0.3">
      <c r="A182" s="1">
        <v>41536</v>
      </c>
      <c r="B182">
        <v>16.810714999999998</v>
      </c>
      <c r="C182">
        <v>16.993929000000001</v>
      </c>
      <c r="D182">
        <v>16.758928000000001</v>
      </c>
      <c r="E182">
        <v>16.867857000000001</v>
      </c>
      <c r="F182">
        <v>14.761710000000001</v>
      </c>
      <c r="G182">
        <v>404541200</v>
      </c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X182" t="str">
        <f t="shared" si="10"/>
        <v/>
      </c>
      <c r="Y182" t="str">
        <f t="shared" si="11"/>
        <v/>
      </c>
      <c r="Z182" t="str">
        <f t="shared" si="12"/>
        <v/>
      </c>
      <c r="AA182" s="6" t="str">
        <f t="shared" si="13"/>
        <v/>
      </c>
      <c r="AB182" t="str">
        <f t="shared" si="14"/>
        <v/>
      </c>
    </row>
    <row r="183" spans="1:28" x14ac:dyDescent="0.3">
      <c r="A183" s="1">
        <v>41537</v>
      </c>
      <c r="B183">
        <v>17.071428000000001</v>
      </c>
      <c r="C183">
        <v>17.091069999999998</v>
      </c>
      <c r="D183">
        <v>16.642856999999999</v>
      </c>
      <c r="E183">
        <v>16.693214000000001</v>
      </c>
      <c r="F183">
        <v>14.608871000000001</v>
      </c>
      <c r="G183">
        <v>699302800</v>
      </c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X183" t="str">
        <f t="shared" si="10"/>
        <v/>
      </c>
      <c r="Y183" t="str">
        <f t="shared" si="11"/>
        <v/>
      </c>
      <c r="Z183" t="str">
        <f t="shared" si="12"/>
        <v/>
      </c>
      <c r="AA183" s="6" t="str">
        <f t="shared" si="13"/>
        <v/>
      </c>
      <c r="AB183" t="str">
        <f t="shared" si="14"/>
        <v/>
      </c>
    </row>
    <row r="184" spans="1:28" x14ac:dyDescent="0.3">
      <c r="A184" s="1">
        <v>41540</v>
      </c>
      <c r="B184">
        <v>17.717856999999999</v>
      </c>
      <c r="C184">
        <v>17.746786</v>
      </c>
      <c r="D184">
        <v>17.235714000000002</v>
      </c>
      <c r="E184">
        <v>17.522857999999999</v>
      </c>
      <c r="F184">
        <v>15.334929000000001</v>
      </c>
      <c r="G184">
        <v>762106800</v>
      </c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X184" t="str">
        <f t="shared" si="10"/>
        <v/>
      </c>
      <c r="Y184" t="str">
        <f t="shared" si="11"/>
        <v/>
      </c>
      <c r="Z184" t="str">
        <f t="shared" si="12"/>
        <v/>
      </c>
      <c r="AA184" s="6" t="str">
        <f t="shared" si="13"/>
        <v/>
      </c>
      <c r="AB184" t="str">
        <f t="shared" si="14"/>
        <v/>
      </c>
    </row>
    <row r="185" spans="1:28" x14ac:dyDescent="0.3">
      <c r="A185" s="1">
        <v>41541</v>
      </c>
      <c r="B185">
        <v>17.674285999999999</v>
      </c>
      <c r="C185">
        <v>17.695356</v>
      </c>
      <c r="D185">
        <v>17.422143999999999</v>
      </c>
      <c r="E185">
        <v>17.467856999999999</v>
      </c>
      <c r="F185">
        <v>15.286792999999999</v>
      </c>
      <c r="G185">
        <v>364344400</v>
      </c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X185" t="str">
        <f t="shared" si="10"/>
        <v/>
      </c>
      <c r="Y185" t="str">
        <f t="shared" si="11"/>
        <v/>
      </c>
      <c r="Z185" t="str">
        <f t="shared" si="12"/>
        <v/>
      </c>
      <c r="AA185" s="6" t="str">
        <f t="shared" si="13"/>
        <v/>
      </c>
      <c r="AB185" t="str">
        <f t="shared" si="14"/>
        <v/>
      </c>
    </row>
    <row r="186" spans="1:28" x14ac:dyDescent="0.3">
      <c r="A186" s="1">
        <v>41542</v>
      </c>
      <c r="B186">
        <v>17.471430000000002</v>
      </c>
      <c r="C186">
        <v>17.487143</v>
      </c>
      <c r="D186">
        <v>17.193930000000002</v>
      </c>
      <c r="E186">
        <v>17.197500000000002</v>
      </c>
      <c r="F186">
        <v>15.050195</v>
      </c>
      <c r="G186">
        <v>316957200</v>
      </c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X186" t="str">
        <f t="shared" si="10"/>
        <v/>
      </c>
      <c r="Y186" t="str">
        <f t="shared" si="11"/>
        <v/>
      </c>
      <c r="Z186" t="str">
        <f t="shared" si="12"/>
        <v/>
      </c>
      <c r="AA186" s="6" t="str">
        <f t="shared" si="13"/>
        <v/>
      </c>
      <c r="AB186" t="str">
        <f t="shared" si="14"/>
        <v/>
      </c>
    </row>
    <row r="187" spans="1:28" x14ac:dyDescent="0.3">
      <c r="A187" s="1">
        <v>41543</v>
      </c>
      <c r="B187">
        <v>17.357143000000001</v>
      </c>
      <c r="C187">
        <v>17.44857</v>
      </c>
      <c r="D187">
        <v>17.282143000000001</v>
      </c>
      <c r="E187">
        <v>17.364999999999998</v>
      </c>
      <c r="F187">
        <v>15.196777000000001</v>
      </c>
      <c r="G187">
        <v>237221600</v>
      </c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X187" t="str">
        <f t="shared" si="10"/>
        <v/>
      </c>
      <c r="Y187" t="str">
        <f t="shared" si="11"/>
        <v/>
      </c>
      <c r="Z187" t="str">
        <f t="shared" si="12"/>
        <v/>
      </c>
      <c r="AA187" s="6" t="str">
        <f t="shared" si="13"/>
        <v/>
      </c>
      <c r="AB187" t="str">
        <f t="shared" si="14"/>
        <v/>
      </c>
    </row>
    <row r="188" spans="1:28" x14ac:dyDescent="0.3">
      <c r="A188" s="1">
        <v>41544</v>
      </c>
      <c r="B188">
        <v>17.277857000000001</v>
      </c>
      <c r="C188">
        <v>17.309643000000001</v>
      </c>
      <c r="D188">
        <v>17.168571</v>
      </c>
      <c r="E188">
        <v>17.241071999999999</v>
      </c>
      <c r="F188">
        <v>15.088324</v>
      </c>
      <c r="G188">
        <v>228040400</v>
      </c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X188" t="str">
        <f t="shared" si="10"/>
        <v/>
      </c>
      <c r="Y188" t="str">
        <f t="shared" si="11"/>
        <v/>
      </c>
      <c r="Z188" t="str">
        <f t="shared" si="12"/>
        <v/>
      </c>
      <c r="AA188" s="6" t="str">
        <f t="shared" si="13"/>
        <v/>
      </c>
      <c r="AB188" t="str">
        <f t="shared" si="14"/>
        <v/>
      </c>
    </row>
    <row r="189" spans="1:28" x14ac:dyDescent="0.3">
      <c r="A189" s="1">
        <v>41547</v>
      </c>
      <c r="B189">
        <v>17.044643000000001</v>
      </c>
      <c r="C189">
        <v>17.202143</v>
      </c>
      <c r="D189">
        <v>16.943214000000001</v>
      </c>
      <c r="E189">
        <v>17.026786999999999</v>
      </c>
      <c r="F189">
        <v>14.900793</v>
      </c>
      <c r="G189">
        <v>260156400</v>
      </c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X189" t="str">
        <f t="shared" si="10"/>
        <v/>
      </c>
      <c r="Y189" t="str">
        <f t="shared" si="11"/>
        <v/>
      </c>
      <c r="Z189" t="str">
        <f t="shared" si="12"/>
        <v/>
      </c>
      <c r="AA189" s="6" t="str">
        <f t="shared" si="13"/>
        <v/>
      </c>
      <c r="AB189" t="str">
        <f t="shared" si="14"/>
        <v/>
      </c>
    </row>
    <row r="190" spans="1:28" x14ac:dyDescent="0.3">
      <c r="A190" s="1">
        <v>41548</v>
      </c>
      <c r="B190">
        <v>17.087499999999999</v>
      </c>
      <c r="C190">
        <v>17.469286</v>
      </c>
      <c r="D190">
        <v>17.084999</v>
      </c>
      <c r="E190">
        <v>17.427143000000001</v>
      </c>
      <c r="F190">
        <v>15.251161</v>
      </c>
      <c r="G190">
        <v>353883600</v>
      </c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X190" t="str">
        <f t="shared" si="10"/>
        <v/>
      </c>
      <c r="Y190" t="str">
        <f t="shared" si="11"/>
        <v/>
      </c>
      <c r="Z190" t="str">
        <f t="shared" si="12"/>
        <v/>
      </c>
      <c r="AA190" s="6" t="str">
        <f t="shared" si="13"/>
        <v/>
      </c>
      <c r="AB190" t="str">
        <f t="shared" si="14"/>
        <v/>
      </c>
    </row>
    <row r="191" spans="1:28" x14ac:dyDescent="0.3">
      <c r="A191" s="1">
        <v>41549</v>
      </c>
      <c r="B191">
        <v>17.343928999999999</v>
      </c>
      <c r="C191">
        <v>17.564285000000002</v>
      </c>
      <c r="D191">
        <v>17.276786999999999</v>
      </c>
      <c r="E191">
        <v>17.484285</v>
      </c>
      <c r="F191">
        <v>15.301168000000001</v>
      </c>
      <c r="G191">
        <v>289184000</v>
      </c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X191" t="str">
        <f t="shared" si="10"/>
        <v/>
      </c>
      <c r="Y191" t="str">
        <f t="shared" si="11"/>
        <v/>
      </c>
      <c r="Z191" t="str">
        <f t="shared" si="12"/>
        <v/>
      </c>
      <c r="AA191" s="6" t="str">
        <f t="shared" si="13"/>
        <v/>
      </c>
      <c r="AB191" t="str">
        <f t="shared" si="14"/>
        <v/>
      </c>
    </row>
    <row r="192" spans="1:28" x14ac:dyDescent="0.3">
      <c r="A192" s="1">
        <v>41550</v>
      </c>
      <c r="B192">
        <v>17.518212999999999</v>
      </c>
      <c r="C192">
        <v>17.583929000000001</v>
      </c>
      <c r="D192">
        <v>17.169287000000001</v>
      </c>
      <c r="E192">
        <v>17.264643</v>
      </c>
      <c r="F192">
        <v>15.108949000000001</v>
      </c>
      <c r="G192">
        <v>322753200</v>
      </c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X192" t="str">
        <f t="shared" si="10"/>
        <v/>
      </c>
      <c r="Y192" t="str">
        <f t="shared" si="11"/>
        <v/>
      </c>
      <c r="Z192" t="str">
        <f t="shared" si="12"/>
        <v/>
      </c>
      <c r="AA192" s="6" t="str">
        <f t="shared" si="13"/>
        <v/>
      </c>
      <c r="AB192" t="str">
        <f t="shared" si="14"/>
        <v/>
      </c>
    </row>
    <row r="193" spans="1:28" x14ac:dyDescent="0.3">
      <c r="A193" s="1">
        <v>41551</v>
      </c>
      <c r="B193">
        <v>17.280714</v>
      </c>
      <c r="C193">
        <v>17.307141999999999</v>
      </c>
      <c r="D193">
        <v>17.092856999999999</v>
      </c>
      <c r="E193">
        <v>17.251072000000001</v>
      </c>
      <c r="F193">
        <v>15.097075999999999</v>
      </c>
      <c r="G193">
        <v>258868400</v>
      </c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X193" t="str">
        <f t="shared" si="10"/>
        <v/>
      </c>
      <c r="Y193" t="str">
        <f t="shared" si="11"/>
        <v/>
      </c>
      <c r="Z193" t="str">
        <f t="shared" si="12"/>
        <v/>
      </c>
      <c r="AA193" s="6" t="str">
        <f t="shared" si="13"/>
        <v/>
      </c>
      <c r="AB193" t="str">
        <f t="shared" si="14"/>
        <v/>
      </c>
    </row>
    <row r="194" spans="1:28" x14ac:dyDescent="0.3">
      <c r="A194" s="1">
        <v>41554</v>
      </c>
      <c r="B194">
        <v>17.377144000000001</v>
      </c>
      <c r="C194">
        <v>17.594643000000001</v>
      </c>
      <c r="D194">
        <v>17.333929000000001</v>
      </c>
      <c r="E194">
        <v>17.419643000000001</v>
      </c>
      <c r="F194">
        <v>15.244598999999999</v>
      </c>
      <c r="G194">
        <v>312292400</v>
      </c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X194" t="str">
        <f t="shared" si="10"/>
        <v/>
      </c>
      <c r="Y194" t="str">
        <f t="shared" si="11"/>
        <v/>
      </c>
      <c r="Z194" t="str">
        <f t="shared" si="12"/>
        <v/>
      </c>
      <c r="AA194" s="6" t="str">
        <f t="shared" si="13"/>
        <v/>
      </c>
      <c r="AB194" t="str">
        <f t="shared" si="14"/>
        <v/>
      </c>
    </row>
    <row r="195" spans="1:28" x14ac:dyDescent="0.3">
      <c r="A195" s="1">
        <v>41555</v>
      </c>
      <c r="B195">
        <v>17.497855999999999</v>
      </c>
      <c r="C195">
        <v>17.522857999999999</v>
      </c>
      <c r="D195">
        <v>17.162144000000001</v>
      </c>
      <c r="E195">
        <v>17.17643</v>
      </c>
      <c r="F195">
        <v>15.031753999999999</v>
      </c>
      <c r="G195">
        <v>290917200</v>
      </c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X195" t="str">
        <f t="shared" ref="X195:X258" si="15">IF(H195 &lt;&gt; "", H195, "")</f>
        <v/>
      </c>
      <c r="Y195" t="str">
        <f t="shared" ref="Y195:Y258" si="16">IF(I195 &lt;&gt; "", I195, "")</f>
        <v/>
      </c>
      <c r="Z195" t="str">
        <f t="shared" ref="Z195:Z258" si="17">IF(H195&lt;&gt;"", IF(SIGN(H195)=1, "Buy", "Sell"), "")</f>
        <v/>
      </c>
      <c r="AA195" s="6" t="str">
        <f t="shared" ref="AA195:AA258" si="18">IF(H195&lt;&gt;"", MAX(M195:U195), "")</f>
        <v/>
      </c>
      <c r="AB195" t="str">
        <f t="shared" si="14"/>
        <v/>
      </c>
    </row>
    <row r="196" spans="1:28" x14ac:dyDescent="0.3">
      <c r="A196" s="1">
        <v>41556</v>
      </c>
      <c r="B196">
        <v>17.308571000000001</v>
      </c>
      <c r="C196">
        <v>17.42107</v>
      </c>
      <c r="D196">
        <v>17.081429</v>
      </c>
      <c r="E196">
        <v>17.378214</v>
      </c>
      <c r="F196">
        <v>15.208339</v>
      </c>
      <c r="G196">
        <v>301725200</v>
      </c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X196" t="str">
        <f t="shared" si="15"/>
        <v/>
      </c>
      <c r="Y196" t="str">
        <f t="shared" si="16"/>
        <v/>
      </c>
      <c r="Z196" t="str">
        <f t="shared" si="17"/>
        <v/>
      </c>
      <c r="AA196" s="6" t="str">
        <f t="shared" si="18"/>
        <v/>
      </c>
      <c r="AB196" t="str">
        <f t="shared" si="14"/>
        <v/>
      </c>
    </row>
    <row r="197" spans="1:28" x14ac:dyDescent="0.3">
      <c r="A197" s="1">
        <v>41557</v>
      </c>
      <c r="B197">
        <v>17.547143999999999</v>
      </c>
      <c r="C197">
        <v>17.584999</v>
      </c>
      <c r="D197">
        <v>17.394285</v>
      </c>
      <c r="E197">
        <v>17.487143</v>
      </c>
      <c r="F197">
        <v>15.303668999999999</v>
      </c>
      <c r="G197">
        <v>278602800</v>
      </c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X197" t="str">
        <f t="shared" si="15"/>
        <v/>
      </c>
      <c r="Y197" t="str">
        <f t="shared" si="16"/>
        <v/>
      </c>
      <c r="Z197" t="str">
        <f t="shared" si="17"/>
        <v/>
      </c>
      <c r="AA197" s="6" t="str">
        <f t="shared" si="18"/>
        <v/>
      </c>
      <c r="AB197" t="str">
        <f t="shared" si="14"/>
        <v/>
      </c>
    </row>
    <row r="198" spans="1:28" x14ac:dyDescent="0.3">
      <c r="A198" s="1">
        <v>41558</v>
      </c>
      <c r="B198">
        <v>17.392499999999998</v>
      </c>
      <c r="C198">
        <v>17.637142000000001</v>
      </c>
      <c r="D198">
        <v>17.327143</v>
      </c>
      <c r="E198">
        <v>17.600356999999999</v>
      </c>
      <c r="F198">
        <v>15.402746</v>
      </c>
      <c r="G198">
        <v>267738800</v>
      </c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X198" t="str">
        <f t="shared" si="15"/>
        <v/>
      </c>
      <c r="Y198" t="str">
        <f t="shared" si="16"/>
        <v/>
      </c>
      <c r="Z198" t="str">
        <f t="shared" si="17"/>
        <v/>
      </c>
      <c r="AA198" s="6" t="str">
        <f t="shared" si="18"/>
        <v/>
      </c>
      <c r="AB198" t="str">
        <f t="shared" si="14"/>
        <v/>
      </c>
    </row>
    <row r="199" spans="1:28" x14ac:dyDescent="0.3">
      <c r="A199" s="1">
        <v>41561</v>
      </c>
      <c r="B199">
        <v>17.493929000000001</v>
      </c>
      <c r="C199">
        <v>17.770714000000002</v>
      </c>
      <c r="D199">
        <v>17.476786000000001</v>
      </c>
      <c r="E199">
        <v>17.715713999999998</v>
      </c>
      <c r="F199">
        <v>15.503703</v>
      </c>
      <c r="G199">
        <v>261898000</v>
      </c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X199" t="str">
        <f t="shared" si="15"/>
        <v/>
      </c>
      <c r="Y199" t="str">
        <f t="shared" si="16"/>
        <v/>
      </c>
      <c r="Z199" t="str">
        <f t="shared" si="17"/>
        <v/>
      </c>
      <c r="AA199" s="6" t="str">
        <f t="shared" si="18"/>
        <v/>
      </c>
      <c r="AB199" t="str">
        <f t="shared" si="14"/>
        <v/>
      </c>
    </row>
    <row r="200" spans="1:28" x14ac:dyDescent="0.3">
      <c r="A200" s="1">
        <v>41562</v>
      </c>
      <c r="B200">
        <v>17.768212999999999</v>
      </c>
      <c r="C200">
        <v>17.928571999999999</v>
      </c>
      <c r="D200">
        <v>17.697144000000002</v>
      </c>
      <c r="E200">
        <v>17.809999000000001</v>
      </c>
      <c r="F200">
        <v>15.586211</v>
      </c>
      <c r="G200">
        <v>320073600</v>
      </c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X200" t="str">
        <f t="shared" si="15"/>
        <v/>
      </c>
      <c r="Y200" t="str">
        <f t="shared" si="16"/>
        <v/>
      </c>
      <c r="Z200" t="str">
        <f t="shared" si="17"/>
        <v/>
      </c>
      <c r="AA200" s="6" t="str">
        <f t="shared" si="18"/>
        <v/>
      </c>
      <c r="AB200" t="str">
        <f t="shared" si="14"/>
        <v/>
      </c>
    </row>
    <row r="201" spans="1:28" x14ac:dyDescent="0.3">
      <c r="A201" s="1">
        <v>41563</v>
      </c>
      <c r="B201">
        <v>17.885356999999999</v>
      </c>
      <c r="C201">
        <v>17.947500000000002</v>
      </c>
      <c r="D201">
        <v>17.829643000000001</v>
      </c>
      <c r="E201">
        <v>17.896785999999999</v>
      </c>
      <c r="F201">
        <v>15.662160999999999</v>
      </c>
      <c r="G201">
        <v>251101200</v>
      </c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X201" t="str">
        <f t="shared" si="15"/>
        <v/>
      </c>
      <c r="Y201" t="str">
        <f t="shared" si="16"/>
        <v/>
      </c>
      <c r="Z201" t="str">
        <f t="shared" si="17"/>
        <v/>
      </c>
      <c r="AA201" s="6" t="str">
        <f t="shared" si="18"/>
        <v/>
      </c>
      <c r="AB201" t="str">
        <f t="shared" si="14"/>
        <v/>
      </c>
    </row>
    <row r="202" spans="1:28" x14ac:dyDescent="0.3">
      <c r="A202" s="1">
        <v>41564</v>
      </c>
      <c r="B202">
        <v>17.856428000000001</v>
      </c>
      <c r="C202">
        <v>18.027857000000001</v>
      </c>
      <c r="D202">
        <v>17.845714999999998</v>
      </c>
      <c r="E202">
        <v>18.017856999999999</v>
      </c>
      <c r="F202">
        <v>15.768113</v>
      </c>
      <c r="G202">
        <v>253593200</v>
      </c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X202" t="str">
        <f t="shared" si="15"/>
        <v/>
      </c>
      <c r="Y202" t="str">
        <f t="shared" si="16"/>
        <v/>
      </c>
      <c r="Z202" t="str">
        <f t="shared" si="17"/>
        <v/>
      </c>
      <c r="AA202" s="6" t="str">
        <f t="shared" si="18"/>
        <v/>
      </c>
      <c r="AB202" t="str">
        <f t="shared" ref="AB202:AB265" si="19">IF(H202&lt;&gt;"",MATCH(AA202,M202:U202,0),"")</f>
        <v/>
      </c>
    </row>
    <row r="203" spans="1:28" x14ac:dyDescent="0.3">
      <c r="A203" s="1">
        <v>41565</v>
      </c>
      <c r="B203">
        <v>18.071072000000001</v>
      </c>
      <c r="C203">
        <v>18.187857000000001</v>
      </c>
      <c r="D203">
        <v>18.061070999999998</v>
      </c>
      <c r="E203">
        <v>18.174643</v>
      </c>
      <c r="F203">
        <v>15.905322</v>
      </c>
      <c r="G203">
        <v>290542000</v>
      </c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X203" t="str">
        <f t="shared" si="15"/>
        <v/>
      </c>
      <c r="Y203" t="str">
        <f t="shared" si="16"/>
        <v/>
      </c>
      <c r="Z203" t="str">
        <f t="shared" si="17"/>
        <v/>
      </c>
      <c r="AA203" s="6" t="str">
        <f t="shared" si="18"/>
        <v/>
      </c>
      <c r="AB203" t="str">
        <f t="shared" si="19"/>
        <v/>
      </c>
    </row>
    <row r="204" spans="1:28" x14ac:dyDescent="0.3">
      <c r="A204" s="1">
        <v>41568</v>
      </c>
      <c r="B204">
        <v>18.2775</v>
      </c>
      <c r="C204">
        <v>18.725000000000001</v>
      </c>
      <c r="D204">
        <v>18.268571999999999</v>
      </c>
      <c r="E204">
        <v>18.620000999999998</v>
      </c>
      <c r="F204">
        <v>16.295078</v>
      </c>
      <c r="G204">
        <v>398106800</v>
      </c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X204" t="str">
        <f t="shared" si="15"/>
        <v/>
      </c>
      <c r="Y204" t="str">
        <f t="shared" si="16"/>
        <v/>
      </c>
      <c r="Z204" t="str">
        <f t="shared" si="17"/>
        <v/>
      </c>
      <c r="AA204" s="6" t="str">
        <f t="shared" si="18"/>
        <v/>
      </c>
      <c r="AB204" t="str">
        <f t="shared" si="19"/>
        <v/>
      </c>
    </row>
    <row r="205" spans="1:28" x14ac:dyDescent="0.3">
      <c r="A205" s="1">
        <v>41569</v>
      </c>
      <c r="B205">
        <v>18.800357999999999</v>
      </c>
      <c r="C205">
        <v>18.873214999999998</v>
      </c>
      <c r="D205">
        <v>18.143929</v>
      </c>
      <c r="E205">
        <v>18.566786</v>
      </c>
      <c r="F205">
        <v>16.248502999999999</v>
      </c>
      <c r="G205">
        <v>534063600</v>
      </c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X205" t="str">
        <f t="shared" si="15"/>
        <v/>
      </c>
      <c r="Y205" t="str">
        <f t="shared" si="16"/>
        <v/>
      </c>
      <c r="Z205" t="str">
        <f t="shared" si="17"/>
        <v/>
      </c>
      <c r="AA205" s="6" t="str">
        <f t="shared" si="18"/>
        <v/>
      </c>
      <c r="AB205" t="str">
        <f t="shared" si="19"/>
        <v/>
      </c>
    </row>
    <row r="206" spans="1:28" x14ac:dyDescent="0.3">
      <c r="A206" s="1">
        <v>41570</v>
      </c>
      <c r="B206">
        <v>18.535713000000001</v>
      </c>
      <c r="C206">
        <v>18.77393</v>
      </c>
      <c r="D206">
        <v>18.535713000000001</v>
      </c>
      <c r="E206">
        <v>18.748570999999998</v>
      </c>
      <c r="F206">
        <v>16.407592999999999</v>
      </c>
      <c r="G206">
        <v>313723200</v>
      </c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X206" t="str">
        <f t="shared" si="15"/>
        <v/>
      </c>
      <c r="Y206" t="str">
        <f t="shared" si="16"/>
        <v/>
      </c>
      <c r="Z206" t="str">
        <f t="shared" si="17"/>
        <v/>
      </c>
      <c r="AA206" s="6" t="str">
        <f t="shared" si="18"/>
        <v/>
      </c>
      <c r="AB206" t="str">
        <f t="shared" si="19"/>
        <v/>
      </c>
    </row>
    <row r="207" spans="1:28" x14ac:dyDescent="0.3">
      <c r="A207" s="1">
        <v>41571</v>
      </c>
      <c r="B207">
        <v>18.75</v>
      </c>
      <c r="C207">
        <v>19.016787000000001</v>
      </c>
      <c r="D207">
        <v>18.658930000000002</v>
      </c>
      <c r="E207">
        <v>18.996786</v>
      </c>
      <c r="F207">
        <v>16.624818999999999</v>
      </c>
      <c r="G207">
        <v>384764800</v>
      </c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X207" t="str">
        <f t="shared" si="15"/>
        <v/>
      </c>
      <c r="Y207" t="str">
        <f t="shared" si="16"/>
        <v/>
      </c>
      <c r="Z207" t="str">
        <f t="shared" si="17"/>
        <v/>
      </c>
      <c r="AA207" s="6" t="str">
        <f t="shared" si="18"/>
        <v/>
      </c>
      <c r="AB207" t="str">
        <f t="shared" si="19"/>
        <v/>
      </c>
    </row>
    <row r="208" spans="1:28" x14ac:dyDescent="0.3">
      <c r="A208" s="1">
        <v>41572</v>
      </c>
      <c r="B208">
        <v>18.975714</v>
      </c>
      <c r="C208">
        <v>19.043928000000001</v>
      </c>
      <c r="D208">
        <v>18.753928999999999</v>
      </c>
      <c r="E208">
        <v>18.784286000000002</v>
      </c>
      <c r="F208">
        <v>16.438852000000001</v>
      </c>
      <c r="G208">
        <v>337792000</v>
      </c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X208" t="str">
        <f t="shared" si="15"/>
        <v/>
      </c>
      <c r="Y208" t="str">
        <f t="shared" si="16"/>
        <v/>
      </c>
      <c r="Z208" t="str">
        <f t="shared" si="17"/>
        <v/>
      </c>
      <c r="AA208" s="6" t="str">
        <f t="shared" si="18"/>
        <v/>
      </c>
      <c r="AB208" t="str">
        <f t="shared" si="19"/>
        <v/>
      </c>
    </row>
    <row r="209" spans="1:28" x14ac:dyDescent="0.3">
      <c r="A209" s="1">
        <v>41575</v>
      </c>
      <c r="B209">
        <v>18.894285</v>
      </c>
      <c r="C209">
        <v>18.964286999999999</v>
      </c>
      <c r="D209">
        <v>18.686070999999998</v>
      </c>
      <c r="E209">
        <v>18.924285999999999</v>
      </c>
      <c r="F209">
        <v>16.561367000000001</v>
      </c>
      <c r="G209">
        <v>550440800</v>
      </c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X209" t="str">
        <f t="shared" si="15"/>
        <v/>
      </c>
      <c r="Y209" t="str">
        <f t="shared" si="16"/>
        <v/>
      </c>
      <c r="Z209" t="str">
        <f t="shared" si="17"/>
        <v/>
      </c>
      <c r="AA209" s="6" t="str">
        <f t="shared" si="18"/>
        <v/>
      </c>
      <c r="AB209" t="str">
        <f t="shared" si="19"/>
        <v/>
      </c>
    </row>
    <row r="210" spans="1:28" x14ac:dyDescent="0.3">
      <c r="A210" s="1">
        <v>41576</v>
      </c>
      <c r="B210">
        <v>19.1525</v>
      </c>
      <c r="C210">
        <v>19.258928000000001</v>
      </c>
      <c r="D210">
        <v>18.376429000000002</v>
      </c>
      <c r="E210">
        <v>18.452856000000001</v>
      </c>
      <c r="F210">
        <v>16.148803999999998</v>
      </c>
      <c r="G210">
        <v>635807200</v>
      </c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X210" t="str">
        <f t="shared" si="15"/>
        <v/>
      </c>
      <c r="Y210" t="str">
        <f t="shared" si="16"/>
        <v/>
      </c>
      <c r="Z210" t="str">
        <f t="shared" si="17"/>
        <v/>
      </c>
      <c r="AA210" s="6" t="str">
        <f t="shared" si="18"/>
        <v/>
      </c>
      <c r="AB210" t="str">
        <f t="shared" si="19"/>
        <v/>
      </c>
    </row>
    <row r="211" spans="1:28" x14ac:dyDescent="0.3">
      <c r="A211" s="1">
        <v>41577</v>
      </c>
      <c r="B211">
        <v>18.557500999999998</v>
      </c>
      <c r="C211">
        <v>18.84</v>
      </c>
      <c r="D211">
        <v>18.465</v>
      </c>
      <c r="E211">
        <v>18.746428999999999</v>
      </c>
      <c r="F211">
        <v>16.405719999999999</v>
      </c>
      <c r="G211">
        <v>354163600</v>
      </c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X211" t="str">
        <f t="shared" si="15"/>
        <v/>
      </c>
      <c r="Y211" t="str">
        <f t="shared" si="16"/>
        <v/>
      </c>
      <c r="Z211" t="str">
        <f t="shared" si="17"/>
        <v/>
      </c>
      <c r="AA211" s="6" t="str">
        <f t="shared" si="18"/>
        <v/>
      </c>
      <c r="AB211" t="str">
        <f t="shared" si="19"/>
        <v/>
      </c>
    </row>
    <row r="212" spans="1:28" x14ac:dyDescent="0.3">
      <c r="A212" s="1">
        <v>41578</v>
      </c>
      <c r="B212">
        <v>18.75</v>
      </c>
      <c r="C212">
        <v>18.838927999999999</v>
      </c>
      <c r="D212">
        <v>18.616785</v>
      </c>
      <c r="E212">
        <v>18.667856</v>
      </c>
      <c r="F212">
        <v>16.336956000000001</v>
      </c>
      <c r="G212">
        <v>275696400</v>
      </c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X212" t="str">
        <f t="shared" si="15"/>
        <v/>
      </c>
      <c r="Y212" t="str">
        <f t="shared" si="16"/>
        <v/>
      </c>
      <c r="Z212" t="str">
        <f t="shared" si="17"/>
        <v/>
      </c>
      <c r="AA212" s="6" t="str">
        <f t="shared" si="18"/>
        <v/>
      </c>
      <c r="AB212" t="str">
        <f t="shared" si="19"/>
        <v/>
      </c>
    </row>
    <row r="213" spans="1:28" x14ac:dyDescent="0.3">
      <c r="A213" s="1">
        <v>41579</v>
      </c>
      <c r="B213">
        <v>18.715</v>
      </c>
      <c r="C213">
        <v>18.742857000000001</v>
      </c>
      <c r="D213">
        <v>18.422857</v>
      </c>
      <c r="E213">
        <v>18.572500000000002</v>
      </c>
      <c r="F213">
        <v>16.253511</v>
      </c>
      <c r="G213">
        <v>274890000</v>
      </c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X213" t="str">
        <f t="shared" si="15"/>
        <v/>
      </c>
      <c r="Y213" t="str">
        <f t="shared" si="16"/>
        <v/>
      </c>
      <c r="Z213" t="str">
        <f t="shared" si="17"/>
        <v/>
      </c>
      <c r="AA213" s="6" t="str">
        <f t="shared" si="18"/>
        <v/>
      </c>
      <c r="AB213" t="str">
        <f t="shared" si="19"/>
        <v/>
      </c>
    </row>
    <row r="214" spans="1:28" x14ac:dyDescent="0.3">
      <c r="A214" s="1">
        <v>41582</v>
      </c>
      <c r="B214">
        <v>18.610714000000002</v>
      </c>
      <c r="C214">
        <v>18.815000999999999</v>
      </c>
      <c r="D214">
        <v>18.528929000000002</v>
      </c>
      <c r="E214">
        <v>18.8125</v>
      </c>
      <c r="F214">
        <v>16.463536999999999</v>
      </c>
      <c r="G214">
        <v>244627600</v>
      </c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X214" t="str">
        <f t="shared" si="15"/>
        <v/>
      </c>
      <c r="Y214" t="str">
        <f t="shared" si="16"/>
        <v/>
      </c>
      <c r="Z214" t="str">
        <f t="shared" si="17"/>
        <v/>
      </c>
      <c r="AA214" s="6" t="str">
        <f t="shared" si="18"/>
        <v/>
      </c>
      <c r="AB214" t="str">
        <f t="shared" si="19"/>
        <v/>
      </c>
    </row>
    <row r="215" spans="1:28" x14ac:dyDescent="0.3">
      <c r="A215" s="1">
        <v>41583</v>
      </c>
      <c r="B215">
        <v>18.735001</v>
      </c>
      <c r="C215">
        <v>18.888929000000001</v>
      </c>
      <c r="D215">
        <v>18.678571999999999</v>
      </c>
      <c r="E215">
        <v>18.766071</v>
      </c>
      <c r="F215">
        <v>16.422910999999999</v>
      </c>
      <c r="G215">
        <v>265213200</v>
      </c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X215" t="str">
        <f t="shared" si="15"/>
        <v/>
      </c>
      <c r="Y215" t="str">
        <f t="shared" si="16"/>
        <v/>
      </c>
      <c r="Z215" t="str">
        <f t="shared" si="17"/>
        <v/>
      </c>
      <c r="AA215" s="6" t="str">
        <f t="shared" si="18"/>
        <v/>
      </c>
      <c r="AB215" t="str">
        <f t="shared" si="19"/>
        <v/>
      </c>
    </row>
    <row r="216" spans="1:28" x14ac:dyDescent="0.3">
      <c r="A216" s="1">
        <v>41584</v>
      </c>
      <c r="B216">
        <v>18.719643000000001</v>
      </c>
      <c r="C216">
        <v>18.745000999999998</v>
      </c>
      <c r="D216">
        <v>18.507142999999999</v>
      </c>
      <c r="E216">
        <v>18.604285999999998</v>
      </c>
      <c r="F216">
        <v>16.376387000000001</v>
      </c>
      <c r="G216">
        <v>223375600</v>
      </c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X216" t="str">
        <f t="shared" si="15"/>
        <v/>
      </c>
      <c r="Y216" t="str">
        <f t="shared" si="16"/>
        <v/>
      </c>
      <c r="Z216" t="str">
        <f t="shared" si="17"/>
        <v/>
      </c>
      <c r="AA216" s="6" t="str">
        <f t="shared" si="18"/>
        <v/>
      </c>
      <c r="AB216" t="str">
        <f t="shared" si="19"/>
        <v/>
      </c>
    </row>
    <row r="217" spans="1:28" x14ac:dyDescent="0.3">
      <c r="A217" s="1">
        <v>41585</v>
      </c>
      <c r="B217">
        <v>18.556429000000001</v>
      </c>
      <c r="C217">
        <v>18.685355999999999</v>
      </c>
      <c r="D217">
        <v>18.299285999999999</v>
      </c>
      <c r="E217">
        <v>18.303213</v>
      </c>
      <c r="F217">
        <v>16.111362</v>
      </c>
      <c r="G217">
        <v>262620400</v>
      </c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X217" t="str">
        <f t="shared" si="15"/>
        <v/>
      </c>
      <c r="Y217" t="str">
        <f t="shared" si="16"/>
        <v/>
      </c>
      <c r="Z217" t="str">
        <f t="shared" si="17"/>
        <v/>
      </c>
      <c r="AA217" s="6" t="str">
        <f t="shared" si="18"/>
        <v/>
      </c>
      <c r="AB217" t="str">
        <f t="shared" si="19"/>
        <v/>
      </c>
    </row>
    <row r="218" spans="1:28" x14ac:dyDescent="0.3">
      <c r="A218" s="1">
        <v>41586</v>
      </c>
      <c r="B218">
        <v>18.377856999999999</v>
      </c>
      <c r="C218">
        <v>18.611785999999999</v>
      </c>
      <c r="D218">
        <v>18.306785999999999</v>
      </c>
      <c r="E218">
        <v>18.591429000000002</v>
      </c>
      <c r="F218">
        <v>16.365061000000001</v>
      </c>
      <c r="G218">
        <v>279316800</v>
      </c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X218" t="str">
        <f t="shared" si="15"/>
        <v/>
      </c>
      <c r="Y218" t="str">
        <f t="shared" si="16"/>
        <v/>
      </c>
      <c r="Z218" t="str">
        <f t="shared" si="17"/>
        <v/>
      </c>
      <c r="AA218" s="6" t="str">
        <f t="shared" si="18"/>
        <v/>
      </c>
      <c r="AB218" t="str">
        <f t="shared" si="19"/>
        <v/>
      </c>
    </row>
    <row r="219" spans="1:28" x14ac:dyDescent="0.3">
      <c r="A219" s="1">
        <v>41589</v>
      </c>
      <c r="B219">
        <v>18.571072000000001</v>
      </c>
      <c r="C219">
        <v>18.631070999999999</v>
      </c>
      <c r="D219">
        <v>18.371786</v>
      </c>
      <c r="E219">
        <v>18.537500000000001</v>
      </c>
      <c r="F219">
        <v>16.317592999999999</v>
      </c>
      <c r="G219">
        <v>227452400</v>
      </c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X219" t="str">
        <f t="shared" si="15"/>
        <v/>
      </c>
      <c r="Y219" t="str">
        <f t="shared" si="16"/>
        <v/>
      </c>
      <c r="Z219" t="str">
        <f t="shared" si="17"/>
        <v/>
      </c>
      <c r="AA219" s="6" t="str">
        <f t="shared" si="18"/>
        <v/>
      </c>
      <c r="AB219" t="str">
        <f t="shared" si="19"/>
        <v/>
      </c>
    </row>
    <row r="220" spans="1:28" x14ac:dyDescent="0.3">
      <c r="A220" s="1">
        <v>41590</v>
      </c>
      <c r="B220">
        <v>18.488213999999999</v>
      </c>
      <c r="C220">
        <v>18.71143</v>
      </c>
      <c r="D220">
        <v>18.464286999999999</v>
      </c>
      <c r="E220">
        <v>18.571787</v>
      </c>
      <c r="F220">
        <v>16.347769</v>
      </c>
      <c r="G220">
        <v>204276800</v>
      </c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X220" t="str">
        <f t="shared" si="15"/>
        <v/>
      </c>
      <c r="Y220" t="str">
        <f t="shared" si="16"/>
        <v/>
      </c>
      <c r="Z220" t="str">
        <f t="shared" si="17"/>
        <v/>
      </c>
      <c r="AA220" s="6" t="str">
        <f t="shared" si="18"/>
        <v/>
      </c>
      <c r="AB220" t="str">
        <f t="shared" si="19"/>
        <v/>
      </c>
    </row>
    <row r="221" spans="1:28" x14ac:dyDescent="0.3">
      <c r="A221" s="1">
        <v>41591</v>
      </c>
      <c r="B221">
        <v>18.5</v>
      </c>
      <c r="C221">
        <v>18.651786999999999</v>
      </c>
      <c r="D221">
        <v>18.462855999999999</v>
      </c>
      <c r="E221">
        <v>18.593928999999999</v>
      </c>
      <c r="F221">
        <v>16.367260000000002</v>
      </c>
      <c r="G221">
        <v>197220800</v>
      </c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X221" t="str">
        <f t="shared" si="15"/>
        <v/>
      </c>
      <c r="Y221" t="str">
        <f t="shared" si="16"/>
        <v/>
      </c>
      <c r="Z221" t="str">
        <f t="shared" si="17"/>
        <v/>
      </c>
      <c r="AA221" s="6" t="str">
        <f t="shared" si="18"/>
        <v/>
      </c>
      <c r="AB221" t="str">
        <f t="shared" si="19"/>
        <v/>
      </c>
    </row>
    <row r="222" spans="1:28" x14ac:dyDescent="0.3">
      <c r="A222" s="1">
        <v>41592</v>
      </c>
      <c r="B222">
        <v>18.671785</v>
      </c>
      <c r="C222">
        <v>18.902857000000001</v>
      </c>
      <c r="D222">
        <v>18.638214000000001</v>
      </c>
      <c r="E222">
        <v>18.862857999999999</v>
      </c>
      <c r="F222">
        <v>16.603991000000001</v>
      </c>
      <c r="G222">
        <v>282419200</v>
      </c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X222" t="str">
        <f t="shared" si="15"/>
        <v/>
      </c>
      <c r="Y222" t="str">
        <f t="shared" si="16"/>
        <v/>
      </c>
      <c r="Z222" t="str">
        <f t="shared" si="17"/>
        <v/>
      </c>
      <c r="AA222" s="6" t="str">
        <f t="shared" si="18"/>
        <v/>
      </c>
      <c r="AB222" t="str">
        <f t="shared" si="19"/>
        <v/>
      </c>
    </row>
    <row r="223" spans="1:28" x14ac:dyDescent="0.3">
      <c r="A223" s="1">
        <v>41593</v>
      </c>
      <c r="B223">
        <v>18.806429000000001</v>
      </c>
      <c r="C223">
        <v>18.896070000000002</v>
      </c>
      <c r="D223">
        <v>18.731787000000001</v>
      </c>
      <c r="E223">
        <v>18.749642999999999</v>
      </c>
      <c r="F223">
        <v>16.504325999999999</v>
      </c>
      <c r="G223">
        <v>317920400</v>
      </c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X223" t="str">
        <f t="shared" si="15"/>
        <v/>
      </c>
      <c r="Y223" t="str">
        <f t="shared" si="16"/>
        <v/>
      </c>
      <c r="Z223" t="str">
        <f t="shared" si="17"/>
        <v/>
      </c>
      <c r="AA223" s="6" t="str">
        <f t="shared" si="18"/>
        <v/>
      </c>
      <c r="AB223" t="str">
        <f t="shared" si="19"/>
        <v/>
      </c>
    </row>
    <row r="224" spans="1:28" x14ac:dyDescent="0.3">
      <c r="A224" s="1">
        <v>41596</v>
      </c>
      <c r="B224">
        <v>18.749642999999999</v>
      </c>
      <c r="C224">
        <v>18.828215</v>
      </c>
      <c r="D224">
        <v>18.507142999999999</v>
      </c>
      <c r="E224">
        <v>18.522499</v>
      </c>
      <c r="F224">
        <v>16.304387999999999</v>
      </c>
      <c r="G224">
        <v>244944000</v>
      </c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X224" t="str">
        <f t="shared" si="15"/>
        <v/>
      </c>
      <c r="Y224" t="str">
        <f t="shared" si="16"/>
        <v/>
      </c>
      <c r="Z224" t="str">
        <f t="shared" si="17"/>
        <v/>
      </c>
      <c r="AA224" s="6" t="str">
        <f t="shared" si="18"/>
        <v/>
      </c>
      <c r="AB224" t="str">
        <f t="shared" si="19"/>
        <v/>
      </c>
    </row>
    <row r="225" spans="1:28" x14ac:dyDescent="0.3">
      <c r="A225" s="1">
        <v>41597</v>
      </c>
      <c r="B225">
        <v>18.536784999999998</v>
      </c>
      <c r="C225">
        <v>18.692142</v>
      </c>
      <c r="D225">
        <v>18.498927999999999</v>
      </c>
      <c r="E225">
        <v>18.555357000000001</v>
      </c>
      <c r="F225">
        <v>16.333314999999999</v>
      </c>
      <c r="G225">
        <v>208938800</v>
      </c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X225" t="str">
        <f t="shared" si="15"/>
        <v/>
      </c>
      <c r="Y225" t="str">
        <f t="shared" si="16"/>
        <v/>
      </c>
      <c r="Z225" t="str">
        <f t="shared" si="17"/>
        <v/>
      </c>
      <c r="AA225" s="6" t="str">
        <f t="shared" si="18"/>
        <v/>
      </c>
      <c r="AB225" t="str">
        <f t="shared" si="19"/>
        <v/>
      </c>
    </row>
    <row r="226" spans="1:28" x14ac:dyDescent="0.3">
      <c r="A226" s="1">
        <v>41598</v>
      </c>
      <c r="B226">
        <v>18.543928000000001</v>
      </c>
      <c r="C226">
        <v>18.58643</v>
      </c>
      <c r="D226">
        <v>18.368929000000001</v>
      </c>
      <c r="E226">
        <v>18.392856999999999</v>
      </c>
      <c r="F226">
        <v>16.190276999999998</v>
      </c>
      <c r="G226">
        <v>193916800</v>
      </c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X226" t="str">
        <f t="shared" si="15"/>
        <v/>
      </c>
      <c r="Y226" t="str">
        <f t="shared" si="16"/>
        <v/>
      </c>
      <c r="Z226" t="str">
        <f t="shared" si="17"/>
        <v/>
      </c>
      <c r="AA226" s="6" t="str">
        <f t="shared" si="18"/>
        <v/>
      </c>
      <c r="AB226" t="str">
        <f t="shared" si="19"/>
        <v/>
      </c>
    </row>
    <row r="227" spans="1:28" x14ac:dyDescent="0.3">
      <c r="A227" s="1">
        <v>41599</v>
      </c>
      <c r="B227">
        <v>18.485714000000002</v>
      </c>
      <c r="C227">
        <v>18.614643000000001</v>
      </c>
      <c r="D227">
        <v>18.345358000000001</v>
      </c>
      <c r="E227">
        <v>18.612143</v>
      </c>
      <c r="F227">
        <v>16.383299000000001</v>
      </c>
      <c r="G227">
        <v>262026800</v>
      </c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X227" t="str">
        <f t="shared" si="15"/>
        <v/>
      </c>
      <c r="Y227" t="str">
        <f t="shared" si="16"/>
        <v/>
      </c>
      <c r="Z227" t="str">
        <f t="shared" si="17"/>
        <v/>
      </c>
      <c r="AA227" s="6" t="str">
        <f t="shared" si="18"/>
        <v/>
      </c>
      <c r="AB227" t="str">
        <f t="shared" si="19"/>
        <v/>
      </c>
    </row>
    <row r="228" spans="1:28" x14ac:dyDescent="0.3">
      <c r="A228" s="1">
        <v>41600</v>
      </c>
      <c r="B228">
        <v>18.554285</v>
      </c>
      <c r="C228">
        <v>18.648571</v>
      </c>
      <c r="D228">
        <v>18.518929</v>
      </c>
      <c r="E228">
        <v>18.564285000000002</v>
      </c>
      <c r="F228">
        <v>16.341173000000001</v>
      </c>
      <c r="G228">
        <v>223725600</v>
      </c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X228" t="str">
        <f t="shared" si="15"/>
        <v/>
      </c>
      <c r="Y228" t="str">
        <f t="shared" si="16"/>
        <v/>
      </c>
      <c r="Z228" t="str">
        <f t="shared" si="17"/>
        <v/>
      </c>
      <c r="AA228" s="6" t="str">
        <f t="shared" si="18"/>
        <v/>
      </c>
      <c r="AB228" t="str">
        <f t="shared" si="19"/>
        <v/>
      </c>
    </row>
    <row r="229" spans="1:28" x14ac:dyDescent="0.3">
      <c r="A229" s="1">
        <v>41603</v>
      </c>
      <c r="B229">
        <v>18.607856999999999</v>
      </c>
      <c r="C229">
        <v>18.781071000000001</v>
      </c>
      <c r="D229">
        <v>18.607143000000001</v>
      </c>
      <c r="E229">
        <v>18.704999999999998</v>
      </c>
      <c r="F229">
        <v>16.465036000000001</v>
      </c>
      <c r="G229">
        <v>229311600</v>
      </c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X229" t="str">
        <f t="shared" si="15"/>
        <v/>
      </c>
      <c r="Y229" t="str">
        <f t="shared" si="16"/>
        <v/>
      </c>
      <c r="Z229" t="str">
        <f t="shared" si="17"/>
        <v/>
      </c>
      <c r="AA229" s="6" t="str">
        <f t="shared" si="18"/>
        <v/>
      </c>
      <c r="AB229" t="str">
        <f t="shared" si="19"/>
        <v/>
      </c>
    </row>
    <row r="230" spans="1:28" x14ac:dyDescent="0.3">
      <c r="A230" s="1">
        <v>41604</v>
      </c>
      <c r="B230">
        <v>18.718571000000001</v>
      </c>
      <c r="C230">
        <v>19.147857999999999</v>
      </c>
      <c r="D230">
        <v>18.714286999999999</v>
      </c>
      <c r="E230">
        <v>19.049999</v>
      </c>
      <c r="F230">
        <v>16.768720999999999</v>
      </c>
      <c r="G230">
        <v>401382800</v>
      </c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X230" t="str">
        <f t="shared" si="15"/>
        <v/>
      </c>
      <c r="Y230" t="str">
        <f t="shared" si="16"/>
        <v/>
      </c>
      <c r="Z230" t="str">
        <f t="shared" si="17"/>
        <v/>
      </c>
      <c r="AA230" s="6" t="str">
        <f t="shared" si="18"/>
        <v/>
      </c>
      <c r="AB230" t="str">
        <f t="shared" si="19"/>
        <v/>
      </c>
    </row>
    <row r="231" spans="1:28" x14ac:dyDescent="0.3">
      <c r="A231" s="1">
        <v>41605</v>
      </c>
      <c r="B231">
        <v>19.153929000000002</v>
      </c>
      <c r="C231">
        <v>19.5</v>
      </c>
      <c r="D231">
        <v>19.049999</v>
      </c>
      <c r="E231">
        <v>19.498570999999998</v>
      </c>
      <c r="F231">
        <v>17.163578000000001</v>
      </c>
      <c r="G231">
        <v>363448400</v>
      </c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X231" t="str">
        <f t="shared" si="15"/>
        <v/>
      </c>
      <c r="Y231" t="str">
        <f t="shared" si="16"/>
        <v/>
      </c>
      <c r="Z231" t="str">
        <f t="shared" si="17"/>
        <v/>
      </c>
      <c r="AA231" s="6" t="str">
        <f t="shared" si="18"/>
        <v/>
      </c>
      <c r="AB231" t="str">
        <f t="shared" si="19"/>
        <v/>
      </c>
    </row>
    <row r="232" spans="1:28" x14ac:dyDescent="0.3">
      <c r="A232" s="1">
        <v>41607</v>
      </c>
      <c r="B232">
        <v>19.624286999999999</v>
      </c>
      <c r="C232">
        <v>19.940356999999999</v>
      </c>
      <c r="D232">
        <v>19.564644000000001</v>
      </c>
      <c r="E232">
        <v>19.859643999999999</v>
      </c>
      <c r="F232">
        <v>17.481400000000001</v>
      </c>
      <c r="G232">
        <v>318127600</v>
      </c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X232" t="str">
        <f t="shared" si="15"/>
        <v/>
      </c>
      <c r="Y232" t="str">
        <f t="shared" si="16"/>
        <v/>
      </c>
      <c r="Z232" t="str">
        <f t="shared" si="17"/>
        <v/>
      </c>
      <c r="AA232" s="6" t="str">
        <f t="shared" si="18"/>
        <v/>
      </c>
      <c r="AB232" t="str">
        <f t="shared" si="19"/>
        <v/>
      </c>
    </row>
    <row r="233" spans="1:28" x14ac:dyDescent="0.3">
      <c r="A233" s="1">
        <v>41610</v>
      </c>
      <c r="B233">
        <v>19.928571999999999</v>
      </c>
      <c r="C233">
        <v>20.154641999999999</v>
      </c>
      <c r="D233">
        <v>19.672143999999999</v>
      </c>
      <c r="E233">
        <v>19.686786999999999</v>
      </c>
      <c r="F233">
        <v>17.329248</v>
      </c>
      <c r="G233">
        <v>472544800</v>
      </c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X233" t="str">
        <f t="shared" si="15"/>
        <v/>
      </c>
      <c r="Y233" t="str">
        <f t="shared" si="16"/>
        <v/>
      </c>
      <c r="Z233" t="str">
        <f t="shared" si="17"/>
        <v/>
      </c>
      <c r="AA233" s="6" t="str">
        <f t="shared" si="18"/>
        <v/>
      </c>
      <c r="AB233" t="str">
        <f t="shared" si="19"/>
        <v/>
      </c>
    </row>
    <row r="234" spans="1:28" x14ac:dyDescent="0.3">
      <c r="A234" s="1">
        <v>41611</v>
      </c>
      <c r="B234">
        <v>19.939285000000002</v>
      </c>
      <c r="C234">
        <v>20.227858000000001</v>
      </c>
      <c r="D234">
        <v>19.917142999999999</v>
      </c>
      <c r="E234">
        <v>20.225714</v>
      </c>
      <c r="F234">
        <v>17.803640000000001</v>
      </c>
      <c r="G234">
        <v>450968000</v>
      </c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X234" t="str">
        <f t="shared" si="15"/>
        <v/>
      </c>
      <c r="Y234" t="str">
        <f t="shared" si="16"/>
        <v/>
      </c>
      <c r="Z234" t="str">
        <f t="shared" si="17"/>
        <v/>
      </c>
      <c r="AA234" s="6" t="str">
        <f t="shared" si="18"/>
        <v/>
      </c>
      <c r="AB234" t="str">
        <f t="shared" si="19"/>
        <v/>
      </c>
    </row>
    <row r="235" spans="1:28" x14ac:dyDescent="0.3">
      <c r="A235" s="1">
        <v>41612</v>
      </c>
      <c r="B235">
        <v>20.196428000000001</v>
      </c>
      <c r="C235">
        <v>20.328215</v>
      </c>
      <c r="D235">
        <v>20.029285000000002</v>
      </c>
      <c r="E235">
        <v>20.178571999999999</v>
      </c>
      <c r="F235">
        <v>17.762143999999999</v>
      </c>
      <c r="G235">
        <v>377809600</v>
      </c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X235" t="str">
        <f t="shared" si="15"/>
        <v/>
      </c>
      <c r="Y235" t="str">
        <f t="shared" si="16"/>
        <v/>
      </c>
      <c r="Z235" t="str">
        <f t="shared" si="17"/>
        <v/>
      </c>
      <c r="AA235" s="6" t="str">
        <f t="shared" si="18"/>
        <v/>
      </c>
      <c r="AB235" t="str">
        <f t="shared" si="19"/>
        <v/>
      </c>
    </row>
    <row r="236" spans="1:28" x14ac:dyDescent="0.3">
      <c r="A236" s="1">
        <v>41613</v>
      </c>
      <c r="B236">
        <v>20.451785999999998</v>
      </c>
      <c r="C236">
        <v>20.540714000000001</v>
      </c>
      <c r="D236">
        <v>20.228929999999998</v>
      </c>
      <c r="E236">
        <v>20.282143000000001</v>
      </c>
      <c r="F236">
        <v>17.853307999999998</v>
      </c>
      <c r="G236">
        <v>447580000</v>
      </c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X236" t="str">
        <f t="shared" si="15"/>
        <v/>
      </c>
      <c r="Y236" t="str">
        <f t="shared" si="16"/>
        <v/>
      </c>
      <c r="Z236" t="str">
        <f t="shared" si="17"/>
        <v/>
      </c>
      <c r="AA236" s="6" t="str">
        <f t="shared" si="18"/>
        <v/>
      </c>
      <c r="AB236" t="str">
        <f t="shared" si="19"/>
        <v/>
      </c>
    </row>
    <row r="237" spans="1:28" x14ac:dyDescent="0.3">
      <c r="A237" s="1">
        <v>41614</v>
      </c>
      <c r="B237">
        <v>20.206785</v>
      </c>
      <c r="C237">
        <v>20.241071999999999</v>
      </c>
      <c r="D237">
        <v>19.984643999999999</v>
      </c>
      <c r="E237">
        <v>20.000713000000001</v>
      </c>
      <c r="F237">
        <v>17.605595000000001</v>
      </c>
      <c r="G237">
        <v>344352400</v>
      </c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X237" t="str">
        <f t="shared" si="15"/>
        <v/>
      </c>
      <c r="Y237" t="str">
        <f t="shared" si="16"/>
        <v/>
      </c>
      <c r="Z237" t="str">
        <f t="shared" si="17"/>
        <v/>
      </c>
      <c r="AA237" s="6" t="str">
        <f t="shared" si="18"/>
        <v/>
      </c>
      <c r="AB237" t="str">
        <f t="shared" si="19"/>
        <v/>
      </c>
    </row>
    <row r="238" spans="1:28" x14ac:dyDescent="0.3">
      <c r="A238" s="1">
        <v>41617</v>
      </c>
      <c r="B238">
        <v>20.032143000000001</v>
      </c>
      <c r="C238">
        <v>20.342141999999999</v>
      </c>
      <c r="D238">
        <v>20.032143000000001</v>
      </c>
      <c r="E238">
        <v>20.229642999999999</v>
      </c>
      <c r="F238">
        <v>17.807099999999998</v>
      </c>
      <c r="G238">
        <v>320493600</v>
      </c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X238" t="str">
        <f t="shared" si="15"/>
        <v/>
      </c>
      <c r="Y238" t="str">
        <f t="shared" si="16"/>
        <v/>
      </c>
      <c r="Z238" t="str">
        <f t="shared" si="17"/>
        <v/>
      </c>
      <c r="AA238" s="6" t="str">
        <f t="shared" si="18"/>
        <v/>
      </c>
      <c r="AB238" t="str">
        <f t="shared" si="19"/>
        <v/>
      </c>
    </row>
    <row r="239" spans="1:28" x14ac:dyDescent="0.3">
      <c r="A239" s="1">
        <v>41618</v>
      </c>
      <c r="B239">
        <v>20.127856999999999</v>
      </c>
      <c r="C239">
        <v>20.281428999999999</v>
      </c>
      <c r="D239">
        <v>20.042856</v>
      </c>
      <c r="E239">
        <v>20.198214</v>
      </c>
      <c r="F239">
        <v>17.779432</v>
      </c>
      <c r="G239">
        <v>278269600</v>
      </c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X239" t="str">
        <f t="shared" si="15"/>
        <v/>
      </c>
      <c r="Y239" t="str">
        <f t="shared" si="16"/>
        <v/>
      </c>
      <c r="Z239" t="str">
        <f t="shared" si="17"/>
        <v/>
      </c>
      <c r="AA239" s="6" t="str">
        <f t="shared" si="18"/>
        <v/>
      </c>
      <c r="AB239" t="str">
        <f t="shared" si="19"/>
        <v/>
      </c>
    </row>
    <row r="240" spans="1:28" x14ac:dyDescent="0.3">
      <c r="A240" s="1">
        <v>41619</v>
      </c>
      <c r="B240">
        <v>20.25</v>
      </c>
      <c r="C240">
        <v>20.391787000000001</v>
      </c>
      <c r="D240">
        <v>19.98893</v>
      </c>
      <c r="E240">
        <v>20.048570999999999</v>
      </c>
      <c r="F240">
        <v>17.647711000000001</v>
      </c>
      <c r="G240">
        <v>359718800</v>
      </c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X240" t="str">
        <f t="shared" si="15"/>
        <v/>
      </c>
      <c r="Y240" t="str">
        <f t="shared" si="16"/>
        <v/>
      </c>
      <c r="Z240" t="str">
        <f t="shared" si="17"/>
        <v/>
      </c>
      <c r="AA240" s="6" t="str">
        <f t="shared" si="18"/>
        <v/>
      </c>
      <c r="AB240" t="str">
        <f t="shared" si="19"/>
        <v/>
      </c>
    </row>
    <row r="241" spans="1:28" x14ac:dyDescent="0.3">
      <c r="A241" s="1">
        <v>41620</v>
      </c>
      <c r="B241">
        <v>20.076429000000001</v>
      </c>
      <c r="C241">
        <v>20.190714</v>
      </c>
      <c r="D241">
        <v>20.001072000000001</v>
      </c>
      <c r="E241">
        <v>20.019285</v>
      </c>
      <c r="F241">
        <v>17.621932999999999</v>
      </c>
      <c r="G241">
        <v>262290000</v>
      </c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X241" t="str">
        <f t="shared" si="15"/>
        <v/>
      </c>
      <c r="Y241" t="str">
        <f t="shared" si="16"/>
        <v/>
      </c>
      <c r="Z241" t="str">
        <f t="shared" si="17"/>
        <v/>
      </c>
      <c r="AA241" s="6" t="str">
        <f t="shared" si="18"/>
        <v/>
      </c>
      <c r="AB241" t="str">
        <f t="shared" si="19"/>
        <v/>
      </c>
    </row>
    <row r="242" spans="1:28" x14ac:dyDescent="0.3">
      <c r="A242" s="1">
        <v>41621</v>
      </c>
      <c r="B242">
        <v>20.101786000000001</v>
      </c>
      <c r="C242">
        <v>20.102858000000001</v>
      </c>
      <c r="D242">
        <v>19.77393</v>
      </c>
      <c r="E242">
        <v>19.801071</v>
      </c>
      <c r="F242">
        <v>17.429855</v>
      </c>
      <c r="G242">
        <v>332822000</v>
      </c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X242" t="str">
        <f t="shared" si="15"/>
        <v/>
      </c>
      <c r="Y242" t="str">
        <f t="shared" si="16"/>
        <v/>
      </c>
      <c r="Z242" t="str">
        <f t="shared" si="17"/>
        <v/>
      </c>
      <c r="AA242" s="6" t="str">
        <f t="shared" si="18"/>
        <v/>
      </c>
      <c r="AB242" t="str">
        <f t="shared" si="19"/>
        <v/>
      </c>
    </row>
    <row r="243" spans="1:28" x14ac:dyDescent="0.3">
      <c r="A243" s="1">
        <v>41624</v>
      </c>
      <c r="B243">
        <v>19.822144000000002</v>
      </c>
      <c r="C243">
        <v>20.094286</v>
      </c>
      <c r="D243">
        <v>19.821787</v>
      </c>
      <c r="E243">
        <v>19.910713000000001</v>
      </c>
      <c r="F243">
        <v>17.526363</v>
      </c>
      <c r="G243">
        <v>282592800</v>
      </c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X243" t="str">
        <f t="shared" si="15"/>
        <v/>
      </c>
      <c r="Y243" t="str">
        <f t="shared" si="16"/>
        <v/>
      </c>
      <c r="Z243" t="str">
        <f t="shared" si="17"/>
        <v/>
      </c>
      <c r="AA243" s="6" t="str">
        <f t="shared" si="18"/>
        <v/>
      </c>
      <c r="AB243" t="str">
        <f t="shared" si="19"/>
        <v/>
      </c>
    </row>
    <row r="244" spans="1:28" x14ac:dyDescent="0.3">
      <c r="A244" s="1">
        <v>41625</v>
      </c>
      <c r="B244">
        <v>19.850356999999999</v>
      </c>
      <c r="C244">
        <v>19.98</v>
      </c>
      <c r="D244">
        <v>19.763570999999999</v>
      </c>
      <c r="E244">
        <v>19.821072000000001</v>
      </c>
      <c r="F244">
        <v>17.447458000000001</v>
      </c>
      <c r="G244">
        <v>229902400</v>
      </c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X244" t="str">
        <f t="shared" si="15"/>
        <v/>
      </c>
      <c r="Y244" t="str">
        <f t="shared" si="16"/>
        <v/>
      </c>
      <c r="Z244" t="str">
        <f t="shared" si="17"/>
        <v/>
      </c>
      <c r="AA244" s="6" t="str">
        <f t="shared" si="18"/>
        <v/>
      </c>
      <c r="AB244" t="str">
        <f t="shared" si="19"/>
        <v/>
      </c>
    </row>
    <row r="245" spans="1:28" x14ac:dyDescent="0.3">
      <c r="A245" s="1">
        <v>41626</v>
      </c>
      <c r="B245">
        <v>19.632142999999999</v>
      </c>
      <c r="C245">
        <v>19.694642999999999</v>
      </c>
      <c r="D245">
        <v>19.242857000000001</v>
      </c>
      <c r="E245">
        <v>19.670356999999999</v>
      </c>
      <c r="F245">
        <v>17.314791</v>
      </c>
      <c r="G245">
        <v>565863200</v>
      </c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X245" t="str">
        <f t="shared" si="15"/>
        <v/>
      </c>
      <c r="Y245" t="str">
        <f t="shared" si="16"/>
        <v/>
      </c>
      <c r="Z245" t="str">
        <f t="shared" si="17"/>
        <v/>
      </c>
      <c r="AA245" s="6" t="str">
        <f t="shared" si="18"/>
        <v/>
      </c>
      <c r="AB245" t="str">
        <f t="shared" si="19"/>
        <v/>
      </c>
    </row>
    <row r="246" spans="1:28" x14ac:dyDescent="0.3">
      <c r="A246" s="1">
        <v>41627</v>
      </c>
      <c r="B246">
        <v>19.625</v>
      </c>
      <c r="C246">
        <v>19.642856999999999</v>
      </c>
      <c r="D246">
        <v>19.418928000000001</v>
      </c>
      <c r="E246">
        <v>19.445</v>
      </c>
      <c r="F246">
        <v>17.116426000000001</v>
      </c>
      <c r="G246">
        <v>320308800</v>
      </c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X246" t="str">
        <f t="shared" si="15"/>
        <v/>
      </c>
      <c r="Y246" t="str">
        <f t="shared" si="16"/>
        <v/>
      </c>
      <c r="Z246" t="str">
        <f t="shared" si="17"/>
        <v/>
      </c>
      <c r="AA246" s="6" t="str">
        <f t="shared" si="18"/>
        <v/>
      </c>
      <c r="AB246" t="str">
        <f t="shared" si="19"/>
        <v/>
      </c>
    </row>
    <row r="247" spans="1:28" x14ac:dyDescent="0.3">
      <c r="A247" s="1">
        <v>41628</v>
      </c>
      <c r="B247">
        <v>19.479642999999999</v>
      </c>
      <c r="C247">
        <v>19.700357</v>
      </c>
      <c r="D247">
        <v>19.457857000000001</v>
      </c>
      <c r="E247">
        <v>19.607856999999999</v>
      </c>
      <c r="F247">
        <v>17.259775000000001</v>
      </c>
      <c r="G247">
        <v>436413600</v>
      </c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X247" t="str">
        <f t="shared" si="15"/>
        <v/>
      </c>
      <c r="Y247" t="str">
        <f t="shared" si="16"/>
        <v/>
      </c>
      <c r="Z247" t="str">
        <f t="shared" si="17"/>
        <v/>
      </c>
      <c r="AA247" s="6" t="str">
        <f t="shared" si="18"/>
        <v/>
      </c>
      <c r="AB247" t="str">
        <f t="shared" si="19"/>
        <v/>
      </c>
    </row>
    <row r="248" spans="1:28" x14ac:dyDescent="0.3">
      <c r="A248" s="1">
        <v>41631</v>
      </c>
      <c r="B248">
        <v>20.285713000000001</v>
      </c>
      <c r="C248">
        <v>20.382856</v>
      </c>
      <c r="D248">
        <v>20.098572000000001</v>
      </c>
      <c r="E248">
        <v>20.360357</v>
      </c>
      <c r="F248">
        <v>17.922163000000001</v>
      </c>
      <c r="G248">
        <v>501306400</v>
      </c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X248" t="str">
        <f t="shared" si="15"/>
        <v/>
      </c>
      <c r="Y248" t="str">
        <f t="shared" si="16"/>
        <v/>
      </c>
      <c r="Z248" t="str">
        <f t="shared" si="17"/>
        <v/>
      </c>
      <c r="AA248" s="6" t="str">
        <f t="shared" si="18"/>
        <v/>
      </c>
      <c r="AB248" t="str">
        <f t="shared" si="19"/>
        <v/>
      </c>
    </row>
    <row r="249" spans="1:28" x14ac:dyDescent="0.3">
      <c r="A249" s="1">
        <v>41632</v>
      </c>
      <c r="B249">
        <v>20.353214000000001</v>
      </c>
      <c r="C249">
        <v>20.424285999999999</v>
      </c>
      <c r="D249">
        <v>20.215357000000001</v>
      </c>
      <c r="E249">
        <v>20.27393</v>
      </c>
      <c r="F249">
        <v>17.846081000000002</v>
      </c>
      <c r="G249">
        <v>167554800</v>
      </c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X249" t="str">
        <f t="shared" si="15"/>
        <v/>
      </c>
      <c r="Y249" t="str">
        <f t="shared" si="16"/>
        <v/>
      </c>
      <c r="Z249" t="str">
        <f t="shared" si="17"/>
        <v/>
      </c>
      <c r="AA249" s="6" t="str">
        <f t="shared" si="18"/>
        <v/>
      </c>
      <c r="AB249" t="str">
        <f t="shared" si="19"/>
        <v/>
      </c>
    </row>
    <row r="250" spans="1:28" x14ac:dyDescent="0.3">
      <c r="A250" s="1">
        <v>41634</v>
      </c>
      <c r="B250">
        <v>20.289286000000001</v>
      </c>
      <c r="C250">
        <v>20.339286999999999</v>
      </c>
      <c r="D250">
        <v>20.120714</v>
      </c>
      <c r="E250">
        <v>20.139285999999998</v>
      </c>
      <c r="F250">
        <v>17.727561999999999</v>
      </c>
      <c r="G250">
        <v>204008000</v>
      </c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X250" t="str">
        <f t="shared" si="15"/>
        <v/>
      </c>
      <c r="Y250" t="str">
        <f t="shared" si="16"/>
        <v/>
      </c>
      <c r="Z250" t="str">
        <f t="shared" si="17"/>
        <v/>
      </c>
      <c r="AA250" s="6" t="str">
        <f t="shared" si="18"/>
        <v/>
      </c>
      <c r="AB250" t="str">
        <f t="shared" si="19"/>
        <v/>
      </c>
    </row>
    <row r="251" spans="1:28" x14ac:dyDescent="0.3">
      <c r="A251" s="1">
        <v>41635</v>
      </c>
      <c r="B251">
        <v>20.136429</v>
      </c>
      <c r="C251">
        <v>20.157499000000001</v>
      </c>
      <c r="D251">
        <v>19.982143000000001</v>
      </c>
      <c r="E251">
        <v>20.003214</v>
      </c>
      <c r="F251">
        <v>17.607787999999999</v>
      </c>
      <c r="G251">
        <v>225884400</v>
      </c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X251" t="str">
        <f t="shared" si="15"/>
        <v/>
      </c>
      <c r="Y251" t="str">
        <f t="shared" si="16"/>
        <v/>
      </c>
      <c r="Z251" t="str">
        <f t="shared" si="17"/>
        <v/>
      </c>
      <c r="AA251" s="6" t="str">
        <f t="shared" si="18"/>
        <v/>
      </c>
      <c r="AB251" t="str">
        <f t="shared" si="19"/>
        <v/>
      </c>
    </row>
    <row r="252" spans="1:28" x14ac:dyDescent="0.3">
      <c r="A252" s="1">
        <v>41638</v>
      </c>
      <c r="B252">
        <v>19.909286000000002</v>
      </c>
      <c r="C252">
        <v>20.003214</v>
      </c>
      <c r="D252">
        <v>19.725714</v>
      </c>
      <c r="E252">
        <v>19.804285</v>
      </c>
      <c r="F252">
        <v>17.432673999999999</v>
      </c>
      <c r="G252">
        <v>253629600</v>
      </c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X252" t="str">
        <f t="shared" si="15"/>
        <v/>
      </c>
      <c r="Y252" t="str">
        <f t="shared" si="16"/>
        <v/>
      </c>
      <c r="Z252" t="str">
        <f t="shared" si="17"/>
        <v/>
      </c>
      <c r="AA252" s="6" t="str">
        <f t="shared" si="18"/>
        <v/>
      </c>
      <c r="AB252" t="str">
        <f t="shared" si="19"/>
        <v/>
      </c>
    </row>
    <row r="253" spans="1:28" x14ac:dyDescent="0.3">
      <c r="A253" s="1">
        <v>41639</v>
      </c>
      <c r="B253">
        <v>19.791785999999998</v>
      </c>
      <c r="C253">
        <v>20.045712999999999</v>
      </c>
      <c r="D253">
        <v>19.785713000000001</v>
      </c>
      <c r="E253">
        <v>20.036428000000001</v>
      </c>
      <c r="F253">
        <v>17.637025999999999</v>
      </c>
      <c r="G253">
        <v>223084400</v>
      </c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X253" t="str">
        <f t="shared" si="15"/>
        <v/>
      </c>
      <c r="Y253" t="str">
        <f t="shared" si="16"/>
        <v/>
      </c>
      <c r="Z253" t="str">
        <f t="shared" si="17"/>
        <v/>
      </c>
      <c r="AA253" s="6" t="str">
        <f t="shared" si="18"/>
        <v/>
      </c>
      <c r="AB253" t="str">
        <f t="shared" si="19"/>
        <v/>
      </c>
    </row>
    <row r="254" spans="1:28" x14ac:dyDescent="0.3">
      <c r="A254" s="1">
        <v>41641</v>
      </c>
      <c r="B254">
        <v>19.845714999999998</v>
      </c>
      <c r="C254">
        <v>19.893929</v>
      </c>
      <c r="D254">
        <v>19.715</v>
      </c>
      <c r="E254">
        <v>19.754642</v>
      </c>
      <c r="F254">
        <v>17.388981000000001</v>
      </c>
      <c r="G254">
        <v>234684800</v>
      </c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X254" t="str">
        <f t="shared" si="15"/>
        <v/>
      </c>
      <c r="Y254" t="str">
        <f t="shared" si="16"/>
        <v/>
      </c>
      <c r="Z254" t="str">
        <f t="shared" si="17"/>
        <v/>
      </c>
      <c r="AA254" s="6" t="str">
        <f t="shared" si="18"/>
        <v/>
      </c>
      <c r="AB254" t="str">
        <f t="shared" si="19"/>
        <v/>
      </c>
    </row>
    <row r="255" spans="1:28" x14ac:dyDescent="0.3">
      <c r="A255" s="1">
        <v>41642</v>
      </c>
      <c r="B255">
        <v>19.745000999999998</v>
      </c>
      <c r="C255">
        <v>19.774999999999999</v>
      </c>
      <c r="D255">
        <v>19.301071</v>
      </c>
      <c r="E255">
        <v>19.320715</v>
      </c>
      <c r="F255">
        <v>17.007017000000001</v>
      </c>
      <c r="G255">
        <v>392467600</v>
      </c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X255" t="str">
        <f t="shared" si="15"/>
        <v/>
      </c>
      <c r="Y255" t="str">
        <f t="shared" si="16"/>
        <v/>
      </c>
      <c r="Z255" t="str">
        <f t="shared" si="17"/>
        <v/>
      </c>
      <c r="AA255" s="6" t="str">
        <f t="shared" si="18"/>
        <v/>
      </c>
      <c r="AB255" t="str">
        <f t="shared" si="19"/>
        <v/>
      </c>
    </row>
    <row r="256" spans="1:28" x14ac:dyDescent="0.3">
      <c r="A256" s="1">
        <v>41645</v>
      </c>
      <c r="B256">
        <v>19.194642999999999</v>
      </c>
      <c r="C256">
        <v>19.528569999999998</v>
      </c>
      <c r="D256">
        <v>19.057141999999999</v>
      </c>
      <c r="E256">
        <v>19.426071</v>
      </c>
      <c r="F256">
        <v>17.099751999999999</v>
      </c>
      <c r="G256">
        <v>412610800</v>
      </c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X256" t="str">
        <f t="shared" si="15"/>
        <v/>
      </c>
      <c r="Y256" t="str">
        <f t="shared" si="16"/>
        <v/>
      </c>
      <c r="Z256" t="str">
        <f t="shared" si="17"/>
        <v/>
      </c>
      <c r="AA256" s="6" t="str">
        <f t="shared" si="18"/>
        <v/>
      </c>
      <c r="AB256" t="str">
        <f t="shared" si="19"/>
        <v/>
      </c>
    </row>
    <row r="257" spans="1:28" x14ac:dyDescent="0.3">
      <c r="A257" s="1">
        <v>41646</v>
      </c>
      <c r="B257">
        <v>19.440000999999999</v>
      </c>
      <c r="C257">
        <v>19.498570999999998</v>
      </c>
      <c r="D257">
        <v>19.21143</v>
      </c>
      <c r="E257">
        <v>19.287144000000001</v>
      </c>
      <c r="F257">
        <v>16.977467999999998</v>
      </c>
      <c r="G257">
        <v>317209200</v>
      </c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X257" t="str">
        <f t="shared" si="15"/>
        <v/>
      </c>
      <c r="Y257" t="str">
        <f t="shared" si="16"/>
        <v/>
      </c>
      <c r="Z257" t="str">
        <f t="shared" si="17"/>
        <v/>
      </c>
      <c r="AA257" s="6" t="str">
        <f t="shared" si="18"/>
        <v/>
      </c>
      <c r="AB257" t="str">
        <f t="shared" si="19"/>
        <v/>
      </c>
    </row>
    <row r="258" spans="1:28" x14ac:dyDescent="0.3">
      <c r="A258" s="1">
        <v>41647</v>
      </c>
      <c r="B258">
        <v>19.243213999999998</v>
      </c>
      <c r="C258">
        <v>19.484285</v>
      </c>
      <c r="D258">
        <v>19.23893</v>
      </c>
      <c r="E258">
        <v>19.409286000000002</v>
      </c>
      <c r="F258">
        <v>17.084978</v>
      </c>
      <c r="G258">
        <v>258529600</v>
      </c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X258" t="str">
        <f t="shared" si="15"/>
        <v/>
      </c>
      <c r="Y258" t="str">
        <f t="shared" si="16"/>
        <v/>
      </c>
      <c r="Z258" t="str">
        <f t="shared" si="17"/>
        <v/>
      </c>
      <c r="AA258" s="6" t="str">
        <f t="shared" si="18"/>
        <v/>
      </c>
      <c r="AB258" t="str">
        <f t="shared" si="19"/>
        <v/>
      </c>
    </row>
    <row r="259" spans="1:28" x14ac:dyDescent="0.3">
      <c r="A259" s="1">
        <v>41648</v>
      </c>
      <c r="B259">
        <v>19.528569999999998</v>
      </c>
      <c r="C259">
        <v>19.530714</v>
      </c>
      <c r="D259">
        <v>19.119641999999999</v>
      </c>
      <c r="E259">
        <v>19.161428000000001</v>
      </c>
      <c r="F259">
        <v>16.866806</v>
      </c>
      <c r="G259">
        <v>279148800</v>
      </c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X259" t="str">
        <f t="shared" ref="X259:X322" si="20">IF(H259 &lt;&gt; "", H259, "")</f>
        <v/>
      </c>
      <c r="Y259" t="str">
        <f t="shared" ref="Y259:Y322" si="21">IF(I259 &lt;&gt; "", I259, "")</f>
        <v/>
      </c>
      <c r="Z259" t="str">
        <f t="shared" ref="Z259:Z322" si="22">IF(H259&lt;&gt;"", IF(SIGN(H259)=1, "Buy", "Sell"), "")</f>
        <v/>
      </c>
      <c r="AA259" s="6" t="str">
        <f t="shared" ref="AA259:AA322" si="23">IF(H259&lt;&gt;"", MAX(M259:U259), "")</f>
        <v/>
      </c>
      <c r="AB259" t="str">
        <f t="shared" si="19"/>
        <v/>
      </c>
    </row>
    <row r="260" spans="1:28" x14ac:dyDescent="0.3">
      <c r="A260" s="1">
        <v>41649</v>
      </c>
      <c r="B260">
        <v>19.279641999999999</v>
      </c>
      <c r="C260">
        <v>19.314285000000002</v>
      </c>
      <c r="D260">
        <v>18.968214</v>
      </c>
      <c r="E260">
        <v>19.033570999999998</v>
      </c>
      <c r="F260">
        <v>16.754259000000001</v>
      </c>
      <c r="G260">
        <v>304976000</v>
      </c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X260" t="str">
        <f t="shared" si="20"/>
        <v/>
      </c>
      <c r="Y260" t="str">
        <f t="shared" si="21"/>
        <v/>
      </c>
      <c r="Z260" t="str">
        <f t="shared" si="22"/>
        <v/>
      </c>
      <c r="AA260" s="6" t="str">
        <f t="shared" si="23"/>
        <v/>
      </c>
      <c r="AB260" t="str">
        <f t="shared" si="19"/>
        <v/>
      </c>
    </row>
    <row r="261" spans="1:28" x14ac:dyDescent="0.3">
      <c r="A261" s="1">
        <v>41652</v>
      </c>
      <c r="B261">
        <v>18.925357999999999</v>
      </c>
      <c r="C261">
        <v>19.375</v>
      </c>
      <c r="D261">
        <v>18.924285999999999</v>
      </c>
      <c r="E261">
        <v>19.133215</v>
      </c>
      <c r="F261">
        <v>16.84197</v>
      </c>
      <c r="G261">
        <v>378492800</v>
      </c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X261" t="str">
        <f t="shared" si="20"/>
        <v/>
      </c>
      <c r="Y261" t="str">
        <f t="shared" si="21"/>
        <v/>
      </c>
      <c r="Z261" t="str">
        <f t="shared" si="22"/>
        <v/>
      </c>
      <c r="AA261" s="6" t="str">
        <f t="shared" si="23"/>
        <v/>
      </c>
      <c r="AB261" t="str">
        <f t="shared" si="19"/>
        <v/>
      </c>
    </row>
    <row r="262" spans="1:28" x14ac:dyDescent="0.3">
      <c r="A262" s="1">
        <v>41653</v>
      </c>
      <c r="B262">
        <v>19.222142999999999</v>
      </c>
      <c r="C262">
        <v>19.526071999999999</v>
      </c>
      <c r="D262">
        <v>19.202143</v>
      </c>
      <c r="E262">
        <v>19.513929000000001</v>
      </c>
      <c r="F262">
        <v>17.177094</v>
      </c>
      <c r="G262">
        <v>332561600</v>
      </c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X262" t="str">
        <f t="shared" si="20"/>
        <v/>
      </c>
      <c r="Y262" t="str">
        <f t="shared" si="21"/>
        <v/>
      </c>
      <c r="Z262" t="str">
        <f t="shared" si="22"/>
        <v/>
      </c>
      <c r="AA262" s="6" t="str">
        <f t="shared" si="23"/>
        <v/>
      </c>
      <c r="AB262" t="str">
        <f t="shared" si="19"/>
        <v/>
      </c>
    </row>
    <row r="263" spans="1:28" x14ac:dyDescent="0.3">
      <c r="A263" s="1">
        <v>41654</v>
      </c>
      <c r="B263">
        <v>19.768571999999999</v>
      </c>
      <c r="C263">
        <v>20.007142999999999</v>
      </c>
      <c r="D263">
        <v>19.702143</v>
      </c>
      <c r="E263">
        <v>19.905714</v>
      </c>
      <c r="F263">
        <v>17.521963</v>
      </c>
      <c r="G263">
        <v>391638800</v>
      </c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X263" t="str">
        <f t="shared" si="20"/>
        <v/>
      </c>
      <c r="Y263" t="str">
        <f t="shared" si="21"/>
        <v/>
      </c>
      <c r="Z263" t="str">
        <f t="shared" si="22"/>
        <v/>
      </c>
      <c r="AA263" s="6" t="str">
        <f t="shared" si="23"/>
        <v/>
      </c>
      <c r="AB263" t="str">
        <f t="shared" si="19"/>
        <v/>
      </c>
    </row>
    <row r="264" spans="1:28" x14ac:dyDescent="0.3">
      <c r="A264" s="1">
        <v>41655</v>
      </c>
      <c r="B264">
        <v>19.817858000000001</v>
      </c>
      <c r="C264">
        <v>19.887501</v>
      </c>
      <c r="D264">
        <v>19.702856000000001</v>
      </c>
      <c r="E264">
        <v>19.794643000000001</v>
      </c>
      <c r="F264">
        <v>17.424194</v>
      </c>
      <c r="G264">
        <v>229278000</v>
      </c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X264" t="str">
        <f t="shared" si="20"/>
        <v/>
      </c>
      <c r="Y264" t="str">
        <f t="shared" si="21"/>
        <v/>
      </c>
      <c r="Z264" t="str">
        <f t="shared" si="22"/>
        <v/>
      </c>
      <c r="AA264" s="6" t="str">
        <f t="shared" si="23"/>
        <v/>
      </c>
      <c r="AB264" t="str">
        <f t="shared" si="19"/>
        <v/>
      </c>
    </row>
    <row r="265" spans="1:28" x14ac:dyDescent="0.3">
      <c r="A265" s="1">
        <v>41656</v>
      </c>
      <c r="B265">
        <v>19.695715</v>
      </c>
      <c r="C265">
        <v>19.716785000000002</v>
      </c>
      <c r="D265">
        <v>19.282143000000001</v>
      </c>
      <c r="E265">
        <v>19.309643000000001</v>
      </c>
      <c r="F265">
        <v>16.997271999999999</v>
      </c>
      <c r="G265">
        <v>426739600</v>
      </c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X265" t="str">
        <f t="shared" si="20"/>
        <v/>
      </c>
      <c r="Y265" t="str">
        <f t="shared" si="21"/>
        <v/>
      </c>
      <c r="Z265" t="str">
        <f t="shared" si="22"/>
        <v/>
      </c>
      <c r="AA265" s="6" t="str">
        <f t="shared" si="23"/>
        <v/>
      </c>
      <c r="AB265" t="str">
        <f t="shared" si="19"/>
        <v/>
      </c>
    </row>
    <row r="266" spans="1:28" x14ac:dyDescent="0.3">
      <c r="A266" s="1">
        <v>41660</v>
      </c>
      <c r="B266">
        <v>19.321072000000001</v>
      </c>
      <c r="C266">
        <v>19.645357000000001</v>
      </c>
      <c r="D266">
        <v>19.300713999999999</v>
      </c>
      <c r="E266">
        <v>19.609643999999999</v>
      </c>
      <c r="F266">
        <v>17.261344999999999</v>
      </c>
      <c r="G266">
        <v>328526800</v>
      </c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X266" t="str">
        <f t="shared" si="20"/>
        <v/>
      </c>
      <c r="Y266" t="str">
        <f t="shared" si="21"/>
        <v/>
      </c>
      <c r="Z266" t="str">
        <f t="shared" si="22"/>
        <v/>
      </c>
      <c r="AA266" s="6" t="str">
        <f t="shared" si="23"/>
        <v/>
      </c>
      <c r="AB266" t="str">
        <f t="shared" ref="AB266:AB329" si="24">IF(H266&lt;&gt;"",MATCH(AA266,M266:U266,0),"")</f>
        <v/>
      </c>
    </row>
    <row r="267" spans="1:28" x14ac:dyDescent="0.3">
      <c r="A267" s="1">
        <v>41661</v>
      </c>
      <c r="B267">
        <v>19.675357999999999</v>
      </c>
      <c r="C267">
        <v>19.903213999999998</v>
      </c>
      <c r="D267">
        <v>19.564644000000001</v>
      </c>
      <c r="E267">
        <v>19.696787</v>
      </c>
      <c r="F267">
        <v>17.338059999999999</v>
      </c>
      <c r="G267">
        <v>379985200</v>
      </c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X267" t="str">
        <f t="shared" si="20"/>
        <v/>
      </c>
      <c r="Y267" t="str">
        <f t="shared" si="21"/>
        <v/>
      </c>
      <c r="Z267" t="str">
        <f t="shared" si="22"/>
        <v/>
      </c>
      <c r="AA267" s="6" t="str">
        <f t="shared" si="23"/>
        <v/>
      </c>
      <c r="AB267" t="str">
        <f t="shared" si="24"/>
        <v/>
      </c>
    </row>
    <row r="268" spans="1:28" x14ac:dyDescent="0.3">
      <c r="A268" s="1">
        <v>41662</v>
      </c>
      <c r="B268">
        <v>19.640715</v>
      </c>
      <c r="C268">
        <v>19.875</v>
      </c>
      <c r="D268">
        <v>19.4575</v>
      </c>
      <c r="E268">
        <v>19.863571</v>
      </c>
      <c r="F268">
        <v>17.484864999999999</v>
      </c>
      <c r="G268">
        <v>403239200</v>
      </c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X268" t="str">
        <f t="shared" si="20"/>
        <v/>
      </c>
      <c r="Y268" t="str">
        <f t="shared" si="21"/>
        <v/>
      </c>
      <c r="Z268" t="str">
        <f t="shared" si="22"/>
        <v/>
      </c>
      <c r="AA268" s="6" t="str">
        <f t="shared" si="23"/>
        <v/>
      </c>
      <c r="AB268" t="str">
        <f t="shared" si="24"/>
        <v/>
      </c>
    </row>
    <row r="269" spans="1:28" x14ac:dyDescent="0.3">
      <c r="A269" s="1">
        <v>41663</v>
      </c>
      <c r="B269">
        <v>19.785713000000001</v>
      </c>
      <c r="C269">
        <v>19.843571000000001</v>
      </c>
      <c r="D269">
        <v>19.455356999999999</v>
      </c>
      <c r="E269">
        <v>19.502500999999999</v>
      </c>
      <c r="F269">
        <v>17.167036</v>
      </c>
      <c r="G269">
        <v>429354800</v>
      </c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X269" t="str">
        <f t="shared" si="20"/>
        <v/>
      </c>
      <c r="Y269" t="str">
        <f t="shared" si="21"/>
        <v/>
      </c>
      <c r="Z269" t="str">
        <f t="shared" si="22"/>
        <v/>
      </c>
      <c r="AA269" s="6" t="str">
        <f t="shared" si="23"/>
        <v/>
      </c>
      <c r="AB269" t="str">
        <f t="shared" si="24"/>
        <v/>
      </c>
    </row>
    <row r="270" spans="1:28" x14ac:dyDescent="0.3">
      <c r="A270" s="1">
        <v>41666</v>
      </c>
      <c r="B270">
        <v>19.645357000000001</v>
      </c>
      <c r="C270">
        <v>19.814285000000002</v>
      </c>
      <c r="D270">
        <v>19.491071999999999</v>
      </c>
      <c r="E270">
        <v>19.660713000000001</v>
      </c>
      <c r="F270">
        <v>17.306303</v>
      </c>
      <c r="G270">
        <v>554878800</v>
      </c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X270" t="str">
        <f t="shared" si="20"/>
        <v/>
      </c>
      <c r="Y270" t="str">
        <f t="shared" si="21"/>
        <v/>
      </c>
      <c r="Z270" t="str">
        <f t="shared" si="22"/>
        <v/>
      </c>
      <c r="AA270" s="6" t="str">
        <f t="shared" si="23"/>
        <v/>
      </c>
      <c r="AB270" t="str">
        <f t="shared" si="24"/>
        <v/>
      </c>
    </row>
    <row r="271" spans="1:28" x14ac:dyDescent="0.3">
      <c r="A271" s="1">
        <v>41667</v>
      </c>
      <c r="B271">
        <v>18.170000000000002</v>
      </c>
      <c r="C271">
        <v>18.392856999999999</v>
      </c>
      <c r="D271">
        <v>17.931069999999998</v>
      </c>
      <c r="E271">
        <v>18.089286999999999</v>
      </c>
      <c r="F271">
        <v>15.923057</v>
      </c>
      <c r="G271">
        <v>1065523200</v>
      </c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X271" t="str">
        <f t="shared" si="20"/>
        <v/>
      </c>
      <c r="Y271" t="str">
        <f t="shared" si="21"/>
        <v/>
      </c>
      <c r="Z271" t="str">
        <f t="shared" si="22"/>
        <v/>
      </c>
      <c r="AA271" s="6" t="str">
        <f t="shared" si="23"/>
        <v/>
      </c>
      <c r="AB271" t="str">
        <f t="shared" si="24"/>
        <v/>
      </c>
    </row>
    <row r="272" spans="1:28" x14ac:dyDescent="0.3">
      <c r="A272" s="1">
        <v>41668</v>
      </c>
      <c r="B272">
        <v>17.998214999999998</v>
      </c>
      <c r="C272">
        <v>18.120358</v>
      </c>
      <c r="D272">
        <v>17.807858</v>
      </c>
      <c r="E272">
        <v>17.883928000000001</v>
      </c>
      <c r="F272">
        <v>15.742288</v>
      </c>
      <c r="G272">
        <v>502810000</v>
      </c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X272" t="str">
        <f t="shared" si="20"/>
        <v/>
      </c>
      <c r="Y272" t="str">
        <f t="shared" si="21"/>
        <v/>
      </c>
      <c r="Z272" t="str">
        <f t="shared" si="22"/>
        <v/>
      </c>
      <c r="AA272" s="6" t="str">
        <f t="shared" si="23"/>
        <v/>
      </c>
      <c r="AB272" t="str">
        <f t="shared" si="24"/>
        <v/>
      </c>
    </row>
    <row r="273" spans="1:28" x14ac:dyDescent="0.3">
      <c r="A273" s="1">
        <v>41669</v>
      </c>
      <c r="B273">
        <v>17.947856999999999</v>
      </c>
      <c r="C273">
        <v>18.089286999999999</v>
      </c>
      <c r="D273">
        <v>17.739286</v>
      </c>
      <c r="E273">
        <v>17.849284999999998</v>
      </c>
      <c r="F273">
        <v>15.711798999999999</v>
      </c>
      <c r="G273">
        <v>678501600</v>
      </c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X273" t="str">
        <f t="shared" si="20"/>
        <v/>
      </c>
      <c r="Y273" t="str">
        <f t="shared" si="21"/>
        <v/>
      </c>
      <c r="Z273" t="str">
        <f t="shared" si="22"/>
        <v/>
      </c>
      <c r="AA273" s="6" t="str">
        <f t="shared" si="23"/>
        <v/>
      </c>
      <c r="AB273" t="str">
        <f t="shared" si="24"/>
        <v/>
      </c>
    </row>
    <row r="274" spans="1:28" x14ac:dyDescent="0.3">
      <c r="A274" s="1">
        <v>41670</v>
      </c>
      <c r="B274">
        <v>17.684999000000001</v>
      </c>
      <c r="C274">
        <v>17.911784999999998</v>
      </c>
      <c r="D274">
        <v>17.626785000000002</v>
      </c>
      <c r="E274">
        <v>17.878571000000001</v>
      </c>
      <c r="F274">
        <v>15.737572</v>
      </c>
      <c r="G274">
        <v>464797200</v>
      </c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X274" t="str">
        <f t="shared" si="20"/>
        <v/>
      </c>
      <c r="Y274" t="str">
        <f t="shared" si="21"/>
        <v/>
      </c>
      <c r="Z274" t="str">
        <f t="shared" si="22"/>
        <v/>
      </c>
      <c r="AA274" s="6" t="str">
        <f t="shared" si="23"/>
        <v/>
      </c>
      <c r="AB274" t="str">
        <f t="shared" si="24"/>
        <v/>
      </c>
    </row>
    <row r="275" spans="1:28" x14ac:dyDescent="0.3">
      <c r="A275" s="1">
        <v>41673</v>
      </c>
      <c r="B275">
        <v>17.950357</v>
      </c>
      <c r="C275">
        <v>18.133215</v>
      </c>
      <c r="D275">
        <v>17.832144</v>
      </c>
      <c r="E275">
        <v>17.911784999999998</v>
      </c>
      <c r="F275">
        <v>15.766807999999999</v>
      </c>
      <c r="G275">
        <v>401464000</v>
      </c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X275" t="str">
        <f t="shared" si="20"/>
        <v/>
      </c>
      <c r="Y275" t="str">
        <f t="shared" si="21"/>
        <v/>
      </c>
      <c r="Z275" t="str">
        <f t="shared" si="22"/>
        <v/>
      </c>
      <c r="AA275" s="6" t="str">
        <f t="shared" si="23"/>
        <v/>
      </c>
      <c r="AB275" t="str">
        <f t="shared" si="24"/>
        <v/>
      </c>
    </row>
    <row r="276" spans="1:28" x14ac:dyDescent="0.3">
      <c r="A276" s="1">
        <v>41674</v>
      </c>
      <c r="B276">
        <v>18.066071000000001</v>
      </c>
      <c r="C276">
        <v>18.195</v>
      </c>
      <c r="D276">
        <v>17.955712999999999</v>
      </c>
      <c r="E276">
        <v>18.17107</v>
      </c>
      <c r="F276">
        <v>15.995049</v>
      </c>
      <c r="G276">
        <v>376681200</v>
      </c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X276" t="str">
        <f t="shared" si="20"/>
        <v/>
      </c>
      <c r="Y276" t="str">
        <f t="shared" si="21"/>
        <v/>
      </c>
      <c r="Z276" t="str">
        <f t="shared" si="22"/>
        <v/>
      </c>
      <c r="AA276" s="6" t="str">
        <f t="shared" si="23"/>
        <v/>
      </c>
      <c r="AB276" t="str">
        <f t="shared" si="24"/>
        <v/>
      </c>
    </row>
    <row r="277" spans="1:28" x14ac:dyDescent="0.3">
      <c r="A277" s="1">
        <v>41675</v>
      </c>
      <c r="B277">
        <v>18.091429000000002</v>
      </c>
      <c r="C277">
        <v>18.402857000000001</v>
      </c>
      <c r="D277">
        <v>18.080356999999999</v>
      </c>
      <c r="E277">
        <v>18.306785999999999</v>
      </c>
      <c r="F277">
        <v>16.114509999999999</v>
      </c>
      <c r="G277">
        <v>328344800</v>
      </c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X277" t="str">
        <f t="shared" si="20"/>
        <v/>
      </c>
      <c r="Y277" t="str">
        <f t="shared" si="21"/>
        <v/>
      </c>
      <c r="Z277" t="str">
        <f t="shared" si="22"/>
        <v/>
      </c>
      <c r="AA277" s="6" t="str">
        <f t="shared" si="23"/>
        <v/>
      </c>
      <c r="AB277" t="str">
        <f t="shared" si="24"/>
        <v/>
      </c>
    </row>
    <row r="278" spans="1:28" x14ac:dyDescent="0.3">
      <c r="A278" s="1">
        <v>41676</v>
      </c>
      <c r="B278">
        <v>18.216429000000002</v>
      </c>
      <c r="C278">
        <v>18.339286999999999</v>
      </c>
      <c r="D278">
        <v>18.13607</v>
      </c>
      <c r="E278">
        <v>18.303927999999999</v>
      </c>
      <c r="F278">
        <v>16.208438999999998</v>
      </c>
      <c r="G278">
        <v>257765200</v>
      </c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X278" t="str">
        <f t="shared" si="20"/>
        <v/>
      </c>
      <c r="Y278" t="str">
        <f t="shared" si="21"/>
        <v/>
      </c>
      <c r="Z278" t="str">
        <f t="shared" si="22"/>
        <v/>
      </c>
      <c r="AA278" s="6" t="str">
        <f t="shared" si="23"/>
        <v/>
      </c>
      <c r="AB278" t="str">
        <f t="shared" si="24"/>
        <v/>
      </c>
    </row>
    <row r="279" spans="1:28" x14ac:dyDescent="0.3">
      <c r="A279" s="1">
        <v>41677</v>
      </c>
      <c r="B279">
        <v>18.620714</v>
      </c>
      <c r="C279">
        <v>18.676071</v>
      </c>
      <c r="D279">
        <v>18.477858000000001</v>
      </c>
      <c r="E279">
        <v>18.559999000000001</v>
      </c>
      <c r="F279">
        <v>16.435196000000001</v>
      </c>
      <c r="G279">
        <v>370280400</v>
      </c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X279" t="str">
        <f t="shared" si="20"/>
        <v/>
      </c>
      <c r="Y279" t="str">
        <f t="shared" si="21"/>
        <v/>
      </c>
      <c r="Z279" t="str">
        <f t="shared" si="22"/>
        <v/>
      </c>
      <c r="AA279" s="6" t="str">
        <f t="shared" si="23"/>
        <v/>
      </c>
      <c r="AB279" t="str">
        <f t="shared" si="24"/>
        <v/>
      </c>
    </row>
    <row r="280" spans="1:28" x14ac:dyDescent="0.3">
      <c r="A280" s="1">
        <v>41680</v>
      </c>
      <c r="B280">
        <v>18.523571</v>
      </c>
      <c r="C280">
        <v>18.999642999999999</v>
      </c>
      <c r="D280">
        <v>18.5</v>
      </c>
      <c r="E280">
        <v>18.892499999999998</v>
      </c>
      <c r="F280">
        <v>16.729626</v>
      </c>
      <c r="G280">
        <v>345559200</v>
      </c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X280" t="str">
        <f t="shared" si="20"/>
        <v/>
      </c>
      <c r="Y280" t="str">
        <f t="shared" si="21"/>
        <v/>
      </c>
      <c r="Z280" t="str">
        <f t="shared" si="22"/>
        <v/>
      </c>
      <c r="AA280" s="6" t="str">
        <f t="shared" si="23"/>
        <v/>
      </c>
      <c r="AB280" t="str">
        <f t="shared" si="24"/>
        <v/>
      </c>
    </row>
    <row r="281" spans="1:28" x14ac:dyDescent="0.3">
      <c r="A281" s="1">
        <v>41681</v>
      </c>
      <c r="B281">
        <v>18.950357</v>
      </c>
      <c r="C281">
        <v>19.205356999999999</v>
      </c>
      <c r="D281">
        <v>18.910713000000001</v>
      </c>
      <c r="E281">
        <v>19.14143</v>
      </c>
      <c r="F281">
        <v>16.950057999999999</v>
      </c>
      <c r="G281">
        <v>282256800</v>
      </c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X281" t="str">
        <f t="shared" si="20"/>
        <v/>
      </c>
      <c r="Y281" t="str">
        <f t="shared" si="21"/>
        <v/>
      </c>
      <c r="Z281" t="str">
        <f t="shared" si="22"/>
        <v/>
      </c>
      <c r="AA281" s="6" t="str">
        <f t="shared" si="23"/>
        <v/>
      </c>
      <c r="AB281" t="str">
        <f t="shared" si="24"/>
        <v/>
      </c>
    </row>
    <row r="282" spans="1:28" x14ac:dyDescent="0.3">
      <c r="A282" s="1">
        <v>41682</v>
      </c>
      <c r="B282">
        <v>19.176786</v>
      </c>
      <c r="C282">
        <v>19.27</v>
      </c>
      <c r="D282">
        <v>19.044287000000001</v>
      </c>
      <c r="E282">
        <v>19.139999</v>
      </c>
      <c r="F282">
        <v>16.948796999999999</v>
      </c>
      <c r="G282">
        <v>308100800</v>
      </c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X282" t="str">
        <f t="shared" si="20"/>
        <v/>
      </c>
      <c r="Y282" t="str">
        <f t="shared" si="21"/>
        <v/>
      </c>
      <c r="Z282" t="str">
        <f t="shared" si="22"/>
        <v/>
      </c>
      <c r="AA282" s="6" t="str">
        <f t="shared" si="23"/>
        <v/>
      </c>
      <c r="AB282" t="str">
        <f t="shared" si="24"/>
        <v/>
      </c>
    </row>
    <row r="283" spans="1:28" x14ac:dyDescent="0.3">
      <c r="A283" s="1">
        <v>41683</v>
      </c>
      <c r="B283">
        <v>19.094999000000001</v>
      </c>
      <c r="C283">
        <v>19.458929000000001</v>
      </c>
      <c r="D283">
        <v>19.078571</v>
      </c>
      <c r="E283">
        <v>19.443930000000002</v>
      </c>
      <c r="F283">
        <v>17.217925999999999</v>
      </c>
      <c r="G283">
        <v>307398000</v>
      </c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X283" t="str">
        <f t="shared" si="20"/>
        <v/>
      </c>
      <c r="Y283" t="str">
        <f t="shared" si="21"/>
        <v/>
      </c>
      <c r="Z283" t="str">
        <f t="shared" si="22"/>
        <v/>
      </c>
      <c r="AA283" s="6" t="str">
        <f t="shared" si="23"/>
        <v/>
      </c>
      <c r="AB283" t="str">
        <f t="shared" si="24"/>
        <v/>
      </c>
    </row>
    <row r="284" spans="1:28" x14ac:dyDescent="0.3">
      <c r="A284" s="1">
        <v>41684</v>
      </c>
      <c r="B284">
        <v>19.373927999999999</v>
      </c>
      <c r="C284">
        <v>19.499286999999999</v>
      </c>
      <c r="D284">
        <v>19.32893</v>
      </c>
      <c r="E284">
        <v>19.428213</v>
      </c>
      <c r="F284">
        <v>17.204006</v>
      </c>
      <c r="G284">
        <v>272924400</v>
      </c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X284" t="str">
        <f t="shared" si="20"/>
        <v/>
      </c>
      <c r="Y284" t="str">
        <f t="shared" si="21"/>
        <v/>
      </c>
      <c r="Z284" t="str">
        <f t="shared" si="22"/>
        <v/>
      </c>
      <c r="AA284" s="6" t="str">
        <f t="shared" si="23"/>
        <v/>
      </c>
      <c r="AB284" t="str">
        <f t="shared" si="24"/>
        <v/>
      </c>
    </row>
    <row r="285" spans="1:28" x14ac:dyDescent="0.3">
      <c r="A285" s="1">
        <v>41688</v>
      </c>
      <c r="B285">
        <v>19.5</v>
      </c>
      <c r="C285">
        <v>19.685355999999999</v>
      </c>
      <c r="D285">
        <v>19.486070999999999</v>
      </c>
      <c r="E285">
        <v>19.499642999999999</v>
      </c>
      <c r="F285">
        <v>17.267268999999999</v>
      </c>
      <c r="G285">
        <v>260251600</v>
      </c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X285" t="str">
        <f t="shared" si="20"/>
        <v/>
      </c>
      <c r="Y285" t="str">
        <f t="shared" si="21"/>
        <v/>
      </c>
      <c r="Z285" t="str">
        <f t="shared" si="22"/>
        <v/>
      </c>
      <c r="AA285" s="6" t="str">
        <f t="shared" si="23"/>
        <v/>
      </c>
      <c r="AB285" t="str">
        <f t="shared" si="24"/>
        <v/>
      </c>
    </row>
    <row r="286" spans="1:28" x14ac:dyDescent="0.3">
      <c r="A286" s="1">
        <v>41689</v>
      </c>
      <c r="B286">
        <v>19.455356999999999</v>
      </c>
      <c r="C286">
        <v>19.531786</v>
      </c>
      <c r="D286">
        <v>19.083929000000001</v>
      </c>
      <c r="E286">
        <v>19.191786</v>
      </c>
      <c r="F286">
        <v>16.994654000000001</v>
      </c>
      <c r="G286">
        <v>313768000</v>
      </c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X286" t="str">
        <f t="shared" si="20"/>
        <v/>
      </c>
      <c r="Y286" t="str">
        <f t="shared" si="21"/>
        <v/>
      </c>
      <c r="Z286" t="str">
        <f t="shared" si="22"/>
        <v/>
      </c>
      <c r="AA286" s="6" t="str">
        <f t="shared" si="23"/>
        <v/>
      </c>
      <c r="AB286" t="str">
        <f t="shared" si="24"/>
        <v/>
      </c>
    </row>
    <row r="287" spans="1:28" x14ac:dyDescent="0.3">
      <c r="A287" s="1">
        <v>41690</v>
      </c>
      <c r="B287">
        <v>19.035357000000001</v>
      </c>
      <c r="C287">
        <v>19.178571999999999</v>
      </c>
      <c r="D287">
        <v>18.892856999999999</v>
      </c>
      <c r="E287">
        <v>18.969643000000001</v>
      </c>
      <c r="F287">
        <v>16.797939</v>
      </c>
      <c r="G287">
        <v>305858000</v>
      </c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X287" t="str">
        <f t="shared" si="20"/>
        <v/>
      </c>
      <c r="Y287" t="str">
        <f t="shared" si="21"/>
        <v/>
      </c>
      <c r="Z287" t="str">
        <f t="shared" si="22"/>
        <v/>
      </c>
      <c r="AA287" s="6" t="str">
        <f t="shared" si="23"/>
        <v/>
      </c>
      <c r="AB287" t="str">
        <f t="shared" si="24"/>
        <v/>
      </c>
    </row>
    <row r="288" spans="1:28" x14ac:dyDescent="0.3">
      <c r="A288" s="1">
        <v>41691</v>
      </c>
      <c r="B288">
        <v>19.028213999999998</v>
      </c>
      <c r="C288">
        <v>19.091785000000002</v>
      </c>
      <c r="D288">
        <v>18.735714000000002</v>
      </c>
      <c r="E288">
        <v>18.758928000000001</v>
      </c>
      <c r="F288">
        <v>16.611345</v>
      </c>
      <c r="G288">
        <v>278784800</v>
      </c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X288" t="str">
        <f t="shared" si="20"/>
        <v/>
      </c>
      <c r="Y288" t="str">
        <f t="shared" si="21"/>
        <v/>
      </c>
      <c r="Z288" t="str">
        <f t="shared" si="22"/>
        <v/>
      </c>
      <c r="AA288" s="6" t="str">
        <f t="shared" si="23"/>
        <v/>
      </c>
      <c r="AB288" t="str">
        <f t="shared" si="24"/>
        <v/>
      </c>
    </row>
    <row r="289" spans="1:28" x14ac:dyDescent="0.3">
      <c r="A289" s="1">
        <v>41694</v>
      </c>
      <c r="B289">
        <v>18.683928999999999</v>
      </c>
      <c r="C289">
        <v>18.925713999999999</v>
      </c>
      <c r="D289">
        <v>18.657858000000001</v>
      </c>
      <c r="E289">
        <v>18.841069999999998</v>
      </c>
      <c r="F289">
        <v>16.684086000000001</v>
      </c>
      <c r="G289">
        <v>288909600</v>
      </c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X289" t="str">
        <f t="shared" si="20"/>
        <v/>
      </c>
      <c r="Y289" t="str">
        <f t="shared" si="21"/>
        <v/>
      </c>
      <c r="Z289" t="str">
        <f t="shared" si="22"/>
        <v/>
      </c>
      <c r="AA289" s="6" t="str">
        <f t="shared" si="23"/>
        <v/>
      </c>
      <c r="AB289" t="str">
        <f t="shared" si="24"/>
        <v/>
      </c>
    </row>
    <row r="290" spans="1:28" x14ac:dyDescent="0.3">
      <c r="A290" s="1">
        <v>41695</v>
      </c>
      <c r="B290">
        <v>18.906428999999999</v>
      </c>
      <c r="C290">
        <v>18.913214</v>
      </c>
      <c r="D290">
        <v>18.607143000000001</v>
      </c>
      <c r="E290">
        <v>18.645</v>
      </c>
      <c r="F290">
        <v>16.510463999999999</v>
      </c>
      <c r="G290">
        <v>231952000</v>
      </c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X290" t="str">
        <f t="shared" si="20"/>
        <v/>
      </c>
      <c r="Y290" t="str">
        <f t="shared" si="21"/>
        <v/>
      </c>
      <c r="Z290" t="str">
        <f t="shared" si="22"/>
        <v/>
      </c>
      <c r="AA290" s="6" t="str">
        <f t="shared" si="23"/>
        <v/>
      </c>
      <c r="AB290" t="str">
        <f t="shared" si="24"/>
        <v/>
      </c>
    </row>
    <row r="291" spans="1:28" x14ac:dyDescent="0.3">
      <c r="A291" s="1">
        <v>41696</v>
      </c>
      <c r="B291">
        <v>18.700357</v>
      </c>
      <c r="C291">
        <v>18.75</v>
      </c>
      <c r="D291">
        <v>18.414286000000001</v>
      </c>
      <c r="E291">
        <v>18.476786000000001</v>
      </c>
      <c r="F291">
        <v>16.361499999999999</v>
      </c>
      <c r="G291">
        <v>276217200</v>
      </c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X291" t="str">
        <f t="shared" si="20"/>
        <v/>
      </c>
      <c r="Y291" t="str">
        <f t="shared" si="21"/>
        <v/>
      </c>
      <c r="Z291" t="str">
        <f t="shared" si="22"/>
        <v/>
      </c>
      <c r="AA291" s="6" t="str">
        <f t="shared" si="23"/>
        <v/>
      </c>
      <c r="AB291" t="str">
        <f t="shared" si="24"/>
        <v/>
      </c>
    </row>
    <row r="292" spans="1:28" x14ac:dyDescent="0.3">
      <c r="A292" s="1">
        <v>41697</v>
      </c>
      <c r="B292">
        <v>18.469286</v>
      </c>
      <c r="C292">
        <v>18.885000000000002</v>
      </c>
      <c r="D292">
        <v>18.430357000000001</v>
      </c>
      <c r="E292">
        <v>18.845358000000001</v>
      </c>
      <c r="F292">
        <v>16.687885000000001</v>
      </c>
      <c r="G292">
        <v>301882000</v>
      </c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X292" t="str">
        <f t="shared" si="20"/>
        <v/>
      </c>
      <c r="Y292" t="str">
        <f t="shared" si="21"/>
        <v/>
      </c>
      <c r="Z292" t="str">
        <f t="shared" si="22"/>
        <v/>
      </c>
      <c r="AA292" s="6" t="str">
        <f t="shared" si="23"/>
        <v/>
      </c>
      <c r="AB292" t="str">
        <f t="shared" si="24"/>
        <v/>
      </c>
    </row>
    <row r="293" spans="1:28" x14ac:dyDescent="0.3">
      <c r="A293" s="1">
        <v>41698</v>
      </c>
      <c r="B293">
        <v>18.895714000000002</v>
      </c>
      <c r="C293">
        <v>19.026786999999999</v>
      </c>
      <c r="D293">
        <v>18.647141999999999</v>
      </c>
      <c r="E293">
        <v>18.794287000000001</v>
      </c>
      <c r="F293">
        <v>16.642654</v>
      </c>
      <c r="G293">
        <v>371968800</v>
      </c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X293" t="str">
        <f t="shared" si="20"/>
        <v/>
      </c>
      <c r="Y293" t="str">
        <f t="shared" si="21"/>
        <v/>
      </c>
      <c r="Z293" t="str">
        <f t="shared" si="22"/>
        <v/>
      </c>
      <c r="AA293" s="6" t="str">
        <f t="shared" si="23"/>
        <v/>
      </c>
      <c r="AB293" t="str">
        <f t="shared" si="24"/>
        <v/>
      </c>
    </row>
    <row r="294" spans="1:28" x14ac:dyDescent="0.3">
      <c r="A294" s="1">
        <v>41701</v>
      </c>
      <c r="B294">
        <v>18.693570999999999</v>
      </c>
      <c r="C294">
        <v>18.951785999999998</v>
      </c>
      <c r="D294">
        <v>18.671785</v>
      </c>
      <c r="E294">
        <v>18.848572000000001</v>
      </c>
      <c r="F294">
        <v>16.690725</v>
      </c>
      <c r="G294">
        <v>238781200</v>
      </c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X294" t="str">
        <f t="shared" si="20"/>
        <v/>
      </c>
      <c r="Y294" t="str">
        <f t="shared" si="21"/>
        <v/>
      </c>
      <c r="Z294" t="str">
        <f t="shared" si="22"/>
        <v/>
      </c>
      <c r="AA294" s="6" t="str">
        <f t="shared" si="23"/>
        <v/>
      </c>
      <c r="AB294" t="str">
        <f t="shared" si="24"/>
        <v/>
      </c>
    </row>
    <row r="295" spans="1:28" x14ac:dyDescent="0.3">
      <c r="A295" s="1">
        <v>41702</v>
      </c>
      <c r="B295">
        <v>18.964286999999999</v>
      </c>
      <c r="C295">
        <v>19.022857999999999</v>
      </c>
      <c r="D295">
        <v>18.848928000000001</v>
      </c>
      <c r="E295">
        <v>18.972857000000001</v>
      </c>
      <c r="F295">
        <v>16.800785000000001</v>
      </c>
      <c r="G295">
        <v>259140000</v>
      </c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X295" t="str">
        <f t="shared" si="20"/>
        <v/>
      </c>
      <c r="Y295" t="str">
        <f t="shared" si="21"/>
        <v/>
      </c>
      <c r="Z295" t="str">
        <f t="shared" si="22"/>
        <v/>
      </c>
      <c r="AA295" s="6" t="str">
        <f t="shared" si="23"/>
        <v/>
      </c>
      <c r="AB295" t="str">
        <f t="shared" si="24"/>
        <v/>
      </c>
    </row>
    <row r="296" spans="1:28" x14ac:dyDescent="0.3">
      <c r="A296" s="1">
        <v>41703</v>
      </c>
      <c r="B296">
        <v>18.96143</v>
      </c>
      <c r="C296">
        <v>19.098213000000001</v>
      </c>
      <c r="D296">
        <v>18.897499</v>
      </c>
      <c r="E296">
        <v>19.012857</v>
      </c>
      <c r="F296">
        <v>16.836200999999999</v>
      </c>
      <c r="G296">
        <v>200062800</v>
      </c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X296" t="str">
        <f t="shared" si="20"/>
        <v/>
      </c>
      <c r="Y296" t="str">
        <f t="shared" si="21"/>
        <v/>
      </c>
      <c r="Z296" t="str">
        <f t="shared" si="22"/>
        <v/>
      </c>
      <c r="AA296" s="6" t="str">
        <f t="shared" si="23"/>
        <v/>
      </c>
      <c r="AB296" t="str">
        <f t="shared" si="24"/>
        <v/>
      </c>
    </row>
    <row r="297" spans="1:28" x14ac:dyDescent="0.3">
      <c r="A297" s="1">
        <v>41704</v>
      </c>
      <c r="B297">
        <v>19.028213999999998</v>
      </c>
      <c r="C297">
        <v>19.087143000000001</v>
      </c>
      <c r="D297">
        <v>18.860714000000002</v>
      </c>
      <c r="E297">
        <v>18.955356999999999</v>
      </c>
      <c r="F297">
        <v>16.78529</v>
      </c>
      <c r="G297">
        <v>185488800</v>
      </c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X297" t="str">
        <f t="shared" si="20"/>
        <v/>
      </c>
      <c r="Y297" t="str">
        <f t="shared" si="21"/>
        <v/>
      </c>
      <c r="Z297" t="str">
        <f t="shared" si="22"/>
        <v/>
      </c>
      <c r="AA297" s="6" t="str">
        <f t="shared" si="23"/>
        <v/>
      </c>
      <c r="AB297" t="str">
        <f t="shared" si="24"/>
        <v/>
      </c>
    </row>
    <row r="298" spans="1:28" x14ac:dyDescent="0.3">
      <c r="A298" s="1">
        <v>41705</v>
      </c>
      <c r="B298">
        <v>18.967500999999999</v>
      </c>
      <c r="C298">
        <v>18.999286999999999</v>
      </c>
      <c r="D298">
        <v>18.787500000000001</v>
      </c>
      <c r="E298">
        <v>18.944286000000002</v>
      </c>
      <c r="F298">
        <v>16.775486000000001</v>
      </c>
      <c r="G298">
        <v>220729600</v>
      </c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X298" t="str">
        <f t="shared" si="20"/>
        <v/>
      </c>
      <c r="Y298" t="str">
        <f t="shared" si="21"/>
        <v/>
      </c>
      <c r="Z298" t="str">
        <f t="shared" si="22"/>
        <v/>
      </c>
      <c r="AA298" s="6" t="str">
        <f t="shared" si="23"/>
        <v/>
      </c>
      <c r="AB298" t="str">
        <f t="shared" si="24"/>
        <v/>
      </c>
    </row>
    <row r="299" spans="1:28" x14ac:dyDescent="0.3">
      <c r="A299" s="1">
        <v>41708</v>
      </c>
      <c r="B299">
        <v>18.870000999999998</v>
      </c>
      <c r="C299">
        <v>19.047501</v>
      </c>
      <c r="D299">
        <v>18.869285999999999</v>
      </c>
      <c r="E299">
        <v>18.96143</v>
      </c>
      <c r="F299">
        <v>16.790668</v>
      </c>
      <c r="G299">
        <v>178584000</v>
      </c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X299" t="str">
        <f t="shared" si="20"/>
        <v/>
      </c>
      <c r="Y299" t="str">
        <f t="shared" si="21"/>
        <v/>
      </c>
      <c r="Z299" t="str">
        <f t="shared" si="22"/>
        <v/>
      </c>
      <c r="AA299" s="6" t="str">
        <f t="shared" si="23"/>
        <v/>
      </c>
      <c r="AB299" t="str">
        <f t="shared" si="24"/>
        <v/>
      </c>
    </row>
    <row r="300" spans="1:28" x14ac:dyDescent="0.3">
      <c r="A300" s="1">
        <v>41709</v>
      </c>
      <c r="B300">
        <v>19.123214999999998</v>
      </c>
      <c r="C300">
        <v>19.240713</v>
      </c>
      <c r="D300">
        <v>19.021070000000002</v>
      </c>
      <c r="E300">
        <v>19.146070000000002</v>
      </c>
      <c r="F300">
        <v>16.954170000000001</v>
      </c>
      <c r="G300">
        <v>279224400</v>
      </c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X300" t="str">
        <f t="shared" si="20"/>
        <v/>
      </c>
      <c r="Y300" t="str">
        <f t="shared" si="21"/>
        <v/>
      </c>
      <c r="Z300" t="str">
        <f t="shared" si="22"/>
        <v/>
      </c>
      <c r="AA300" s="6" t="str">
        <f t="shared" si="23"/>
        <v/>
      </c>
      <c r="AB300" t="str">
        <f t="shared" si="24"/>
        <v/>
      </c>
    </row>
    <row r="301" spans="1:28" x14ac:dyDescent="0.3">
      <c r="A301" s="1">
        <v>41710</v>
      </c>
      <c r="B301">
        <v>19.089642999999999</v>
      </c>
      <c r="C301">
        <v>19.191071000000001</v>
      </c>
      <c r="D301">
        <v>19</v>
      </c>
      <c r="E301">
        <v>19.164642000000001</v>
      </c>
      <c r="F301">
        <v>16.970611999999999</v>
      </c>
      <c r="G301">
        <v>199326400</v>
      </c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X301" t="str">
        <f t="shared" si="20"/>
        <v/>
      </c>
      <c r="Y301" t="str">
        <f t="shared" si="21"/>
        <v/>
      </c>
      <c r="Z301" t="str">
        <f t="shared" si="22"/>
        <v/>
      </c>
      <c r="AA301" s="6" t="str">
        <f t="shared" si="23"/>
        <v/>
      </c>
      <c r="AB301" t="str">
        <f t="shared" si="24"/>
        <v/>
      </c>
    </row>
    <row r="302" spans="1:28" x14ac:dyDescent="0.3">
      <c r="A302" s="1">
        <v>41711</v>
      </c>
      <c r="B302">
        <v>19.194286000000002</v>
      </c>
      <c r="C302">
        <v>19.273571</v>
      </c>
      <c r="D302">
        <v>18.898571</v>
      </c>
      <c r="E302">
        <v>18.951785999999998</v>
      </c>
      <c r="F302">
        <v>16.782125000000001</v>
      </c>
      <c r="G302">
        <v>257742800</v>
      </c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X302" t="str">
        <f t="shared" si="20"/>
        <v/>
      </c>
      <c r="Y302" t="str">
        <f t="shared" si="21"/>
        <v/>
      </c>
      <c r="Z302" t="str">
        <f t="shared" si="22"/>
        <v/>
      </c>
      <c r="AA302" s="6" t="str">
        <f t="shared" si="23"/>
        <v/>
      </c>
      <c r="AB302" t="str">
        <f t="shared" si="24"/>
        <v/>
      </c>
    </row>
    <row r="303" spans="1:28" x14ac:dyDescent="0.3">
      <c r="A303" s="1">
        <v>41712</v>
      </c>
      <c r="B303">
        <v>18.885356999999999</v>
      </c>
      <c r="C303">
        <v>18.960357999999999</v>
      </c>
      <c r="D303">
        <v>18.678571999999999</v>
      </c>
      <c r="E303">
        <v>18.73893</v>
      </c>
      <c r="F303">
        <v>16.593637000000001</v>
      </c>
      <c r="G303">
        <v>237199200</v>
      </c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X303" t="str">
        <f t="shared" si="20"/>
        <v/>
      </c>
      <c r="Y303" t="str">
        <f t="shared" si="21"/>
        <v/>
      </c>
      <c r="Z303" t="str">
        <f t="shared" si="22"/>
        <v/>
      </c>
      <c r="AA303" s="6" t="str">
        <f t="shared" si="23"/>
        <v/>
      </c>
      <c r="AB303" t="str">
        <f t="shared" si="24"/>
        <v/>
      </c>
    </row>
    <row r="304" spans="1:28" x14ac:dyDescent="0.3">
      <c r="A304" s="1">
        <v>41715</v>
      </c>
      <c r="B304">
        <v>18.846430000000002</v>
      </c>
      <c r="C304">
        <v>18.927499999999998</v>
      </c>
      <c r="D304">
        <v>18.780356999999999</v>
      </c>
      <c r="E304">
        <v>18.812142999999999</v>
      </c>
      <c r="F304">
        <v>16.658467999999999</v>
      </c>
      <c r="G304">
        <v>199544800</v>
      </c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X304" t="str">
        <f t="shared" si="20"/>
        <v/>
      </c>
      <c r="Y304" t="str">
        <f t="shared" si="21"/>
        <v/>
      </c>
      <c r="Z304" t="str">
        <f t="shared" si="22"/>
        <v/>
      </c>
      <c r="AA304" s="6" t="str">
        <f t="shared" si="23"/>
        <v/>
      </c>
      <c r="AB304" t="str">
        <f t="shared" si="24"/>
        <v/>
      </c>
    </row>
    <row r="305" spans="1:28" x14ac:dyDescent="0.3">
      <c r="A305" s="1">
        <v>41716</v>
      </c>
      <c r="B305">
        <v>18.782143000000001</v>
      </c>
      <c r="C305">
        <v>18.998927999999999</v>
      </c>
      <c r="D305">
        <v>18.757142999999999</v>
      </c>
      <c r="E305">
        <v>18.978570999999999</v>
      </c>
      <c r="F305">
        <v>16.805842999999999</v>
      </c>
      <c r="G305">
        <v>209647200</v>
      </c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X305" t="str">
        <f t="shared" si="20"/>
        <v/>
      </c>
      <c r="Y305" t="str">
        <f t="shared" si="21"/>
        <v/>
      </c>
      <c r="Z305" t="str">
        <f t="shared" si="22"/>
        <v/>
      </c>
      <c r="AA305" s="6" t="str">
        <f t="shared" si="23"/>
        <v/>
      </c>
      <c r="AB305" t="str">
        <f t="shared" si="24"/>
        <v/>
      </c>
    </row>
    <row r="306" spans="1:28" x14ac:dyDescent="0.3">
      <c r="A306" s="1">
        <v>41717</v>
      </c>
      <c r="B306">
        <v>19.009287</v>
      </c>
      <c r="C306">
        <v>19.151427999999999</v>
      </c>
      <c r="D306">
        <v>18.892856999999999</v>
      </c>
      <c r="E306">
        <v>18.973572000000001</v>
      </c>
      <c r="F306">
        <v>16.801424000000001</v>
      </c>
      <c r="G306">
        <v>224756000</v>
      </c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X306" t="str">
        <f t="shared" si="20"/>
        <v/>
      </c>
      <c r="Y306" t="str">
        <f t="shared" si="21"/>
        <v/>
      </c>
      <c r="Z306" t="str">
        <f t="shared" si="22"/>
        <v/>
      </c>
      <c r="AA306" s="6" t="str">
        <f t="shared" si="23"/>
        <v/>
      </c>
      <c r="AB306" t="str">
        <f t="shared" si="24"/>
        <v/>
      </c>
    </row>
    <row r="307" spans="1:28" x14ac:dyDescent="0.3">
      <c r="A307" s="1">
        <v>41718</v>
      </c>
      <c r="B307">
        <v>18.924643</v>
      </c>
      <c r="C307">
        <v>19.02393</v>
      </c>
      <c r="D307">
        <v>18.833929000000001</v>
      </c>
      <c r="E307">
        <v>18.882142999999999</v>
      </c>
      <c r="F307">
        <v>16.720452999999999</v>
      </c>
      <c r="G307">
        <v>208398400</v>
      </c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X307" t="str">
        <f t="shared" si="20"/>
        <v/>
      </c>
      <c r="Y307" t="str">
        <f t="shared" si="21"/>
        <v/>
      </c>
      <c r="Z307" t="str">
        <f t="shared" si="22"/>
        <v/>
      </c>
      <c r="AA307" s="6" t="str">
        <f t="shared" si="23"/>
        <v/>
      </c>
      <c r="AB307" t="str">
        <f t="shared" si="24"/>
        <v/>
      </c>
    </row>
    <row r="308" spans="1:28" x14ac:dyDescent="0.3">
      <c r="A308" s="1">
        <v>41719</v>
      </c>
      <c r="B308">
        <v>18.997499000000001</v>
      </c>
      <c r="C308">
        <v>19.0625</v>
      </c>
      <c r="D308">
        <v>18.797501</v>
      </c>
      <c r="E308">
        <v>19.031071000000001</v>
      </c>
      <c r="F308">
        <v>16.852333000000002</v>
      </c>
      <c r="G308">
        <v>374046400</v>
      </c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X308" t="str">
        <f t="shared" si="20"/>
        <v/>
      </c>
      <c r="Y308" t="str">
        <f t="shared" si="21"/>
        <v/>
      </c>
      <c r="Z308" t="str">
        <f t="shared" si="22"/>
        <v/>
      </c>
      <c r="AA308" s="6" t="str">
        <f t="shared" si="23"/>
        <v/>
      </c>
      <c r="AB308" t="str">
        <f t="shared" si="24"/>
        <v/>
      </c>
    </row>
    <row r="309" spans="1:28" x14ac:dyDescent="0.3">
      <c r="A309" s="1">
        <v>41722</v>
      </c>
      <c r="B309">
        <v>19.229285999999998</v>
      </c>
      <c r="C309">
        <v>19.303571999999999</v>
      </c>
      <c r="D309">
        <v>19.109285</v>
      </c>
      <c r="E309">
        <v>19.256786000000002</v>
      </c>
      <c r="F309">
        <v>17.052204</v>
      </c>
      <c r="G309">
        <v>355700800</v>
      </c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X309" t="str">
        <f t="shared" si="20"/>
        <v/>
      </c>
      <c r="Y309" t="str">
        <f t="shared" si="21"/>
        <v/>
      </c>
      <c r="Z309" t="str">
        <f t="shared" si="22"/>
        <v/>
      </c>
      <c r="AA309" s="6" t="str">
        <f t="shared" si="23"/>
        <v/>
      </c>
      <c r="AB309" t="str">
        <f t="shared" si="24"/>
        <v/>
      </c>
    </row>
    <row r="310" spans="1:28" x14ac:dyDescent="0.3">
      <c r="A310" s="1">
        <v>41723</v>
      </c>
      <c r="B310">
        <v>19.339286999999999</v>
      </c>
      <c r="C310">
        <v>19.491071999999999</v>
      </c>
      <c r="D310">
        <v>19.271070000000002</v>
      </c>
      <c r="E310">
        <v>19.463927999999999</v>
      </c>
      <c r="F310">
        <v>17.235638000000002</v>
      </c>
      <c r="G310">
        <v>282293200</v>
      </c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X310" t="str">
        <f t="shared" si="20"/>
        <v/>
      </c>
      <c r="Y310" t="str">
        <f t="shared" si="21"/>
        <v/>
      </c>
      <c r="Z310" t="str">
        <f t="shared" si="22"/>
        <v/>
      </c>
      <c r="AA310" s="6" t="str">
        <f t="shared" si="23"/>
        <v/>
      </c>
      <c r="AB310" t="str">
        <f t="shared" si="24"/>
        <v/>
      </c>
    </row>
    <row r="311" spans="1:28" x14ac:dyDescent="0.3">
      <c r="A311" s="1">
        <v>41724</v>
      </c>
      <c r="B311">
        <v>19.518571999999999</v>
      </c>
      <c r="C311">
        <v>19.607143000000001</v>
      </c>
      <c r="D311">
        <v>19.245000999999998</v>
      </c>
      <c r="E311">
        <v>19.277857000000001</v>
      </c>
      <c r="F311">
        <v>17.070872999999999</v>
      </c>
      <c r="G311">
        <v>299768000</v>
      </c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X311" t="str">
        <f t="shared" si="20"/>
        <v/>
      </c>
      <c r="Y311" t="str">
        <f t="shared" si="21"/>
        <v/>
      </c>
      <c r="Z311" t="str">
        <f t="shared" si="22"/>
        <v/>
      </c>
      <c r="AA311" s="6" t="str">
        <f t="shared" si="23"/>
        <v/>
      </c>
      <c r="AB311" t="str">
        <f t="shared" si="24"/>
        <v/>
      </c>
    </row>
    <row r="312" spans="1:28" x14ac:dyDescent="0.3">
      <c r="A312" s="1">
        <v>41725</v>
      </c>
      <c r="B312">
        <v>19.286428000000001</v>
      </c>
      <c r="C312">
        <v>19.339286999999999</v>
      </c>
      <c r="D312">
        <v>19.111429000000001</v>
      </c>
      <c r="E312">
        <v>19.195</v>
      </c>
      <c r="F312">
        <v>16.997488000000001</v>
      </c>
      <c r="G312">
        <v>222031600</v>
      </c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X312" t="str">
        <f t="shared" si="20"/>
        <v/>
      </c>
      <c r="Y312" t="str">
        <f t="shared" si="21"/>
        <v/>
      </c>
      <c r="Z312" t="str">
        <f t="shared" si="22"/>
        <v/>
      </c>
      <c r="AA312" s="6" t="str">
        <f t="shared" si="23"/>
        <v/>
      </c>
      <c r="AB312" t="str">
        <f t="shared" si="24"/>
        <v/>
      </c>
    </row>
    <row r="313" spans="1:28" x14ac:dyDescent="0.3">
      <c r="A313" s="1">
        <v>41726</v>
      </c>
      <c r="B313">
        <v>19.225714</v>
      </c>
      <c r="C313">
        <v>19.247855999999999</v>
      </c>
      <c r="D313">
        <v>19.080356999999999</v>
      </c>
      <c r="E313">
        <v>19.173570999999999</v>
      </c>
      <c r="F313">
        <v>16.978518999999999</v>
      </c>
      <c r="G313">
        <v>200564000</v>
      </c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X313" t="str">
        <f t="shared" si="20"/>
        <v/>
      </c>
      <c r="Y313" t="str">
        <f t="shared" si="21"/>
        <v/>
      </c>
      <c r="Z313" t="str">
        <f t="shared" si="22"/>
        <v/>
      </c>
      <c r="AA313" s="6" t="str">
        <f t="shared" si="23"/>
        <v/>
      </c>
      <c r="AB313" t="str">
        <f t="shared" si="24"/>
        <v/>
      </c>
    </row>
    <row r="314" spans="1:28" x14ac:dyDescent="0.3">
      <c r="A314" s="1">
        <v>41729</v>
      </c>
      <c r="B314">
        <v>19.258215</v>
      </c>
      <c r="C314">
        <v>19.314644000000001</v>
      </c>
      <c r="D314">
        <v>19.140356000000001</v>
      </c>
      <c r="E314">
        <v>19.169287000000001</v>
      </c>
      <c r="F314">
        <v>16.974723999999998</v>
      </c>
      <c r="G314">
        <v>168669200</v>
      </c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X314" t="str">
        <f t="shared" si="20"/>
        <v/>
      </c>
      <c r="Y314" t="str">
        <f t="shared" si="21"/>
        <v/>
      </c>
      <c r="Z314" t="str">
        <f t="shared" si="22"/>
        <v/>
      </c>
      <c r="AA314" s="6" t="str">
        <f t="shared" si="23"/>
        <v/>
      </c>
      <c r="AB314" t="str">
        <f t="shared" si="24"/>
        <v/>
      </c>
    </row>
    <row r="315" spans="1:28" x14ac:dyDescent="0.3">
      <c r="A315" s="1">
        <v>41730</v>
      </c>
      <c r="B315">
        <v>19.205712999999999</v>
      </c>
      <c r="C315">
        <v>19.352501</v>
      </c>
      <c r="D315">
        <v>19.170356999999999</v>
      </c>
      <c r="E315">
        <v>19.344643000000001</v>
      </c>
      <c r="F315">
        <v>17.130002999999999</v>
      </c>
      <c r="G315">
        <v>200760000</v>
      </c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X315" t="str">
        <f t="shared" si="20"/>
        <v/>
      </c>
      <c r="Y315" t="str">
        <f t="shared" si="21"/>
        <v/>
      </c>
      <c r="Z315" t="str">
        <f t="shared" si="22"/>
        <v/>
      </c>
      <c r="AA315" s="6" t="str">
        <f t="shared" si="23"/>
        <v/>
      </c>
      <c r="AB315" t="str">
        <f t="shared" si="24"/>
        <v/>
      </c>
    </row>
    <row r="316" spans="1:28" x14ac:dyDescent="0.3">
      <c r="A316" s="1">
        <v>41731</v>
      </c>
      <c r="B316">
        <v>19.370714</v>
      </c>
      <c r="C316">
        <v>19.41</v>
      </c>
      <c r="D316">
        <v>19.295000000000002</v>
      </c>
      <c r="E316">
        <v>19.376785000000002</v>
      </c>
      <c r="F316">
        <v>17.158467999999999</v>
      </c>
      <c r="G316">
        <v>180420800</v>
      </c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X316" t="str">
        <f t="shared" si="20"/>
        <v/>
      </c>
      <c r="Y316" t="str">
        <f t="shared" si="21"/>
        <v/>
      </c>
      <c r="Z316" t="str">
        <f t="shared" si="22"/>
        <v/>
      </c>
      <c r="AA316" s="6" t="str">
        <f t="shared" si="23"/>
        <v/>
      </c>
      <c r="AB316" t="str">
        <f t="shared" si="24"/>
        <v/>
      </c>
    </row>
    <row r="317" spans="1:28" x14ac:dyDescent="0.3">
      <c r="A317" s="1">
        <v>41732</v>
      </c>
      <c r="B317">
        <v>19.335357999999999</v>
      </c>
      <c r="C317">
        <v>19.375</v>
      </c>
      <c r="D317">
        <v>19.201429000000001</v>
      </c>
      <c r="E317">
        <v>19.2425</v>
      </c>
      <c r="F317">
        <v>17.039560000000002</v>
      </c>
      <c r="G317">
        <v>162344000</v>
      </c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X317" t="str">
        <f t="shared" si="20"/>
        <v/>
      </c>
      <c r="Y317" t="str">
        <f t="shared" si="21"/>
        <v/>
      </c>
      <c r="Z317" t="str">
        <f t="shared" si="22"/>
        <v/>
      </c>
      <c r="AA317" s="6" t="str">
        <f t="shared" si="23"/>
        <v/>
      </c>
      <c r="AB317" t="str">
        <f t="shared" si="24"/>
        <v/>
      </c>
    </row>
    <row r="318" spans="1:28" x14ac:dyDescent="0.3">
      <c r="A318" s="1">
        <v>41733</v>
      </c>
      <c r="B318">
        <v>19.278929000000002</v>
      </c>
      <c r="C318">
        <v>19.285713000000001</v>
      </c>
      <c r="D318">
        <v>18.949286000000001</v>
      </c>
      <c r="E318">
        <v>18.993569999999998</v>
      </c>
      <c r="F318">
        <v>16.819126000000001</v>
      </c>
      <c r="G318">
        <v>275251200</v>
      </c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X318" t="str">
        <f t="shared" si="20"/>
        <v/>
      </c>
      <c r="Y318" t="str">
        <f t="shared" si="21"/>
        <v/>
      </c>
      <c r="Z318" t="str">
        <f t="shared" si="22"/>
        <v/>
      </c>
      <c r="AA318" s="6" t="str">
        <f t="shared" si="23"/>
        <v/>
      </c>
      <c r="AB318" t="str">
        <f t="shared" si="24"/>
        <v/>
      </c>
    </row>
    <row r="319" spans="1:28" x14ac:dyDescent="0.3">
      <c r="A319" s="1">
        <v>41736</v>
      </c>
      <c r="B319">
        <v>18.857856999999999</v>
      </c>
      <c r="C319">
        <v>18.960713999999999</v>
      </c>
      <c r="D319">
        <v>18.638929000000001</v>
      </c>
      <c r="E319">
        <v>18.695356</v>
      </c>
      <c r="F319">
        <v>16.555057999999999</v>
      </c>
      <c r="G319">
        <v>289850400</v>
      </c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X319" t="str">
        <f t="shared" si="20"/>
        <v/>
      </c>
      <c r="Y319" t="str">
        <f t="shared" si="21"/>
        <v/>
      </c>
      <c r="Z319" t="str">
        <f t="shared" si="22"/>
        <v/>
      </c>
      <c r="AA319" s="6" t="str">
        <f t="shared" si="23"/>
        <v/>
      </c>
      <c r="AB319" t="str">
        <f t="shared" si="24"/>
        <v/>
      </c>
    </row>
    <row r="320" spans="1:28" x14ac:dyDescent="0.3">
      <c r="A320" s="1">
        <v>41737</v>
      </c>
      <c r="B320">
        <v>18.756786000000002</v>
      </c>
      <c r="C320">
        <v>18.790001</v>
      </c>
      <c r="D320">
        <v>18.524999999999999</v>
      </c>
      <c r="E320">
        <v>18.694286000000002</v>
      </c>
      <c r="F320">
        <v>16.554102</v>
      </c>
      <c r="G320">
        <v>243888400</v>
      </c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X320" t="str">
        <f t="shared" si="20"/>
        <v/>
      </c>
      <c r="Y320" t="str">
        <f t="shared" si="21"/>
        <v/>
      </c>
      <c r="Z320" t="str">
        <f t="shared" si="22"/>
        <v/>
      </c>
      <c r="AA320" s="6" t="str">
        <f t="shared" si="23"/>
        <v/>
      </c>
      <c r="AB320" t="str">
        <f t="shared" si="24"/>
        <v/>
      </c>
    </row>
    <row r="321" spans="1:28" x14ac:dyDescent="0.3">
      <c r="A321" s="1">
        <v>41738</v>
      </c>
      <c r="B321">
        <v>18.665714000000001</v>
      </c>
      <c r="C321">
        <v>18.946072000000001</v>
      </c>
      <c r="D321">
        <v>18.643571999999999</v>
      </c>
      <c r="E321">
        <v>18.940000999999999</v>
      </c>
      <c r="F321">
        <v>16.771692000000002</v>
      </c>
      <c r="G321">
        <v>206169600</v>
      </c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X321" t="str">
        <f t="shared" si="20"/>
        <v/>
      </c>
      <c r="Y321" t="str">
        <f t="shared" si="21"/>
        <v/>
      </c>
      <c r="Z321" t="str">
        <f t="shared" si="22"/>
        <v/>
      </c>
      <c r="AA321" s="6" t="str">
        <f t="shared" si="23"/>
        <v/>
      </c>
      <c r="AB321" t="str">
        <f t="shared" si="24"/>
        <v/>
      </c>
    </row>
    <row r="322" spans="1:28" x14ac:dyDescent="0.3">
      <c r="A322" s="1">
        <v>41739</v>
      </c>
      <c r="B322">
        <v>18.952856000000001</v>
      </c>
      <c r="C322">
        <v>19.008572000000001</v>
      </c>
      <c r="D322">
        <v>18.684643000000001</v>
      </c>
      <c r="E322">
        <v>18.695715</v>
      </c>
      <c r="F322">
        <v>16.555368000000001</v>
      </c>
      <c r="G322">
        <v>239652000</v>
      </c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X322" t="str">
        <f t="shared" si="20"/>
        <v/>
      </c>
      <c r="Y322" t="str">
        <f t="shared" si="21"/>
        <v/>
      </c>
      <c r="Z322" t="str">
        <f t="shared" si="22"/>
        <v/>
      </c>
      <c r="AA322" s="6" t="str">
        <f t="shared" si="23"/>
        <v/>
      </c>
      <c r="AB322" t="str">
        <f t="shared" si="24"/>
        <v/>
      </c>
    </row>
    <row r="323" spans="1:28" x14ac:dyDescent="0.3">
      <c r="A323" s="1">
        <v>41740</v>
      </c>
      <c r="B323">
        <v>18.535713000000001</v>
      </c>
      <c r="C323">
        <v>18.672501</v>
      </c>
      <c r="D323">
        <v>18.469286</v>
      </c>
      <c r="E323">
        <v>18.557500999999998</v>
      </c>
      <c r="F323">
        <v>16.432980000000001</v>
      </c>
      <c r="G323">
        <v>271717600</v>
      </c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X323" t="str">
        <f t="shared" ref="X323:X386" si="25">IF(H323 &lt;&gt; "", H323, "")</f>
        <v/>
      </c>
      <c r="Y323" t="str">
        <f t="shared" ref="Y323:Y386" si="26">IF(I323 &lt;&gt; "", I323, "")</f>
        <v/>
      </c>
      <c r="Z323" t="str">
        <f t="shared" ref="Z323:Z386" si="27">IF(H323&lt;&gt;"", IF(SIGN(H323)=1, "Buy", "Sell"), "")</f>
        <v/>
      </c>
      <c r="AA323" s="6" t="str">
        <f t="shared" ref="AA323:AA386" si="28">IF(H323&lt;&gt;"", MAX(M323:U323), "")</f>
        <v/>
      </c>
      <c r="AB323" t="str">
        <f t="shared" si="24"/>
        <v/>
      </c>
    </row>
    <row r="324" spans="1:28" x14ac:dyDescent="0.3">
      <c r="A324" s="1">
        <v>41743</v>
      </c>
      <c r="B324">
        <v>18.639285999999998</v>
      </c>
      <c r="C324">
        <v>18.648571</v>
      </c>
      <c r="D324">
        <v>18.471786000000002</v>
      </c>
      <c r="E324">
        <v>18.631430000000002</v>
      </c>
      <c r="F324">
        <v>16.498443999999999</v>
      </c>
      <c r="G324">
        <v>205674000</v>
      </c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X324" t="str">
        <f t="shared" si="25"/>
        <v/>
      </c>
      <c r="Y324" t="str">
        <f t="shared" si="26"/>
        <v/>
      </c>
      <c r="Z324" t="str">
        <f t="shared" si="27"/>
        <v/>
      </c>
      <c r="AA324" s="6" t="str">
        <f t="shared" si="28"/>
        <v/>
      </c>
      <c r="AB324" t="str">
        <f t="shared" si="24"/>
        <v/>
      </c>
    </row>
    <row r="325" spans="1:28" x14ac:dyDescent="0.3">
      <c r="A325" s="1">
        <v>41744</v>
      </c>
      <c r="B325">
        <v>18.581071999999999</v>
      </c>
      <c r="C325">
        <v>18.629999000000002</v>
      </c>
      <c r="D325">
        <v>18.261786000000001</v>
      </c>
      <c r="E325">
        <v>18.498570999999998</v>
      </c>
      <c r="F325">
        <v>16.380801999999999</v>
      </c>
      <c r="G325">
        <v>266490000</v>
      </c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X325" t="str">
        <f t="shared" si="25"/>
        <v/>
      </c>
      <c r="Y325" t="str">
        <f t="shared" si="26"/>
        <v/>
      </c>
      <c r="Z325" t="str">
        <f t="shared" si="27"/>
        <v/>
      </c>
      <c r="AA325" s="6" t="str">
        <f t="shared" si="28"/>
        <v/>
      </c>
      <c r="AB325" t="str">
        <f t="shared" si="24"/>
        <v/>
      </c>
    </row>
    <row r="326" spans="1:28" x14ac:dyDescent="0.3">
      <c r="A326" s="1">
        <v>41745</v>
      </c>
      <c r="B326">
        <v>18.501785000000002</v>
      </c>
      <c r="C326">
        <v>18.610357</v>
      </c>
      <c r="D326">
        <v>18.362143</v>
      </c>
      <c r="E326">
        <v>18.536072000000001</v>
      </c>
      <c r="F326">
        <v>16.414005</v>
      </c>
      <c r="G326">
        <v>214765600</v>
      </c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X326" t="str">
        <f t="shared" si="25"/>
        <v/>
      </c>
      <c r="Y326" t="str">
        <f t="shared" si="26"/>
        <v/>
      </c>
      <c r="Z326" t="str">
        <f t="shared" si="27"/>
        <v/>
      </c>
      <c r="AA326" s="6" t="str">
        <f t="shared" si="28"/>
        <v/>
      </c>
      <c r="AB326" t="str">
        <f t="shared" si="24"/>
        <v/>
      </c>
    </row>
    <row r="327" spans="1:28" x14ac:dyDescent="0.3">
      <c r="A327" s="1">
        <v>41746</v>
      </c>
      <c r="B327">
        <v>18.571428000000001</v>
      </c>
      <c r="C327">
        <v>18.848572000000001</v>
      </c>
      <c r="D327">
        <v>18.542856</v>
      </c>
      <c r="E327">
        <v>18.747855999999999</v>
      </c>
      <c r="F327">
        <v>16.601541999999998</v>
      </c>
      <c r="G327">
        <v>284334400</v>
      </c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X327" t="str">
        <f t="shared" si="25"/>
        <v/>
      </c>
      <c r="Y327" t="str">
        <f t="shared" si="26"/>
        <v/>
      </c>
      <c r="Z327" t="str">
        <f t="shared" si="27"/>
        <v/>
      </c>
      <c r="AA327" s="6" t="str">
        <f t="shared" si="28"/>
        <v/>
      </c>
      <c r="AB327" t="str">
        <f t="shared" si="24"/>
        <v/>
      </c>
    </row>
    <row r="328" spans="1:28" x14ac:dyDescent="0.3">
      <c r="A328" s="1">
        <v>41750</v>
      </c>
      <c r="B328">
        <v>18.762142000000001</v>
      </c>
      <c r="C328">
        <v>19.004999000000002</v>
      </c>
      <c r="D328">
        <v>18.712855999999999</v>
      </c>
      <c r="E328">
        <v>18.970358000000001</v>
      </c>
      <c r="F328">
        <v>16.798569000000001</v>
      </c>
      <c r="G328">
        <v>182548800</v>
      </c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X328" t="str">
        <f t="shared" si="25"/>
        <v/>
      </c>
      <c r="Y328" t="str">
        <f t="shared" si="26"/>
        <v/>
      </c>
      <c r="Z328" t="str">
        <f t="shared" si="27"/>
        <v/>
      </c>
      <c r="AA328" s="6" t="str">
        <f t="shared" si="28"/>
        <v/>
      </c>
      <c r="AB328" t="str">
        <f t="shared" si="24"/>
        <v/>
      </c>
    </row>
    <row r="329" spans="1:28" x14ac:dyDescent="0.3">
      <c r="A329" s="1">
        <v>41751</v>
      </c>
      <c r="B329">
        <v>18.868213999999998</v>
      </c>
      <c r="C329">
        <v>18.993929000000001</v>
      </c>
      <c r="D329">
        <v>18.803571999999999</v>
      </c>
      <c r="E329">
        <v>18.989286</v>
      </c>
      <c r="F329">
        <v>16.815332000000001</v>
      </c>
      <c r="G329">
        <v>202563200</v>
      </c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X329" t="str">
        <f t="shared" si="25"/>
        <v/>
      </c>
      <c r="Y329" t="str">
        <f t="shared" si="26"/>
        <v/>
      </c>
      <c r="Z329" t="str">
        <f t="shared" si="27"/>
        <v/>
      </c>
      <c r="AA329" s="6" t="str">
        <f t="shared" si="28"/>
        <v/>
      </c>
      <c r="AB329" t="str">
        <f t="shared" si="24"/>
        <v/>
      </c>
    </row>
    <row r="330" spans="1:28" x14ac:dyDescent="0.3">
      <c r="A330" s="1">
        <v>41752</v>
      </c>
      <c r="B330">
        <v>18.895</v>
      </c>
      <c r="C330">
        <v>18.968928999999999</v>
      </c>
      <c r="D330">
        <v>18.730356</v>
      </c>
      <c r="E330">
        <v>18.741071999999999</v>
      </c>
      <c r="F330">
        <v>16.595538999999999</v>
      </c>
      <c r="G330">
        <v>394940000</v>
      </c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X330" t="str">
        <f t="shared" si="25"/>
        <v/>
      </c>
      <c r="Y330" t="str">
        <f t="shared" si="26"/>
        <v/>
      </c>
      <c r="Z330" t="str">
        <f t="shared" si="27"/>
        <v/>
      </c>
      <c r="AA330" s="6" t="str">
        <f t="shared" si="28"/>
        <v/>
      </c>
      <c r="AB330" t="str">
        <f t="shared" ref="AB330:AB393" si="29">IF(H330&lt;&gt;"",MATCH(AA330,M330:U330,0),"")</f>
        <v/>
      </c>
    </row>
    <row r="331" spans="1:28" x14ac:dyDescent="0.3">
      <c r="A331" s="1">
        <v>41753</v>
      </c>
      <c r="B331">
        <v>20.293215</v>
      </c>
      <c r="C331">
        <v>20.357143000000001</v>
      </c>
      <c r="D331">
        <v>20.026071999999999</v>
      </c>
      <c r="E331">
        <v>20.2775</v>
      </c>
      <c r="F331">
        <v>17.956061999999999</v>
      </c>
      <c r="G331">
        <v>759911600</v>
      </c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X331" t="str">
        <f t="shared" si="25"/>
        <v/>
      </c>
      <c r="Y331" t="str">
        <f t="shared" si="26"/>
        <v/>
      </c>
      <c r="Z331" t="str">
        <f t="shared" si="27"/>
        <v/>
      </c>
      <c r="AA331" s="6" t="str">
        <f t="shared" si="28"/>
        <v/>
      </c>
      <c r="AB331" t="str">
        <f t="shared" si="29"/>
        <v/>
      </c>
    </row>
    <row r="332" spans="1:28" x14ac:dyDescent="0.3">
      <c r="A332" s="1">
        <v>41754</v>
      </c>
      <c r="B332">
        <v>20.161784999999998</v>
      </c>
      <c r="C332">
        <v>20.428213</v>
      </c>
      <c r="D332">
        <v>20.14143</v>
      </c>
      <c r="E332">
        <v>20.42643</v>
      </c>
      <c r="F332">
        <v>18.087949999999999</v>
      </c>
      <c r="G332">
        <v>390275200</v>
      </c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X332" t="str">
        <f t="shared" si="25"/>
        <v/>
      </c>
      <c r="Y332" t="str">
        <f t="shared" si="26"/>
        <v/>
      </c>
      <c r="Z332" t="str">
        <f t="shared" si="27"/>
        <v/>
      </c>
      <c r="AA332" s="6" t="str">
        <f t="shared" si="28"/>
        <v/>
      </c>
      <c r="AB332" t="str">
        <f t="shared" si="29"/>
        <v/>
      </c>
    </row>
    <row r="333" spans="1:28" x14ac:dyDescent="0.3">
      <c r="A333" s="1">
        <v>41757</v>
      </c>
      <c r="B333">
        <v>20.457144</v>
      </c>
      <c r="C333">
        <v>21.276786999999999</v>
      </c>
      <c r="D333">
        <v>20.448214</v>
      </c>
      <c r="E333">
        <v>21.217500999999999</v>
      </c>
      <c r="F333">
        <v>18.788456</v>
      </c>
      <c r="G333">
        <v>669485600</v>
      </c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X333" t="str">
        <f t="shared" si="25"/>
        <v/>
      </c>
      <c r="Y333" t="str">
        <f t="shared" si="26"/>
        <v/>
      </c>
      <c r="Z333" t="str">
        <f t="shared" si="27"/>
        <v/>
      </c>
      <c r="AA333" s="6" t="str">
        <f t="shared" si="28"/>
        <v/>
      </c>
      <c r="AB333" t="str">
        <f t="shared" si="29"/>
        <v/>
      </c>
    </row>
    <row r="334" spans="1:28" x14ac:dyDescent="0.3">
      <c r="A334" s="1">
        <v>41758</v>
      </c>
      <c r="B334">
        <v>21.204999999999998</v>
      </c>
      <c r="C334">
        <v>21.285</v>
      </c>
      <c r="D334">
        <v>21.053927999999999</v>
      </c>
      <c r="E334">
        <v>21.154641999999999</v>
      </c>
      <c r="F334">
        <v>18.732783999999999</v>
      </c>
      <c r="G334">
        <v>337377600</v>
      </c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X334" t="str">
        <f t="shared" si="25"/>
        <v/>
      </c>
      <c r="Y334" t="str">
        <f t="shared" si="26"/>
        <v/>
      </c>
      <c r="Z334" t="str">
        <f t="shared" si="27"/>
        <v/>
      </c>
      <c r="AA334" s="6" t="str">
        <f t="shared" si="28"/>
        <v/>
      </c>
      <c r="AB334" t="str">
        <f t="shared" si="29"/>
        <v/>
      </c>
    </row>
    <row r="335" spans="1:28" x14ac:dyDescent="0.3">
      <c r="A335" s="1">
        <v>41759</v>
      </c>
      <c r="B335">
        <v>21.165714000000001</v>
      </c>
      <c r="C335">
        <v>21.408214999999998</v>
      </c>
      <c r="D335">
        <v>21.064285000000002</v>
      </c>
      <c r="E335">
        <v>21.074642000000001</v>
      </c>
      <c r="F335">
        <v>18.661947000000001</v>
      </c>
      <c r="G335">
        <v>456640800</v>
      </c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X335" t="str">
        <f t="shared" si="25"/>
        <v/>
      </c>
      <c r="Y335" t="str">
        <f t="shared" si="26"/>
        <v/>
      </c>
      <c r="Z335" t="str">
        <f t="shared" si="27"/>
        <v/>
      </c>
      <c r="AA335" s="6" t="str">
        <f t="shared" si="28"/>
        <v/>
      </c>
      <c r="AB335" t="str">
        <f t="shared" si="29"/>
        <v/>
      </c>
    </row>
    <row r="336" spans="1:28" x14ac:dyDescent="0.3">
      <c r="A336" s="1">
        <v>41760</v>
      </c>
      <c r="B336">
        <v>21.142856999999999</v>
      </c>
      <c r="C336">
        <v>21.242857000000001</v>
      </c>
      <c r="D336">
        <v>20.941428999999999</v>
      </c>
      <c r="E336">
        <v>21.124286999999999</v>
      </c>
      <c r="F336">
        <v>18.705912000000001</v>
      </c>
      <c r="G336">
        <v>244048000</v>
      </c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X336" t="str">
        <f t="shared" si="25"/>
        <v/>
      </c>
      <c r="Y336" t="str">
        <f t="shared" si="26"/>
        <v/>
      </c>
      <c r="Z336" t="str">
        <f t="shared" si="27"/>
        <v/>
      </c>
      <c r="AA336" s="6" t="str">
        <f t="shared" si="28"/>
        <v/>
      </c>
      <c r="AB336" t="str">
        <f t="shared" si="29"/>
        <v/>
      </c>
    </row>
    <row r="337" spans="1:28" x14ac:dyDescent="0.3">
      <c r="A337" s="1">
        <v>41761</v>
      </c>
      <c r="B337">
        <v>21.155000999999999</v>
      </c>
      <c r="C337">
        <v>21.221430000000002</v>
      </c>
      <c r="D337">
        <v>21.061070999999998</v>
      </c>
      <c r="E337">
        <v>21.16357</v>
      </c>
      <c r="F337">
        <v>18.740696</v>
      </c>
      <c r="G337">
        <v>191514400</v>
      </c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X337" t="str">
        <f t="shared" si="25"/>
        <v/>
      </c>
      <c r="Y337" t="str">
        <f t="shared" si="26"/>
        <v/>
      </c>
      <c r="Z337" t="str">
        <f t="shared" si="27"/>
        <v/>
      </c>
      <c r="AA337" s="6" t="str">
        <f t="shared" si="28"/>
        <v/>
      </c>
      <c r="AB337" t="str">
        <f t="shared" si="29"/>
        <v/>
      </c>
    </row>
    <row r="338" spans="1:28" x14ac:dyDescent="0.3">
      <c r="A338" s="1">
        <v>41764</v>
      </c>
      <c r="B338">
        <v>21.076429000000001</v>
      </c>
      <c r="C338">
        <v>21.464286999999999</v>
      </c>
      <c r="D338">
        <v>21.071428000000001</v>
      </c>
      <c r="E338">
        <v>21.462855999999999</v>
      </c>
      <c r="F338">
        <v>19.00572</v>
      </c>
      <c r="G338">
        <v>287067200</v>
      </c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X338" t="str">
        <f t="shared" si="25"/>
        <v/>
      </c>
      <c r="Y338" t="str">
        <f t="shared" si="26"/>
        <v/>
      </c>
      <c r="Z338" t="str">
        <f t="shared" si="27"/>
        <v/>
      </c>
      <c r="AA338" s="6" t="str">
        <f t="shared" si="28"/>
        <v/>
      </c>
      <c r="AB338" t="str">
        <f t="shared" si="29"/>
        <v/>
      </c>
    </row>
    <row r="339" spans="1:28" x14ac:dyDescent="0.3">
      <c r="A339" s="1">
        <v>41765</v>
      </c>
      <c r="B339">
        <v>21.492857000000001</v>
      </c>
      <c r="C339">
        <v>21.586071</v>
      </c>
      <c r="D339">
        <v>21.228929999999998</v>
      </c>
      <c r="E339">
        <v>21.228929999999998</v>
      </c>
      <c r="F339">
        <v>18.798573000000001</v>
      </c>
      <c r="G339">
        <v>374564400</v>
      </c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X339" t="str">
        <f t="shared" si="25"/>
        <v/>
      </c>
      <c r="Y339" t="str">
        <f t="shared" si="26"/>
        <v/>
      </c>
      <c r="Z339" t="str">
        <f t="shared" si="27"/>
        <v/>
      </c>
      <c r="AA339" s="6" t="str">
        <f t="shared" si="28"/>
        <v/>
      </c>
      <c r="AB339" t="str">
        <f t="shared" si="29"/>
        <v/>
      </c>
    </row>
    <row r="340" spans="1:28" x14ac:dyDescent="0.3">
      <c r="A340" s="1">
        <v>41766</v>
      </c>
      <c r="B340">
        <v>21.258928000000001</v>
      </c>
      <c r="C340">
        <v>21.331785</v>
      </c>
      <c r="D340">
        <v>20.990355999999998</v>
      </c>
      <c r="E340">
        <v>21.154641999999999</v>
      </c>
      <c r="F340">
        <v>18.732783999999999</v>
      </c>
      <c r="G340">
        <v>282864400</v>
      </c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X340" t="str">
        <f t="shared" si="25"/>
        <v/>
      </c>
      <c r="Y340" t="str">
        <f t="shared" si="26"/>
        <v/>
      </c>
      <c r="Z340" t="str">
        <f t="shared" si="27"/>
        <v/>
      </c>
      <c r="AA340" s="6" t="str">
        <f t="shared" si="28"/>
        <v/>
      </c>
      <c r="AB340" t="str">
        <f t="shared" si="29"/>
        <v/>
      </c>
    </row>
    <row r="341" spans="1:28" x14ac:dyDescent="0.3">
      <c r="A341" s="1">
        <v>41767</v>
      </c>
      <c r="B341">
        <v>21.008928000000001</v>
      </c>
      <c r="C341">
        <v>21.228929999999998</v>
      </c>
      <c r="D341">
        <v>20.942858000000001</v>
      </c>
      <c r="E341">
        <v>20.999642999999999</v>
      </c>
      <c r="F341">
        <v>18.699400000000001</v>
      </c>
      <c r="G341">
        <v>230297200</v>
      </c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X341" t="str">
        <f t="shared" si="25"/>
        <v/>
      </c>
      <c r="Y341" t="str">
        <f t="shared" si="26"/>
        <v/>
      </c>
      <c r="Z341" t="str">
        <f t="shared" si="27"/>
        <v/>
      </c>
      <c r="AA341" s="6" t="str">
        <f t="shared" si="28"/>
        <v/>
      </c>
      <c r="AB341" t="str">
        <f t="shared" si="29"/>
        <v/>
      </c>
    </row>
    <row r="342" spans="1:28" x14ac:dyDescent="0.3">
      <c r="A342" s="1">
        <v>41768</v>
      </c>
      <c r="B342">
        <v>20.876429000000002</v>
      </c>
      <c r="C342">
        <v>20.9375</v>
      </c>
      <c r="D342">
        <v>20.72607</v>
      </c>
      <c r="E342">
        <v>20.912144000000001</v>
      </c>
      <c r="F342">
        <v>18.621486999999998</v>
      </c>
      <c r="G342">
        <v>291597600</v>
      </c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X342" t="str">
        <f t="shared" si="25"/>
        <v/>
      </c>
      <c r="Y342" t="str">
        <f t="shared" si="26"/>
        <v/>
      </c>
      <c r="Z342" t="str">
        <f t="shared" si="27"/>
        <v/>
      </c>
      <c r="AA342" s="6" t="str">
        <f t="shared" si="28"/>
        <v/>
      </c>
      <c r="AB342" t="str">
        <f t="shared" si="29"/>
        <v/>
      </c>
    </row>
    <row r="343" spans="1:28" x14ac:dyDescent="0.3">
      <c r="A343" s="1">
        <v>41771</v>
      </c>
      <c r="B343">
        <v>20.981787000000001</v>
      </c>
      <c r="C343">
        <v>21.202143</v>
      </c>
      <c r="D343">
        <v>20.978570999999999</v>
      </c>
      <c r="E343">
        <v>21.172501</v>
      </c>
      <c r="F343">
        <v>18.853321000000001</v>
      </c>
      <c r="G343">
        <v>213208800</v>
      </c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X343" t="str">
        <f t="shared" si="25"/>
        <v/>
      </c>
      <c r="Y343" t="str">
        <f t="shared" si="26"/>
        <v/>
      </c>
      <c r="Z343" t="str">
        <f t="shared" si="27"/>
        <v/>
      </c>
      <c r="AA343" s="6" t="str">
        <f t="shared" si="28"/>
        <v/>
      </c>
      <c r="AB343" t="str">
        <f t="shared" si="29"/>
        <v/>
      </c>
    </row>
    <row r="344" spans="1:28" x14ac:dyDescent="0.3">
      <c r="A344" s="1">
        <v>41772</v>
      </c>
      <c r="B344">
        <v>21.142856999999999</v>
      </c>
      <c r="C344">
        <v>21.23357</v>
      </c>
      <c r="D344">
        <v>21.096430000000002</v>
      </c>
      <c r="E344">
        <v>21.205712999999999</v>
      </c>
      <c r="F344">
        <v>18.882895999999999</v>
      </c>
      <c r="G344">
        <v>159737200</v>
      </c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X344" t="str">
        <f t="shared" si="25"/>
        <v/>
      </c>
      <c r="Y344" t="str">
        <f t="shared" si="26"/>
        <v/>
      </c>
      <c r="Z344" t="str">
        <f t="shared" si="27"/>
        <v/>
      </c>
      <c r="AA344" s="6" t="str">
        <f t="shared" si="28"/>
        <v/>
      </c>
      <c r="AB344" t="str">
        <f t="shared" si="29"/>
        <v/>
      </c>
    </row>
    <row r="345" spans="1:28" x14ac:dyDescent="0.3">
      <c r="A345" s="1">
        <v>41773</v>
      </c>
      <c r="B345">
        <v>21.158214999999998</v>
      </c>
      <c r="C345">
        <v>21.335713999999999</v>
      </c>
      <c r="D345">
        <v>21.133572000000001</v>
      </c>
      <c r="E345">
        <v>21.209641999999999</v>
      </c>
      <c r="F345">
        <v>18.886393000000002</v>
      </c>
      <c r="G345">
        <v>166404000</v>
      </c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X345" t="str">
        <f t="shared" si="25"/>
        <v/>
      </c>
      <c r="Y345" t="str">
        <f t="shared" si="26"/>
        <v/>
      </c>
      <c r="Z345" t="str">
        <f t="shared" si="27"/>
        <v/>
      </c>
      <c r="AA345" s="6" t="str">
        <f t="shared" si="28"/>
        <v/>
      </c>
      <c r="AB345" t="str">
        <f t="shared" si="29"/>
        <v/>
      </c>
    </row>
    <row r="346" spans="1:28" x14ac:dyDescent="0.3">
      <c r="A346" s="1">
        <v>41774</v>
      </c>
      <c r="B346">
        <v>21.239286</v>
      </c>
      <c r="C346">
        <v>21.307141999999999</v>
      </c>
      <c r="D346">
        <v>21.001429000000002</v>
      </c>
      <c r="E346">
        <v>21.029285000000002</v>
      </c>
      <c r="F346">
        <v>18.725795999999999</v>
      </c>
      <c r="G346">
        <v>230846000</v>
      </c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X346" t="str">
        <f t="shared" si="25"/>
        <v/>
      </c>
      <c r="Y346" t="str">
        <f t="shared" si="26"/>
        <v/>
      </c>
      <c r="Z346" t="str">
        <f t="shared" si="27"/>
        <v/>
      </c>
      <c r="AA346" s="6" t="str">
        <f t="shared" si="28"/>
        <v/>
      </c>
      <c r="AB346" t="str">
        <f t="shared" si="29"/>
        <v/>
      </c>
    </row>
    <row r="347" spans="1:28" x14ac:dyDescent="0.3">
      <c r="A347" s="1">
        <v>41775</v>
      </c>
      <c r="B347">
        <v>21.022499</v>
      </c>
      <c r="C347">
        <v>21.340357000000001</v>
      </c>
      <c r="D347">
        <v>20.907143000000001</v>
      </c>
      <c r="E347">
        <v>21.339642999999999</v>
      </c>
      <c r="F347">
        <v>19.002157</v>
      </c>
      <c r="G347">
        <v>276256400</v>
      </c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X347" t="str">
        <f t="shared" si="25"/>
        <v/>
      </c>
      <c r="Y347" t="str">
        <f t="shared" si="26"/>
        <v/>
      </c>
      <c r="Z347" t="str">
        <f t="shared" si="27"/>
        <v/>
      </c>
      <c r="AA347" s="6" t="str">
        <f t="shared" si="28"/>
        <v/>
      </c>
      <c r="AB347" t="str">
        <f t="shared" si="29"/>
        <v/>
      </c>
    </row>
    <row r="348" spans="1:28" x14ac:dyDescent="0.3">
      <c r="A348" s="1">
        <v>41778</v>
      </c>
      <c r="B348">
        <v>21.351786000000001</v>
      </c>
      <c r="C348">
        <v>21.690356999999999</v>
      </c>
      <c r="D348">
        <v>21.333214000000002</v>
      </c>
      <c r="E348">
        <v>21.592500999999999</v>
      </c>
      <c r="F348">
        <v>19.227315999999998</v>
      </c>
      <c r="G348">
        <v>317755200</v>
      </c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X348" t="str">
        <f t="shared" si="25"/>
        <v/>
      </c>
      <c r="Y348" t="str">
        <f t="shared" si="26"/>
        <v/>
      </c>
      <c r="Z348" t="str">
        <f t="shared" si="27"/>
        <v/>
      </c>
      <c r="AA348" s="6" t="str">
        <f t="shared" si="28"/>
        <v/>
      </c>
      <c r="AB348" t="str">
        <f t="shared" si="29"/>
        <v/>
      </c>
    </row>
    <row r="349" spans="1:28" x14ac:dyDescent="0.3">
      <c r="A349" s="1">
        <v>41779</v>
      </c>
      <c r="B349">
        <v>21.589642999999999</v>
      </c>
      <c r="C349">
        <v>21.657143000000001</v>
      </c>
      <c r="D349">
        <v>21.454643000000001</v>
      </c>
      <c r="E349">
        <v>21.596786000000002</v>
      </c>
      <c r="F349">
        <v>19.231131000000001</v>
      </c>
      <c r="G349">
        <v>234836000</v>
      </c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X349" t="str">
        <f t="shared" si="25"/>
        <v/>
      </c>
      <c r="Y349" t="str">
        <f t="shared" si="26"/>
        <v/>
      </c>
      <c r="Z349" t="str">
        <f t="shared" si="27"/>
        <v/>
      </c>
      <c r="AA349" s="6" t="str">
        <f t="shared" si="28"/>
        <v/>
      </c>
      <c r="AB349" t="str">
        <f t="shared" si="29"/>
        <v/>
      </c>
    </row>
    <row r="350" spans="1:28" x14ac:dyDescent="0.3">
      <c r="A350" s="1">
        <v>41780</v>
      </c>
      <c r="B350">
        <v>21.565356999999999</v>
      </c>
      <c r="C350">
        <v>21.667856</v>
      </c>
      <c r="D350">
        <v>21.502144000000001</v>
      </c>
      <c r="E350">
        <v>21.653929000000002</v>
      </c>
      <c r="F350">
        <v>19.282015000000001</v>
      </c>
      <c r="G350">
        <v>196859600</v>
      </c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X350" t="str">
        <f t="shared" si="25"/>
        <v/>
      </c>
      <c r="Y350" t="str">
        <f t="shared" si="26"/>
        <v/>
      </c>
      <c r="Z350" t="str">
        <f t="shared" si="27"/>
        <v/>
      </c>
      <c r="AA350" s="6" t="str">
        <f t="shared" si="28"/>
        <v/>
      </c>
      <c r="AB350" t="str">
        <f t="shared" si="29"/>
        <v/>
      </c>
    </row>
    <row r="351" spans="1:28" x14ac:dyDescent="0.3">
      <c r="A351" s="1">
        <v>41781</v>
      </c>
      <c r="B351">
        <v>21.664286000000001</v>
      </c>
      <c r="C351">
        <v>21.780356999999999</v>
      </c>
      <c r="D351">
        <v>21.575001</v>
      </c>
      <c r="E351">
        <v>21.688213000000001</v>
      </c>
      <c r="F351">
        <v>19.312550000000002</v>
      </c>
      <c r="G351">
        <v>200760000</v>
      </c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X351" t="str">
        <f t="shared" si="25"/>
        <v/>
      </c>
      <c r="Y351" t="str">
        <f t="shared" si="26"/>
        <v/>
      </c>
      <c r="Z351" t="str">
        <f t="shared" si="27"/>
        <v/>
      </c>
      <c r="AA351" s="6" t="str">
        <f t="shared" si="28"/>
        <v/>
      </c>
      <c r="AB351" t="str">
        <f t="shared" si="29"/>
        <v/>
      </c>
    </row>
    <row r="352" spans="1:28" x14ac:dyDescent="0.3">
      <c r="A352" s="1">
        <v>41782</v>
      </c>
      <c r="B352">
        <v>21.6875</v>
      </c>
      <c r="C352">
        <v>21.954643000000001</v>
      </c>
      <c r="D352">
        <v>21.659642999999999</v>
      </c>
      <c r="E352">
        <v>21.933214</v>
      </c>
      <c r="F352">
        <v>19.530712000000001</v>
      </c>
      <c r="G352">
        <v>232209600</v>
      </c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X352" t="str">
        <f t="shared" si="25"/>
        <v/>
      </c>
      <c r="Y352" t="str">
        <f t="shared" si="26"/>
        <v/>
      </c>
      <c r="Z352" t="str">
        <f t="shared" si="27"/>
        <v/>
      </c>
      <c r="AA352" s="6" t="str">
        <f t="shared" si="28"/>
        <v/>
      </c>
      <c r="AB352" t="str">
        <f t="shared" si="29"/>
        <v/>
      </c>
    </row>
    <row r="353" spans="1:28" x14ac:dyDescent="0.3">
      <c r="A353" s="1">
        <v>41786</v>
      </c>
      <c r="B353">
        <v>21.995714</v>
      </c>
      <c r="C353">
        <v>22.352142000000001</v>
      </c>
      <c r="D353">
        <v>21.986785999999999</v>
      </c>
      <c r="E353">
        <v>22.343928999999999</v>
      </c>
      <c r="F353">
        <v>19.896429000000001</v>
      </c>
      <c r="G353">
        <v>348866000</v>
      </c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X353" t="str">
        <f t="shared" si="25"/>
        <v/>
      </c>
      <c r="Y353" t="str">
        <f t="shared" si="26"/>
        <v/>
      </c>
      <c r="Z353" t="str">
        <f t="shared" si="27"/>
        <v/>
      </c>
      <c r="AA353" s="6" t="str">
        <f t="shared" si="28"/>
        <v/>
      </c>
      <c r="AB353" t="str">
        <f t="shared" si="29"/>
        <v/>
      </c>
    </row>
    <row r="354" spans="1:28" x14ac:dyDescent="0.3">
      <c r="A354" s="1">
        <v>41787</v>
      </c>
      <c r="B354">
        <v>22.357856999999999</v>
      </c>
      <c r="C354">
        <v>22.493929000000001</v>
      </c>
      <c r="D354">
        <v>22.277857000000001</v>
      </c>
      <c r="E354">
        <v>22.286072000000001</v>
      </c>
      <c r="F354">
        <v>19.844919000000001</v>
      </c>
      <c r="G354">
        <v>315481600</v>
      </c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X354" t="str">
        <f t="shared" si="25"/>
        <v/>
      </c>
      <c r="Y354" t="str">
        <f t="shared" si="26"/>
        <v/>
      </c>
      <c r="Z354" t="str">
        <f t="shared" si="27"/>
        <v/>
      </c>
      <c r="AA354" s="6" t="str">
        <f t="shared" si="28"/>
        <v/>
      </c>
      <c r="AB354" t="str">
        <f t="shared" si="29"/>
        <v/>
      </c>
    </row>
    <row r="355" spans="1:28" x14ac:dyDescent="0.3">
      <c r="A355" s="1">
        <v>41788</v>
      </c>
      <c r="B355">
        <v>22.423214000000002</v>
      </c>
      <c r="C355">
        <v>22.745358</v>
      </c>
      <c r="D355">
        <v>22.420356999999999</v>
      </c>
      <c r="E355">
        <v>22.692142</v>
      </c>
      <c r="F355">
        <v>20.206506999999998</v>
      </c>
      <c r="G355">
        <v>376474000</v>
      </c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X355" t="str">
        <f t="shared" si="25"/>
        <v/>
      </c>
      <c r="Y355" t="str">
        <f t="shared" si="26"/>
        <v/>
      </c>
      <c r="Z355" t="str">
        <f t="shared" si="27"/>
        <v/>
      </c>
      <c r="AA355" s="6" t="str">
        <f t="shared" si="28"/>
        <v/>
      </c>
      <c r="AB355" t="str">
        <f t="shared" si="29"/>
        <v/>
      </c>
    </row>
    <row r="356" spans="1:28" x14ac:dyDescent="0.3">
      <c r="A356" s="1">
        <v>41789</v>
      </c>
      <c r="B356">
        <v>22.785</v>
      </c>
      <c r="C356">
        <v>23.006070999999999</v>
      </c>
      <c r="D356">
        <v>22.460713999999999</v>
      </c>
      <c r="E356">
        <v>22.607143000000001</v>
      </c>
      <c r="F356">
        <v>20.130818999999999</v>
      </c>
      <c r="G356">
        <v>564020800</v>
      </c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X356" t="str">
        <f t="shared" si="25"/>
        <v/>
      </c>
      <c r="Y356" t="str">
        <f t="shared" si="26"/>
        <v/>
      </c>
      <c r="Z356" t="str">
        <f t="shared" si="27"/>
        <v/>
      </c>
      <c r="AA356" s="6" t="str">
        <f t="shared" si="28"/>
        <v/>
      </c>
      <c r="AB356" t="str">
        <f t="shared" si="29"/>
        <v/>
      </c>
    </row>
    <row r="357" spans="1:28" x14ac:dyDescent="0.3">
      <c r="A357" s="1">
        <v>41792</v>
      </c>
      <c r="B357">
        <v>22.64143</v>
      </c>
      <c r="C357">
        <v>22.672501</v>
      </c>
      <c r="D357">
        <v>22.232143000000001</v>
      </c>
      <c r="E357">
        <v>22.451785999999998</v>
      </c>
      <c r="F357">
        <v>19.992476</v>
      </c>
      <c r="G357">
        <v>369350800</v>
      </c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X357" t="str">
        <f t="shared" si="25"/>
        <v/>
      </c>
      <c r="Y357" t="str">
        <f t="shared" si="26"/>
        <v/>
      </c>
      <c r="Z357" t="str">
        <f t="shared" si="27"/>
        <v/>
      </c>
      <c r="AA357" s="6" t="str">
        <f t="shared" si="28"/>
        <v/>
      </c>
      <c r="AB357" t="str">
        <f t="shared" si="29"/>
        <v/>
      </c>
    </row>
    <row r="358" spans="1:28" x14ac:dyDescent="0.3">
      <c r="A358" s="1">
        <v>41793</v>
      </c>
      <c r="B358">
        <v>22.445</v>
      </c>
      <c r="C358">
        <v>22.812142999999999</v>
      </c>
      <c r="D358">
        <v>22.4375</v>
      </c>
      <c r="E358">
        <v>22.769285</v>
      </c>
      <c r="F358">
        <v>20.275202</v>
      </c>
      <c r="G358">
        <v>292709200</v>
      </c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X358" t="str">
        <f t="shared" si="25"/>
        <v/>
      </c>
      <c r="Y358" t="str">
        <f t="shared" si="26"/>
        <v/>
      </c>
      <c r="Z358" t="str">
        <f t="shared" si="27"/>
        <v/>
      </c>
      <c r="AA358" s="6" t="str">
        <f t="shared" si="28"/>
        <v/>
      </c>
      <c r="AB358" t="str">
        <f t="shared" si="29"/>
        <v/>
      </c>
    </row>
    <row r="359" spans="1:28" x14ac:dyDescent="0.3">
      <c r="A359" s="1">
        <v>41794</v>
      </c>
      <c r="B359">
        <v>22.765715</v>
      </c>
      <c r="C359">
        <v>23.138929000000001</v>
      </c>
      <c r="D359">
        <v>22.718214</v>
      </c>
      <c r="E359">
        <v>23.029285000000002</v>
      </c>
      <c r="F359">
        <v>20.506720000000001</v>
      </c>
      <c r="G359">
        <v>335482000</v>
      </c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X359" t="str">
        <f t="shared" si="25"/>
        <v/>
      </c>
      <c r="Y359" t="str">
        <f t="shared" si="26"/>
        <v/>
      </c>
      <c r="Z359" t="str">
        <f t="shared" si="27"/>
        <v/>
      </c>
      <c r="AA359" s="6" t="str">
        <f t="shared" si="28"/>
        <v/>
      </c>
      <c r="AB359" t="str">
        <f t="shared" si="29"/>
        <v/>
      </c>
    </row>
    <row r="360" spans="1:28" x14ac:dyDescent="0.3">
      <c r="A360" s="1">
        <v>41795</v>
      </c>
      <c r="B360">
        <v>23.078571</v>
      </c>
      <c r="C360">
        <v>23.191786</v>
      </c>
      <c r="D360">
        <v>22.950357</v>
      </c>
      <c r="E360">
        <v>23.119641999999999</v>
      </c>
      <c r="F360">
        <v>20.587181000000001</v>
      </c>
      <c r="G360">
        <v>303805600</v>
      </c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X360" t="str">
        <f t="shared" si="25"/>
        <v/>
      </c>
      <c r="Y360" t="str">
        <f t="shared" si="26"/>
        <v/>
      </c>
      <c r="Z360" t="str">
        <f t="shared" si="27"/>
        <v/>
      </c>
      <c r="AA360" s="6" t="str">
        <f t="shared" si="28"/>
        <v/>
      </c>
      <c r="AB360" t="str">
        <f t="shared" si="29"/>
        <v/>
      </c>
    </row>
    <row r="361" spans="1:28" x14ac:dyDescent="0.3">
      <c r="A361" s="1">
        <v>41796</v>
      </c>
      <c r="B361">
        <v>23.210713999999999</v>
      </c>
      <c r="C361">
        <v>23.259287</v>
      </c>
      <c r="D361">
        <v>23.016787000000001</v>
      </c>
      <c r="E361">
        <v>23.056069999999998</v>
      </c>
      <c r="F361">
        <v>20.530573</v>
      </c>
      <c r="G361">
        <v>349938400</v>
      </c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X361" t="str">
        <f t="shared" si="25"/>
        <v/>
      </c>
      <c r="Y361" t="str">
        <f t="shared" si="26"/>
        <v/>
      </c>
      <c r="Z361" t="str">
        <f t="shared" si="27"/>
        <v/>
      </c>
      <c r="AA361" s="6" t="str">
        <f t="shared" si="28"/>
        <v/>
      </c>
      <c r="AB361" t="str">
        <f t="shared" si="29"/>
        <v/>
      </c>
    </row>
    <row r="362" spans="1:28" x14ac:dyDescent="0.3">
      <c r="A362" s="1">
        <v>41799</v>
      </c>
      <c r="B362">
        <v>23.174999</v>
      </c>
      <c r="C362">
        <v>23.469999000000001</v>
      </c>
      <c r="D362">
        <v>22.9375</v>
      </c>
      <c r="E362">
        <v>23.424999</v>
      </c>
      <c r="F362">
        <v>20.859086999999999</v>
      </c>
      <c r="G362">
        <v>301660000</v>
      </c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X362" t="str">
        <f t="shared" si="25"/>
        <v/>
      </c>
      <c r="Y362" t="str">
        <f t="shared" si="26"/>
        <v/>
      </c>
      <c r="Z362" t="str">
        <f t="shared" si="27"/>
        <v/>
      </c>
      <c r="AA362" s="6" t="str">
        <f t="shared" si="28"/>
        <v/>
      </c>
      <c r="AB362" t="str">
        <f t="shared" si="29"/>
        <v/>
      </c>
    </row>
    <row r="363" spans="1:28" x14ac:dyDescent="0.3">
      <c r="A363" s="1">
        <v>41800</v>
      </c>
      <c r="B363">
        <v>23.682500999999998</v>
      </c>
      <c r="C363">
        <v>23.762501</v>
      </c>
      <c r="D363">
        <v>23.392499999999998</v>
      </c>
      <c r="E363">
        <v>23.5625</v>
      </c>
      <c r="F363">
        <v>20.981532999999999</v>
      </c>
      <c r="G363">
        <v>251108000</v>
      </c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X363" t="str">
        <f t="shared" si="25"/>
        <v/>
      </c>
      <c r="Y363" t="str">
        <f t="shared" si="26"/>
        <v/>
      </c>
      <c r="Z363" t="str">
        <f t="shared" si="27"/>
        <v/>
      </c>
      <c r="AA363" s="6" t="str">
        <f t="shared" si="28"/>
        <v/>
      </c>
      <c r="AB363" t="str">
        <f t="shared" si="29"/>
        <v/>
      </c>
    </row>
    <row r="364" spans="1:28" x14ac:dyDescent="0.3">
      <c r="A364" s="1">
        <v>41801</v>
      </c>
      <c r="B364">
        <v>23.532499000000001</v>
      </c>
      <c r="C364">
        <v>23.690000999999999</v>
      </c>
      <c r="D364">
        <v>23.3675</v>
      </c>
      <c r="E364">
        <v>23.465</v>
      </c>
      <c r="F364">
        <v>20.894707</v>
      </c>
      <c r="G364">
        <v>182724000</v>
      </c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X364" t="str">
        <f t="shared" si="25"/>
        <v/>
      </c>
      <c r="Y364" t="str">
        <f t="shared" si="26"/>
        <v/>
      </c>
      <c r="Z364" t="str">
        <f t="shared" si="27"/>
        <v/>
      </c>
      <c r="AA364" s="6" t="str">
        <f t="shared" si="28"/>
        <v/>
      </c>
      <c r="AB364" t="str">
        <f t="shared" si="29"/>
        <v/>
      </c>
    </row>
    <row r="365" spans="1:28" x14ac:dyDescent="0.3">
      <c r="A365" s="1">
        <v>41802</v>
      </c>
      <c r="B365">
        <v>23.51</v>
      </c>
      <c r="C365">
        <v>23.530000999999999</v>
      </c>
      <c r="D365">
        <v>22.975000000000001</v>
      </c>
      <c r="E365">
        <v>23.072500000000002</v>
      </c>
      <c r="F365">
        <v>20.545203999999998</v>
      </c>
      <c r="G365">
        <v>218996000</v>
      </c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X365" t="str">
        <f t="shared" si="25"/>
        <v/>
      </c>
      <c r="Y365" t="str">
        <f t="shared" si="26"/>
        <v/>
      </c>
      <c r="Z365" t="str">
        <f t="shared" si="27"/>
        <v/>
      </c>
      <c r="AA365" s="6" t="str">
        <f t="shared" si="28"/>
        <v/>
      </c>
      <c r="AB365" t="str">
        <f t="shared" si="29"/>
        <v/>
      </c>
    </row>
    <row r="366" spans="1:28" x14ac:dyDescent="0.3">
      <c r="A366" s="1">
        <v>41803</v>
      </c>
      <c r="B366">
        <v>23.049999</v>
      </c>
      <c r="C366">
        <v>23.110001</v>
      </c>
      <c r="D366">
        <v>22.719999000000001</v>
      </c>
      <c r="E366">
        <v>22.82</v>
      </c>
      <c r="F366">
        <v>20.320356</v>
      </c>
      <c r="G366">
        <v>218100000</v>
      </c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X366" t="str">
        <f t="shared" si="25"/>
        <v/>
      </c>
      <c r="Y366" t="str">
        <f t="shared" si="26"/>
        <v/>
      </c>
      <c r="Z366" t="str">
        <f t="shared" si="27"/>
        <v/>
      </c>
      <c r="AA366" s="6" t="str">
        <f t="shared" si="28"/>
        <v/>
      </c>
      <c r="AB366" t="str">
        <f t="shared" si="29"/>
        <v/>
      </c>
    </row>
    <row r="367" spans="1:28" x14ac:dyDescent="0.3">
      <c r="A367" s="1">
        <v>41806</v>
      </c>
      <c r="B367">
        <v>22.877500999999999</v>
      </c>
      <c r="C367">
        <v>23.1875</v>
      </c>
      <c r="D367">
        <v>22.862499</v>
      </c>
      <c r="E367">
        <v>23.049999</v>
      </c>
      <c r="F367">
        <v>20.525167</v>
      </c>
      <c r="G367">
        <v>142244000</v>
      </c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X367" t="str">
        <f t="shared" si="25"/>
        <v/>
      </c>
      <c r="Y367" t="str">
        <f t="shared" si="26"/>
        <v/>
      </c>
      <c r="Z367" t="str">
        <f t="shared" si="27"/>
        <v/>
      </c>
      <c r="AA367" s="6" t="str">
        <f t="shared" si="28"/>
        <v/>
      </c>
      <c r="AB367" t="str">
        <f t="shared" si="29"/>
        <v/>
      </c>
    </row>
    <row r="368" spans="1:28" x14ac:dyDescent="0.3">
      <c r="A368" s="1">
        <v>41807</v>
      </c>
      <c r="B368">
        <v>23.077499</v>
      </c>
      <c r="C368">
        <v>23.174999</v>
      </c>
      <c r="D368">
        <v>22.950001</v>
      </c>
      <c r="E368">
        <v>23.02</v>
      </c>
      <c r="F368">
        <v>20.498446999999999</v>
      </c>
      <c r="G368">
        <v>118904000</v>
      </c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X368" t="str">
        <f t="shared" si="25"/>
        <v/>
      </c>
      <c r="Y368" t="str">
        <f t="shared" si="26"/>
        <v/>
      </c>
      <c r="Z368" t="str">
        <f t="shared" si="27"/>
        <v/>
      </c>
      <c r="AA368" s="6" t="str">
        <f t="shared" si="28"/>
        <v/>
      </c>
      <c r="AB368" t="str">
        <f t="shared" si="29"/>
        <v/>
      </c>
    </row>
    <row r="369" spans="1:28" x14ac:dyDescent="0.3">
      <c r="A369" s="1">
        <v>41808</v>
      </c>
      <c r="B369">
        <v>23.067499000000002</v>
      </c>
      <c r="C369">
        <v>23.072500000000002</v>
      </c>
      <c r="D369">
        <v>22.837499999999999</v>
      </c>
      <c r="E369">
        <v>23.045000000000002</v>
      </c>
      <c r="F369">
        <v>20.520716</v>
      </c>
      <c r="G369">
        <v>134056000</v>
      </c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X369" t="str">
        <f t="shared" si="25"/>
        <v/>
      </c>
      <c r="Y369" t="str">
        <f t="shared" si="26"/>
        <v/>
      </c>
      <c r="Z369" t="str">
        <f t="shared" si="27"/>
        <v/>
      </c>
      <c r="AA369" s="6" t="str">
        <f t="shared" si="28"/>
        <v/>
      </c>
      <c r="AB369" t="str">
        <f t="shared" si="29"/>
        <v/>
      </c>
    </row>
    <row r="370" spans="1:28" x14ac:dyDescent="0.3">
      <c r="A370" s="1">
        <v>41809</v>
      </c>
      <c r="B370">
        <v>23.072500000000002</v>
      </c>
      <c r="C370">
        <v>23.075001</v>
      </c>
      <c r="D370">
        <v>22.834999</v>
      </c>
      <c r="E370">
        <v>22.965</v>
      </c>
      <c r="F370">
        <v>20.449473999999999</v>
      </c>
      <c r="G370">
        <v>142112000</v>
      </c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X370" t="str">
        <f t="shared" si="25"/>
        <v/>
      </c>
      <c r="Y370" t="str">
        <f t="shared" si="26"/>
        <v/>
      </c>
      <c r="Z370" t="str">
        <f t="shared" si="27"/>
        <v/>
      </c>
      <c r="AA370" s="6" t="str">
        <f t="shared" si="28"/>
        <v/>
      </c>
      <c r="AB370" t="str">
        <f t="shared" si="29"/>
        <v/>
      </c>
    </row>
    <row r="371" spans="1:28" x14ac:dyDescent="0.3">
      <c r="A371" s="1">
        <v>41810</v>
      </c>
      <c r="B371">
        <v>22.962499999999999</v>
      </c>
      <c r="C371">
        <v>23.137501</v>
      </c>
      <c r="D371">
        <v>22.725000000000001</v>
      </c>
      <c r="E371">
        <v>22.727501</v>
      </c>
      <c r="F371">
        <v>20.237995000000002</v>
      </c>
      <c r="G371">
        <v>403592000</v>
      </c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X371" t="str">
        <f t="shared" si="25"/>
        <v/>
      </c>
      <c r="Y371" t="str">
        <f t="shared" si="26"/>
        <v/>
      </c>
      <c r="Z371" t="str">
        <f t="shared" si="27"/>
        <v/>
      </c>
      <c r="AA371" s="6" t="str">
        <f t="shared" si="28"/>
        <v/>
      </c>
      <c r="AB371" t="str">
        <f t="shared" si="29"/>
        <v/>
      </c>
    </row>
    <row r="372" spans="1:28" x14ac:dyDescent="0.3">
      <c r="A372" s="1">
        <v>41813</v>
      </c>
      <c r="B372">
        <v>22.83</v>
      </c>
      <c r="C372">
        <v>22.905000999999999</v>
      </c>
      <c r="D372">
        <v>22.65</v>
      </c>
      <c r="E372">
        <v>22.7075</v>
      </c>
      <c r="F372">
        <v>20.220182000000001</v>
      </c>
      <c r="G372">
        <v>174776000</v>
      </c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X372" t="str">
        <f t="shared" si="25"/>
        <v/>
      </c>
      <c r="Y372" t="str">
        <f t="shared" si="26"/>
        <v/>
      </c>
      <c r="Z372" t="str">
        <f t="shared" si="27"/>
        <v/>
      </c>
      <c r="AA372" s="6" t="str">
        <f t="shared" si="28"/>
        <v/>
      </c>
      <c r="AB372" t="str">
        <f t="shared" si="29"/>
        <v/>
      </c>
    </row>
    <row r="373" spans="1:28" x14ac:dyDescent="0.3">
      <c r="A373" s="1">
        <v>41814</v>
      </c>
      <c r="B373">
        <v>22.6875</v>
      </c>
      <c r="C373">
        <v>22.934999000000001</v>
      </c>
      <c r="D373">
        <v>22.547501</v>
      </c>
      <c r="E373">
        <v>22.57</v>
      </c>
      <c r="F373">
        <v>20.097742</v>
      </c>
      <c r="G373">
        <v>156144000</v>
      </c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X373" t="str">
        <f t="shared" si="25"/>
        <v/>
      </c>
      <c r="Y373" t="str">
        <f t="shared" si="26"/>
        <v/>
      </c>
      <c r="Z373" t="str">
        <f t="shared" si="27"/>
        <v/>
      </c>
      <c r="AA373" s="6" t="str">
        <f t="shared" si="28"/>
        <v/>
      </c>
      <c r="AB373" t="str">
        <f t="shared" si="29"/>
        <v/>
      </c>
    </row>
    <row r="374" spans="1:28" x14ac:dyDescent="0.3">
      <c r="A374" s="1">
        <v>41815</v>
      </c>
      <c r="B374">
        <v>22.552499999999998</v>
      </c>
      <c r="C374">
        <v>22.674999</v>
      </c>
      <c r="D374">
        <v>22.412500000000001</v>
      </c>
      <c r="E374">
        <v>22.59</v>
      </c>
      <c r="F374">
        <v>20.115552999999998</v>
      </c>
      <c r="G374">
        <v>147476000</v>
      </c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X374" t="str">
        <f t="shared" si="25"/>
        <v/>
      </c>
      <c r="Y374" t="str">
        <f t="shared" si="26"/>
        <v/>
      </c>
      <c r="Z374" t="str">
        <f t="shared" si="27"/>
        <v/>
      </c>
      <c r="AA374" s="6" t="str">
        <f t="shared" si="28"/>
        <v/>
      </c>
      <c r="AB374" t="str">
        <f t="shared" si="29"/>
        <v/>
      </c>
    </row>
    <row r="375" spans="1:28" x14ac:dyDescent="0.3">
      <c r="A375" s="1">
        <v>41816</v>
      </c>
      <c r="B375">
        <v>22.592500999999999</v>
      </c>
      <c r="C375">
        <v>22.762501</v>
      </c>
      <c r="D375">
        <v>22.450001</v>
      </c>
      <c r="E375">
        <v>22.725000000000001</v>
      </c>
      <c r="F375">
        <v>20.235766999999999</v>
      </c>
      <c r="G375">
        <v>130516000</v>
      </c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X375" t="str">
        <f t="shared" si="25"/>
        <v/>
      </c>
      <c r="Y375" t="str">
        <f t="shared" si="26"/>
        <v/>
      </c>
      <c r="Z375" t="str">
        <f t="shared" si="27"/>
        <v/>
      </c>
      <c r="AA375" s="6" t="str">
        <f t="shared" si="28"/>
        <v/>
      </c>
      <c r="AB375" t="str">
        <f t="shared" si="29"/>
        <v/>
      </c>
    </row>
    <row r="376" spans="1:28" x14ac:dyDescent="0.3">
      <c r="A376" s="1">
        <v>41817</v>
      </c>
      <c r="B376">
        <v>22.704999999999998</v>
      </c>
      <c r="C376">
        <v>23</v>
      </c>
      <c r="D376">
        <v>22.692499000000002</v>
      </c>
      <c r="E376">
        <v>22.995000999999998</v>
      </c>
      <c r="F376">
        <v>20.476189000000002</v>
      </c>
      <c r="G376">
        <v>256116000</v>
      </c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X376" t="str">
        <f t="shared" si="25"/>
        <v/>
      </c>
      <c r="Y376" t="str">
        <f t="shared" si="26"/>
        <v/>
      </c>
      <c r="Z376" t="str">
        <f t="shared" si="27"/>
        <v/>
      </c>
      <c r="AA376" s="6" t="str">
        <f t="shared" si="28"/>
        <v/>
      </c>
      <c r="AB376" t="str">
        <f t="shared" si="29"/>
        <v/>
      </c>
    </row>
    <row r="377" spans="1:28" x14ac:dyDescent="0.3">
      <c r="A377" s="1">
        <v>41820</v>
      </c>
      <c r="B377">
        <v>23.024999999999999</v>
      </c>
      <c r="C377">
        <v>23.432500999999998</v>
      </c>
      <c r="D377">
        <v>23.022499</v>
      </c>
      <c r="E377">
        <v>23.232500000000002</v>
      </c>
      <c r="F377">
        <v>20.687674999999999</v>
      </c>
      <c r="G377">
        <v>197929200</v>
      </c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X377" t="str">
        <f t="shared" si="25"/>
        <v/>
      </c>
      <c r="Y377" t="str">
        <f t="shared" si="26"/>
        <v/>
      </c>
      <c r="Z377" t="str">
        <f t="shared" si="27"/>
        <v/>
      </c>
      <c r="AA377" s="6" t="str">
        <f t="shared" si="28"/>
        <v/>
      </c>
      <c r="AB377" t="str">
        <f t="shared" si="29"/>
        <v/>
      </c>
    </row>
    <row r="378" spans="1:28" x14ac:dyDescent="0.3">
      <c r="A378" s="1">
        <v>41821</v>
      </c>
      <c r="B378">
        <v>23.379999000000002</v>
      </c>
      <c r="C378">
        <v>23.517499999999998</v>
      </c>
      <c r="D378">
        <v>23.282499000000001</v>
      </c>
      <c r="E378">
        <v>23.379999000000002</v>
      </c>
      <c r="F378">
        <v>20.819012000000001</v>
      </c>
      <c r="G378">
        <v>152892000</v>
      </c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X378" t="str">
        <f t="shared" si="25"/>
        <v/>
      </c>
      <c r="Y378" t="str">
        <f t="shared" si="26"/>
        <v/>
      </c>
      <c r="Z378" t="str">
        <f t="shared" si="27"/>
        <v/>
      </c>
      <c r="AA378" s="6" t="str">
        <f t="shared" si="28"/>
        <v/>
      </c>
      <c r="AB378" t="str">
        <f t="shared" si="29"/>
        <v/>
      </c>
    </row>
    <row r="379" spans="1:28" x14ac:dyDescent="0.3">
      <c r="A379" s="1">
        <v>41822</v>
      </c>
      <c r="B379">
        <v>23.467500999999999</v>
      </c>
      <c r="C379">
        <v>23.514999</v>
      </c>
      <c r="D379">
        <v>23.272499</v>
      </c>
      <c r="E379">
        <v>23.370000999999998</v>
      </c>
      <c r="F379">
        <v>20.810113999999999</v>
      </c>
      <c r="G379">
        <v>113860000</v>
      </c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X379" t="str">
        <f t="shared" si="25"/>
        <v/>
      </c>
      <c r="Y379" t="str">
        <f t="shared" si="26"/>
        <v/>
      </c>
      <c r="Z379" t="str">
        <f t="shared" si="27"/>
        <v/>
      </c>
      <c r="AA379" s="6" t="str">
        <f t="shared" si="28"/>
        <v/>
      </c>
      <c r="AB379" t="str">
        <f t="shared" si="29"/>
        <v/>
      </c>
    </row>
    <row r="380" spans="1:28" x14ac:dyDescent="0.3">
      <c r="A380" s="1">
        <v>41823</v>
      </c>
      <c r="B380">
        <v>23.4175</v>
      </c>
      <c r="C380">
        <v>23.524999999999999</v>
      </c>
      <c r="D380">
        <v>23.299999</v>
      </c>
      <c r="E380">
        <v>23.5075</v>
      </c>
      <c r="F380">
        <v>20.932554</v>
      </c>
      <c r="G380">
        <v>91567200</v>
      </c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X380" t="str">
        <f t="shared" si="25"/>
        <v/>
      </c>
      <c r="Y380" t="str">
        <f t="shared" si="26"/>
        <v/>
      </c>
      <c r="Z380" t="str">
        <f t="shared" si="27"/>
        <v/>
      </c>
      <c r="AA380" s="6" t="str">
        <f t="shared" si="28"/>
        <v/>
      </c>
      <c r="AB380" t="str">
        <f t="shared" si="29"/>
        <v/>
      </c>
    </row>
    <row r="381" spans="1:28" x14ac:dyDescent="0.3">
      <c r="A381" s="1">
        <v>41827</v>
      </c>
      <c r="B381">
        <v>23.535</v>
      </c>
      <c r="C381">
        <v>23.997499000000001</v>
      </c>
      <c r="D381">
        <v>23.524999999999999</v>
      </c>
      <c r="E381">
        <v>23.9925</v>
      </c>
      <c r="F381">
        <v>21.364426000000002</v>
      </c>
      <c r="G381">
        <v>225872000</v>
      </c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X381" t="str">
        <f t="shared" si="25"/>
        <v/>
      </c>
      <c r="Y381" t="str">
        <f t="shared" si="26"/>
        <v/>
      </c>
      <c r="Z381" t="str">
        <f t="shared" si="27"/>
        <v/>
      </c>
      <c r="AA381" s="6" t="str">
        <f t="shared" si="28"/>
        <v/>
      </c>
      <c r="AB381" t="str">
        <f t="shared" si="29"/>
        <v/>
      </c>
    </row>
    <row r="382" spans="1:28" x14ac:dyDescent="0.3">
      <c r="A382" s="1">
        <v>41828</v>
      </c>
      <c r="B382">
        <v>24.067499000000002</v>
      </c>
      <c r="C382">
        <v>24.200001</v>
      </c>
      <c r="D382">
        <v>23.48</v>
      </c>
      <c r="E382">
        <v>23.837499999999999</v>
      </c>
      <c r="F382">
        <v>21.226406000000001</v>
      </c>
      <c r="G382">
        <v>260888000</v>
      </c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X382" t="str">
        <f t="shared" si="25"/>
        <v/>
      </c>
      <c r="Y382" t="str">
        <f t="shared" si="26"/>
        <v/>
      </c>
      <c r="Z382" t="str">
        <f t="shared" si="27"/>
        <v/>
      </c>
      <c r="AA382" s="6" t="str">
        <f t="shared" si="28"/>
        <v/>
      </c>
      <c r="AB382" t="str">
        <f t="shared" si="29"/>
        <v/>
      </c>
    </row>
    <row r="383" spans="1:28" x14ac:dyDescent="0.3">
      <c r="A383" s="1">
        <v>41829</v>
      </c>
      <c r="B383">
        <v>23.860001</v>
      </c>
      <c r="C383">
        <v>23.987499</v>
      </c>
      <c r="D383">
        <v>23.690000999999999</v>
      </c>
      <c r="E383">
        <v>23.8475</v>
      </c>
      <c r="F383">
        <v>21.235312</v>
      </c>
      <c r="G383">
        <v>145744000</v>
      </c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X383" t="str">
        <f t="shared" si="25"/>
        <v/>
      </c>
      <c r="Y383" t="str">
        <f t="shared" si="26"/>
        <v/>
      </c>
      <c r="Z383" t="str">
        <f t="shared" si="27"/>
        <v/>
      </c>
      <c r="AA383" s="6" t="str">
        <f t="shared" si="28"/>
        <v/>
      </c>
      <c r="AB383" t="str">
        <f t="shared" si="29"/>
        <v/>
      </c>
    </row>
    <row r="384" spans="1:28" x14ac:dyDescent="0.3">
      <c r="A384" s="1">
        <v>41830</v>
      </c>
      <c r="B384">
        <v>23.440000999999999</v>
      </c>
      <c r="C384">
        <v>23.887501</v>
      </c>
      <c r="D384">
        <v>23.379999000000002</v>
      </c>
      <c r="E384">
        <v>23.76</v>
      </c>
      <c r="F384">
        <v>21.157395999999999</v>
      </c>
      <c r="G384">
        <v>158744000</v>
      </c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X384" t="str">
        <f t="shared" si="25"/>
        <v/>
      </c>
      <c r="Y384" t="str">
        <f t="shared" si="26"/>
        <v/>
      </c>
      <c r="Z384" t="str">
        <f t="shared" si="27"/>
        <v/>
      </c>
      <c r="AA384" s="6" t="str">
        <f t="shared" si="28"/>
        <v/>
      </c>
      <c r="AB384" t="str">
        <f t="shared" si="29"/>
        <v/>
      </c>
    </row>
    <row r="385" spans="1:28" x14ac:dyDescent="0.3">
      <c r="A385" s="1">
        <v>41831</v>
      </c>
      <c r="B385">
        <v>23.84</v>
      </c>
      <c r="C385">
        <v>23.9725</v>
      </c>
      <c r="D385">
        <v>23.715</v>
      </c>
      <c r="E385">
        <v>23.805</v>
      </c>
      <c r="F385">
        <v>21.197464</v>
      </c>
      <c r="G385">
        <v>136072000</v>
      </c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X385" t="str">
        <f t="shared" si="25"/>
        <v/>
      </c>
      <c r="Y385" t="str">
        <f t="shared" si="26"/>
        <v/>
      </c>
      <c r="Z385" t="str">
        <f t="shared" si="27"/>
        <v/>
      </c>
      <c r="AA385" s="6" t="str">
        <f t="shared" si="28"/>
        <v/>
      </c>
      <c r="AB385" t="str">
        <f t="shared" si="29"/>
        <v/>
      </c>
    </row>
    <row r="386" spans="1:28" x14ac:dyDescent="0.3">
      <c r="A386" s="1">
        <v>41834</v>
      </c>
      <c r="B386">
        <v>23.965</v>
      </c>
      <c r="C386">
        <v>24.2225</v>
      </c>
      <c r="D386">
        <v>23.912500000000001</v>
      </c>
      <c r="E386">
        <v>24.112499</v>
      </c>
      <c r="F386">
        <v>21.471285000000002</v>
      </c>
      <c r="G386">
        <v>171240000</v>
      </c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X386" t="str">
        <f t="shared" si="25"/>
        <v/>
      </c>
      <c r="Y386" t="str">
        <f t="shared" si="26"/>
        <v/>
      </c>
      <c r="Z386" t="str">
        <f t="shared" si="27"/>
        <v/>
      </c>
      <c r="AA386" s="6" t="str">
        <f t="shared" si="28"/>
        <v/>
      </c>
      <c r="AB386" t="str">
        <f t="shared" si="29"/>
        <v/>
      </c>
    </row>
    <row r="387" spans="1:28" x14ac:dyDescent="0.3">
      <c r="A387" s="1">
        <v>41835</v>
      </c>
      <c r="B387">
        <v>24.200001</v>
      </c>
      <c r="C387">
        <v>24.212499999999999</v>
      </c>
      <c r="D387">
        <v>23.7575</v>
      </c>
      <c r="E387">
        <v>23.83</v>
      </c>
      <c r="F387">
        <v>21.219728</v>
      </c>
      <c r="G387">
        <v>181911600</v>
      </c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X387" t="str">
        <f t="shared" ref="X387:X450" si="30">IF(H387 &lt;&gt; "", H387, "")</f>
        <v/>
      </c>
      <c r="Y387" t="str">
        <f t="shared" ref="Y387:Y450" si="31">IF(I387 &lt;&gt; "", I387, "")</f>
        <v/>
      </c>
      <c r="Z387" t="str">
        <f t="shared" ref="Z387:Z450" si="32">IF(H387&lt;&gt;"", IF(SIGN(H387)=1, "Buy", "Sell"), "")</f>
        <v/>
      </c>
      <c r="AA387" s="6" t="str">
        <f t="shared" ref="AA387:AA450" si="33">IF(H387&lt;&gt;"", MAX(M387:U387), "")</f>
        <v/>
      </c>
      <c r="AB387" t="str">
        <f t="shared" si="29"/>
        <v/>
      </c>
    </row>
    <row r="388" spans="1:28" x14ac:dyDescent="0.3">
      <c r="A388" s="1">
        <v>41836</v>
      </c>
      <c r="B388">
        <v>24.2425</v>
      </c>
      <c r="C388">
        <v>24.274999999999999</v>
      </c>
      <c r="D388">
        <v>23.684999000000001</v>
      </c>
      <c r="E388">
        <v>23.695</v>
      </c>
      <c r="F388">
        <v>21.099513999999999</v>
      </c>
      <c r="G388">
        <v>213585200</v>
      </c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X388" t="str">
        <f t="shared" si="30"/>
        <v/>
      </c>
      <c r="Y388" t="str">
        <f t="shared" si="31"/>
        <v/>
      </c>
      <c r="Z388" t="str">
        <f t="shared" si="32"/>
        <v/>
      </c>
      <c r="AA388" s="6" t="str">
        <f t="shared" si="33"/>
        <v/>
      </c>
      <c r="AB388" t="str">
        <f t="shared" si="29"/>
        <v/>
      </c>
    </row>
    <row r="389" spans="1:28" x14ac:dyDescent="0.3">
      <c r="A389" s="1">
        <v>41837</v>
      </c>
      <c r="B389">
        <v>23.7575</v>
      </c>
      <c r="C389">
        <v>23.82</v>
      </c>
      <c r="D389">
        <v>23.142499999999998</v>
      </c>
      <c r="E389">
        <v>23.272499</v>
      </c>
      <c r="F389">
        <v>20.723291</v>
      </c>
      <c r="G389">
        <v>229192000</v>
      </c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X389" t="str">
        <f t="shared" si="30"/>
        <v/>
      </c>
      <c r="Y389" t="str">
        <f t="shared" si="31"/>
        <v/>
      </c>
      <c r="Z389" t="str">
        <f t="shared" si="32"/>
        <v/>
      </c>
      <c r="AA389" s="6" t="str">
        <f t="shared" si="33"/>
        <v/>
      </c>
      <c r="AB389" t="str">
        <f t="shared" si="29"/>
        <v/>
      </c>
    </row>
    <row r="390" spans="1:28" x14ac:dyDescent="0.3">
      <c r="A390" s="1">
        <v>41838</v>
      </c>
      <c r="B390">
        <v>23.405000999999999</v>
      </c>
      <c r="C390">
        <v>23.684999000000001</v>
      </c>
      <c r="D390">
        <v>23.254999000000002</v>
      </c>
      <c r="E390">
        <v>23.607500000000002</v>
      </c>
      <c r="F390">
        <v>21.021592999999999</v>
      </c>
      <c r="G390">
        <v>199952000</v>
      </c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X390" t="str">
        <f t="shared" si="30"/>
        <v/>
      </c>
      <c r="Y390" t="str">
        <f t="shared" si="31"/>
        <v/>
      </c>
      <c r="Z390" t="str">
        <f t="shared" si="32"/>
        <v/>
      </c>
      <c r="AA390" s="6" t="str">
        <f t="shared" si="33"/>
        <v/>
      </c>
      <c r="AB390" t="str">
        <f t="shared" si="29"/>
        <v/>
      </c>
    </row>
    <row r="391" spans="1:28" x14ac:dyDescent="0.3">
      <c r="A391" s="1">
        <v>41841</v>
      </c>
      <c r="B391">
        <v>23.747499000000001</v>
      </c>
      <c r="C391">
        <v>23.75</v>
      </c>
      <c r="D391">
        <v>23.43</v>
      </c>
      <c r="E391">
        <v>23.485001</v>
      </c>
      <c r="F391">
        <v>20.912517999999999</v>
      </c>
      <c r="G391">
        <v>156316000</v>
      </c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X391" t="str">
        <f t="shared" si="30"/>
        <v/>
      </c>
      <c r="Y391" t="str">
        <f t="shared" si="31"/>
        <v/>
      </c>
      <c r="Z391" t="str">
        <f t="shared" si="32"/>
        <v/>
      </c>
      <c r="AA391" s="6" t="str">
        <f t="shared" si="33"/>
        <v/>
      </c>
      <c r="AB391" t="str">
        <f t="shared" si="29"/>
        <v/>
      </c>
    </row>
    <row r="392" spans="1:28" x14ac:dyDescent="0.3">
      <c r="A392" s="1">
        <v>41842</v>
      </c>
      <c r="B392">
        <v>23.67</v>
      </c>
      <c r="C392">
        <v>23.7225</v>
      </c>
      <c r="D392">
        <v>23.530000999999999</v>
      </c>
      <c r="E392">
        <v>23.68</v>
      </c>
      <c r="F392">
        <v>21.086161000000001</v>
      </c>
      <c r="G392">
        <v>220788000</v>
      </c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X392" t="str">
        <f t="shared" si="30"/>
        <v/>
      </c>
      <c r="Y392" t="str">
        <f t="shared" si="31"/>
        <v/>
      </c>
      <c r="Z392" t="str">
        <f t="shared" si="32"/>
        <v/>
      </c>
      <c r="AA392" s="6" t="str">
        <f t="shared" si="33"/>
        <v/>
      </c>
      <c r="AB392" t="str">
        <f t="shared" si="29"/>
        <v/>
      </c>
    </row>
    <row r="393" spans="1:28" x14ac:dyDescent="0.3">
      <c r="A393" s="1">
        <v>41843</v>
      </c>
      <c r="B393">
        <v>23.855</v>
      </c>
      <c r="C393">
        <v>24.469999000000001</v>
      </c>
      <c r="D393">
        <v>23.7925</v>
      </c>
      <c r="E393">
        <v>24.297501</v>
      </c>
      <c r="F393">
        <v>21.636015</v>
      </c>
      <c r="G393">
        <v>371672000</v>
      </c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X393" t="str">
        <f t="shared" si="30"/>
        <v/>
      </c>
      <c r="Y393" t="str">
        <f t="shared" si="31"/>
        <v/>
      </c>
      <c r="Z393" t="str">
        <f t="shared" si="32"/>
        <v/>
      </c>
      <c r="AA393" s="6" t="str">
        <f t="shared" si="33"/>
        <v/>
      </c>
      <c r="AB393" t="str">
        <f t="shared" si="29"/>
        <v/>
      </c>
    </row>
    <row r="394" spans="1:28" x14ac:dyDescent="0.3">
      <c r="A394" s="1">
        <v>41844</v>
      </c>
      <c r="B394">
        <v>24.26</v>
      </c>
      <c r="C394">
        <v>24.33</v>
      </c>
      <c r="D394">
        <v>24.105</v>
      </c>
      <c r="E394">
        <v>24.2575</v>
      </c>
      <c r="F394">
        <v>21.600394999999999</v>
      </c>
      <c r="G394">
        <v>182916000</v>
      </c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X394" t="str">
        <f t="shared" si="30"/>
        <v/>
      </c>
      <c r="Y394" t="str">
        <f t="shared" si="31"/>
        <v/>
      </c>
      <c r="Z394" t="str">
        <f t="shared" si="32"/>
        <v/>
      </c>
      <c r="AA394" s="6" t="str">
        <f t="shared" si="33"/>
        <v/>
      </c>
      <c r="AB394" t="str">
        <f t="shared" ref="AB394:AB457" si="34">IF(H394&lt;&gt;"",MATCH(AA394,M394:U394,0),"")</f>
        <v/>
      </c>
    </row>
    <row r="395" spans="1:28" x14ac:dyDescent="0.3">
      <c r="A395" s="1">
        <v>41845</v>
      </c>
      <c r="B395">
        <v>24.212499999999999</v>
      </c>
      <c r="C395">
        <v>24.459999</v>
      </c>
      <c r="D395">
        <v>24.16</v>
      </c>
      <c r="E395">
        <v>24.4175</v>
      </c>
      <c r="F395">
        <v>21.742878000000001</v>
      </c>
      <c r="G395">
        <v>173876000</v>
      </c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X395" t="str">
        <f t="shared" si="30"/>
        <v/>
      </c>
      <c r="Y395" t="str">
        <f t="shared" si="31"/>
        <v/>
      </c>
      <c r="Z395" t="str">
        <f t="shared" si="32"/>
        <v/>
      </c>
      <c r="AA395" s="6" t="str">
        <f t="shared" si="33"/>
        <v/>
      </c>
      <c r="AB395" t="str">
        <f t="shared" si="34"/>
        <v/>
      </c>
    </row>
    <row r="396" spans="1:28" x14ac:dyDescent="0.3">
      <c r="A396" s="1">
        <v>41848</v>
      </c>
      <c r="B396">
        <v>24.454999999999998</v>
      </c>
      <c r="C396">
        <v>24.809999000000001</v>
      </c>
      <c r="D396">
        <v>24.387501</v>
      </c>
      <c r="E396">
        <v>24.754999000000002</v>
      </c>
      <c r="F396">
        <v>22.043409</v>
      </c>
      <c r="G396">
        <v>221272000</v>
      </c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X396" t="str">
        <f t="shared" si="30"/>
        <v/>
      </c>
      <c r="Y396" t="str">
        <f t="shared" si="31"/>
        <v/>
      </c>
      <c r="Z396" t="str">
        <f t="shared" si="32"/>
        <v/>
      </c>
      <c r="AA396" s="6" t="str">
        <f t="shared" si="33"/>
        <v/>
      </c>
      <c r="AB396" t="str">
        <f t="shared" si="34"/>
        <v/>
      </c>
    </row>
    <row r="397" spans="1:28" x14ac:dyDescent="0.3">
      <c r="A397" s="1">
        <v>41849</v>
      </c>
      <c r="B397">
        <v>24.8325</v>
      </c>
      <c r="C397">
        <v>24.860001</v>
      </c>
      <c r="D397">
        <v>24.5625</v>
      </c>
      <c r="E397">
        <v>24.594999000000001</v>
      </c>
      <c r="F397">
        <v>21.900938</v>
      </c>
      <c r="G397">
        <v>172572000</v>
      </c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X397" t="str">
        <f t="shared" si="30"/>
        <v/>
      </c>
      <c r="Y397" t="str">
        <f t="shared" si="31"/>
        <v/>
      </c>
      <c r="Z397" t="str">
        <f t="shared" si="32"/>
        <v/>
      </c>
      <c r="AA397" s="6" t="str">
        <f t="shared" si="33"/>
        <v/>
      </c>
      <c r="AB397" t="str">
        <f t="shared" si="34"/>
        <v/>
      </c>
    </row>
    <row r="398" spans="1:28" x14ac:dyDescent="0.3">
      <c r="A398" s="1">
        <v>41850</v>
      </c>
      <c r="B398">
        <v>24.610001</v>
      </c>
      <c r="C398">
        <v>24.674999</v>
      </c>
      <c r="D398">
        <v>24.4175</v>
      </c>
      <c r="E398">
        <v>24.537500000000001</v>
      </c>
      <c r="F398">
        <v>21.849730999999998</v>
      </c>
      <c r="G398">
        <v>132040000</v>
      </c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X398" t="str">
        <f t="shared" si="30"/>
        <v/>
      </c>
      <c r="Y398" t="str">
        <f t="shared" si="31"/>
        <v/>
      </c>
      <c r="Z398" t="str">
        <f t="shared" si="32"/>
        <v/>
      </c>
      <c r="AA398" s="6" t="str">
        <f t="shared" si="33"/>
        <v/>
      </c>
      <c r="AB398" t="str">
        <f t="shared" si="34"/>
        <v/>
      </c>
    </row>
    <row r="399" spans="1:28" x14ac:dyDescent="0.3">
      <c r="A399" s="1">
        <v>41851</v>
      </c>
      <c r="B399">
        <v>24.290001</v>
      </c>
      <c r="C399">
        <v>24.362499</v>
      </c>
      <c r="D399">
        <v>23.8325</v>
      </c>
      <c r="E399">
        <v>23.9</v>
      </c>
      <c r="F399">
        <v>21.282063000000001</v>
      </c>
      <c r="G399">
        <v>227372000</v>
      </c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X399" t="str">
        <f t="shared" si="30"/>
        <v/>
      </c>
      <c r="Y399" t="str">
        <f t="shared" si="31"/>
        <v/>
      </c>
      <c r="Z399" t="str">
        <f t="shared" si="32"/>
        <v/>
      </c>
      <c r="AA399" s="6" t="str">
        <f t="shared" si="33"/>
        <v/>
      </c>
      <c r="AB399" t="str">
        <f t="shared" si="34"/>
        <v/>
      </c>
    </row>
    <row r="400" spans="1:28" x14ac:dyDescent="0.3">
      <c r="A400" s="1">
        <v>41852</v>
      </c>
      <c r="B400">
        <v>23.725000000000001</v>
      </c>
      <c r="C400">
        <v>24.155000999999999</v>
      </c>
      <c r="D400">
        <v>23.702499</v>
      </c>
      <c r="E400">
        <v>24.032499000000001</v>
      </c>
      <c r="F400">
        <v>21.400041999999999</v>
      </c>
      <c r="G400">
        <v>194044000</v>
      </c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X400" t="str">
        <f t="shared" si="30"/>
        <v/>
      </c>
      <c r="Y400" t="str">
        <f t="shared" si="31"/>
        <v/>
      </c>
      <c r="Z400" t="str">
        <f t="shared" si="32"/>
        <v/>
      </c>
      <c r="AA400" s="6" t="str">
        <f t="shared" si="33"/>
        <v/>
      </c>
      <c r="AB400" t="str">
        <f t="shared" si="34"/>
        <v/>
      </c>
    </row>
    <row r="401" spans="1:28" x14ac:dyDescent="0.3">
      <c r="A401" s="1">
        <v>41855</v>
      </c>
      <c r="B401">
        <v>24.092500999999999</v>
      </c>
      <c r="C401">
        <v>24.145</v>
      </c>
      <c r="D401">
        <v>23.7925</v>
      </c>
      <c r="E401">
        <v>23.897499</v>
      </c>
      <c r="F401">
        <v>21.279831000000001</v>
      </c>
      <c r="G401">
        <v>159832000</v>
      </c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X401" t="str">
        <f t="shared" si="30"/>
        <v/>
      </c>
      <c r="Y401" t="str">
        <f t="shared" si="31"/>
        <v/>
      </c>
      <c r="Z401" t="str">
        <f t="shared" si="32"/>
        <v/>
      </c>
      <c r="AA401" s="6" t="str">
        <f t="shared" si="33"/>
        <v/>
      </c>
      <c r="AB401" t="str">
        <f t="shared" si="34"/>
        <v/>
      </c>
    </row>
    <row r="402" spans="1:28" x14ac:dyDescent="0.3">
      <c r="A402" s="1">
        <v>41856</v>
      </c>
      <c r="B402">
        <v>23.84</v>
      </c>
      <c r="C402">
        <v>23.92</v>
      </c>
      <c r="D402">
        <v>23.59</v>
      </c>
      <c r="E402">
        <v>23.780000999999999</v>
      </c>
      <c r="F402">
        <v>21.175203</v>
      </c>
      <c r="G402">
        <v>223732000</v>
      </c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X402" t="str">
        <f t="shared" si="30"/>
        <v/>
      </c>
      <c r="Y402" t="str">
        <f t="shared" si="31"/>
        <v/>
      </c>
      <c r="Z402" t="str">
        <f t="shared" si="32"/>
        <v/>
      </c>
      <c r="AA402" s="6" t="str">
        <f t="shared" si="33"/>
        <v/>
      </c>
      <c r="AB402" t="str">
        <f t="shared" si="34"/>
        <v/>
      </c>
    </row>
    <row r="403" spans="1:28" x14ac:dyDescent="0.3">
      <c r="A403" s="1">
        <v>41857</v>
      </c>
      <c r="B403">
        <v>23.6875</v>
      </c>
      <c r="C403">
        <v>23.870000999999998</v>
      </c>
      <c r="D403">
        <v>23.677499999999998</v>
      </c>
      <c r="E403">
        <v>23.74</v>
      </c>
      <c r="F403">
        <v>21.139585</v>
      </c>
      <c r="G403">
        <v>154232000</v>
      </c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X403" t="str">
        <f t="shared" si="30"/>
        <v/>
      </c>
      <c r="Y403" t="str">
        <f t="shared" si="31"/>
        <v/>
      </c>
      <c r="Z403" t="str">
        <f t="shared" si="32"/>
        <v/>
      </c>
      <c r="AA403" s="6" t="str">
        <f t="shared" si="33"/>
        <v/>
      </c>
      <c r="AB403" t="str">
        <f t="shared" si="34"/>
        <v/>
      </c>
    </row>
    <row r="404" spans="1:28" x14ac:dyDescent="0.3">
      <c r="A404" s="1">
        <v>41858</v>
      </c>
      <c r="B404">
        <v>23.732500000000002</v>
      </c>
      <c r="C404">
        <v>23.987499</v>
      </c>
      <c r="D404">
        <v>23.524999999999999</v>
      </c>
      <c r="E404">
        <v>23.620000999999998</v>
      </c>
      <c r="F404">
        <v>21.137346000000001</v>
      </c>
      <c r="G404">
        <v>186844000</v>
      </c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X404" t="str">
        <f t="shared" si="30"/>
        <v/>
      </c>
      <c r="Y404" t="str">
        <f t="shared" si="31"/>
        <v/>
      </c>
      <c r="Z404" t="str">
        <f t="shared" si="32"/>
        <v/>
      </c>
      <c r="AA404" s="6" t="str">
        <f t="shared" si="33"/>
        <v/>
      </c>
      <c r="AB404" t="str">
        <f t="shared" si="34"/>
        <v/>
      </c>
    </row>
    <row r="405" spans="1:28" x14ac:dyDescent="0.3">
      <c r="A405" s="1">
        <v>41859</v>
      </c>
      <c r="B405">
        <v>23.565000999999999</v>
      </c>
      <c r="C405">
        <v>23.704999999999998</v>
      </c>
      <c r="D405">
        <v>23.32</v>
      </c>
      <c r="E405">
        <v>23.684999000000001</v>
      </c>
      <c r="F405">
        <v>21.195518</v>
      </c>
      <c r="G405">
        <v>167460000</v>
      </c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X405" t="str">
        <f t="shared" si="30"/>
        <v/>
      </c>
      <c r="Y405" t="str">
        <f t="shared" si="31"/>
        <v/>
      </c>
      <c r="Z405" t="str">
        <f t="shared" si="32"/>
        <v/>
      </c>
      <c r="AA405" s="6" t="str">
        <f t="shared" si="33"/>
        <v/>
      </c>
      <c r="AB405" t="str">
        <f t="shared" si="34"/>
        <v/>
      </c>
    </row>
    <row r="406" spans="1:28" x14ac:dyDescent="0.3">
      <c r="A406" s="1">
        <v>41862</v>
      </c>
      <c r="B406">
        <v>23.817499000000002</v>
      </c>
      <c r="C406">
        <v>24.02</v>
      </c>
      <c r="D406">
        <v>23.709999</v>
      </c>
      <c r="E406">
        <v>23.997499000000001</v>
      </c>
      <c r="F406">
        <v>21.475168</v>
      </c>
      <c r="G406">
        <v>146340000</v>
      </c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X406" t="str">
        <f t="shared" si="30"/>
        <v/>
      </c>
      <c r="Y406" t="str">
        <f t="shared" si="31"/>
        <v/>
      </c>
      <c r="Z406" t="str">
        <f t="shared" si="32"/>
        <v/>
      </c>
      <c r="AA406" s="6" t="str">
        <f t="shared" si="33"/>
        <v/>
      </c>
      <c r="AB406" t="str">
        <f t="shared" si="34"/>
        <v/>
      </c>
    </row>
    <row r="407" spans="1:28" x14ac:dyDescent="0.3">
      <c r="A407" s="1">
        <v>41863</v>
      </c>
      <c r="B407">
        <v>24.01</v>
      </c>
      <c r="C407">
        <v>24.219999000000001</v>
      </c>
      <c r="D407">
        <v>23.9025</v>
      </c>
      <c r="E407">
        <v>23.9925</v>
      </c>
      <c r="F407">
        <v>21.470694999999999</v>
      </c>
      <c r="G407">
        <v>135180000</v>
      </c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X407" t="str">
        <f t="shared" si="30"/>
        <v/>
      </c>
      <c r="Y407" t="str">
        <f t="shared" si="31"/>
        <v/>
      </c>
      <c r="Z407" t="str">
        <f t="shared" si="32"/>
        <v/>
      </c>
      <c r="AA407" s="6" t="str">
        <f t="shared" si="33"/>
        <v/>
      </c>
      <c r="AB407" t="str">
        <f t="shared" si="34"/>
        <v/>
      </c>
    </row>
    <row r="408" spans="1:28" x14ac:dyDescent="0.3">
      <c r="A408" s="1">
        <v>41864</v>
      </c>
      <c r="B408">
        <v>24.037500000000001</v>
      </c>
      <c r="C408">
        <v>24.309999000000001</v>
      </c>
      <c r="D408">
        <v>24.01</v>
      </c>
      <c r="E408">
        <v>24.309999000000001</v>
      </c>
      <c r="F408">
        <v>21.754822000000001</v>
      </c>
      <c r="G408">
        <v>127664000</v>
      </c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X408" t="str">
        <f t="shared" si="30"/>
        <v/>
      </c>
      <c r="Y408" t="str">
        <f t="shared" si="31"/>
        <v/>
      </c>
      <c r="Z408" t="str">
        <f t="shared" si="32"/>
        <v/>
      </c>
      <c r="AA408" s="6" t="str">
        <f t="shared" si="33"/>
        <v/>
      </c>
      <c r="AB408" t="str">
        <f t="shared" si="34"/>
        <v/>
      </c>
    </row>
    <row r="409" spans="1:28" x14ac:dyDescent="0.3">
      <c r="A409" s="1">
        <v>41865</v>
      </c>
      <c r="B409">
        <v>24.3325</v>
      </c>
      <c r="C409">
        <v>24.392499999999998</v>
      </c>
      <c r="D409">
        <v>24.200001</v>
      </c>
      <c r="E409">
        <v>24.375</v>
      </c>
      <c r="F409">
        <v>21.812988000000001</v>
      </c>
      <c r="G409">
        <v>112464000</v>
      </c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X409" t="str">
        <f t="shared" si="30"/>
        <v/>
      </c>
      <c r="Y409" t="str">
        <f t="shared" si="31"/>
        <v/>
      </c>
      <c r="Z409" t="str">
        <f t="shared" si="32"/>
        <v/>
      </c>
      <c r="AA409" s="6" t="str">
        <f t="shared" si="33"/>
        <v/>
      </c>
      <c r="AB409" t="str">
        <f t="shared" si="34"/>
        <v/>
      </c>
    </row>
    <row r="410" spans="1:28" x14ac:dyDescent="0.3">
      <c r="A410" s="1">
        <v>41866</v>
      </c>
      <c r="B410">
        <v>24.475000000000001</v>
      </c>
      <c r="C410">
        <v>24.547501</v>
      </c>
      <c r="D410">
        <v>24.215</v>
      </c>
      <c r="E410">
        <v>24.495000999999998</v>
      </c>
      <c r="F410">
        <v>21.920377999999999</v>
      </c>
      <c r="G410">
        <v>195804000</v>
      </c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X410" t="str">
        <f t="shared" si="30"/>
        <v/>
      </c>
      <c r="Y410" t="str">
        <f t="shared" si="31"/>
        <v/>
      </c>
      <c r="Z410" t="str">
        <f t="shared" si="32"/>
        <v/>
      </c>
      <c r="AA410" s="6" t="str">
        <f t="shared" si="33"/>
        <v/>
      </c>
      <c r="AB410" t="str">
        <f t="shared" si="34"/>
        <v/>
      </c>
    </row>
    <row r="411" spans="1:28" x14ac:dyDescent="0.3">
      <c r="A411" s="1">
        <v>41869</v>
      </c>
      <c r="B411">
        <v>24.622499000000001</v>
      </c>
      <c r="C411">
        <v>24.842500999999999</v>
      </c>
      <c r="D411">
        <v>24.495000999999998</v>
      </c>
      <c r="E411">
        <v>24.790001</v>
      </c>
      <c r="F411">
        <v>22.184372</v>
      </c>
      <c r="G411">
        <v>190288000</v>
      </c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X411" t="str">
        <f t="shared" si="30"/>
        <v/>
      </c>
      <c r="Y411" t="str">
        <f t="shared" si="31"/>
        <v/>
      </c>
      <c r="Z411" t="str">
        <f t="shared" si="32"/>
        <v/>
      </c>
      <c r="AA411" s="6" t="str">
        <f t="shared" si="33"/>
        <v/>
      </c>
      <c r="AB411" t="str">
        <f t="shared" si="34"/>
        <v/>
      </c>
    </row>
    <row r="412" spans="1:28" x14ac:dyDescent="0.3">
      <c r="A412" s="1">
        <v>41870</v>
      </c>
      <c r="B412">
        <v>24.852501</v>
      </c>
      <c r="C412">
        <v>25.17</v>
      </c>
      <c r="D412">
        <v>24.83</v>
      </c>
      <c r="E412">
        <v>25.1325</v>
      </c>
      <c r="F412">
        <v>22.490867999999999</v>
      </c>
      <c r="G412">
        <v>277596000</v>
      </c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X412" t="str">
        <f t="shared" si="30"/>
        <v/>
      </c>
      <c r="Y412" t="str">
        <f t="shared" si="31"/>
        <v/>
      </c>
      <c r="Z412" t="str">
        <f t="shared" si="32"/>
        <v/>
      </c>
      <c r="AA412" s="6" t="str">
        <f t="shared" si="33"/>
        <v/>
      </c>
      <c r="AB412" t="str">
        <f t="shared" si="34"/>
        <v/>
      </c>
    </row>
    <row r="413" spans="1:28" x14ac:dyDescent="0.3">
      <c r="A413" s="1">
        <v>41871</v>
      </c>
      <c r="B413">
        <v>25.110001</v>
      </c>
      <c r="C413">
        <v>25.272499</v>
      </c>
      <c r="D413">
        <v>24.987499</v>
      </c>
      <c r="E413">
        <v>25.142499999999998</v>
      </c>
      <c r="F413">
        <v>22.499818999999999</v>
      </c>
      <c r="G413">
        <v>210796000</v>
      </c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X413" t="str">
        <f t="shared" si="30"/>
        <v/>
      </c>
      <c r="Y413" t="str">
        <f t="shared" si="31"/>
        <v/>
      </c>
      <c r="Z413" t="str">
        <f t="shared" si="32"/>
        <v/>
      </c>
      <c r="AA413" s="6" t="str">
        <f t="shared" si="33"/>
        <v/>
      </c>
      <c r="AB413" t="str">
        <f t="shared" si="34"/>
        <v/>
      </c>
    </row>
    <row r="414" spans="1:28" x14ac:dyDescent="0.3">
      <c r="A414" s="1">
        <v>41872</v>
      </c>
      <c r="B414">
        <v>25.142499999999998</v>
      </c>
      <c r="C414">
        <v>25.235001</v>
      </c>
      <c r="D414">
        <v>25.0275</v>
      </c>
      <c r="E414">
        <v>25.145</v>
      </c>
      <c r="F414">
        <v>22.502064000000001</v>
      </c>
      <c r="G414">
        <v>133912000</v>
      </c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X414" t="str">
        <f t="shared" si="30"/>
        <v/>
      </c>
      <c r="Y414" t="str">
        <f t="shared" si="31"/>
        <v/>
      </c>
      <c r="Z414" t="str">
        <f t="shared" si="32"/>
        <v/>
      </c>
      <c r="AA414" s="6" t="str">
        <f t="shared" si="33"/>
        <v/>
      </c>
      <c r="AB414" t="str">
        <f t="shared" si="34"/>
        <v/>
      </c>
    </row>
    <row r="415" spans="1:28" x14ac:dyDescent="0.3">
      <c r="A415" s="1">
        <v>41873</v>
      </c>
      <c r="B415">
        <v>25.072500000000002</v>
      </c>
      <c r="C415">
        <v>25.3675</v>
      </c>
      <c r="D415">
        <v>25.047501</v>
      </c>
      <c r="E415">
        <v>25.33</v>
      </c>
      <c r="F415">
        <v>22.667619999999999</v>
      </c>
      <c r="G415">
        <v>176736000</v>
      </c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X415" t="str">
        <f t="shared" si="30"/>
        <v/>
      </c>
      <c r="Y415" t="str">
        <f t="shared" si="31"/>
        <v/>
      </c>
      <c r="Z415" t="str">
        <f t="shared" si="32"/>
        <v/>
      </c>
      <c r="AA415" s="6" t="str">
        <f t="shared" si="33"/>
        <v/>
      </c>
      <c r="AB415" t="str">
        <f t="shared" si="34"/>
        <v/>
      </c>
    </row>
    <row r="416" spans="1:28" x14ac:dyDescent="0.3">
      <c r="A416" s="1">
        <v>41876</v>
      </c>
      <c r="B416">
        <v>25.447500000000002</v>
      </c>
      <c r="C416">
        <v>25.5425</v>
      </c>
      <c r="D416">
        <v>25.32</v>
      </c>
      <c r="E416">
        <v>25.385000000000002</v>
      </c>
      <c r="F416">
        <v>22.716835</v>
      </c>
      <c r="G416">
        <v>161080000</v>
      </c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X416" t="str">
        <f t="shared" si="30"/>
        <v/>
      </c>
      <c r="Y416" t="str">
        <f t="shared" si="31"/>
        <v/>
      </c>
      <c r="Z416" t="str">
        <f t="shared" si="32"/>
        <v/>
      </c>
      <c r="AA416" s="6" t="str">
        <f t="shared" si="33"/>
        <v/>
      </c>
      <c r="AB416" t="str">
        <f t="shared" si="34"/>
        <v/>
      </c>
    </row>
    <row r="417" spans="1:28" x14ac:dyDescent="0.3">
      <c r="A417" s="1">
        <v>41877</v>
      </c>
      <c r="B417">
        <v>25.355</v>
      </c>
      <c r="C417">
        <v>25.375</v>
      </c>
      <c r="D417">
        <v>25.215</v>
      </c>
      <c r="E417">
        <v>25.2225</v>
      </c>
      <c r="F417">
        <v>22.571411000000001</v>
      </c>
      <c r="G417">
        <v>132608000</v>
      </c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X417" t="str">
        <f t="shared" si="30"/>
        <v/>
      </c>
      <c r="Y417" t="str">
        <f t="shared" si="31"/>
        <v/>
      </c>
      <c r="Z417" t="str">
        <f t="shared" si="32"/>
        <v/>
      </c>
      <c r="AA417" s="6" t="str">
        <f t="shared" si="33"/>
        <v/>
      </c>
      <c r="AB417" t="str">
        <f t="shared" si="34"/>
        <v/>
      </c>
    </row>
    <row r="418" spans="1:28" x14ac:dyDescent="0.3">
      <c r="A418" s="1">
        <v>41878</v>
      </c>
      <c r="B418">
        <v>25.254999000000002</v>
      </c>
      <c r="C418">
        <v>25.642499999999998</v>
      </c>
      <c r="D418">
        <v>25.174999</v>
      </c>
      <c r="E418">
        <v>25.532499000000001</v>
      </c>
      <c r="F418">
        <v>22.848828999999999</v>
      </c>
      <c r="G418">
        <v>209476000</v>
      </c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X418" t="str">
        <f t="shared" si="30"/>
        <v/>
      </c>
      <c r="Y418" t="str">
        <f t="shared" si="31"/>
        <v/>
      </c>
      <c r="Z418" t="str">
        <f t="shared" si="32"/>
        <v/>
      </c>
      <c r="AA418" s="6" t="str">
        <f t="shared" si="33"/>
        <v/>
      </c>
      <c r="AB418" t="str">
        <f t="shared" si="34"/>
        <v/>
      </c>
    </row>
    <row r="419" spans="1:28" x14ac:dyDescent="0.3">
      <c r="A419" s="1">
        <v>41879</v>
      </c>
      <c r="B419">
        <v>25.397499</v>
      </c>
      <c r="C419">
        <v>25.695</v>
      </c>
      <c r="D419">
        <v>25.389999</v>
      </c>
      <c r="E419">
        <v>25.5625</v>
      </c>
      <c r="F419">
        <v>22.875677</v>
      </c>
      <c r="G419">
        <v>273840000</v>
      </c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X419" t="str">
        <f t="shared" si="30"/>
        <v/>
      </c>
      <c r="Y419" t="str">
        <f t="shared" si="31"/>
        <v/>
      </c>
      <c r="Z419" t="str">
        <f t="shared" si="32"/>
        <v/>
      </c>
      <c r="AA419" s="6" t="str">
        <f t="shared" si="33"/>
        <v/>
      </c>
      <c r="AB419" t="str">
        <f t="shared" si="34"/>
        <v/>
      </c>
    </row>
    <row r="420" spans="1:28" x14ac:dyDescent="0.3">
      <c r="A420" s="1">
        <v>41880</v>
      </c>
      <c r="B420">
        <v>25.715</v>
      </c>
      <c r="C420">
        <v>25.725000000000001</v>
      </c>
      <c r="D420">
        <v>25.549999</v>
      </c>
      <c r="E420">
        <v>25.625</v>
      </c>
      <c r="F420">
        <v>22.931608000000001</v>
      </c>
      <c r="G420">
        <v>178380000</v>
      </c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X420" t="str">
        <f t="shared" si="30"/>
        <v/>
      </c>
      <c r="Y420" t="str">
        <f t="shared" si="31"/>
        <v/>
      </c>
      <c r="Z420" t="str">
        <f t="shared" si="32"/>
        <v/>
      </c>
      <c r="AA420" s="6" t="str">
        <f t="shared" si="33"/>
        <v/>
      </c>
      <c r="AB420" t="str">
        <f t="shared" si="34"/>
        <v/>
      </c>
    </row>
    <row r="421" spans="1:28" x14ac:dyDescent="0.3">
      <c r="A421" s="1">
        <v>41884</v>
      </c>
      <c r="B421">
        <v>25.764999</v>
      </c>
      <c r="C421">
        <v>25.934999000000001</v>
      </c>
      <c r="D421">
        <v>25.68</v>
      </c>
      <c r="E421">
        <v>25.825001</v>
      </c>
      <c r="F421">
        <v>23.110583999999999</v>
      </c>
      <c r="G421">
        <v>214256000</v>
      </c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X421" t="str">
        <f t="shared" si="30"/>
        <v/>
      </c>
      <c r="Y421" t="str">
        <f t="shared" si="31"/>
        <v/>
      </c>
      <c r="Z421" t="str">
        <f t="shared" si="32"/>
        <v/>
      </c>
      <c r="AA421" s="6" t="str">
        <f t="shared" si="33"/>
        <v/>
      </c>
      <c r="AB421" t="str">
        <f t="shared" si="34"/>
        <v/>
      </c>
    </row>
    <row r="422" spans="1:28" x14ac:dyDescent="0.3">
      <c r="A422" s="1">
        <v>41885</v>
      </c>
      <c r="B422">
        <v>25.774999999999999</v>
      </c>
      <c r="C422">
        <v>25.799999</v>
      </c>
      <c r="D422">
        <v>24.645</v>
      </c>
      <c r="E422">
        <v>24.735001</v>
      </c>
      <c r="F422">
        <v>22.135155000000001</v>
      </c>
      <c r="G422">
        <v>501684000</v>
      </c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X422" t="str">
        <f t="shared" si="30"/>
        <v/>
      </c>
      <c r="Y422" t="str">
        <f t="shared" si="31"/>
        <v/>
      </c>
      <c r="Z422" t="str">
        <f t="shared" si="32"/>
        <v/>
      </c>
      <c r="AA422" s="6" t="str">
        <f t="shared" si="33"/>
        <v/>
      </c>
      <c r="AB422" t="str">
        <f t="shared" si="34"/>
        <v/>
      </c>
    </row>
    <row r="423" spans="1:28" x14ac:dyDescent="0.3">
      <c r="A423" s="1">
        <v>41886</v>
      </c>
      <c r="B423">
        <v>24.712499999999999</v>
      </c>
      <c r="C423">
        <v>25.022499</v>
      </c>
      <c r="D423">
        <v>24.447500000000002</v>
      </c>
      <c r="E423">
        <v>24.530000999999999</v>
      </c>
      <c r="F423">
        <v>21.951699999999999</v>
      </c>
      <c r="G423">
        <v>342872000</v>
      </c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X423" t="str">
        <f t="shared" si="30"/>
        <v/>
      </c>
      <c r="Y423" t="str">
        <f t="shared" si="31"/>
        <v/>
      </c>
      <c r="Z423" t="str">
        <f t="shared" si="32"/>
        <v/>
      </c>
      <c r="AA423" s="6" t="str">
        <f t="shared" si="33"/>
        <v/>
      </c>
      <c r="AB423" t="str">
        <f t="shared" si="34"/>
        <v/>
      </c>
    </row>
    <row r="424" spans="1:28" x14ac:dyDescent="0.3">
      <c r="A424" s="1">
        <v>41887</v>
      </c>
      <c r="B424">
        <v>24.700001</v>
      </c>
      <c r="C424">
        <v>24.8475</v>
      </c>
      <c r="D424">
        <v>24.577499</v>
      </c>
      <c r="E424">
        <v>24.7425</v>
      </c>
      <c r="F424">
        <v>22.141860999999999</v>
      </c>
      <c r="G424">
        <v>233828000</v>
      </c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X424" t="str">
        <f t="shared" si="30"/>
        <v/>
      </c>
      <c r="Y424" t="str">
        <f t="shared" si="31"/>
        <v/>
      </c>
      <c r="Z424" t="str">
        <f t="shared" si="32"/>
        <v/>
      </c>
      <c r="AA424" s="6" t="str">
        <f t="shared" si="33"/>
        <v/>
      </c>
      <c r="AB424" t="str">
        <f t="shared" si="34"/>
        <v/>
      </c>
    </row>
    <row r="425" spans="1:28" x14ac:dyDescent="0.3">
      <c r="A425" s="1">
        <v>41890</v>
      </c>
      <c r="B425">
        <v>24.825001</v>
      </c>
      <c r="C425">
        <v>24.827499</v>
      </c>
      <c r="D425">
        <v>24.512501</v>
      </c>
      <c r="E425">
        <v>24.59</v>
      </c>
      <c r="F425">
        <v>22.005392000000001</v>
      </c>
      <c r="G425">
        <v>185426800</v>
      </c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X425" t="str">
        <f t="shared" si="30"/>
        <v/>
      </c>
      <c r="Y425" t="str">
        <f t="shared" si="31"/>
        <v/>
      </c>
      <c r="Z425" t="str">
        <f t="shared" si="32"/>
        <v/>
      </c>
      <c r="AA425" s="6" t="str">
        <f t="shared" si="33"/>
        <v/>
      </c>
      <c r="AB425" t="str">
        <f t="shared" si="34"/>
        <v/>
      </c>
    </row>
    <row r="426" spans="1:28" x14ac:dyDescent="0.3">
      <c r="A426" s="1">
        <v>41891</v>
      </c>
      <c r="B426">
        <v>24.77</v>
      </c>
      <c r="C426">
        <v>25.77</v>
      </c>
      <c r="D426">
        <v>24.035</v>
      </c>
      <c r="E426">
        <v>24.497499000000001</v>
      </c>
      <c r="F426">
        <v>21.922616999999999</v>
      </c>
      <c r="G426">
        <v>759385200</v>
      </c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X426" t="str">
        <f t="shared" si="30"/>
        <v/>
      </c>
      <c r="Y426" t="str">
        <f t="shared" si="31"/>
        <v/>
      </c>
      <c r="Z426" t="str">
        <f t="shared" si="32"/>
        <v/>
      </c>
      <c r="AA426" s="6" t="str">
        <f t="shared" si="33"/>
        <v/>
      </c>
      <c r="AB426" t="str">
        <f t="shared" si="34"/>
        <v/>
      </c>
    </row>
    <row r="427" spans="1:28" x14ac:dyDescent="0.3">
      <c r="A427" s="1">
        <v>41892</v>
      </c>
      <c r="B427">
        <v>24.502500999999999</v>
      </c>
      <c r="C427">
        <v>25.2775</v>
      </c>
      <c r="D427">
        <v>24.440000999999999</v>
      </c>
      <c r="E427">
        <v>25.25</v>
      </c>
      <c r="F427">
        <v>22.596029000000001</v>
      </c>
      <c r="G427">
        <v>403478400</v>
      </c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X427" t="str">
        <f t="shared" si="30"/>
        <v/>
      </c>
      <c r="Y427" t="str">
        <f t="shared" si="31"/>
        <v/>
      </c>
      <c r="Z427" t="str">
        <f t="shared" si="32"/>
        <v/>
      </c>
      <c r="AA427" s="6" t="str">
        <f t="shared" si="33"/>
        <v/>
      </c>
      <c r="AB427" t="str">
        <f t="shared" si="34"/>
        <v/>
      </c>
    </row>
    <row r="428" spans="1:28" x14ac:dyDescent="0.3">
      <c r="A428" s="1">
        <v>41893</v>
      </c>
      <c r="B428">
        <v>25.102501</v>
      </c>
      <c r="C428">
        <v>25.360001</v>
      </c>
      <c r="D428">
        <v>24.905000999999999</v>
      </c>
      <c r="E428">
        <v>25.357500000000002</v>
      </c>
      <c r="F428">
        <v>22.692221</v>
      </c>
      <c r="G428">
        <v>249412400</v>
      </c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X428" t="str">
        <f t="shared" si="30"/>
        <v/>
      </c>
      <c r="Y428" t="str">
        <f t="shared" si="31"/>
        <v/>
      </c>
      <c r="Z428" t="str">
        <f t="shared" si="32"/>
        <v/>
      </c>
      <c r="AA428" s="6" t="str">
        <f t="shared" si="33"/>
        <v/>
      </c>
      <c r="AB428" t="str">
        <f t="shared" si="34"/>
        <v/>
      </c>
    </row>
    <row r="429" spans="1:28" x14ac:dyDescent="0.3">
      <c r="A429" s="1">
        <v>41894</v>
      </c>
      <c r="B429">
        <v>25.302499999999998</v>
      </c>
      <c r="C429">
        <v>25.547501</v>
      </c>
      <c r="D429">
        <v>25.27</v>
      </c>
      <c r="E429">
        <v>25.415001</v>
      </c>
      <c r="F429">
        <v>22.743680999999999</v>
      </c>
      <c r="G429">
        <v>250504400</v>
      </c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X429" t="str">
        <f t="shared" si="30"/>
        <v/>
      </c>
      <c r="Y429" t="str">
        <f t="shared" si="31"/>
        <v/>
      </c>
      <c r="Z429" t="str">
        <f t="shared" si="32"/>
        <v/>
      </c>
      <c r="AA429" s="6" t="str">
        <f t="shared" si="33"/>
        <v/>
      </c>
      <c r="AB429" t="str">
        <f t="shared" si="34"/>
        <v/>
      </c>
    </row>
    <row r="430" spans="1:28" x14ac:dyDescent="0.3">
      <c r="A430" s="1">
        <v>41897</v>
      </c>
      <c r="B430">
        <v>25.702499</v>
      </c>
      <c r="C430">
        <v>25.762501</v>
      </c>
      <c r="D430">
        <v>25.360001</v>
      </c>
      <c r="E430">
        <v>25.407499000000001</v>
      </c>
      <c r="F430">
        <v>22.736965000000001</v>
      </c>
      <c r="G430">
        <v>245266000</v>
      </c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X430" t="str">
        <f t="shared" si="30"/>
        <v/>
      </c>
      <c r="Y430" t="str">
        <f t="shared" si="31"/>
        <v/>
      </c>
      <c r="Z430" t="str">
        <f t="shared" si="32"/>
        <v/>
      </c>
      <c r="AA430" s="6" t="str">
        <f t="shared" si="33"/>
        <v/>
      </c>
      <c r="AB430" t="str">
        <f t="shared" si="34"/>
        <v/>
      </c>
    </row>
    <row r="431" spans="1:28" x14ac:dyDescent="0.3">
      <c r="A431" s="1">
        <v>41898</v>
      </c>
      <c r="B431">
        <v>24.950001</v>
      </c>
      <c r="C431">
        <v>25.315000999999999</v>
      </c>
      <c r="D431">
        <v>24.7225</v>
      </c>
      <c r="E431">
        <v>25.215</v>
      </c>
      <c r="F431">
        <v>22.564703000000002</v>
      </c>
      <c r="G431">
        <v>267632400</v>
      </c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X431" t="str">
        <f t="shared" si="30"/>
        <v/>
      </c>
      <c r="Y431" t="str">
        <f t="shared" si="31"/>
        <v/>
      </c>
      <c r="Z431" t="str">
        <f t="shared" si="32"/>
        <v/>
      </c>
      <c r="AA431" s="6" t="str">
        <f t="shared" si="33"/>
        <v/>
      </c>
      <c r="AB431" t="str">
        <f t="shared" si="34"/>
        <v/>
      </c>
    </row>
    <row r="432" spans="1:28" x14ac:dyDescent="0.3">
      <c r="A432" s="1">
        <v>41899</v>
      </c>
      <c r="B432">
        <v>25.317499000000002</v>
      </c>
      <c r="C432">
        <v>25.450001</v>
      </c>
      <c r="D432">
        <v>25.147499</v>
      </c>
      <c r="E432">
        <v>25.395</v>
      </c>
      <c r="F432">
        <v>22.725781999999999</v>
      </c>
      <c r="G432">
        <v>243706000</v>
      </c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X432" t="str">
        <f t="shared" si="30"/>
        <v/>
      </c>
      <c r="Y432" t="str">
        <f t="shared" si="31"/>
        <v/>
      </c>
      <c r="Z432" t="str">
        <f t="shared" si="32"/>
        <v/>
      </c>
      <c r="AA432" s="6" t="str">
        <f t="shared" si="33"/>
        <v/>
      </c>
      <c r="AB432" t="str">
        <f t="shared" si="34"/>
        <v/>
      </c>
    </row>
    <row r="433" spans="1:28" x14ac:dyDescent="0.3">
      <c r="A433" s="1">
        <v>41900</v>
      </c>
      <c r="B433">
        <v>25.482500000000002</v>
      </c>
      <c r="C433">
        <v>25.587499999999999</v>
      </c>
      <c r="D433">
        <v>25.389999</v>
      </c>
      <c r="E433">
        <v>25.447500000000002</v>
      </c>
      <c r="F433">
        <v>22.772758</v>
      </c>
      <c r="G433">
        <v>149197600</v>
      </c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X433" t="str">
        <f t="shared" si="30"/>
        <v/>
      </c>
      <c r="Y433" t="str">
        <f t="shared" si="31"/>
        <v/>
      </c>
      <c r="Z433" t="str">
        <f t="shared" si="32"/>
        <v/>
      </c>
      <c r="AA433" s="6" t="str">
        <f t="shared" si="33"/>
        <v/>
      </c>
      <c r="AB433" t="str">
        <f t="shared" si="34"/>
        <v/>
      </c>
    </row>
    <row r="434" spans="1:28" x14ac:dyDescent="0.3">
      <c r="A434" s="1">
        <v>41901</v>
      </c>
      <c r="B434">
        <v>25.572500000000002</v>
      </c>
      <c r="C434">
        <v>25.587499999999999</v>
      </c>
      <c r="D434">
        <v>25.125</v>
      </c>
      <c r="E434">
        <v>25.24</v>
      </c>
      <c r="F434">
        <v>22.587074000000001</v>
      </c>
      <c r="G434">
        <v>283609600</v>
      </c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X434" t="str">
        <f t="shared" si="30"/>
        <v/>
      </c>
      <c r="Y434" t="str">
        <f t="shared" si="31"/>
        <v/>
      </c>
      <c r="Z434" t="str">
        <f t="shared" si="32"/>
        <v/>
      </c>
      <c r="AA434" s="6" t="str">
        <f t="shared" si="33"/>
        <v/>
      </c>
      <c r="AB434" t="str">
        <f t="shared" si="34"/>
        <v/>
      </c>
    </row>
    <row r="435" spans="1:28" x14ac:dyDescent="0.3">
      <c r="A435" s="1">
        <v>41904</v>
      </c>
      <c r="B435">
        <v>25.450001</v>
      </c>
      <c r="C435">
        <v>25.535</v>
      </c>
      <c r="D435">
        <v>25.145</v>
      </c>
      <c r="E435">
        <v>25.264999</v>
      </c>
      <c r="F435">
        <v>22.609451</v>
      </c>
      <c r="G435">
        <v>211153600</v>
      </c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X435" t="str">
        <f t="shared" si="30"/>
        <v/>
      </c>
      <c r="Y435" t="str">
        <f t="shared" si="31"/>
        <v/>
      </c>
      <c r="Z435" t="str">
        <f t="shared" si="32"/>
        <v/>
      </c>
      <c r="AA435" s="6" t="str">
        <f t="shared" si="33"/>
        <v/>
      </c>
      <c r="AB435" t="str">
        <f t="shared" si="34"/>
        <v/>
      </c>
    </row>
    <row r="436" spans="1:28" x14ac:dyDescent="0.3">
      <c r="A436" s="1">
        <v>41905</v>
      </c>
      <c r="B436">
        <v>25.15</v>
      </c>
      <c r="C436">
        <v>25.735001</v>
      </c>
      <c r="D436">
        <v>25.135000000000002</v>
      </c>
      <c r="E436">
        <v>25.66</v>
      </c>
      <c r="F436">
        <v>22.962924999999998</v>
      </c>
      <c r="G436">
        <v>253608800</v>
      </c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X436" t="str">
        <f t="shared" si="30"/>
        <v/>
      </c>
      <c r="Y436" t="str">
        <f t="shared" si="31"/>
        <v/>
      </c>
      <c r="Z436" t="str">
        <f t="shared" si="32"/>
        <v/>
      </c>
      <c r="AA436" s="6" t="str">
        <f t="shared" si="33"/>
        <v/>
      </c>
      <c r="AB436" t="str">
        <f t="shared" si="34"/>
        <v/>
      </c>
    </row>
    <row r="437" spans="1:28" x14ac:dyDescent="0.3">
      <c r="A437" s="1">
        <v>41906</v>
      </c>
      <c r="B437">
        <v>25.540001</v>
      </c>
      <c r="C437">
        <v>25.712499999999999</v>
      </c>
      <c r="D437">
        <v>25.299999</v>
      </c>
      <c r="E437">
        <v>25.4375</v>
      </c>
      <c r="F437">
        <v>22.763821</v>
      </c>
      <c r="G437">
        <v>240687200</v>
      </c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X437" t="str">
        <f t="shared" si="30"/>
        <v/>
      </c>
      <c r="Y437" t="str">
        <f t="shared" si="31"/>
        <v/>
      </c>
      <c r="Z437" t="str">
        <f t="shared" si="32"/>
        <v/>
      </c>
      <c r="AA437" s="6" t="str">
        <f t="shared" si="33"/>
        <v/>
      </c>
      <c r="AB437" t="str">
        <f t="shared" si="34"/>
        <v/>
      </c>
    </row>
    <row r="438" spans="1:28" x14ac:dyDescent="0.3">
      <c r="A438" s="1">
        <v>41907</v>
      </c>
      <c r="B438">
        <v>25.127500999999999</v>
      </c>
      <c r="C438">
        <v>25.177499999999998</v>
      </c>
      <c r="D438">
        <v>24.43</v>
      </c>
      <c r="E438">
        <v>24.467500999999999</v>
      </c>
      <c r="F438">
        <v>21.895771</v>
      </c>
      <c r="G438">
        <v>400368000</v>
      </c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X438" t="str">
        <f t="shared" si="30"/>
        <v/>
      </c>
      <c r="Y438" t="str">
        <f t="shared" si="31"/>
        <v/>
      </c>
      <c r="Z438" t="str">
        <f t="shared" si="32"/>
        <v/>
      </c>
      <c r="AA438" s="6" t="str">
        <f t="shared" si="33"/>
        <v/>
      </c>
      <c r="AB438" t="str">
        <f t="shared" si="34"/>
        <v/>
      </c>
    </row>
    <row r="439" spans="1:28" x14ac:dyDescent="0.3">
      <c r="A439" s="1">
        <v>41908</v>
      </c>
      <c r="B439">
        <v>24.6325</v>
      </c>
      <c r="C439">
        <v>25.1875</v>
      </c>
      <c r="D439">
        <v>24.6</v>
      </c>
      <c r="E439">
        <v>25.1875</v>
      </c>
      <c r="F439">
        <v>22.540092000000001</v>
      </c>
      <c r="G439">
        <v>249482000</v>
      </c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X439" t="str">
        <f t="shared" si="30"/>
        <v/>
      </c>
      <c r="Y439" t="str">
        <f t="shared" si="31"/>
        <v/>
      </c>
      <c r="Z439" t="str">
        <f t="shared" si="32"/>
        <v/>
      </c>
      <c r="AA439" s="6" t="str">
        <f t="shared" si="33"/>
        <v/>
      </c>
      <c r="AB439" t="str">
        <f t="shared" si="34"/>
        <v/>
      </c>
    </row>
    <row r="440" spans="1:28" x14ac:dyDescent="0.3">
      <c r="A440" s="1">
        <v>41911</v>
      </c>
      <c r="B440">
        <v>24.662500000000001</v>
      </c>
      <c r="C440">
        <v>25.110001</v>
      </c>
      <c r="D440">
        <v>24.657499000000001</v>
      </c>
      <c r="E440">
        <v>25.0275</v>
      </c>
      <c r="F440">
        <v>22.396909999999998</v>
      </c>
      <c r="G440">
        <v>199065200</v>
      </c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X440" t="str">
        <f t="shared" si="30"/>
        <v/>
      </c>
      <c r="Y440" t="str">
        <f t="shared" si="31"/>
        <v/>
      </c>
      <c r="Z440" t="str">
        <f t="shared" si="32"/>
        <v/>
      </c>
      <c r="AA440" s="6" t="str">
        <f t="shared" si="33"/>
        <v/>
      </c>
      <c r="AB440" t="str">
        <f t="shared" si="34"/>
        <v/>
      </c>
    </row>
    <row r="441" spans="1:28" x14ac:dyDescent="0.3">
      <c r="A441" s="1">
        <v>41912</v>
      </c>
      <c r="B441">
        <v>25.202499</v>
      </c>
      <c r="C441">
        <v>25.385000000000002</v>
      </c>
      <c r="D441">
        <v>25.1325</v>
      </c>
      <c r="E441">
        <v>25.1875</v>
      </c>
      <c r="F441">
        <v>22.540092000000001</v>
      </c>
      <c r="G441">
        <v>221056400</v>
      </c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X441" t="str">
        <f t="shared" si="30"/>
        <v/>
      </c>
      <c r="Y441" t="str">
        <f t="shared" si="31"/>
        <v/>
      </c>
      <c r="Z441" t="str">
        <f t="shared" si="32"/>
        <v/>
      </c>
      <c r="AA441" s="6" t="str">
        <f t="shared" si="33"/>
        <v/>
      </c>
      <c r="AB441" t="str">
        <f t="shared" si="34"/>
        <v/>
      </c>
    </row>
    <row r="442" spans="1:28" x14ac:dyDescent="0.3">
      <c r="A442" s="1">
        <v>41913</v>
      </c>
      <c r="B442">
        <v>25.147499</v>
      </c>
      <c r="C442">
        <v>25.172501</v>
      </c>
      <c r="D442">
        <v>24.674999</v>
      </c>
      <c r="E442">
        <v>24.795000000000002</v>
      </c>
      <c r="F442">
        <v>22.188842999999999</v>
      </c>
      <c r="G442">
        <v>205965200</v>
      </c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X442" t="str">
        <f t="shared" si="30"/>
        <v/>
      </c>
      <c r="Y442" t="str">
        <f t="shared" si="31"/>
        <v/>
      </c>
      <c r="Z442" t="str">
        <f t="shared" si="32"/>
        <v/>
      </c>
      <c r="AA442" s="6" t="str">
        <f t="shared" si="33"/>
        <v/>
      </c>
      <c r="AB442" t="str">
        <f t="shared" si="34"/>
        <v/>
      </c>
    </row>
    <row r="443" spans="1:28" x14ac:dyDescent="0.3">
      <c r="A443" s="1">
        <v>41914</v>
      </c>
      <c r="B443">
        <v>24.817499000000002</v>
      </c>
      <c r="C443">
        <v>25.055</v>
      </c>
      <c r="D443">
        <v>24.51</v>
      </c>
      <c r="E443">
        <v>24.975000000000001</v>
      </c>
      <c r="F443">
        <v>22.349927999999998</v>
      </c>
      <c r="G443">
        <v>191031200</v>
      </c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X443" t="str">
        <f t="shared" si="30"/>
        <v/>
      </c>
      <c r="Y443" t="str">
        <f t="shared" si="31"/>
        <v/>
      </c>
      <c r="Z443" t="str">
        <f t="shared" si="32"/>
        <v/>
      </c>
      <c r="AA443" s="6" t="str">
        <f t="shared" si="33"/>
        <v/>
      </c>
      <c r="AB443" t="str">
        <f t="shared" si="34"/>
        <v/>
      </c>
    </row>
    <row r="444" spans="1:28" x14ac:dyDescent="0.3">
      <c r="A444" s="1">
        <v>41915</v>
      </c>
      <c r="B444">
        <v>24.860001</v>
      </c>
      <c r="C444">
        <v>25.052499999999998</v>
      </c>
      <c r="D444">
        <v>24.76</v>
      </c>
      <c r="E444">
        <v>24.905000999999999</v>
      </c>
      <c r="F444">
        <v>22.287282999999999</v>
      </c>
      <c r="G444">
        <v>173878400</v>
      </c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X444" t="str">
        <f t="shared" si="30"/>
        <v/>
      </c>
      <c r="Y444" t="str">
        <f t="shared" si="31"/>
        <v/>
      </c>
      <c r="Z444" t="str">
        <f t="shared" si="32"/>
        <v/>
      </c>
      <c r="AA444" s="6" t="str">
        <f t="shared" si="33"/>
        <v/>
      </c>
      <c r="AB444" t="str">
        <f t="shared" si="34"/>
        <v/>
      </c>
    </row>
    <row r="445" spans="1:28" x14ac:dyDescent="0.3">
      <c r="A445" s="1">
        <v>41918</v>
      </c>
      <c r="B445">
        <v>24.987499</v>
      </c>
      <c r="C445">
        <v>25.162500000000001</v>
      </c>
      <c r="D445">
        <v>24.855</v>
      </c>
      <c r="E445">
        <v>24.905000999999999</v>
      </c>
      <c r="F445">
        <v>22.287282999999999</v>
      </c>
      <c r="G445">
        <v>148204800</v>
      </c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X445" t="str">
        <f t="shared" si="30"/>
        <v/>
      </c>
      <c r="Y445" t="str">
        <f t="shared" si="31"/>
        <v/>
      </c>
      <c r="Z445" t="str">
        <f t="shared" si="32"/>
        <v/>
      </c>
      <c r="AA445" s="6" t="str">
        <f t="shared" si="33"/>
        <v/>
      </c>
      <c r="AB445" t="str">
        <f t="shared" si="34"/>
        <v/>
      </c>
    </row>
    <row r="446" spans="1:28" x14ac:dyDescent="0.3">
      <c r="A446" s="1">
        <v>41919</v>
      </c>
      <c r="B446">
        <v>24.857500000000002</v>
      </c>
      <c r="C446">
        <v>25.030000999999999</v>
      </c>
      <c r="D446">
        <v>24.682500999999998</v>
      </c>
      <c r="E446">
        <v>24.6875</v>
      </c>
      <c r="F446">
        <v>22.092645999999998</v>
      </c>
      <c r="G446">
        <v>168376800</v>
      </c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X446" t="str">
        <f t="shared" si="30"/>
        <v/>
      </c>
      <c r="Y446" t="str">
        <f t="shared" si="31"/>
        <v/>
      </c>
      <c r="Z446" t="str">
        <f t="shared" si="32"/>
        <v/>
      </c>
      <c r="AA446" s="6" t="str">
        <f t="shared" si="33"/>
        <v/>
      </c>
      <c r="AB446" t="str">
        <f t="shared" si="34"/>
        <v/>
      </c>
    </row>
    <row r="447" spans="1:28" x14ac:dyDescent="0.3">
      <c r="A447" s="1">
        <v>41920</v>
      </c>
      <c r="B447">
        <v>24.690000999999999</v>
      </c>
      <c r="C447">
        <v>25.2775</v>
      </c>
      <c r="D447">
        <v>24.577499</v>
      </c>
      <c r="E447">
        <v>25.200001</v>
      </c>
      <c r="F447">
        <v>22.551276999999999</v>
      </c>
      <c r="G447">
        <v>229618800</v>
      </c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X447" t="str">
        <f t="shared" si="30"/>
        <v/>
      </c>
      <c r="Y447" t="str">
        <f t="shared" si="31"/>
        <v/>
      </c>
      <c r="Z447" t="str">
        <f t="shared" si="32"/>
        <v/>
      </c>
      <c r="AA447" s="6" t="str">
        <f t="shared" si="33"/>
        <v/>
      </c>
      <c r="AB447" t="str">
        <f t="shared" si="34"/>
        <v/>
      </c>
    </row>
    <row r="448" spans="1:28" x14ac:dyDescent="0.3">
      <c r="A448" s="1">
        <v>41921</v>
      </c>
      <c r="B448">
        <v>25.385000000000002</v>
      </c>
      <c r="C448">
        <v>25.594999000000001</v>
      </c>
      <c r="D448">
        <v>25.1525</v>
      </c>
      <c r="E448">
        <v>25.254999000000002</v>
      </c>
      <c r="F448">
        <v>22.600496</v>
      </c>
      <c r="G448">
        <v>309506000</v>
      </c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X448" t="str">
        <f t="shared" si="30"/>
        <v/>
      </c>
      <c r="Y448" t="str">
        <f t="shared" si="31"/>
        <v/>
      </c>
      <c r="Z448" t="str">
        <f t="shared" si="32"/>
        <v/>
      </c>
      <c r="AA448" s="6" t="str">
        <f t="shared" si="33"/>
        <v/>
      </c>
      <c r="AB448" t="str">
        <f t="shared" si="34"/>
        <v/>
      </c>
    </row>
    <row r="449" spans="1:28" x14ac:dyDescent="0.3">
      <c r="A449" s="1">
        <v>41922</v>
      </c>
      <c r="B449">
        <v>25.172501</v>
      </c>
      <c r="C449">
        <v>25.5075</v>
      </c>
      <c r="D449">
        <v>25.075001</v>
      </c>
      <c r="E449">
        <v>25.182500999999998</v>
      </c>
      <c r="F449">
        <v>22.535620000000002</v>
      </c>
      <c r="G449">
        <v>265326400</v>
      </c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X449" t="str">
        <f t="shared" si="30"/>
        <v/>
      </c>
      <c r="Y449" t="str">
        <f t="shared" si="31"/>
        <v/>
      </c>
      <c r="Z449" t="str">
        <f t="shared" si="32"/>
        <v/>
      </c>
      <c r="AA449" s="6" t="str">
        <f t="shared" si="33"/>
        <v/>
      </c>
      <c r="AB449" t="str">
        <f t="shared" si="34"/>
        <v/>
      </c>
    </row>
    <row r="450" spans="1:28" x14ac:dyDescent="0.3">
      <c r="A450" s="1">
        <v>41925</v>
      </c>
      <c r="B450">
        <v>25.3325</v>
      </c>
      <c r="C450">
        <v>25.445</v>
      </c>
      <c r="D450">
        <v>24.952499</v>
      </c>
      <c r="E450">
        <v>24.952499</v>
      </c>
      <c r="F450">
        <v>22.329794</v>
      </c>
      <c r="G450">
        <v>214333600</v>
      </c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X450" t="str">
        <f t="shared" si="30"/>
        <v/>
      </c>
      <c r="Y450" t="str">
        <f t="shared" si="31"/>
        <v/>
      </c>
      <c r="Z450" t="str">
        <f t="shared" si="32"/>
        <v/>
      </c>
      <c r="AA450" s="6" t="str">
        <f t="shared" si="33"/>
        <v/>
      </c>
      <c r="AB450" t="str">
        <f t="shared" si="34"/>
        <v/>
      </c>
    </row>
    <row r="451" spans="1:28" x14ac:dyDescent="0.3">
      <c r="A451" s="1">
        <v>41926</v>
      </c>
      <c r="B451">
        <v>25.0975</v>
      </c>
      <c r="C451">
        <v>25.129999000000002</v>
      </c>
      <c r="D451">
        <v>24.642499999999998</v>
      </c>
      <c r="E451">
        <v>24.6875</v>
      </c>
      <c r="F451">
        <v>22.092645999999998</v>
      </c>
      <c r="G451">
        <v>254754400</v>
      </c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X451" t="str">
        <f t="shared" ref="X451:X514" si="35">IF(H451 &lt;&gt; "", H451, "")</f>
        <v/>
      </c>
      <c r="Y451" t="str">
        <f t="shared" ref="Y451:Y514" si="36">IF(I451 &lt;&gt; "", I451, "")</f>
        <v/>
      </c>
      <c r="Z451" t="str">
        <f t="shared" ref="Z451:Z514" si="37">IF(H451&lt;&gt;"", IF(SIGN(H451)=1, "Buy", "Sell"), "")</f>
        <v/>
      </c>
      <c r="AA451" s="6" t="str">
        <f t="shared" ref="AA451:AA514" si="38">IF(H451&lt;&gt;"", MAX(M451:U451), "")</f>
        <v/>
      </c>
      <c r="AB451" t="str">
        <f t="shared" si="34"/>
        <v/>
      </c>
    </row>
    <row r="452" spans="1:28" x14ac:dyDescent="0.3">
      <c r="A452" s="1">
        <v>41927</v>
      </c>
      <c r="B452">
        <v>24.4925</v>
      </c>
      <c r="C452">
        <v>24.787500000000001</v>
      </c>
      <c r="D452">
        <v>23.795000000000002</v>
      </c>
      <c r="E452">
        <v>24.385000000000002</v>
      </c>
      <c r="F452">
        <v>21.821940999999999</v>
      </c>
      <c r="G452">
        <v>403734400</v>
      </c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X452" t="str">
        <f t="shared" si="35"/>
        <v/>
      </c>
      <c r="Y452" t="str">
        <f t="shared" si="36"/>
        <v/>
      </c>
      <c r="Z452" t="str">
        <f t="shared" si="37"/>
        <v/>
      </c>
      <c r="AA452" s="6" t="str">
        <f t="shared" si="38"/>
        <v/>
      </c>
      <c r="AB452" t="str">
        <f t="shared" si="34"/>
        <v/>
      </c>
    </row>
    <row r="453" spans="1:28" x14ac:dyDescent="0.3">
      <c r="A453" s="1">
        <v>41928</v>
      </c>
      <c r="B453">
        <v>23.887501</v>
      </c>
      <c r="C453">
        <v>24.43</v>
      </c>
      <c r="D453">
        <v>23.852501</v>
      </c>
      <c r="E453">
        <v>24.065000999999999</v>
      </c>
      <c r="F453">
        <v>21.535578000000001</v>
      </c>
      <c r="G453">
        <v>288618000</v>
      </c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X453" t="str">
        <f t="shared" si="35"/>
        <v/>
      </c>
      <c r="Y453" t="str">
        <f t="shared" si="36"/>
        <v/>
      </c>
      <c r="Z453" t="str">
        <f t="shared" si="37"/>
        <v/>
      </c>
      <c r="AA453" s="6" t="str">
        <f t="shared" si="38"/>
        <v/>
      </c>
      <c r="AB453" t="str">
        <f t="shared" si="34"/>
        <v/>
      </c>
    </row>
    <row r="454" spans="1:28" x14ac:dyDescent="0.3">
      <c r="A454" s="1">
        <v>41929</v>
      </c>
      <c r="B454">
        <v>24.375</v>
      </c>
      <c r="C454">
        <v>24.75</v>
      </c>
      <c r="D454">
        <v>24.202499</v>
      </c>
      <c r="E454">
        <v>24.4175</v>
      </c>
      <c r="F454">
        <v>21.851030000000002</v>
      </c>
      <c r="G454">
        <v>272718800</v>
      </c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X454" t="str">
        <f t="shared" si="35"/>
        <v/>
      </c>
      <c r="Y454" t="str">
        <f t="shared" si="36"/>
        <v/>
      </c>
      <c r="Z454" t="str">
        <f t="shared" si="37"/>
        <v/>
      </c>
      <c r="AA454" s="6" t="str">
        <f t="shared" si="38"/>
        <v/>
      </c>
      <c r="AB454" t="str">
        <f t="shared" si="34"/>
        <v/>
      </c>
    </row>
    <row r="455" spans="1:28" x14ac:dyDescent="0.3">
      <c r="A455" s="1">
        <v>41932</v>
      </c>
      <c r="B455">
        <v>24.58</v>
      </c>
      <c r="C455">
        <v>24.99</v>
      </c>
      <c r="D455">
        <v>24.555</v>
      </c>
      <c r="E455">
        <v>24.940000999999999</v>
      </c>
      <c r="F455">
        <v>22.318608999999999</v>
      </c>
      <c r="G455">
        <v>310069200</v>
      </c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X455" t="str">
        <f t="shared" si="35"/>
        <v/>
      </c>
      <c r="Y455" t="str">
        <f t="shared" si="36"/>
        <v/>
      </c>
      <c r="Z455" t="str">
        <f t="shared" si="37"/>
        <v/>
      </c>
      <c r="AA455" s="6" t="str">
        <f t="shared" si="38"/>
        <v/>
      </c>
      <c r="AB455" t="str">
        <f t="shared" si="34"/>
        <v/>
      </c>
    </row>
    <row r="456" spans="1:28" x14ac:dyDescent="0.3">
      <c r="A456" s="1">
        <v>41933</v>
      </c>
      <c r="B456">
        <v>25.754999000000002</v>
      </c>
      <c r="C456">
        <v>25.754999000000002</v>
      </c>
      <c r="D456">
        <v>25.317499000000002</v>
      </c>
      <c r="E456">
        <v>25.6175</v>
      </c>
      <c r="F456">
        <v>22.924893999999998</v>
      </c>
      <c r="G456">
        <v>378495600</v>
      </c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X456" t="str">
        <f t="shared" si="35"/>
        <v/>
      </c>
      <c r="Y456" t="str">
        <f t="shared" si="36"/>
        <v/>
      </c>
      <c r="Z456" t="str">
        <f t="shared" si="37"/>
        <v/>
      </c>
      <c r="AA456" s="6" t="str">
        <f t="shared" si="38"/>
        <v/>
      </c>
      <c r="AB456" t="str">
        <f t="shared" si="34"/>
        <v/>
      </c>
    </row>
    <row r="457" spans="1:28" x14ac:dyDescent="0.3">
      <c r="A457" s="1">
        <v>41934</v>
      </c>
      <c r="B457">
        <v>25.709999</v>
      </c>
      <c r="C457">
        <v>26.0275</v>
      </c>
      <c r="D457">
        <v>25.65</v>
      </c>
      <c r="E457">
        <v>25.747499000000001</v>
      </c>
      <c r="F457">
        <v>23.041235</v>
      </c>
      <c r="G457">
        <v>273052400</v>
      </c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X457" t="str">
        <f t="shared" si="35"/>
        <v/>
      </c>
      <c r="Y457" t="str">
        <f t="shared" si="36"/>
        <v/>
      </c>
      <c r="Z457" t="str">
        <f t="shared" si="37"/>
        <v/>
      </c>
      <c r="AA457" s="6" t="str">
        <f t="shared" si="38"/>
        <v/>
      </c>
      <c r="AB457" t="str">
        <f t="shared" si="34"/>
        <v/>
      </c>
    </row>
    <row r="458" spans="1:28" x14ac:dyDescent="0.3">
      <c r="A458" s="1">
        <v>41935</v>
      </c>
      <c r="B458">
        <v>26.02</v>
      </c>
      <c r="C458">
        <v>26.262501</v>
      </c>
      <c r="D458">
        <v>25.907499000000001</v>
      </c>
      <c r="E458">
        <v>26.2075</v>
      </c>
      <c r="F458">
        <v>23.452877000000001</v>
      </c>
      <c r="G458">
        <v>284298800</v>
      </c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X458" t="str">
        <f t="shared" si="35"/>
        <v/>
      </c>
      <c r="Y458" t="str">
        <f t="shared" si="36"/>
        <v/>
      </c>
      <c r="Z458" t="str">
        <f t="shared" si="37"/>
        <v/>
      </c>
      <c r="AA458" s="6" t="str">
        <f t="shared" si="38"/>
        <v/>
      </c>
      <c r="AB458" t="str">
        <f t="shared" ref="AB458:AB519" si="39">IF(H458&lt;&gt;"",MATCH(AA458,M458:U458,0),"")</f>
        <v/>
      </c>
    </row>
    <row r="459" spans="1:28" x14ac:dyDescent="0.3">
      <c r="A459" s="1">
        <v>41936</v>
      </c>
      <c r="B459">
        <v>26.295000000000002</v>
      </c>
      <c r="C459">
        <v>26.372499000000001</v>
      </c>
      <c r="D459">
        <v>26.1325</v>
      </c>
      <c r="E459">
        <v>26.305</v>
      </c>
      <c r="F459">
        <v>23.540133999999998</v>
      </c>
      <c r="G459">
        <v>188215600</v>
      </c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X459" t="str">
        <f t="shared" si="35"/>
        <v/>
      </c>
      <c r="Y459" t="str">
        <f t="shared" si="36"/>
        <v/>
      </c>
      <c r="Z459" t="str">
        <f t="shared" si="37"/>
        <v/>
      </c>
      <c r="AA459" s="6" t="str">
        <f t="shared" si="38"/>
        <v/>
      </c>
      <c r="AB459" t="str">
        <f t="shared" si="39"/>
        <v/>
      </c>
    </row>
    <row r="460" spans="1:28" x14ac:dyDescent="0.3">
      <c r="A460" s="1">
        <v>41939</v>
      </c>
      <c r="B460">
        <v>26.212499999999999</v>
      </c>
      <c r="C460">
        <v>26.370000999999998</v>
      </c>
      <c r="D460">
        <v>26.174999</v>
      </c>
      <c r="E460">
        <v>26.2775</v>
      </c>
      <c r="F460">
        <v>23.515528</v>
      </c>
      <c r="G460">
        <v>136750800</v>
      </c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X460" t="str">
        <f t="shared" si="35"/>
        <v/>
      </c>
      <c r="Y460" t="str">
        <f t="shared" si="36"/>
        <v/>
      </c>
      <c r="Z460" t="str">
        <f t="shared" si="37"/>
        <v/>
      </c>
      <c r="AA460" s="6" t="str">
        <f t="shared" si="38"/>
        <v/>
      </c>
      <c r="AB460" t="str">
        <f t="shared" si="39"/>
        <v/>
      </c>
    </row>
    <row r="461" spans="1:28" x14ac:dyDescent="0.3">
      <c r="A461" s="1">
        <v>41940</v>
      </c>
      <c r="B461">
        <v>26.35</v>
      </c>
      <c r="C461">
        <v>26.684999000000001</v>
      </c>
      <c r="D461">
        <v>26.337499999999999</v>
      </c>
      <c r="E461">
        <v>26.684999000000001</v>
      </c>
      <c r="F461">
        <v>23.880188</v>
      </c>
      <c r="G461">
        <v>192243600</v>
      </c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X461" t="str">
        <f t="shared" si="35"/>
        <v/>
      </c>
      <c r="Y461" t="str">
        <f t="shared" si="36"/>
        <v/>
      </c>
      <c r="Z461" t="str">
        <f t="shared" si="37"/>
        <v/>
      </c>
      <c r="AA461" s="6" t="str">
        <f t="shared" si="38"/>
        <v/>
      </c>
      <c r="AB461" t="str">
        <f t="shared" si="39"/>
        <v/>
      </c>
    </row>
    <row r="462" spans="1:28" x14ac:dyDescent="0.3">
      <c r="A462" s="1">
        <v>41941</v>
      </c>
      <c r="B462">
        <v>26.662500000000001</v>
      </c>
      <c r="C462">
        <v>26.842500999999999</v>
      </c>
      <c r="D462">
        <v>26.59</v>
      </c>
      <c r="E462">
        <v>26.834999</v>
      </c>
      <c r="F462">
        <v>24.014427000000001</v>
      </c>
      <c r="G462">
        <v>210751600</v>
      </c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X462" t="str">
        <f t="shared" si="35"/>
        <v/>
      </c>
      <c r="Y462" t="str">
        <f t="shared" si="36"/>
        <v/>
      </c>
      <c r="Z462" t="str">
        <f t="shared" si="37"/>
        <v/>
      </c>
      <c r="AA462" s="6" t="str">
        <f t="shared" si="38"/>
        <v/>
      </c>
      <c r="AB462" t="str">
        <f t="shared" si="39"/>
        <v/>
      </c>
    </row>
    <row r="463" spans="1:28" x14ac:dyDescent="0.3">
      <c r="A463" s="1">
        <v>41942</v>
      </c>
      <c r="B463">
        <v>26.74</v>
      </c>
      <c r="C463">
        <v>26.837499999999999</v>
      </c>
      <c r="D463">
        <v>26.475000000000001</v>
      </c>
      <c r="E463">
        <v>26.745000999999998</v>
      </c>
      <c r="F463">
        <v>23.933890999999999</v>
      </c>
      <c r="G463">
        <v>162619200</v>
      </c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X463" t="str">
        <f t="shared" si="35"/>
        <v/>
      </c>
      <c r="Y463" t="str">
        <f t="shared" si="36"/>
        <v/>
      </c>
      <c r="Z463" t="str">
        <f t="shared" si="37"/>
        <v/>
      </c>
      <c r="AA463" s="6" t="str">
        <f t="shared" si="38"/>
        <v/>
      </c>
      <c r="AB463" t="str">
        <f t="shared" si="39"/>
        <v/>
      </c>
    </row>
    <row r="464" spans="1:28" x14ac:dyDescent="0.3">
      <c r="A464" s="1">
        <v>41943</v>
      </c>
      <c r="B464">
        <v>27.002500999999999</v>
      </c>
      <c r="C464">
        <v>27.01</v>
      </c>
      <c r="D464">
        <v>26.802499999999998</v>
      </c>
      <c r="E464">
        <v>27</v>
      </c>
      <c r="F464">
        <v>24.162082999999999</v>
      </c>
      <c r="G464">
        <v>178557200</v>
      </c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X464" t="str">
        <f t="shared" si="35"/>
        <v/>
      </c>
      <c r="Y464" t="str">
        <f t="shared" si="36"/>
        <v/>
      </c>
      <c r="Z464" t="str">
        <f t="shared" si="37"/>
        <v/>
      </c>
      <c r="AA464" s="6" t="str">
        <f t="shared" si="38"/>
        <v/>
      </c>
      <c r="AB464" t="str">
        <f t="shared" si="39"/>
        <v/>
      </c>
    </row>
    <row r="465" spans="1:28" x14ac:dyDescent="0.3">
      <c r="A465" s="1">
        <v>41946</v>
      </c>
      <c r="B465">
        <v>27.055</v>
      </c>
      <c r="C465">
        <v>27.575001</v>
      </c>
      <c r="D465">
        <v>27.002500999999999</v>
      </c>
      <c r="E465">
        <v>27.35</v>
      </c>
      <c r="F465">
        <v>24.475296</v>
      </c>
      <c r="G465">
        <v>209130400</v>
      </c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X465" t="str">
        <f t="shared" si="35"/>
        <v/>
      </c>
      <c r="Y465" t="str">
        <f t="shared" si="36"/>
        <v/>
      </c>
      <c r="Z465" t="str">
        <f t="shared" si="37"/>
        <v/>
      </c>
      <c r="AA465" s="6" t="str">
        <f t="shared" si="38"/>
        <v/>
      </c>
      <c r="AB465" t="str">
        <f t="shared" si="39"/>
        <v/>
      </c>
    </row>
    <row r="466" spans="1:28" x14ac:dyDescent="0.3">
      <c r="A466" s="1">
        <v>41947</v>
      </c>
      <c r="B466">
        <v>27.34</v>
      </c>
      <c r="C466">
        <v>27.372499000000001</v>
      </c>
      <c r="D466">
        <v>26.93</v>
      </c>
      <c r="E466">
        <v>27.15</v>
      </c>
      <c r="F466">
        <v>24.296317999999999</v>
      </c>
      <c r="G466">
        <v>166297600</v>
      </c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X466" t="str">
        <f t="shared" si="35"/>
        <v/>
      </c>
      <c r="Y466" t="str">
        <f t="shared" si="36"/>
        <v/>
      </c>
      <c r="Z466" t="str">
        <f t="shared" si="37"/>
        <v/>
      </c>
      <c r="AA466" s="6" t="str">
        <f t="shared" si="38"/>
        <v/>
      </c>
      <c r="AB466" t="str">
        <f t="shared" si="39"/>
        <v/>
      </c>
    </row>
    <row r="467" spans="1:28" x14ac:dyDescent="0.3">
      <c r="A467" s="1">
        <v>41948</v>
      </c>
      <c r="B467">
        <v>27.274999999999999</v>
      </c>
      <c r="C467">
        <v>27.325001</v>
      </c>
      <c r="D467">
        <v>27.032499000000001</v>
      </c>
      <c r="E467">
        <v>27.215</v>
      </c>
      <c r="F467">
        <v>24.354488</v>
      </c>
      <c r="G467">
        <v>149743600</v>
      </c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X467" t="str">
        <f t="shared" si="35"/>
        <v/>
      </c>
      <c r="Y467" t="str">
        <f t="shared" si="36"/>
        <v/>
      </c>
      <c r="Z467" t="str">
        <f t="shared" si="37"/>
        <v/>
      </c>
      <c r="AA467" s="6" t="str">
        <f t="shared" si="38"/>
        <v/>
      </c>
      <c r="AB467" t="str">
        <f t="shared" si="39"/>
        <v/>
      </c>
    </row>
    <row r="468" spans="1:28" x14ac:dyDescent="0.3">
      <c r="A468" s="1">
        <v>41949</v>
      </c>
      <c r="B468">
        <v>27.15</v>
      </c>
      <c r="C468">
        <v>27.197500000000002</v>
      </c>
      <c r="D468">
        <v>26.950001</v>
      </c>
      <c r="E468">
        <v>27.174999</v>
      </c>
      <c r="F468">
        <v>24.424139</v>
      </c>
      <c r="G468">
        <v>139874000</v>
      </c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X468" t="str">
        <f t="shared" si="35"/>
        <v/>
      </c>
      <c r="Y468" t="str">
        <f t="shared" si="36"/>
        <v/>
      </c>
      <c r="Z468" t="str">
        <f t="shared" si="37"/>
        <v/>
      </c>
      <c r="AA468" s="6" t="str">
        <f t="shared" si="38"/>
        <v/>
      </c>
      <c r="AB468" t="str">
        <f t="shared" si="39"/>
        <v/>
      </c>
    </row>
    <row r="469" spans="1:28" x14ac:dyDescent="0.3">
      <c r="A469" s="1">
        <v>41950</v>
      </c>
      <c r="B469">
        <v>27.1875</v>
      </c>
      <c r="C469">
        <v>27.33</v>
      </c>
      <c r="D469">
        <v>27.137501</v>
      </c>
      <c r="E469">
        <v>27.252500999999999</v>
      </c>
      <c r="F469">
        <v>24.493797000000001</v>
      </c>
      <c r="G469">
        <v>134766000</v>
      </c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X469" t="str">
        <f t="shared" si="35"/>
        <v/>
      </c>
      <c r="Y469" t="str">
        <f t="shared" si="36"/>
        <v/>
      </c>
      <c r="Z469" t="str">
        <f t="shared" si="37"/>
        <v/>
      </c>
      <c r="AA469" s="6" t="str">
        <f t="shared" si="38"/>
        <v/>
      </c>
      <c r="AB469" t="str">
        <f t="shared" si="39"/>
        <v/>
      </c>
    </row>
    <row r="470" spans="1:28" x14ac:dyDescent="0.3">
      <c r="A470" s="1">
        <v>41953</v>
      </c>
      <c r="B470">
        <v>27.254999000000002</v>
      </c>
      <c r="C470">
        <v>27.3325</v>
      </c>
      <c r="D470">
        <v>27.1675</v>
      </c>
      <c r="E470">
        <v>27.2075</v>
      </c>
      <c r="F470">
        <v>24.45335</v>
      </c>
      <c r="G470">
        <v>108782000</v>
      </c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X470" t="str">
        <f t="shared" si="35"/>
        <v/>
      </c>
      <c r="Y470" t="str">
        <f t="shared" si="36"/>
        <v/>
      </c>
      <c r="Z470" t="str">
        <f t="shared" si="37"/>
        <v/>
      </c>
      <c r="AA470" s="6" t="str">
        <f t="shared" si="38"/>
        <v/>
      </c>
      <c r="AB470" t="str">
        <f t="shared" si="39"/>
        <v/>
      </c>
    </row>
    <row r="471" spans="1:28" x14ac:dyDescent="0.3">
      <c r="A471" s="1">
        <v>41954</v>
      </c>
      <c r="B471">
        <v>27.174999</v>
      </c>
      <c r="C471">
        <v>27.4375</v>
      </c>
      <c r="D471">
        <v>27.1</v>
      </c>
      <c r="E471">
        <v>27.424999</v>
      </c>
      <c r="F471">
        <v>24.648831999999999</v>
      </c>
      <c r="G471">
        <v>109769200</v>
      </c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X471" t="str">
        <f t="shared" si="35"/>
        <v/>
      </c>
      <c r="Y471" t="str">
        <f t="shared" si="36"/>
        <v/>
      </c>
      <c r="Z471" t="str">
        <f t="shared" si="37"/>
        <v/>
      </c>
      <c r="AA471" s="6" t="str">
        <f t="shared" si="38"/>
        <v/>
      </c>
      <c r="AB471" t="str">
        <f t="shared" si="39"/>
        <v/>
      </c>
    </row>
    <row r="472" spans="1:28" x14ac:dyDescent="0.3">
      <c r="A472" s="1">
        <v>41955</v>
      </c>
      <c r="B472">
        <v>27.344999000000001</v>
      </c>
      <c r="C472">
        <v>27.857500000000002</v>
      </c>
      <c r="D472">
        <v>27.342500999999999</v>
      </c>
      <c r="E472">
        <v>27.8125</v>
      </c>
      <c r="F472">
        <v>24.997107</v>
      </c>
      <c r="G472">
        <v>187769600</v>
      </c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X472" t="str">
        <f t="shared" si="35"/>
        <v/>
      </c>
      <c r="Y472" t="str">
        <f t="shared" si="36"/>
        <v/>
      </c>
      <c r="Z472" t="str">
        <f t="shared" si="37"/>
        <v/>
      </c>
      <c r="AA472" s="6" t="str">
        <f t="shared" si="38"/>
        <v/>
      </c>
      <c r="AB472" t="str">
        <f t="shared" si="39"/>
        <v/>
      </c>
    </row>
    <row r="473" spans="1:28" x14ac:dyDescent="0.3">
      <c r="A473" s="1">
        <v>41956</v>
      </c>
      <c r="B473">
        <v>27.950001</v>
      </c>
      <c r="C473">
        <v>28.362499</v>
      </c>
      <c r="D473">
        <v>27.9</v>
      </c>
      <c r="E473">
        <v>28.204999999999998</v>
      </c>
      <c r="F473">
        <v>25.349878</v>
      </c>
      <c r="G473">
        <v>238091600</v>
      </c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X473" t="str">
        <f t="shared" si="35"/>
        <v/>
      </c>
      <c r="Y473" t="str">
        <f t="shared" si="36"/>
        <v/>
      </c>
      <c r="Z473" t="str">
        <f t="shared" si="37"/>
        <v/>
      </c>
      <c r="AA473" s="6" t="str">
        <f t="shared" si="38"/>
        <v/>
      </c>
      <c r="AB473" t="str">
        <f t="shared" si="39"/>
        <v/>
      </c>
    </row>
    <row r="474" spans="1:28" x14ac:dyDescent="0.3">
      <c r="A474" s="1">
        <v>41957</v>
      </c>
      <c r="B474">
        <v>28.287500000000001</v>
      </c>
      <c r="C474">
        <v>28.547501</v>
      </c>
      <c r="D474">
        <v>27.802499999999998</v>
      </c>
      <c r="E474">
        <v>28.545000000000002</v>
      </c>
      <c r="F474">
        <v>25.655455</v>
      </c>
      <c r="G474">
        <v>176254400</v>
      </c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X474" t="str">
        <f t="shared" si="35"/>
        <v/>
      </c>
      <c r="Y474" t="str">
        <f t="shared" si="36"/>
        <v/>
      </c>
      <c r="Z474" t="str">
        <f t="shared" si="37"/>
        <v/>
      </c>
      <c r="AA474" s="6" t="str">
        <f t="shared" si="38"/>
        <v/>
      </c>
      <c r="AB474" t="str">
        <f t="shared" si="39"/>
        <v/>
      </c>
    </row>
    <row r="475" spans="1:28" x14ac:dyDescent="0.3">
      <c r="A475" s="1">
        <v>41960</v>
      </c>
      <c r="B475">
        <v>28.567499000000002</v>
      </c>
      <c r="C475">
        <v>29.32</v>
      </c>
      <c r="D475">
        <v>28.325001</v>
      </c>
      <c r="E475">
        <v>28.497499000000001</v>
      </c>
      <c r="F475">
        <v>25.612767999999999</v>
      </c>
      <c r="G475">
        <v>186986800</v>
      </c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X475" t="str">
        <f t="shared" si="35"/>
        <v/>
      </c>
      <c r="Y475" t="str">
        <f t="shared" si="36"/>
        <v/>
      </c>
      <c r="Z475" t="str">
        <f t="shared" si="37"/>
        <v/>
      </c>
      <c r="AA475" s="6" t="str">
        <f t="shared" si="38"/>
        <v/>
      </c>
      <c r="AB475" t="str">
        <f t="shared" si="39"/>
        <v/>
      </c>
    </row>
    <row r="476" spans="1:28" x14ac:dyDescent="0.3">
      <c r="A476" s="1">
        <v>41961</v>
      </c>
      <c r="B476">
        <v>28.485001</v>
      </c>
      <c r="C476">
        <v>28.922501</v>
      </c>
      <c r="D476">
        <v>28.4725</v>
      </c>
      <c r="E476">
        <v>28.8675</v>
      </c>
      <c r="F476">
        <v>25.945311</v>
      </c>
      <c r="G476">
        <v>176896000</v>
      </c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X476" t="str">
        <f t="shared" si="35"/>
        <v/>
      </c>
      <c r="Y476" t="str">
        <f t="shared" si="36"/>
        <v/>
      </c>
      <c r="Z476" t="str">
        <f t="shared" si="37"/>
        <v/>
      </c>
      <c r="AA476" s="6" t="str">
        <f t="shared" si="38"/>
        <v/>
      </c>
      <c r="AB476" t="str">
        <f t="shared" si="39"/>
        <v/>
      </c>
    </row>
    <row r="477" spans="1:28" x14ac:dyDescent="0.3">
      <c r="A477" s="1">
        <v>41962</v>
      </c>
      <c r="B477">
        <v>28.860001</v>
      </c>
      <c r="C477">
        <v>28.934999000000001</v>
      </c>
      <c r="D477">
        <v>28.450001</v>
      </c>
      <c r="E477">
        <v>28.6675</v>
      </c>
      <c r="F477">
        <v>25.765553000000001</v>
      </c>
      <c r="G477">
        <v>167476800</v>
      </c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X477" t="str">
        <f t="shared" si="35"/>
        <v/>
      </c>
      <c r="Y477" t="str">
        <f t="shared" si="36"/>
        <v/>
      </c>
      <c r="Z477" t="str">
        <f t="shared" si="37"/>
        <v/>
      </c>
      <c r="AA477" s="6" t="str">
        <f t="shared" si="38"/>
        <v/>
      </c>
      <c r="AB477" t="str">
        <f t="shared" si="39"/>
        <v/>
      </c>
    </row>
    <row r="478" spans="1:28" x14ac:dyDescent="0.3">
      <c r="A478" s="1">
        <v>41963</v>
      </c>
      <c r="B478">
        <v>28.727501</v>
      </c>
      <c r="C478">
        <v>29.215</v>
      </c>
      <c r="D478">
        <v>28.712499999999999</v>
      </c>
      <c r="E478">
        <v>29.077499</v>
      </c>
      <c r="F478">
        <v>26.134058</v>
      </c>
      <c r="G478">
        <v>173582000</v>
      </c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X478" t="str">
        <f t="shared" si="35"/>
        <v/>
      </c>
      <c r="Y478" t="str">
        <f t="shared" si="36"/>
        <v/>
      </c>
      <c r="Z478" t="str">
        <f t="shared" si="37"/>
        <v/>
      </c>
      <c r="AA478" s="6" t="str">
        <f t="shared" si="38"/>
        <v/>
      </c>
      <c r="AB478" t="str">
        <f t="shared" si="39"/>
        <v/>
      </c>
    </row>
    <row r="479" spans="1:28" x14ac:dyDescent="0.3">
      <c r="A479" s="1">
        <v>41964</v>
      </c>
      <c r="B479">
        <v>29.377500999999999</v>
      </c>
      <c r="C479">
        <v>29.392499999999998</v>
      </c>
      <c r="D479">
        <v>29.0075</v>
      </c>
      <c r="E479">
        <v>29.1175</v>
      </c>
      <c r="F479">
        <v>26.170003999999999</v>
      </c>
      <c r="G479">
        <v>228717200</v>
      </c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X479" t="str">
        <f t="shared" si="35"/>
        <v/>
      </c>
      <c r="Y479" t="str">
        <f t="shared" si="36"/>
        <v/>
      </c>
      <c r="Z479" t="str">
        <f t="shared" si="37"/>
        <v/>
      </c>
      <c r="AA479" s="6" t="str">
        <f t="shared" si="38"/>
        <v/>
      </c>
      <c r="AB479" t="str">
        <f t="shared" si="39"/>
        <v/>
      </c>
    </row>
    <row r="480" spans="1:28" x14ac:dyDescent="0.3">
      <c r="A480" s="1">
        <v>41967</v>
      </c>
      <c r="B480">
        <v>29.212499999999999</v>
      </c>
      <c r="C480">
        <v>29.692499000000002</v>
      </c>
      <c r="D480">
        <v>29.155000999999999</v>
      </c>
      <c r="E480">
        <v>29.657499000000001</v>
      </c>
      <c r="F480">
        <v>26.655342000000001</v>
      </c>
      <c r="G480">
        <v>189803200</v>
      </c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X480" t="str">
        <f t="shared" si="35"/>
        <v/>
      </c>
      <c r="Y480" t="str">
        <f t="shared" si="36"/>
        <v/>
      </c>
      <c r="Z480" t="str">
        <f t="shared" si="37"/>
        <v/>
      </c>
      <c r="AA480" s="6" t="str">
        <f t="shared" si="38"/>
        <v/>
      </c>
      <c r="AB480" t="str">
        <f t="shared" si="39"/>
        <v/>
      </c>
    </row>
    <row r="481" spans="1:28" x14ac:dyDescent="0.3">
      <c r="A481" s="1">
        <v>41968</v>
      </c>
      <c r="B481">
        <v>29.767499999999998</v>
      </c>
      <c r="C481">
        <v>29.9375</v>
      </c>
      <c r="D481">
        <v>29.362499</v>
      </c>
      <c r="E481">
        <v>29.4</v>
      </c>
      <c r="F481">
        <v>26.423909999999999</v>
      </c>
      <c r="G481">
        <v>275361600</v>
      </c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X481" t="str">
        <f t="shared" si="35"/>
        <v/>
      </c>
      <c r="Y481" t="str">
        <f t="shared" si="36"/>
        <v/>
      </c>
      <c r="Z481" t="str">
        <f t="shared" si="37"/>
        <v/>
      </c>
      <c r="AA481" s="6" t="str">
        <f t="shared" si="38"/>
        <v/>
      </c>
      <c r="AB481" t="str">
        <f t="shared" si="39"/>
        <v/>
      </c>
    </row>
    <row r="482" spans="1:28" x14ac:dyDescent="0.3">
      <c r="A482" s="1">
        <v>41969</v>
      </c>
      <c r="B482">
        <v>29.485001</v>
      </c>
      <c r="C482">
        <v>29.774999999999999</v>
      </c>
      <c r="D482">
        <v>29.4575</v>
      </c>
      <c r="E482">
        <v>29.75</v>
      </c>
      <c r="F482">
        <v>26.738482000000001</v>
      </c>
      <c r="G482">
        <v>163073200</v>
      </c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X482" t="str">
        <f t="shared" si="35"/>
        <v/>
      </c>
      <c r="Y482" t="str">
        <f t="shared" si="36"/>
        <v/>
      </c>
      <c r="Z482" t="str">
        <f t="shared" si="37"/>
        <v/>
      </c>
      <c r="AA482" s="6" t="str">
        <f t="shared" si="38"/>
        <v/>
      </c>
      <c r="AB482" t="str">
        <f t="shared" si="39"/>
        <v/>
      </c>
    </row>
    <row r="483" spans="1:28" x14ac:dyDescent="0.3">
      <c r="A483" s="1">
        <v>41971</v>
      </c>
      <c r="B483">
        <v>29.817499000000002</v>
      </c>
      <c r="C483">
        <v>29.85</v>
      </c>
      <c r="D483">
        <v>29.512501</v>
      </c>
      <c r="E483">
        <v>29.732500000000002</v>
      </c>
      <c r="F483">
        <v>26.722752</v>
      </c>
      <c r="G483">
        <v>99257600</v>
      </c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X483" t="str">
        <f t="shared" si="35"/>
        <v/>
      </c>
      <c r="Y483" t="str">
        <f t="shared" si="36"/>
        <v/>
      </c>
      <c r="Z483" t="str">
        <f t="shared" si="37"/>
        <v/>
      </c>
      <c r="AA483" s="6" t="str">
        <f t="shared" si="38"/>
        <v/>
      </c>
      <c r="AB483" t="str">
        <f t="shared" si="39"/>
        <v/>
      </c>
    </row>
    <row r="484" spans="1:28" x14ac:dyDescent="0.3">
      <c r="A484" s="1">
        <v>41974</v>
      </c>
      <c r="B484">
        <v>29.702499</v>
      </c>
      <c r="C484">
        <v>29.8125</v>
      </c>
      <c r="D484">
        <v>27.817499000000002</v>
      </c>
      <c r="E484">
        <v>28.767499999999998</v>
      </c>
      <c r="F484">
        <v>25.855440000000002</v>
      </c>
      <c r="G484">
        <v>335256000</v>
      </c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X484" t="str">
        <f t="shared" si="35"/>
        <v/>
      </c>
      <c r="Y484" t="str">
        <f t="shared" si="36"/>
        <v/>
      </c>
      <c r="Z484" t="str">
        <f t="shared" si="37"/>
        <v/>
      </c>
      <c r="AA484" s="6" t="str">
        <f t="shared" si="38"/>
        <v/>
      </c>
      <c r="AB484" t="str">
        <f t="shared" si="39"/>
        <v/>
      </c>
    </row>
    <row r="485" spans="1:28" x14ac:dyDescent="0.3">
      <c r="A485" s="1">
        <v>41975</v>
      </c>
      <c r="B485">
        <v>28.375</v>
      </c>
      <c r="C485">
        <v>28.9375</v>
      </c>
      <c r="D485">
        <v>28.1875</v>
      </c>
      <c r="E485">
        <v>28.657499000000001</v>
      </c>
      <c r="F485">
        <v>25.756572999999999</v>
      </c>
      <c r="G485">
        <v>237395600</v>
      </c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X485" t="str">
        <f t="shared" si="35"/>
        <v/>
      </c>
      <c r="Y485" t="str">
        <f t="shared" si="36"/>
        <v/>
      </c>
      <c r="Z485" t="str">
        <f t="shared" si="37"/>
        <v/>
      </c>
      <c r="AA485" s="6" t="str">
        <f t="shared" si="38"/>
        <v/>
      </c>
      <c r="AB485" t="str">
        <f t="shared" si="39"/>
        <v/>
      </c>
    </row>
    <row r="486" spans="1:28" x14ac:dyDescent="0.3">
      <c r="A486" s="1">
        <v>41976</v>
      </c>
      <c r="B486">
        <v>28.9375</v>
      </c>
      <c r="C486">
        <v>29.087499999999999</v>
      </c>
      <c r="D486">
        <v>28.7775</v>
      </c>
      <c r="E486">
        <v>28.982500000000002</v>
      </c>
      <c r="F486">
        <v>26.048673999999998</v>
      </c>
      <c r="G486">
        <v>172253600</v>
      </c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X486" t="str">
        <f t="shared" si="35"/>
        <v/>
      </c>
      <c r="Y486" t="str">
        <f t="shared" si="36"/>
        <v/>
      </c>
      <c r="Z486" t="str">
        <f t="shared" si="37"/>
        <v/>
      </c>
      <c r="AA486" s="6" t="str">
        <f t="shared" si="38"/>
        <v/>
      </c>
      <c r="AB486" t="str">
        <f t="shared" si="39"/>
        <v/>
      </c>
    </row>
    <row r="487" spans="1:28" x14ac:dyDescent="0.3">
      <c r="A487" s="1">
        <v>41977</v>
      </c>
      <c r="B487">
        <v>28.942499000000002</v>
      </c>
      <c r="C487">
        <v>29.299999</v>
      </c>
      <c r="D487">
        <v>28.822500000000002</v>
      </c>
      <c r="E487">
        <v>28.872499000000001</v>
      </c>
      <c r="F487">
        <v>25.949808000000001</v>
      </c>
      <c r="G487">
        <v>168178000</v>
      </c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X487" t="str">
        <f t="shared" si="35"/>
        <v/>
      </c>
      <c r="Y487" t="str">
        <f t="shared" si="36"/>
        <v/>
      </c>
      <c r="Z487" t="str">
        <f t="shared" si="37"/>
        <v/>
      </c>
      <c r="AA487" s="6" t="str">
        <f t="shared" si="38"/>
        <v/>
      </c>
      <c r="AB487" t="str">
        <f t="shared" si="39"/>
        <v/>
      </c>
    </row>
    <row r="488" spans="1:28" x14ac:dyDescent="0.3">
      <c r="A488" s="1">
        <v>41978</v>
      </c>
      <c r="B488">
        <v>28.997499000000001</v>
      </c>
      <c r="C488">
        <v>29.02</v>
      </c>
      <c r="D488">
        <v>28.66</v>
      </c>
      <c r="E488">
        <v>28.75</v>
      </c>
      <c r="F488">
        <v>25.83971</v>
      </c>
      <c r="G488">
        <v>153275600</v>
      </c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X488" t="str">
        <f t="shared" si="35"/>
        <v/>
      </c>
      <c r="Y488" t="str">
        <f t="shared" si="36"/>
        <v/>
      </c>
      <c r="Z488" t="str">
        <f t="shared" si="37"/>
        <v/>
      </c>
      <c r="AA488" s="6" t="str">
        <f t="shared" si="38"/>
        <v/>
      </c>
      <c r="AB488" t="str">
        <f t="shared" si="39"/>
        <v/>
      </c>
    </row>
    <row r="489" spans="1:28" x14ac:dyDescent="0.3">
      <c r="A489" s="1">
        <v>41981</v>
      </c>
      <c r="B489">
        <v>28.524999999999999</v>
      </c>
      <c r="C489">
        <v>28.662500000000001</v>
      </c>
      <c r="D489">
        <v>27.905000999999999</v>
      </c>
      <c r="E489">
        <v>28.1</v>
      </c>
      <c r="F489">
        <v>25.255503000000001</v>
      </c>
      <c r="G489">
        <v>230659600</v>
      </c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X489" t="str">
        <f t="shared" si="35"/>
        <v/>
      </c>
      <c r="Y489" t="str">
        <f t="shared" si="36"/>
        <v/>
      </c>
      <c r="Z489" t="str">
        <f t="shared" si="37"/>
        <v/>
      </c>
      <c r="AA489" s="6" t="str">
        <f t="shared" si="38"/>
        <v/>
      </c>
      <c r="AB489" t="str">
        <f t="shared" si="39"/>
        <v/>
      </c>
    </row>
    <row r="490" spans="1:28" x14ac:dyDescent="0.3">
      <c r="A490" s="1">
        <v>41982</v>
      </c>
      <c r="B490">
        <v>27.547501</v>
      </c>
      <c r="C490">
        <v>28.575001</v>
      </c>
      <c r="D490">
        <v>27.337499999999999</v>
      </c>
      <c r="E490">
        <v>28.530000999999999</v>
      </c>
      <c r="F490">
        <v>25.641981000000001</v>
      </c>
      <c r="G490">
        <v>240832000</v>
      </c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X490" t="str">
        <f t="shared" si="35"/>
        <v/>
      </c>
      <c r="Y490" t="str">
        <f t="shared" si="36"/>
        <v/>
      </c>
      <c r="Z490" t="str">
        <f t="shared" si="37"/>
        <v/>
      </c>
      <c r="AA490" s="6" t="str">
        <f t="shared" si="38"/>
        <v/>
      </c>
      <c r="AB490" t="str">
        <f t="shared" si="39"/>
        <v/>
      </c>
    </row>
    <row r="491" spans="1:28" x14ac:dyDescent="0.3">
      <c r="A491" s="1">
        <v>41983</v>
      </c>
      <c r="B491">
        <v>28.602501</v>
      </c>
      <c r="C491">
        <v>28.712499999999999</v>
      </c>
      <c r="D491">
        <v>27.885000000000002</v>
      </c>
      <c r="E491">
        <v>27.987499</v>
      </c>
      <c r="F491">
        <v>25.154389999999999</v>
      </c>
      <c r="G491">
        <v>178261200</v>
      </c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X491" t="str">
        <f t="shared" si="35"/>
        <v/>
      </c>
      <c r="Y491" t="str">
        <f t="shared" si="36"/>
        <v/>
      </c>
      <c r="Z491" t="str">
        <f t="shared" si="37"/>
        <v/>
      </c>
      <c r="AA491" s="6" t="str">
        <f t="shared" si="38"/>
        <v/>
      </c>
      <c r="AB491" t="str">
        <f t="shared" si="39"/>
        <v/>
      </c>
    </row>
    <row r="492" spans="1:28" x14ac:dyDescent="0.3">
      <c r="A492" s="1">
        <v>41984</v>
      </c>
      <c r="B492">
        <v>28.065000999999999</v>
      </c>
      <c r="C492">
        <v>28.450001</v>
      </c>
      <c r="D492">
        <v>27.834999</v>
      </c>
      <c r="E492">
        <v>27.905000999999999</v>
      </c>
      <c r="F492">
        <v>25.080241999999998</v>
      </c>
      <c r="G492">
        <v>165606800</v>
      </c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X492" t="str">
        <f t="shared" si="35"/>
        <v/>
      </c>
      <c r="Y492" t="str">
        <f t="shared" si="36"/>
        <v/>
      </c>
      <c r="Z492" t="str">
        <f t="shared" si="37"/>
        <v/>
      </c>
      <c r="AA492" s="6" t="str">
        <f t="shared" si="38"/>
        <v/>
      </c>
      <c r="AB492" t="str">
        <f t="shared" si="39"/>
        <v/>
      </c>
    </row>
    <row r="493" spans="1:28" x14ac:dyDescent="0.3">
      <c r="A493" s="1">
        <v>41985</v>
      </c>
      <c r="B493">
        <v>27.614999999999998</v>
      </c>
      <c r="C493">
        <v>27.967500999999999</v>
      </c>
      <c r="D493">
        <v>27.395</v>
      </c>
      <c r="E493">
        <v>27.432500999999998</v>
      </c>
      <c r="F493">
        <v>24.655577000000001</v>
      </c>
      <c r="G493">
        <v>224112400</v>
      </c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X493" t="str">
        <f t="shared" si="35"/>
        <v/>
      </c>
      <c r="Y493" t="str">
        <f t="shared" si="36"/>
        <v/>
      </c>
      <c r="Z493" t="str">
        <f t="shared" si="37"/>
        <v/>
      </c>
      <c r="AA493" s="6" t="str">
        <f t="shared" si="38"/>
        <v/>
      </c>
      <c r="AB493" t="str">
        <f t="shared" si="39"/>
        <v/>
      </c>
    </row>
    <row r="494" spans="1:28" x14ac:dyDescent="0.3">
      <c r="A494" s="1">
        <v>41988</v>
      </c>
      <c r="B494">
        <v>27.674999</v>
      </c>
      <c r="C494">
        <v>27.9</v>
      </c>
      <c r="D494">
        <v>26.587499999999999</v>
      </c>
      <c r="E494">
        <v>27.057500999999998</v>
      </c>
      <c r="F494">
        <v>24.318536999999999</v>
      </c>
      <c r="G494">
        <v>268872400</v>
      </c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X494" t="str">
        <f t="shared" si="35"/>
        <v/>
      </c>
      <c r="Y494" t="str">
        <f t="shared" si="36"/>
        <v/>
      </c>
      <c r="Z494" t="str">
        <f t="shared" si="37"/>
        <v/>
      </c>
      <c r="AA494" s="6" t="str">
        <f t="shared" si="38"/>
        <v/>
      </c>
      <c r="AB494" t="str">
        <f t="shared" si="39"/>
        <v/>
      </c>
    </row>
    <row r="495" spans="1:28" x14ac:dyDescent="0.3">
      <c r="A495" s="1">
        <v>41989</v>
      </c>
      <c r="B495">
        <v>26.592500999999999</v>
      </c>
      <c r="C495">
        <v>27.540001</v>
      </c>
      <c r="D495">
        <v>26.565000999999999</v>
      </c>
      <c r="E495">
        <v>26.6875</v>
      </c>
      <c r="F495">
        <v>23.985984999999999</v>
      </c>
      <c r="G495">
        <v>243162800</v>
      </c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X495" t="str">
        <f t="shared" si="35"/>
        <v/>
      </c>
      <c r="Y495" t="str">
        <f t="shared" si="36"/>
        <v/>
      </c>
      <c r="Z495" t="str">
        <f t="shared" si="37"/>
        <v/>
      </c>
      <c r="AA495" s="6" t="str">
        <f t="shared" si="38"/>
        <v/>
      </c>
      <c r="AB495" t="str">
        <f t="shared" si="39"/>
        <v/>
      </c>
    </row>
    <row r="496" spans="1:28" x14ac:dyDescent="0.3">
      <c r="A496" s="1">
        <v>41990</v>
      </c>
      <c r="B496">
        <v>26.780000999999999</v>
      </c>
      <c r="C496">
        <v>27.459999</v>
      </c>
      <c r="D496">
        <v>26.704999999999998</v>
      </c>
      <c r="E496">
        <v>27.352501</v>
      </c>
      <c r="F496">
        <v>24.583674999999999</v>
      </c>
      <c r="G496">
        <v>213647200</v>
      </c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X496" t="str">
        <f t="shared" si="35"/>
        <v/>
      </c>
      <c r="Y496" t="str">
        <f t="shared" si="36"/>
        <v/>
      </c>
      <c r="Z496" t="str">
        <f t="shared" si="37"/>
        <v/>
      </c>
      <c r="AA496" s="6" t="str">
        <f t="shared" si="38"/>
        <v/>
      </c>
      <c r="AB496" t="str">
        <f t="shared" si="39"/>
        <v/>
      </c>
    </row>
    <row r="497" spans="1:28" x14ac:dyDescent="0.3">
      <c r="A497" s="1">
        <v>41991</v>
      </c>
      <c r="B497">
        <v>27.967500999999999</v>
      </c>
      <c r="C497">
        <v>28.162500000000001</v>
      </c>
      <c r="D497">
        <v>27.665001</v>
      </c>
      <c r="E497">
        <v>28.162500000000001</v>
      </c>
      <c r="F497">
        <v>25.311672000000002</v>
      </c>
      <c r="G497">
        <v>236024800</v>
      </c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X497" t="str">
        <f t="shared" si="35"/>
        <v/>
      </c>
      <c r="Y497" t="str">
        <f t="shared" si="36"/>
        <v/>
      </c>
      <c r="Z497" t="str">
        <f t="shared" si="37"/>
        <v/>
      </c>
      <c r="AA497" s="6" t="str">
        <f t="shared" si="38"/>
        <v/>
      </c>
      <c r="AB497" t="str">
        <f t="shared" si="39"/>
        <v/>
      </c>
    </row>
    <row r="498" spans="1:28" x14ac:dyDescent="0.3">
      <c r="A498" s="1">
        <v>41992</v>
      </c>
      <c r="B498">
        <v>28.065000999999999</v>
      </c>
      <c r="C498">
        <v>28.309999000000001</v>
      </c>
      <c r="D498">
        <v>27.915001</v>
      </c>
      <c r="E498">
        <v>27.945</v>
      </c>
      <c r="F498">
        <v>25.116195999999999</v>
      </c>
      <c r="G498">
        <v>353719200</v>
      </c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X498" t="str">
        <f t="shared" si="35"/>
        <v/>
      </c>
      <c r="Y498" t="str">
        <f t="shared" si="36"/>
        <v/>
      </c>
      <c r="Z498" t="str">
        <f t="shared" si="37"/>
        <v/>
      </c>
      <c r="AA498" s="6" t="str">
        <f t="shared" si="38"/>
        <v/>
      </c>
      <c r="AB498" t="str">
        <f t="shared" si="39"/>
        <v/>
      </c>
    </row>
    <row r="499" spans="1:28" x14ac:dyDescent="0.3">
      <c r="A499" s="1">
        <v>41995</v>
      </c>
      <c r="B499">
        <v>28.040001</v>
      </c>
      <c r="C499">
        <v>28.372499000000001</v>
      </c>
      <c r="D499">
        <v>27.9925</v>
      </c>
      <c r="E499">
        <v>28.235001</v>
      </c>
      <c r="F499">
        <v>25.376839</v>
      </c>
      <c r="G499">
        <v>180670000</v>
      </c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X499" t="str">
        <f t="shared" si="35"/>
        <v/>
      </c>
      <c r="Y499" t="str">
        <f t="shared" si="36"/>
        <v/>
      </c>
      <c r="Z499" t="str">
        <f t="shared" si="37"/>
        <v/>
      </c>
      <c r="AA499" s="6" t="str">
        <f t="shared" si="38"/>
        <v/>
      </c>
      <c r="AB499" t="str">
        <f t="shared" si="39"/>
        <v/>
      </c>
    </row>
    <row r="500" spans="1:28" x14ac:dyDescent="0.3">
      <c r="A500" s="1">
        <v>41996</v>
      </c>
      <c r="B500">
        <v>28.307500999999998</v>
      </c>
      <c r="C500">
        <v>28.3325</v>
      </c>
      <c r="D500">
        <v>28.114999999999998</v>
      </c>
      <c r="E500">
        <v>28.135000000000002</v>
      </c>
      <c r="F500">
        <v>25.286959</v>
      </c>
      <c r="G500">
        <v>104113600</v>
      </c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X500" t="str">
        <f t="shared" si="35"/>
        <v/>
      </c>
      <c r="Y500" t="str">
        <f t="shared" si="36"/>
        <v/>
      </c>
      <c r="Z500" t="str">
        <f t="shared" si="37"/>
        <v/>
      </c>
      <c r="AA500" s="6" t="str">
        <f t="shared" si="38"/>
        <v/>
      </c>
      <c r="AB500" t="str">
        <f t="shared" si="39"/>
        <v/>
      </c>
    </row>
    <row r="501" spans="1:28" x14ac:dyDescent="0.3">
      <c r="A501" s="1">
        <v>41997</v>
      </c>
      <c r="B501">
        <v>28.145</v>
      </c>
      <c r="C501">
        <v>28.177499999999998</v>
      </c>
      <c r="D501">
        <v>28.002500999999999</v>
      </c>
      <c r="E501">
        <v>28.002500999999999</v>
      </c>
      <c r="F501">
        <v>25.167878999999999</v>
      </c>
      <c r="G501">
        <v>57918400</v>
      </c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X501" t="str">
        <f t="shared" si="35"/>
        <v/>
      </c>
      <c r="Y501" t="str">
        <f t="shared" si="36"/>
        <v/>
      </c>
      <c r="Z501" t="str">
        <f t="shared" si="37"/>
        <v/>
      </c>
      <c r="AA501" s="6" t="str">
        <f t="shared" si="38"/>
        <v/>
      </c>
      <c r="AB501" t="str">
        <f t="shared" si="39"/>
        <v/>
      </c>
    </row>
    <row r="502" spans="1:28" x14ac:dyDescent="0.3">
      <c r="A502" s="1">
        <v>41999</v>
      </c>
      <c r="B502">
        <v>28.024999999999999</v>
      </c>
      <c r="C502">
        <v>28.629999000000002</v>
      </c>
      <c r="D502">
        <v>28.002500999999999</v>
      </c>
      <c r="E502">
        <v>28.497499000000001</v>
      </c>
      <c r="F502">
        <v>25.612767999999999</v>
      </c>
      <c r="G502">
        <v>134884000</v>
      </c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X502" t="str">
        <f t="shared" si="35"/>
        <v/>
      </c>
      <c r="Y502" t="str">
        <f t="shared" si="36"/>
        <v/>
      </c>
      <c r="Z502" t="str">
        <f t="shared" si="37"/>
        <v/>
      </c>
      <c r="AA502" s="6" t="str">
        <f t="shared" si="38"/>
        <v/>
      </c>
      <c r="AB502" t="str">
        <f t="shared" si="39"/>
        <v/>
      </c>
    </row>
    <row r="503" spans="1:28" x14ac:dyDescent="0.3">
      <c r="A503" s="1">
        <v>42002</v>
      </c>
      <c r="B503">
        <v>28.447500000000002</v>
      </c>
      <c r="C503">
        <v>28.692499000000002</v>
      </c>
      <c r="D503">
        <v>28.424999</v>
      </c>
      <c r="E503">
        <v>28.477501</v>
      </c>
      <c r="F503">
        <v>25.59479</v>
      </c>
      <c r="G503">
        <v>110395600</v>
      </c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X503" t="str">
        <f t="shared" si="35"/>
        <v/>
      </c>
      <c r="Y503" t="str">
        <f t="shared" si="36"/>
        <v/>
      </c>
      <c r="Z503" t="str">
        <f t="shared" si="37"/>
        <v/>
      </c>
      <c r="AA503" s="6" t="str">
        <f t="shared" si="38"/>
        <v/>
      </c>
      <c r="AB503" t="str">
        <f t="shared" si="39"/>
        <v/>
      </c>
    </row>
    <row r="504" spans="1:28" x14ac:dyDescent="0.3">
      <c r="A504" s="1">
        <v>42003</v>
      </c>
      <c r="B504">
        <v>28.41</v>
      </c>
      <c r="C504">
        <v>28.48</v>
      </c>
      <c r="D504">
        <v>28.0275</v>
      </c>
      <c r="E504">
        <v>28.129999000000002</v>
      </c>
      <c r="F504">
        <v>25.282467</v>
      </c>
      <c r="G504">
        <v>119526000</v>
      </c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X504" t="str">
        <f t="shared" si="35"/>
        <v/>
      </c>
      <c r="Y504" t="str">
        <f t="shared" si="36"/>
        <v/>
      </c>
      <c r="Z504" t="str">
        <f t="shared" si="37"/>
        <v/>
      </c>
      <c r="AA504" s="6" t="str">
        <f t="shared" si="38"/>
        <v/>
      </c>
      <c r="AB504" t="str">
        <f t="shared" si="39"/>
        <v/>
      </c>
    </row>
    <row r="505" spans="1:28" x14ac:dyDescent="0.3">
      <c r="A505" s="1">
        <v>42004</v>
      </c>
      <c r="B505">
        <v>28.204999999999998</v>
      </c>
      <c r="C505">
        <v>28.282499000000001</v>
      </c>
      <c r="D505">
        <v>27.552499999999998</v>
      </c>
      <c r="E505">
        <v>27.594999000000001</v>
      </c>
      <c r="F505">
        <v>24.801628000000001</v>
      </c>
      <c r="G505">
        <v>165613600</v>
      </c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X505" t="str">
        <f t="shared" si="35"/>
        <v/>
      </c>
      <c r="Y505" t="str">
        <f t="shared" si="36"/>
        <v/>
      </c>
      <c r="Z505" t="str">
        <f t="shared" si="37"/>
        <v/>
      </c>
      <c r="AA505" s="6" t="str">
        <f t="shared" si="38"/>
        <v/>
      </c>
      <c r="AB505" t="str">
        <f t="shared" si="39"/>
        <v/>
      </c>
    </row>
    <row r="506" spans="1:28" x14ac:dyDescent="0.3">
      <c r="A506" s="1">
        <v>42006</v>
      </c>
      <c r="B506">
        <v>27.8475</v>
      </c>
      <c r="C506">
        <v>27.860001</v>
      </c>
      <c r="D506">
        <v>26.837499999999999</v>
      </c>
      <c r="E506">
        <v>27.3325</v>
      </c>
      <c r="F506">
        <v>24.565698999999999</v>
      </c>
      <c r="G506">
        <v>212818400</v>
      </c>
      <c r="M506" s="4"/>
      <c r="N506" s="4"/>
      <c r="O506" s="4"/>
      <c r="P506" s="4"/>
      <c r="Q506" s="4"/>
      <c r="R506" s="4"/>
      <c r="S506" s="4"/>
      <c r="T506" s="4"/>
      <c r="U506" s="4"/>
      <c r="X506" t="str">
        <f t="shared" si="35"/>
        <v/>
      </c>
      <c r="Y506" t="str">
        <f t="shared" si="36"/>
        <v/>
      </c>
      <c r="Z506" t="str">
        <f t="shared" si="37"/>
        <v/>
      </c>
      <c r="AA506" s="6" t="str">
        <f t="shared" si="38"/>
        <v/>
      </c>
      <c r="AB506" t="str">
        <f t="shared" si="39"/>
        <v/>
      </c>
    </row>
    <row r="507" spans="1:28" x14ac:dyDescent="0.3">
      <c r="A507" s="1">
        <v>42009</v>
      </c>
      <c r="B507">
        <v>27.072500000000002</v>
      </c>
      <c r="C507">
        <v>27.162500000000001</v>
      </c>
      <c r="D507">
        <v>26.352501</v>
      </c>
      <c r="E507">
        <v>26.5625</v>
      </c>
      <c r="F507">
        <v>23.873640000000002</v>
      </c>
      <c r="G507">
        <v>257142000</v>
      </c>
      <c r="M507" s="4"/>
      <c r="N507" s="4"/>
      <c r="O507" s="4"/>
      <c r="P507" s="4"/>
      <c r="Q507" s="4"/>
      <c r="R507" s="4"/>
      <c r="S507" s="4"/>
      <c r="T507" s="4"/>
      <c r="U507" s="4"/>
      <c r="X507" t="str">
        <f t="shared" si="35"/>
        <v/>
      </c>
      <c r="Y507" t="str">
        <f t="shared" si="36"/>
        <v/>
      </c>
      <c r="Z507" t="str">
        <f t="shared" si="37"/>
        <v/>
      </c>
      <c r="AA507" s="6" t="str">
        <f t="shared" si="38"/>
        <v/>
      </c>
      <c r="AB507" t="str">
        <f t="shared" si="39"/>
        <v/>
      </c>
    </row>
    <row r="508" spans="1:28" x14ac:dyDescent="0.3">
      <c r="A508" s="1">
        <v>42010</v>
      </c>
      <c r="B508">
        <v>26.635000000000002</v>
      </c>
      <c r="C508">
        <v>26.857500000000002</v>
      </c>
      <c r="D508">
        <v>26.157499000000001</v>
      </c>
      <c r="E508">
        <v>26.565000999999999</v>
      </c>
      <c r="F508">
        <v>23.875889000000001</v>
      </c>
      <c r="G508">
        <v>263188400</v>
      </c>
      <c r="M508" s="4"/>
      <c r="N508" s="4"/>
      <c r="O508" s="4"/>
      <c r="P508" s="4"/>
      <c r="Q508" s="4"/>
      <c r="R508" s="4"/>
      <c r="S508" s="4"/>
      <c r="T508" s="4"/>
      <c r="U508" s="4"/>
      <c r="X508" t="str">
        <f t="shared" si="35"/>
        <v/>
      </c>
      <c r="Y508" t="str">
        <f t="shared" si="36"/>
        <v/>
      </c>
      <c r="Z508" t="str">
        <f t="shared" si="37"/>
        <v/>
      </c>
      <c r="AA508" s="6" t="str">
        <f t="shared" si="38"/>
        <v/>
      </c>
      <c r="AB508" t="str">
        <f t="shared" si="39"/>
        <v/>
      </c>
    </row>
    <row r="509" spans="1:28" x14ac:dyDescent="0.3">
      <c r="A509" s="1">
        <v>42011</v>
      </c>
      <c r="B509">
        <v>26.799999</v>
      </c>
      <c r="C509">
        <v>27.049999</v>
      </c>
      <c r="D509">
        <v>26.674999</v>
      </c>
      <c r="E509">
        <v>26.9375</v>
      </c>
      <c r="F509">
        <v>24.210681999999998</v>
      </c>
      <c r="G509">
        <v>160423600</v>
      </c>
      <c r="M509" s="4"/>
      <c r="N509" s="4"/>
      <c r="O509" s="4"/>
      <c r="P509" s="4"/>
      <c r="Q509" s="4"/>
      <c r="R509" s="4"/>
      <c r="S509" s="4"/>
      <c r="T509" s="4"/>
      <c r="U509" s="4"/>
      <c r="X509" t="str">
        <f t="shared" si="35"/>
        <v/>
      </c>
      <c r="Y509" t="str">
        <f t="shared" si="36"/>
        <v/>
      </c>
      <c r="Z509" t="str">
        <f t="shared" si="37"/>
        <v/>
      </c>
      <c r="AA509" s="6" t="str">
        <f t="shared" si="38"/>
        <v/>
      </c>
      <c r="AB509" t="str">
        <f t="shared" si="39"/>
        <v/>
      </c>
    </row>
    <row r="510" spans="1:28" x14ac:dyDescent="0.3">
      <c r="A510" s="1">
        <v>42012</v>
      </c>
      <c r="B510">
        <v>27.307500999999998</v>
      </c>
      <c r="C510">
        <v>28.037500000000001</v>
      </c>
      <c r="D510">
        <v>27.174999</v>
      </c>
      <c r="E510">
        <v>27.9725</v>
      </c>
      <c r="F510">
        <v>25.140917000000002</v>
      </c>
      <c r="G510">
        <v>237458000</v>
      </c>
      <c r="M510" s="4"/>
      <c r="N510" s="4"/>
      <c r="O510" s="4"/>
      <c r="P510" s="4"/>
      <c r="Q510" s="4"/>
      <c r="R510" s="4"/>
      <c r="S510" s="4"/>
      <c r="T510" s="4"/>
      <c r="U510" s="4"/>
      <c r="X510" t="str">
        <f t="shared" si="35"/>
        <v/>
      </c>
      <c r="Y510" t="str">
        <f t="shared" si="36"/>
        <v/>
      </c>
      <c r="Z510" t="str">
        <f t="shared" si="37"/>
        <v/>
      </c>
      <c r="AA510" s="6" t="str">
        <f t="shared" si="38"/>
        <v/>
      </c>
      <c r="AB510" t="str">
        <f t="shared" si="39"/>
        <v/>
      </c>
    </row>
    <row r="511" spans="1:28" x14ac:dyDescent="0.3">
      <c r="A511" s="1">
        <v>42013</v>
      </c>
      <c r="B511">
        <v>28.1675</v>
      </c>
      <c r="C511">
        <v>28.3125</v>
      </c>
      <c r="D511">
        <v>27.552499999999998</v>
      </c>
      <c r="E511">
        <v>28.002500999999999</v>
      </c>
      <c r="F511">
        <v>25.167874999999999</v>
      </c>
      <c r="G511">
        <v>214798000</v>
      </c>
      <c r="M511" s="4"/>
      <c r="N511" s="4"/>
      <c r="O511" s="4"/>
      <c r="P511" s="4"/>
      <c r="Q511" s="4"/>
      <c r="R511" s="4"/>
      <c r="S511" s="4"/>
      <c r="T511" s="4"/>
      <c r="U511" s="4"/>
      <c r="X511" t="str">
        <f t="shared" si="35"/>
        <v/>
      </c>
      <c r="Y511" t="str">
        <f t="shared" si="36"/>
        <v/>
      </c>
      <c r="Z511" t="str">
        <f t="shared" si="37"/>
        <v/>
      </c>
      <c r="AA511" s="6" t="str">
        <f t="shared" si="38"/>
        <v/>
      </c>
      <c r="AB511" t="str">
        <f t="shared" si="39"/>
        <v/>
      </c>
    </row>
    <row r="512" spans="1:28" x14ac:dyDescent="0.3">
      <c r="A512" s="1">
        <v>42016</v>
      </c>
      <c r="B512">
        <v>28.15</v>
      </c>
      <c r="C512">
        <v>28.157499000000001</v>
      </c>
      <c r="D512">
        <v>27.200001</v>
      </c>
      <c r="E512">
        <v>27.3125</v>
      </c>
      <c r="F512">
        <v>24.547723999999999</v>
      </c>
      <c r="G512">
        <v>198603200</v>
      </c>
      <c r="M512" s="4"/>
      <c r="N512" s="4"/>
      <c r="O512" s="4"/>
      <c r="P512" s="4"/>
      <c r="Q512" s="4"/>
      <c r="R512" s="4"/>
      <c r="S512" s="4"/>
      <c r="T512" s="4"/>
      <c r="U512" s="4"/>
      <c r="X512" t="str">
        <f t="shared" si="35"/>
        <v/>
      </c>
      <c r="Y512" t="str">
        <f t="shared" si="36"/>
        <v/>
      </c>
      <c r="Z512" t="str">
        <f t="shared" si="37"/>
        <v/>
      </c>
      <c r="AA512" s="6" t="str">
        <f t="shared" si="38"/>
        <v/>
      </c>
      <c r="AB512" t="str">
        <f t="shared" si="39"/>
        <v/>
      </c>
    </row>
    <row r="513" spans="1:32" x14ac:dyDescent="0.3">
      <c r="A513" s="1">
        <v>42017</v>
      </c>
      <c r="B513">
        <v>27.857500000000002</v>
      </c>
      <c r="C513">
        <v>28.200001</v>
      </c>
      <c r="D513">
        <v>27.227501</v>
      </c>
      <c r="E513">
        <v>27.555</v>
      </c>
      <c r="F513">
        <v>24.76568</v>
      </c>
      <c r="G513">
        <v>268367600</v>
      </c>
      <c r="M513" s="4"/>
      <c r="N513" s="4"/>
      <c r="O513" s="4"/>
      <c r="P513" s="4"/>
      <c r="Q513" s="4"/>
      <c r="R513" s="4"/>
      <c r="S513" s="4"/>
      <c r="T513" s="4"/>
      <c r="U513" s="4"/>
      <c r="X513" t="str">
        <f t="shared" si="35"/>
        <v/>
      </c>
      <c r="Y513" t="str">
        <f t="shared" si="36"/>
        <v/>
      </c>
      <c r="Z513" t="str">
        <f t="shared" si="37"/>
        <v/>
      </c>
      <c r="AA513" s="6" t="str">
        <f t="shared" si="38"/>
        <v/>
      </c>
      <c r="AB513" t="str">
        <f t="shared" si="39"/>
        <v/>
      </c>
    </row>
    <row r="514" spans="1:32" x14ac:dyDescent="0.3">
      <c r="A514" s="1">
        <v>42018</v>
      </c>
      <c r="B514">
        <v>27.26</v>
      </c>
      <c r="C514">
        <v>27.622499000000001</v>
      </c>
      <c r="D514">
        <v>27.125</v>
      </c>
      <c r="E514">
        <v>27.450001</v>
      </c>
      <c r="F514">
        <v>24.671299000000001</v>
      </c>
      <c r="G514">
        <v>195826400</v>
      </c>
      <c r="M514" s="4"/>
      <c r="N514" s="4"/>
      <c r="O514" s="4"/>
      <c r="P514" s="4"/>
      <c r="Q514" s="4"/>
      <c r="R514" s="4"/>
      <c r="S514" s="4"/>
      <c r="T514" s="4"/>
      <c r="U514" s="4"/>
      <c r="X514" t="str">
        <f t="shared" si="35"/>
        <v/>
      </c>
      <c r="Y514" t="str">
        <f t="shared" si="36"/>
        <v/>
      </c>
      <c r="Z514" t="str">
        <f t="shared" si="37"/>
        <v/>
      </c>
      <c r="AA514" s="6" t="str">
        <f t="shared" si="38"/>
        <v/>
      </c>
      <c r="AB514" t="str">
        <f t="shared" si="39"/>
        <v/>
      </c>
    </row>
    <row r="515" spans="1:32" x14ac:dyDescent="0.3">
      <c r="A515" s="1">
        <v>42019</v>
      </c>
      <c r="B515">
        <v>27.5</v>
      </c>
      <c r="C515">
        <v>27.514999</v>
      </c>
      <c r="D515">
        <v>26.665001</v>
      </c>
      <c r="E515">
        <v>26.704999999999998</v>
      </c>
      <c r="F515">
        <v>24.001722000000001</v>
      </c>
      <c r="G515">
        <v>240056000</v>
      </c>
      <c r="M515" s="4"/>
      <c r="N515" s="4"/>
      <c r="O515" s="4"/>
      <c r="P515" s="4"/>
      <c r="Q515" s="4"/>
      <c r="R515" s="4"/>
      <c r="S515" s="4"/>
      <c r="T515" s="4"/>
      <c r="U515" s="4"/>
      <c r="X515" t="str">
        <f t="shared" ref="X515:X578" si="40">IF(H515 &lt;&gt; "", H515, "")</f>
        <v/>
      </c>
      <c r="Y515" t="str">
        <f t="shared" ref="Y515:Y578" si="41">IF(I515 &lt;&gt; "", I515, "")</f>
        <v/>
      </c>
      <c r="Z515" t="str">
        <f t="shared" ref="Z515:Z578" si="42">IF(H515&lt;&gt;"", IF(SIGN(H515)=1, "Buy", "Sell"), "")</f>
        <v/>
      </c>
      <c r="AA515" s="6" t="str">
        <f t="shared" ref="AA515:AA578" si="43">IF(H515&lt;&gt;"", MAX(M515:U515), "")</f>
        <v/>
      </c>
      <c r="AB515" t="str">
        <f t="shared" si="39"/>
        <v/>
      </c>
    </row>
    <row r="516" spans="1:32" x14ac:dyDescent="0.3">
      <c r="A516" s="1">
        <v>42020</v>
      </c>
      <c r="B516">
        <v>26.7575</v>
      </c>
      <c r="C516">
        <v>26.895</v>
      </c>
      <c r="D516">
        <v>26.299999</v>
      </c>
      <c r="E516">
        <v>26.497499000000001</v>
      </c>
      <c r="F516">
        <v>23.815221999999999</v>
      </c>
      <c r="G516">
        <v>314053200</v>
      </c>
      <c r="M516" s="4"/>
      <c r="N516" s="4"/>
      <c r="O516" s="4"/>
      <c r="P516" s="4"/>
      <c r="Q516" s="4"/>
      <c r="R516" s="4"/>
      <c r="S516" s="4"/>
      <c r="T516" s="4"/>
      <c r="U516" s="4"/>
      <c r="X516" t="str">
        <f t="shared" si="40"/>
        <v/>
      </c>
      <c r="Y516" t="str">
        <f t="shared" si="41"/>
        <v/>
      </c>
      <c r="Z516" t="str">
        <f t="shared" si="42"/>
        <v/>
      </c>
      <c r="AA516" s="6" t="str">
        <f t="shared" si="43"/>
        <v/>
      </c>
      <c r="AB516" t="str">
        <f t="shared" si="39"/>
        <v/>
      </c>
    </row>
    <row r="517" spans="1:32" x14ac:dyDescent="0.3">
      <c r="A517" s="1">
        <v>42024</v>
      </c>
      <c r="B517">
        <v>26.959999</v>
      </c>
      <c r="C517">
        <v>27.2425</v>
      </c>
      <c r="D517">
        <v>26.625</v>
      </c>
      <c r="E517">
        <v>27.18</v>
      </c>
      <c r="F517">
        <v>24.428635</v>
      </c>
      <c r="G517">
        <v>199599600</v>
      </c>
      <c r="M517" s="4"/>
      <c r="N517" s="4"/>
      <c r="O517" s="4"/>
      <c r="P517" s="4"/>
      <c r="Q517" s="4"/>
      <c r="R517" s="4"/>
      <c r="S517" s="4"/>
      <c r="T517" s="4"/>
      <c r="U517" s="4"/>
      <c r="X517" t="str">
        <f t="shared" si="40"/>
        <v/>
      </c>
      <c r="Y517" t="str">
        <f t="shared" si="41"/>
        <v/>
      </c>
      <c r="Z517" t="str">
        <f t="shared" si="42"/>
        <v/>
      </c>
      <c r="AA517" s="6" t="str">
        <f t="shared" si="43"/>
        <v/>
      </c>
      <c r="AB517" t="str">
        <f t="shared" si="39"/>
        <v/>
      </c>
    </row>
    <row r="518" spans="1:32" x14ac:dyDescent="0.3">
      <c r="A518" s="1">
        <v>42025</v>
      </c>
      <c r="B518">
        <v>27.237499</v>
      </c>
      <c r="C518">
        <v>27.764999</v>
      </c>
      <c r="D518">
        <v>27.067499000000002</v>
      </c>
      <c r="E518">
        <v>27.387501</v>
      </c>
      <c r="F518">
        <v>24.615129</v>
      </c>
      <c r="G518">
        <v>194303600</v>
      </c>
      <c r="M518" s="4"/>
      <c r="N518" s="4"/>
      <c r="O518" s="4"/>
      <c r="P518" s="4"/>
      <c r="Q518" s="4"/>
      <c r="R518" s="4"/>
      <c r="S518" s="4"/>
      <c r="T518" s="4"/>
      <c r="U518" s="4"/>
      <c r="X518" t="str">
        <f t="shared" si="40"/>
        <v/>
      </c>
      <c r="Y518" t="str">
        <f t="shared" si="41"/>
        <v/>
      </c>
      <c r="Z518" t="str">
        <f t="shared" si="42"/>
        <v/>
      </c>
      <c r="AA518" s="6" t="str">
        <f t="shared" si="43"/>
        <v/>
      </c>
      <c r="AB518" t="str">
        <f t="shared" si="39"/>
        <v/>
      </c>
    </row>
    <row r="519" spans="1:32" x14ac:dyDescent="0.3">
      <c r="A519" s="1">
        <v>42026</v>
      </c>
      <c r="B519">
        <v>27.565000999999999</v>
      </c>
      <c r="C519">
        <v>28.1175</v>
      </c>
      <c r="D519">
        <v>27.43</v>
      </c>
      <c r="E519">
        <v>28.1</v>
      </c>
      <c r="F519">
        <v>25.255507000000001</v>
      </c>
      <c r="G519">
        <v>215185600</v>
      </c>
      <c r="M519" s="4"/>
      <c r="N519" s="4"/>
      <c r="O519" s="4"/>
      <c r="P519" s="4"/>
      <c r="Q519" s="4"/>
      <c r="R519" s="4"/>
      <c r="S519" s="4"/>
      <c r="T519" s="4"/>
      <c r="U519" s="4"/>
      <c r="X519" t="str">
        <f t="shared" si="40"/>
        <v/>
      </c>
      <c r="Y519" t="str">
        <f t="shared" si="41"/>
        <v/>
      </c>
      <c r="Z519" t="str">
        <f t="shared" si="42"/>
        <v/>
      </c>
      <c r="AA519" s="6" t="str">
        <f t="shared" si="43"/>
        <v/>
      </c>
      <c r="AB519" t="str">
        <f t="shared" si="39"/>
        <v/>
      </c>
    </row>
    <row r="520" spans="1:32" x14ac:dyDescent="0.3">
      <c r="A520" s="1">
        <v>42027</v>
      </c>
      <c r="B520">
        <v>28.075001</v>
      </c>
      <c r="C520">
        <v>28.4375</v>
      </c>
      <c r="D520">
        <v>27.8825</v>
      </c>
      <c r="E520">
        <v>28.245000999999998</v>
      </c>
      <c r="F520">
        <v>25.385824</v>
      </c>
      <c r="G520">
        <v>185859200</v>
      </c>
      <c r="H520" s="2">
        <v>-3804</v>
      </c>
      <c r="I520" s="4">
        <v>1</v>
      </c>
      <c r="J520" s="3">
        <f>E520/E460-1</f>
        <v>7.4873979640376787E-2</v>
      </c>
      <c r="K520" s="3">
        <f>E520/E480-1</f>
        <v>-4.7627009951176302E-2</v>
      </c>
      <c r="L520" s="3">
        <f>E520/E500-1</f>
        <v>3.9097565310111104E-3</v>
      </c>
      <c r="M520" s="3">
        <f>(E525/E520-1)*SIGN(H520)</f>
        <v>-3.6997697397851192E-2</v>
      </c>
      <c r="N520" s="3">
        <f>(E530/E520-1)*SIGN(H520)</f>
        <v>-5.2664151082876698E-2</v>
      </c>
      <c r="O520" s="3">
        <f>(E535/E520-1)*SIGN(H520)</f>
        <v>-0.12480080988490672</v>
      </c>
      <c r="P520" s="3">
        <f>(E540/E520-1)*SIGN(H520)</f>
        <v>-0.17719946265889686</v>
      </c>
      <c r="Q520" s="3">
        <f>(E545/E520-1)*SIGN(H520)</f>
        <v>-0.14259153327698604</v>
      </c>
      <c r="R520" s="3">
        <f>(E550/E520-1)*SIGN(H520)</f>
        <v>-0.12533187731167028</v>
      </c>
      <c r="S520" s="3">
        <f>(E560/E520-1)*SIGN(H520)</f>
        <v>-0.12595145597622737</v>
      </c>
      <c r="T520" s="3">
        <f>(E570/E520-1)*SIGN(H520)</f>
        <v>-0.11533014284545429</v>
      </c>
      <c r="U520" s="3">
        <f>(E580/E520-1)*SIGN(H520)</f>
        <v>-0.12329615424690554</v>
      </c>
      <c r="X520">
        <f t="shared" si="40"/>
        <v>-3804</v>
      </c>
      <c r="Y520">
        <f t="shared" si="41"/>
        <v>1</v>
      </c>
      <c r="Z520" t="str">
        <f t="shared" si="42"/>
        <v>Sell</v>
      </c>
      <c r="AA520" s="6">
        <f t="shared" si="43"/>
        <v>-3.6997697397851192E-2</v>
      </c>
      <c r="AB520">
        <f>IF(H520&lt;&gt;"",MATCH(AA520,M520:U520,0),"")</f>
        <v>1</v>
      </c>
      <c r="AD520" s="11">
        <f>E520</f>
        <v>28.245000999999998</v>
      </c>
    </row>
    <row r="521" spans="1:32" x14ac:dyDescent="0.3">
      <c r="A521" s="1">
        <v>42030</v>
      </c>
      <c r="B521">
        <v>28.434999000000001</v>
      </c>
      <c r="C521">
        <v>28.59</v>
      </c>
      <c r="D521">
        <v>28.200001</v>
      </c>
      <c r="E521">
        <v>28.274999999999999</v>
      </c>
      <c r="F521">
        <v>25.412787999999999</v>
      </c>
      <c r="G521">
        <v>222460000</v>
      </c>
      <c r="M521" s="4"/>
      <c r="N521" s="4"/>
      <c r="O521" s="4"/>
      <c r="P521" s="4"/>
      <c r="Q521" s="4"/>
      <c r="R521" s="4"/>
      <c r="S521" s="4"/>
      <c r="T521" s="4"/>
      <c r="U521" s="4"/>
      <c r="X521" t="str">
        <f t="shared" si="40"/>
        <v/>
      </c>
      <c r="Y521" t="str">
        <f t="shared" si="41"/>
        <v/>
      </c>
      <c r="Z521" t="str">
        <f t="shared" si="42"/>
        <v/>
      </c>
      <c r="AA521" s="6" t="str">
        <f t="shared" si="43"/>
        <v/>
      </c>
      <c r="AB521" t="str">
        <f t="shared" ref="AB521:AB584" si="44">IF(H521&lt;&gt;"",MATCH(AA521,M521:U521,0),"")</f>
        <v/>
      </c>
    </row>
    <row r="522" spans="1:32" x14ac:dyDescent="0.3">
      <c r="A522" s="1">
        <v>42031</v>
      </c>
      <c r="B522">
        <v>28.105</v>
      </c>
      <c r="C522">
        <v>28.120000999999998</v>
      </c>
      <c r="D522">
        <v>27.2575</v>
      </c>
      <c r="E522">
        <v>27.285</v>
      </c>
      <c r="F522">
        <v>24.523005999999999</v>
      </c>
      <c r="G522">
        <v>382274800</v>
      </c>
      <c r="M522" s="4"/>
      <c r="N522" s="4"/>
      <c r="O522" s="4"/>
      <c r="P522" s="4"/>
      <c r="Q522" s="4"/>
      <c r="R522" s="4"/>
      <c r="S522" s="4"/>
      <c r="T522" s="4"/>
      <c r="U522" s="4"/>
      <c r="X522" t="str">
        <f t="shared" si="40"/>
        <v/>
      </c>
      <c r="Y522" t="str">
        <f t="shared" si="41"/>
        <v/>
      </c>
      <c r="Z522" t="str">
        <f t="shared" si="42"/>
        <v/>
      </c>
      <c r="AA522" s="6" t="str">
        <f t="shared" si="43"/>
        <v/>
      </c>
      <c r="AB522" t="str">
        <f t="shared" si="44"/>
        <v/>
      </c>
    </row>
    <row r="523" spans="1:32" x14ac:dyDescent="0.3">
      <c r="A523" s="1">
        <v>42032</v>
      </c>
      <c r="B523">
        <v>29.407499000000001</v>
      </c>
      <c r="C523">
        <v>29.530000999999999</v>
      </c>
      <c r="D523">
        <v>28.827499</v>
      </c>
      <c r="E523">
        <v>28.827499</v>
      </c>
      <c r="F523">
        <v>25.909358999999998</v>
      </c>
      <c r="G523">
        <v>585908400</v>
      </c>
      <c r="M523" s="4"/>
      <c r="N523" s="4"/>
      <c r="O523" s="4"/>
      <c r="P523" s="4"/>
      <c r="Q523" s="4"/>
      <c r="R523" s="4"/>
      <c r="S523" s="4"/>
      <c r="T523" s="4"/>
      <c r="U523" s="4"/>
      <c r="X523" t="str">
        <f t="shared" si="40"/>
        <v/>
      </c>
      <c r="Y523" t="str">
        <f t="shared" si="41"/>
        <v/>
      </c>
      <c r="Z523" t="str">
        <f t="shared" si="42"/>
        <v/>
      </c>
      <c r="AA523" s="6" t="str">
        <f t="shared" si="43"/>
        <v/>
      </c>
      <c r="AB523" t="str">
        <f t="shared" si="44"/>
        <v/>
      </c>
    </row>
    <row r="524" spans="1:32" x14ac:dyDescent="0.3">
      <c r="A524" s="1">
        <v>42033</v>
      </c>
      <c r="B524">
        <v>29.08</v>
      </c>
      <c r="C524">
        <v>29.797501</v>
      </c>
      <c r="D524">
        <v>28.889999</v>
      </c>
      <c r="E524">
        <v>29.725000000000001</v>
      </c>
      <c r="F524">
        <v>26.716013</v>
      </c>
      <c r="G524">
        <v>337745600</v>
      </c>
      <c r="M524" s="4"/>
      <c r="N524" s="4"/>
      <c r="O524" s="4"/>
      <c r="P524" s="4"/>
      <c r="Q524" s="4"/>
      <c r="R524" s="4"/>
      <c r="S524" s="4"/>
      <c r="T524" s="4"/>
      <c r="U524" s="4"/>
      <c r="X524" t="str">
        <f t="shared" si="40"/>
        <v/>
      </c>
      <c r="Y524" t="str">
        <f t="shared" si="41"/>
        <v/>
      </c>
      <c r="Z524" t="str">
        <f t="shared" si="42"/>
        <v/>
      </c>
      <c r="AA524" s="6" t="str">
        <f t="shared" si="43"/>
        <v/>
      </c>
      <c r="AB524" t="str">
        <f t="shared" si="44"/>
        <v/>
      </c>
    </row>
    <row r="525" spans="1:32" x14ac:dyDescent="0.3">
      <c r="A525" s="1">
        <v>42034</v>
      </c>
      <c r="B525">
        <v>29.6</v>
      </c>
      <c r="C525">
        <v>30</v>
      </c>
      <c r="D525">
        <v>29.212499999999999</v>
      </c>
      <c r="E525">
        <v>29.290001</v>
      </c>
      <c r="F525">
        <v>26.325040999999999</v>
      </c>
      <c r="G525">
        <v>334982000</v>
      </c>
      <c r="M525" s="4"/>
      <c r="N525" s="4"/>
      <c r="O525" s="4"/>
      <c r="P525" s="4"/>
      <c r="Q525" s="4"/>
      <c r="R525" s="4"/>
      <c r="S525" s="4"/>
      <c r="T525" s="4"/>
      <c r="U525" s="4"/>
      <c r="X525" t="str">
        <f t="shared" si="40"/>
        <v/>
      </c>
      <c r="Y525" t="str">
        <f t="shared" si="41"/>
        <v/>
      </c>
      <c r="Z525" t="str">
        <f t="shared" si="42"/>
        <v/>
      </c>
      <c r="AA525" s="6" t="str">
        <f t="shared" si="43"/>
        <v/>
      </c>
      <c r="AB525" t="str">
        <f t="shared" si="44"/>
        <v/>
      </c>
    </row>
    <row r="526" spans="1:32" x14ac:dyDescent="0.3">
      <c r="A526" s="1">
        <v>42037</v>
      </c>
      <c r="B526">
        <v>29.512501</v>
      </c>
      <c r="C526">
        <v>29.7925</v>
      </c>
      <c r="D526">
        <v>29.02</v>
      </c>
      <c r="E526">
        <v>29.657499000000001</v>
      </c>
      <c r="F526">
        <v>26.655332999999999</v>
      </c>
      <c r="G526">
        <v>250956400</v>
      </c>
      <c r="H526" s="2">
        <v>21596</v>
      </c>
      <c r="I526" s="4">
        <v>7</v>
      </c>
      <c r="J526" s="3">
        <f>E526/E466-1</f>
        <v>9.235723756906089E-2</v>
      </c>
      <c r="K526" s="3">
        <f>E526/E486-1</f>
        <v>2.3289881825239389E-2</v>
      </c>
      <c r="L526" s="3">
        <f>E526/E506-1</f>
        <v>8.5063532424769051E-2</v>
      </c>
      <c r="M526" s="3">
        <f>(E531/E526-1)*SIGN(H526)</f>
        <v>9.1882663470712611E-3</v>
      </c>
      <c r="N526" s="3">
        <f>(E536/E526-1)*SIGN(H526)</f>
        <v>7.7552088933729557E-2</v>
      </c>
      <c r="O526" s="3">
        <f>(E541/E526-1)*SIGN(H526)</f>
        <v>0.11413642802449364</v>
      </c>
      <c r="P526" s="3">
        <f>(E546/E526-1)*SIGN(H526)</f>
        <v>9.0449332898907109E-2</v>
      </c>
      <c r="Q526" s="3">
        <f>(E551/E526-1)*SIGN(H526)</f>
        <v>4.9565946204701783E-2</v>
      </c>
      <c r="R526" s="3">
        <f>(E556/E526-1)*SIGN(H526)</f>
        <v>7.0892727670664346E-2</v>
      </c>
      <c r="S526" s="3">
        <f>(E566/E526-1)*SIGN(H526)</f>
        <v>4.8891546788891516E-2</v>
      </c>
      <c r="T526" s="3">
        <f>(E576/E526-1)*SIGN(H526)</f>
        <v>6.8701039153706178E-2</v>
      </c>
      <c r="U526" s="3">
        <f>(E586/E526-1)*SIGN(H526)</f>
        <v>8.4380041621176405E-2</v>
      </c>
      <c r="X526">
        <f t="shared" si="40"/>
        <v>21596</v>
      </c>
      <c r="Y526">
        <f t="shared" si="41"/>
        <v>7</v>
      </c>
      <c r="Z526" t="str">
        <f t="shared" si="42"/>
        <v>Buy</v>
      </c>
      <c r="AA526" s="6">
        <f t="shared" si="43"/>
        <v>0.11413642802449364</v>
      </c>
      <c r="AB526">
        <f t="shared" si="44"/>
        <v>3</v>
      </c>
      <c r="AD526">
        <f>E526</f>
        <v>29.657499000000001</v>
      </c>
      <c r="AE526" s="11">
        <f>E526</f>
        <v>29.657499000000001</v>
      </c>
      <c r="AF526" s="6">
        <f>(AE526/AD520-1)*SIGN(H520)</f>
        <v>-5.0008778544564425E-2</v>
      </c>
    </row>
    <row r="527" spans="1:32" x14ac:dyDescent="0.3">
      <c r="A527" s="1">
        <v>42038</v>
      </c>
      <c r="B527">
        <v>29.625</v>
      </c>
      <c r="C527">
        <v>29.772499</v>
      </c>
      <c r="D527">
        <v>29.4025</v>
      </c>
      <c r="E527">
        <v>29.662500000000001</v>
      </c>
      <c r="F527">
        <v>26.659839999999999</v>
      </c>
      <c r="G527">
        <v>207662800</v>
      </c>
      <c r="M527" s="4"/>
      <c r="N527" s="4"/>
      <c r="O527" s="4"/>
      <c r="P527" s="4"/>
      <c r="Q527" s="4"/>
      <c r="R527" s="4"/>
      <c r="S527" s="4"/>
      <c r="T527" s="4"/>
      <c r="U527" s="4"/>
      <c r="X527" t="str">
        <f t="shared" si="40"/>
        <v/>
      </c>
      <c r="Y527" t="str">
        <f t="shared" si="41"/>
        <v/>
      </c>
      <c r="Z527" t="str">
        <f t="shared" si="42"/>
        <v/>
      </c>
      <c r="AA527" s="6" t="str">
        <f t="shared" si="43"/>
        <v/>
      </c>
      <c r="AB527" t="str">
        <f t="shared" si="44"/>
        <v/>
      </c>
    </row>
    <row r="528" spans="1:32" x14ac:dyDescent="0.3">
      <c r="A528" s="1">
        <v>42039</v>
      </c>
      <c r="B528">
        <v>29.625</v>
      </c>
      <c r="C528">
        <v>30.127500999999999</v>
      </c>
      <c r="D528">
        <v>29.577499</v>
      </c>
      <c r="E528">
        <v>29.889999</v>
      </c>
      <c r="F528">
        <v>26.864307</v>
      </c>
      <c r="G528">
        <v>280598800</v>
      </c>
      <c r="M528" s="4"/>
      <c r="N528" s="4"/>
      <c r="O528" s="4"/>
      <c r="P528" s="4"/>
      <c r="Q528" s="4"/>
      <c r="R528" s="4"/>
      <c r="S528" s="4"/>
      <c r="T528" s="4"/>
      <c r="U528" s="4"/>
      <c r="X528" t="str">
        <f t="shared" si="40"/>
        <v/>
      </c>
      <c r="Y528" t="str">
        <f t="shared" si="41"/>
        <v/>
      </c>
      <c r="Z528" t="str">
        <f t="shared" si="42"/>
        <v/>
      </c>
      <c r="AA528" s="6" t="str">
        <f t="shared" si="43"/>
        <v/>
      </c>
      <c r="AB528" t="str">
        <f t="shared" si="44"/>
        <v/>
      </c>
    </row>
    <row r="529" spans="1:28" x14ac:dyDescent="0.3">
      <c r="A529" s="1">
        <v>42040</v>
      </c>
      <c r="B529">
        <v>30.004999000000002</v>
      </c>
      <c r="C529">
        <v>30.057500999999998</v>
      </c>
      <c r="D529">
        <v>29.8125</v>
      </c>
      <c r="E529">
        <v>29.985001</v>
      </c>
      <c r="F529">
        <v>27.056052999999999</v>
      </c>
      <c r="G529">
        <v>168984800</v>
      </c>
      <c r="M529" s="4"/>
      <c r="N529" s="4"/>
      <c r="O529" s="4"/>
      <c r="P529" s="4"/>
      <c r="Q529" s="4"/>
      <c r="R529" s="4"/>
      <c r="S529" s="4"/>
      <c r="T529" s="4"/>
      <c r="U529" s="4"/>
      <c r="X529" t="str">
        <f t="shared" si="40"/>
        <v/>
      </c>
      <c r="Y529" t="str">
        <f t="shared" si="41"/>
        <v/>
      </c>
      <c r="Z529" t="str">
        <f t="shared" si="42"/>
        <v/>
      </c>
      <c r="AA529" s="6" t="str">
        <f t="shared" si="43"/>
        <v/>
      </c>
      <c r="AB529" t="str">
        <f t="shared" si="44"/>
        <v/>
      </c>
    </row>
    <row r="530" spans="1:28" x14ac:dyDescent="0.3">
      <c r="A530" s="1">
        <v>42041</v>
      </c>
      <c r="B530">
        <v>30.004999000000002</v>
      </c>
      <c r="C530">
        <v>30.0625</v>
      </c>
      <c r="D530">
        <v>29.612499</v>
      </c>
      <c r="E530">
        <v>29.732500000000002</v>
      </c>
      <c r="F530">
        <v>26.828215</v>
      </c>
      <c r="G530">
        <v>174826400</v>
      </c>
      <c r="M530" s="4"/>
      <c r="N530" s="4"/>
      <c r="O530" s="4"/>
      <c r="P530" s="4"/>
      <c r="Q530" s="4"/>
      <c r="R530" s="4"/>
      <c r="S530" s="4"/>
      <c r="T530" s="4"/>
      <c r="U530" s="4"/>
      <c r="X530" t="str">
        <f t="shared" si="40"/>
        <v/>
      </c>
      <c r="Y530" t="str">
        <f t="shared" si="41"/>
        <v/>
      </c>
      <c r="Z530" t="str">
        <f t="shared" si="42"/>
        <v/>
      </c>
      <c r="AA530" s="6" t="str">
        <f t="shared" si="43"/>
        <v/>
      </c>
      <c r="AB530" t="str">
        <f t="shared" si="44"/>
        <v/>
      </c>
    </row>
    <row r="531" spans="1:28" x14ac:dyDescent="0.3">
      <c r="A531" s="1">
        <v>42044</v>
      </c>
      <c r="B531">
        <v>29.637501</v>
      </c>
      <c r="C531">
        <v>29.959999</v>
      </c>
      <c r="D531">
        <v>29.607500000000002</v>
      </c>
      <c r="E531">
        <v>29.93</v>
      </c>
      <c r="F531">
        <v>27.006426000000001</v>
      </c>
      <c r="G531">
        <v>155559200</v>
      </c>
      <c r="M531" s="4"/>
      <c r="N531" s="4"/>
      <c r="O531" s="4"/>
      <c r="P531" s="4"/>
      <c r="Q531" s="4"/>
      <c r="R531" s="4"/>
      <c r="S531" s="4"/>
      <c r="T531" s="4"/>
      <c r="U531" s="4"/>
      <c r="X531" t="str">
        <f t="shared" si="40"/>
        <v/>
      </c>
      <c r="Y531" t="str">
        <f t="shared" si="41"/>
        <v/>
      </c>
      <c r="Z531" t="str">
        <f t="shared" si="42"/>
        <v/>
      </c>
      <c r="AA531" s="6" t="str">
        <f t="shared" si="43"/>
        <v/>
      </c>
      <c r="AB531" t="str">
        <f t="shared" si="44"/>
        <v/>
      </c>
    </row>
    <row r="532" spans="1:28" x14ac:dyDescent="0.3">
      <c r="A532" s="1">
        <v>42045</v>
      </c>
      <c r="B532">
        <v>30.0425</v>
      </c>
      <c r="C532">
        <v>30.537500000000001</v>
      </c>
      <c r="D532">
        <v>30.040001</v>
      </c>
      <c r="E532">
        <v>30.504999000000002</v>
      </c>
      <c r="F532">
        <v>27.525257</v>
      </c>
      <c r="G532">
        <v>248034000</v>
      </c>
      <c r="M532" s="4"/>
      <c r="N532" s="4"/>
      <c r="O532" s="4"/>
      <c r="P532" s="4"/>
      <c r="Q532" s="4"/>
      <c r="R532" s="4"/>
      <c r="S532" s="4"/>
      <c r="T532" s="4"/>
      <c r="U532" s="4"/>
      <c r="X532" t="str">
        <f t="shared" si="40"/>
        <v/>
      </c>
      <c r="Y532" t="str">
        <f t="shared" si="41"/>
        <v/>
      </c>
      <c r="Z532" t="str">
        <f t="shared" si="42"/>
        <v/>
      </c>
      <c r="AA532" s="6" t="str">
        <f t="shared" si="43"/>
        <v/>
      </c>
      <c r="AB532" t="str">
        <f t="shared" si="44"/>
        <v/>
      </c>
    </row>
    <row r="533" spans="1:28" x14ac:dyDescent="0.3">
      <c r="A533" s="1">
        <v>42046</v>
      </c>
      <c r="B533">
        <v>30.692499000000002</v>
      </c>
      <c r="C533">
        <v>31.23</v>
      </c>
      <c r="D533">
        <v>30.625</v>
      </c>
      <c r="E533">
        <v>31.219999000000001</v>
      </c>
      <c r="F533">
        <v>28.170411999999999</v>
      </c>
      <c r="G533">
        <v>294247200</v>
      </c>
      <c r="M533" s="4"/>
      <c r="N533" s="4"/>
      <c r="O533" s="4"/>
      <c r="P533" s="4"/>
      <c r="Q533" s="4"/>
      <c r="R533" s="4"/>
      <c r="S533" s="4"/>
      <c r="T533" s="4"/>
      <c r="U533" s="4"/>
      <c r="X533" t="str">
        <f t="shared" si="40"/>
        <v/>
      </c>
      <c r="Y533" t="str">
        <f t="shared" si="41"/>
        <v/>
      </c>
      <c r="Z533" t="str">
        <f t="shared" si="42"/>
        <v/>
      </c>
      <c r="AA533" s="6" t="str">
        <f t="shared" si="43"/>
        <v/>
      </c>
      <c r="AB533" t="str">
        <f t="shared" si="44"/>
        <v/>
      </c>
    </row>
    <row r="534" spans="1:28" x14ac:dyDescent="0.3">
      <c r="A534" s="1">
        <v>42047</v>
      </c>
      <c r="B534">
        <v>31.514999</v>
      </c>
      <c r="C534">
        <v>31.870000999999998</v>
      </c>
      <c r="D534">
        <v>31.392499999999998</v>
      </c>
      <c r="E534">
        <v>31.614999999999998</v>
      </c>
      <c r="F534">
        <v>28.526831000000001</v>
      </c>
      <c r="G534">
        <v>297898000</v>
      </c>
      <c r="M534" s="4"/>
      <c r="N534" s="4"/>
      <c r="O534" s="4"/>
      <c r="P534" s="4"/>
      <c r="Q534" s="4"/>
      <c r="R534" s="4"/>
      <c r="S534" s="4"/>
      <c r="T534" s="4"/>
      <c r="U534" s="4"/>
      <c r="X534" t="str">
        <f t="shared" si="40"/>
        <v/>
      </c>
      <c r="Y534" t="str">
        <f t="shared" si="41"/>
        <v/>
      </c>
      <c r="Z534" t="str">
        <f t="shared" si="42"/>
        <v/>
      </c>
      <c r="AA534" s="6" t="str">
        <f t="shared" si="43"/>
        <v/>
      </c>
      <c r="AB534" t="str">
        <f t="shared" si="44"/>
        <v/>
      </c>
    </row>
    <row r="535" spans="1:28" x14ac:dyDescent="0.3">
      <c r="A535" s="1">
        <v>42048</v>
      </c>
      <c r="B535">
        <v>31.82</v>
      </c>
      <c r="C535">
        <v>31.82</v>
      </c>
      <c r="D535">
        <v>31.412500000000001</v>
      </c>
      <c r="E535">
        <v>31.77</v>
      </c>
      <c r="F535">
        <v>28.666687</v>
      </c>
      <c r="G535">
        <v>217088800</v>
      </c>
      <c r="M535" s="4"/>
      <c r="N535" s="4"/>
      <c r="O535" s="4"/>
      <c r="P535" s="4"/>
      <c r="Q535" s="4"/>
      <c r="R535" s="4"/>
      <c r="S535" s="4"/>
      <c r="T535" s="4"/>
      <c r="U535" s="4"/>
      <c r="X535" t="str">
        <f t="shared" si="40"/>
        <v/>
      </c>
      <c r="Y535" t="str">
        <f t="shared" si="41"/>
        <v/>
      </c>
      <c r="Z535" t="str">
        <f t="shared" si="42"/>
        <v/>
      </c>
      <c r="AA535" s="6" t="str">
        <f t="shared" si="43"/>
        <v/>
      </c>
      <c r="AB535" t="str">
        <f t="shared" si="44"/>
        <v/>
      </c>
    </row>
    <row r="536" spans="1:28" x14ac:dyDescent="0.3">
      <c r="A536" s="1">
        <v>42052</v>
      </c>
      <c r="B536">
        <v>31.872499000000001</v>
      </c>
      <c r="C536">
        <v>32.220001000000003</v>
      </c>
      <c r="D536">
        <v>31.73</v>
      </c>
      <c r="E536">
        <v>31.9575</v>
      </c>
      <c r="F536">
        <v>28.835875000000001</v>
      </c>
      <c r="G536">
        <v>252609600</v>
      </c>
      <c r="H536" s="2">
        <v>408</v>
      </c>
      <c r="I536" s="4">
        <v>1</v>
      </c>
      <c r="J536" s="3">
        <f>E536/E476-1</f>
        <v>0.10704078981553655</v>
      </c>
      <c r="K536" s="3">
        <f>E536/E496-1</f>
        <v>0.16835751143926481</v>
      </c>
      <c r="L536" s="3">
        <f>E536/E516-1</f>
        <v>0.20605722072109511</v>
      </c>
      <c r="M536" s="3">
        <f>(E541/E536-1)*SIGN(H536)</f>
        <v>3.3951341625596321E-2</v>
      </c>
      <c r="N536" s="3">
        <f>(E546/E536-1)*SIGN(H536)</f>
        <v>1.196902135648914E-2</v>
      </c>
      <c r="O536" s="3">
        <f>(E551/E536-1)*SIGN(H536)</f>
        <v>-2.5971962763044698E-2</v>
      </c>
      <c r="P536" s="3">
        <f>(E556/E536-1)*SIGN(H536)</f>
        <v>-6.1800829226316134E-3</v>
      </c>
      <c r="Q536" s="3">
        <f>(E561/E536-1)*SIGN(H536)</f>
        <v>-8.9180630524915427E-3</v>
      </c>
      <c r="R536" s="3">
        <f>(E566/E536-1)*SIGN(H536)</f>
        <v>-2.6597825236642336E-2</v>
      </c>
      <c r="S536" s="3">
        <f>(E576/E536-1)*SIGN(H536)</f>
        <v>-8.2140342642571529E-3</v>
      </c>
      <c r="T536" s="3">
        <f>(E586/E536-1)*SIGN(H536)</f>
        <v>6.3365407181412703E-3</v>
      </c>
      <c r="U536" s="3">
        <f>(E596/E536-1)*SIGN(H536)</f>
        <v>-1.4237628099820099E-2</v>
      </c>
      <c r="X536">
        <f t="shared" si="40"/>
        <v>408</v>
      </c>
      <c r="Y536">
        <f t="shared" si="41"/>
        <v>1</v>
      </c>
      <c r="Z536" t="str">
        <f t="shared" si="42"/>
        <v>Buy</v>
      </c>
      <c r="AA536" s="6">
        <f t="shared" si="43"/>
        <v>3.3951341625596321E-2</v>
      </c>
      <c r="AB536">
        <f t="shared" si="44"/>
        <v>1</v>
      </c>
    </row>
    <row r="537" spans="1:28" x14ac:dyDescent="0.3">
      <c r="A537" s="1">
        <v>42053</v>
      </c>
      <c r="B537">
        <v>31.907499000000001</v>
      </c>
      <c r="C537">
        <v>32.195</v>
      </c>
      <c r="D537">
        <v>31.862499</v>
      </c>
      <c r="E537">
        <v>32.18</v>
      </c>
      <c r="F537">
        <v>29.036639999999998</v>
      </c>
      <c r="G537">
        <v>179566800</v>
      </c>
      <c r="M537" s="4"/>
      <c r="N537" s="4"/>
      <c r="O537" s="4"/>
      <c r="P537" s="4"/>
      <c r="Q537" s="4"/>
      <c r="R537" s="4"/>
      <c r="S537" s="4"/>
      <c r="T537" s="4"/>
      <c r="U537" s="4"/>
      <c r="X537" t="str">
        <f t="shared" si="40"/>
        <v/>
      </c>
      <c r="Y537" t="str">
        <f t="shared" si="41"/>
        <v/>
      </c>
      <c r="Z537" t="str">
        <f t="shared" si="42"/>
        <v/>
      </c>
      <c r="AA537" s="6" t="str">
        <f t="shared" si="43"/>
        <v/>
      </c>
      <c r="AB537" t="str">
        <f t="shared" si="44"/>
        <v/>
      </c>
    </row>
    <row r="538" spans="1:28" x14ac:dyDescent="0.3">
      <c r="A538" s="1">
        <v>42054</v>
      </c>
      <c r="B538">
        <v>32.119999</v>
      </c>
      <c r="C538">
        <v>32.2575</v>
      </c>
      <c r="D538">
        <v>32.082500000000003</v>
      </c>
      <c r="E538">
        <v>32.112499</v>
      </c>
      <c r="F538">
        <v>28.975735</v>
      </c>
      <c r="G538">
        <v>149449600</v>
      </c>
      <c r="M538" s="4"/>
      <c r="N538" s="4"/>
      <c r="O538" s="4"/>
      <c r="P538" s="4"/>
      <c r="Q538" s="4"/>
      <c r="R538" s="4"/>
      <c r="S538" s="4"/>
      <c r="T538" s="4"/>
      <c r="U538" s="4"/>
      <c r="X538" t="str">
        <f t="shared" si="40"/>
        <v/>
      </c>
      <c r="Y538" t="str">
        <f t="shared" si="41"/>
        <v/>
      </c>
      <c r="Z538" t="str">
        <f t="shared" si="42"/>
        <v/>
      </c>
      <c r="AA538" s="6" t="str">
        <f t="shared" si="43"/>
        <v/>
      </c>
      <c r="AB538" t="str">
        <f t="shared" si="44"/>
        <v/>
      </c>
    </row>
    <row r="539" spans="1:28" x14ac:dyDescent="0.3">
      <c r="A539" s="1">
        <v>42055</v>
      </c>
      <c r="B539">
        <v>32.154998999999997</v>
      </c>
      <c r="C539">
        <v>32.375</v>
      </c>
      <c r="D539">
        <v>32.012501</v>
      </c>
      <c r="E539">
        <v>32.375</v>
      </c>
      <c r="F539">
        <v>29.212596999999999</v>
      </c>
      <c r="G539">
        <v>195793600</v>
      </c>
      <c r="M539" s="4"/>
      <c r="N539" s="4"/>
      <c r="O539" s="4"/>
      <c r="P539" s="4"/>
      <c r="Q539" s="4"/>
      <c r="R539" s="4"/>
      <c r="S539" s="4"/>
      <c r="T539" s="4"/>
      <c r="U539" s="4"/>
      <c r="X539" t="str">
        <f t="shared" si="40"/>
        <v/>
      </c>
      <c r="Y539" t="str">
        <f t="shared" si="41"/>
        <v/>
      </c>
      <c r="Z539" t="str">
        <f t="shared" si="42"/>
        <v/>
      </c>
      <c r="AA539" s="6" t="str">
        <f t="shared" si="43"/>
        <v/>
      </c>
      <c r="AB539" t="str">
        <f t="shared" si="44"/>
        <v/>
      </c>
    </row>
    <row r="540" spans="1:28" x14ac:dyDescent="0.3">
      <c r="A540" s="1">
        <v>42058</v>
      </c>
      <c r="B540">
        <v>32.505001</v>
      </c>
      <c r="C540">
        <v>33.25</v>
      </c>
      <c r="D540">
        <v>32.415000999999997</v>
      </c>
      <c r="E540">
        <v>33.25</v>
      </c>
      <c r="F540">
        <v>30.002129</v>
      </c>
      <c r="G540">
        <v>283896400</v>
      </c>
      <c r="M540" s="4"/>
      <c r="N540" s="4"/>
      <c r="O540" s="4"/>
      <c r="P540" s="4"/>
      <c r="Q540" s="4"/>
      <c r="R540" s="4"/>
      <c r="S540" s="4"/>
      <c r="T540" s="4"/>
      <c r="U540" s="4"/>
      <c r="X540" t="str">
        <f t="shared" si="40"/>
        <v/>
      </c>
      <c r="Y540" t="str">
        <f t="shared" si="41"/>
        <v/>
      </c>
      <c r="Z540" t="str">
        <f t="shared" si="42"/>
        <v/>
      </c>
      <c r="AA540" s="6" t="str">
        <f t="shared" si="43"/>
        <v/>
      </c>
      <c r="AB540" t="str">
        <f t="shared" si="44"/>
        <v/>
      </c>
    </row>
    <row r="541" spans="1:28" x14ac:dyDescent="0.3">
      <c r="A541" s="1">
        <v>42059</v>
      </c>
      <c r="B541">
        <v>33.235000999999997</v>
      </c>
      <c r="C541">
        <v>33.400002000000001</v>
      </c>
      <c r="D541">
        <v>32.792499999999997</v>
      </c>
      <c r="E541">
        <v>33.042499999999997</v>
      </c>
      <c r="F541">
        <v>29.814899</v>
      </c>
      <c r="G541">
        <v>276912400</v>
      </c>
      <c r="M541" s="4"/>
      <c r="N541" s="4"/>
      <c r="O541" s="4"/>
      <c r="P541" s="4"/>
      <c r="Q541" s="4"/>
      <c r="R541" s="4"/>
      <c r="S541" s="4"/>
      <c r="T541" s="4"/>
      <c r="U541" s="4"/>
      <c r="X541" t="str">
        <f t="shared" si="40"/>
        <v/>
      </c>
      <c r="Y541" t="str">
        <f t="shared" si="41"/>
        <v/>
      </c>
      <c r="Z541" t="str">
        <f t="shared" si="42"/>
        <v/>
      </c>
      <c r="AA541" s="6" t="str">
        <f t="shared" si="43"/>
        <v/>
      </c>
      <c r="AB541" t="str">
        <f t="shared" si="44"/>
        <v/>
      </c>
    </row>
    <row r="542" spans="1:28" x14ac:dyDescent="0.3">
      <c r="A542" s="1">
        <v>42060</v>
      </c>
      <c r="B542">
        <v>32.889999000000003</v>
      </c>
      <c r="C542">
        <v>32.900002000000001</v>
      </c>
      <c r="D542">
        <v>32.037497999999999</v>
      </c>
      <c r="E542">
        <v>32.197498000000003</v>
      </c>
      <c r="F542">
        <v>29.052430999999999</v>
      </c>
      <c r="G542">
        <v>298846800</v>
      </c>
      <c r="M542" s="4"/>
      <c r="N542" s="4"/>
      <c r="O542" s="4"/>
      <c r="P542" s="4"/>
      <c r="Q542" s="4"/>
      <c r="R542" s="4"/>
      <c r="S542" s="4"/>
      <c r="T542" s="4"/>
      <c r="U542" s="4"/>
      <c r="X542" t="str">
        <f t="shared" si="40"/>
        <v/>
      </c>
      <c r="Y542" t="str">
        <f t="shared" si="41"/>
        <v/>
      </c>
      <c r="Z542" t="str">
        <f t="shared" si="42"/>
        <v/>
      </c>
      <c r="AA542" s="6" t="str">
        <f t="shared" si="43"/>
        <v/>
      </c>
      <c r="AB542" t="str">
        <f t="shared" si="44"/>
        <v/>
      </c>
    </row>
    <row r="543" spans="1:28" x14ac:dyDescent="0.3">
      <c r="A543" s="1">
        <v>42061</v>
      </c>
      <c r="B543">
        <v>32.197498000000003</v>
      </c>
      <c r="C543">
        <v>32.717498999999997</v>
      </c>
      <c r="D543">
        <v>31.6525</v>
      </c>
      <c r="E543">
        <v>32.604999999999997</v>
      </c>
      <c r="F543">
        <v>29.420126</v>
      </c>
      <c r="G543">
        <v>365150000</v>
      </c>
      <c r="M543" s="4"/>
      <c r="N543" s="4"/>
      <c r="O543" s="4"/>
      <c r="P543" s="4"/>
      <c r="Q543" s="4"/>
      <c r="R543" s="4"/>
      <c r="S543" s="4"/>
      <c r="T543" s="4"/>
      <c r="U543" s="4"/>
      <c r="X543" t="str">
        <f t="shared" si="40"/>
        <v/>
      </c>
      <c r="Y543" t="str">
        <f t="shared" si="41"/>
        <v/>
      </c>
      <c r="Z543" t="str">
        <f t="shared" si="42"/>
        <v/>
      </c>
      <c r="AA543" s="6" t="str">
        <f t="shared" si="43"/>
        <v/>
      </c>
      <c r="AB543" t="str">
        <f t="shared" si="44"/>
        <v/>
      </c>
    </row>
    <row r="544" spans="1:28" x14ac:dyDescent="0.3">
      <c r="A544" s="1">
        <v>42062</v>
      </c>
      <c r="B544">
        <v>32.5</v>
      </c>
      <c r="C544">
        <v>32.642502</v>
      </c>
      <c r="D544">
        <v>32.060001</v>
      </c>
      <c r="E544">
        <v>32.115001999999997</v>
      </c>
      <c r="F544">
        <v>28.977999000000001</v>
      </c>
      <c r="G544">
        <v>248059200</v>
      </c>
      <c r="M544" s="4"/>
      <c r="N544" s="4"/>
      <c r="O544" s="4"/>
      <c r="P544" s="4"/>
      <c r="Q544" s="4"/>
      <c r="R544" s="4"/>
      <c r="S544" s="4"/>
      <c r="T544" s="4"/>
      <c r="U544" s="4"/>
      <c r="X544" t="str">
        <f t="shared" si="40"/>
        <v/>
      </c>
      <c r="Y544" t="str">
        <f t="shared" si="41"/>
        <v/>
      </c>
      <c r="Z544" t="str">
        <f t="shared" si="42"/>
        <v/>
      </c>
      <c r="AA544" s="6" t="str">
        <f t="shared" si="43"/>
        <v/>
      </c>
      <c r="AB544" t="str">
        <f t="shared" si="44"/>
        <v/>
      </c>
    </row>
    <row r="545" spans="1:28" x14ac:dyDescent="0.3">
      <c r="A545" s="1">
        <v>42065</v>
      </c>
      <c r="B545">
        <v>32.3125</v>
      </c>
      <c r="C545">
        <v>32.57</v>
      </c>
      <c r="D545">
        <v>32.075001</v>
      </c>
      <c r="E545">
        <v>32.272499000000003</v>
      </c>
      <c r="F545">
        <v>29.120101999999999</v>
      </c>
      <c r="G545">
        <v>192386800</v>
      </c>
      <c r="M545" s="4"/>
      <c r="N545" s="4"/>
      <c r="O545" s="4"/>
      <c r="P545" s="4"/>
      <c r="Q545" s="4"/>
      <c r="R545" s="4"/>
      <c r="S545" s="4"/>
      <c r="T545" s="4"/>
      <c r="U545" s="4"/>
      <c r="X545" t="str">
        <f t="shared" si="40"/>
        <v/>
      </c>
      <c r="Y545" t="str">
        <f t="shared" si="41"/>
        <v/>
      </c>
      <c r="Z545" t="str">
        <f t="shared" si="42"/>
        <v/>
      </c>
      <c r="AA545" s="6" t="str">
        <f t="shared" si="43"/>
        <v/>
      </c>
      <c r="AB545" t="str">
        <f t="shared" si="44"/>
        <v/>
      </c>
    </row>
    <row r="546" spans="1:28" x14ac:dyDescent="0.3">
      <c r="A546" s="1">
        <v>42066</v>
      </c>
      <c r="B546">
        <v>32.240001999999997</v>
      </c>
      <c r="C546">
        <v>32.380001</v>
      </c>
      <c r="D546">
        <v>32.022499000000003</v>
      </c>
      <c r="E546">
        <v>32.340000000000003</v>
      </c>
      <c r="F546">
        <v>29.181011000000002</v>
      </c>
      <c r="G546">
        <v>151265200</v>
      </c>
      <c r="M546" s="4"/>
      <c r="N546" s="4"/>
      <c r="O546" s="4"/>
      <c r="P546" s="4"/>
      <c r="Q546" s="4"/>
      <c r="R546" s="4"/>
      <c r="S546" s="4"/>
      <c r="T546" s="4"/>
      <c r="U546" s="4"/>
      <c r="X546" t="str">
        <f t="shared" si="40"/>
        <v/>
      </c>
      <c r="Y546" t="str">
        <f t="shared" si="41"/>
        <v/>
      </c>
      <c r="Z546" t="str">
        <f t="shared" si="42"/>
        <v/>
      </c>
      <c r="AA546" s="6" t="str">
        <f t="shared" si="43"/>
        <v/>
      </c>
      <c r="AB546" t="str">
        <f t="shared" si="44"/>
        <v/>
      </c>
    </row>
    <row r="547" spans="1:28" x14ac:dyDescent="0.3">
      <c r="A547" s="1">
        <v>42067</v>
      </c>
      <c r="B547">
        <v>32.275002000000001</v>
      </c>
      <c r="C547">
        <v>32.389999000000003</v>
      </c>
      <c r="D547">
        <v>32.080002</v>
      </c>
      <c r="E547">
        <v>32.134998000000003</v>
      </c>
      <c r="F547">
        <v>28.996037999999999</v>
      </c>
      <c r="G547">
        <v>126665200</v>
      </c>
      <c r="H547" s="2">
        <v>14124</v>
      </c>
      <c r="I547" s="4">
        <v>1</v>
      </c>
      <c r="J547" s="3">
        <f>E547/E487-1</f>
        <v>0.11299676553802995</v>
      </c>
      <c r="K547" s="3">
        <f>E547/E507-1</f>
        <v>0.20978816000000022</v>
      </c>
      <c r="L547" s="3">
        <f>E547/E527-1</f>
        <v>8.3354336283185892E-2</v>
      </c>
      <c r="M547" s="3">
        <f>(E552/E547-1)*SIGN(H547)</f>
        <v>-4.9011952638055245E-2</v>
      </c>
      <c r="N547" s="3">
        <f>(E557/E547-1)*SIGN(H547)</f>
        <v>-5.445153598578889E-4</v>
      </c>
      <c r="O547" s="3">
        <f>(E562/E547-1)*SIGN(H547)</f>
        <v>-4.0143117482067447E-2</v>
      </c>
      <c r="P547" s="3">
        <f>(E567/E547-1)*SIGN(H547)</f>
        <v>-3.3374764796935796E-2</v>
      </c>
      <c r="Q547" s="3">
        <f>(E572/E547-1)*SIGN(H547)</f>
        <v>-1.5403735204838176E-2</v>
      </c>
      <c r="R547" s="3">
        <f>(E577/E547-1)*SIGN(H547)</f>
        <v>-1.8437779271061494E-2</v>
      </c>
      <c r="S547" s="3">
        <f>(E587/E547-1)*SIGN(H547)</f>
        <v>-2.6373052831682231E-2</v>
      </c>
      <c r="T547" s="3">
        <f>(E597/E547-1)*SIGN(H547)</f>
        <v>3.1896999028908635E-3</v>
      </c>
      <c r="U547" s="3">
        <f>(E607/E547-1)*SIGN(H547)</f>
        <v>1.3536705370263302E-2</v>
      </c>
      <c r="X547">
        <f t="shared" si="40"/>
        <v>14124</v>
      </c>
      <c r="Y547">
        <f t="shared" si="41"/>
        <v>1</v>
      </c>
      <c r="Z547" t="str">
        <f t="shared" si="42"/>
        <v>Buy</v>
      </c>
      <c r="AA547" s="6">
        <f t="shared" si="43"/>
        <v>1.3536705370263302E-2</v>
      </c>
      <c r="AB547">
        <f t="shared" si="44"/>
        <v>9</v>
      </c>
    </row>
    <row r="548" spans="1:28" x14ac:dyDescent="0.3">
      <c r="A548" s="1">
        <v>42068</v>
      </c>
      <c r="B548">
        <v>32.145000000000003</v>
      </c>
      <c r="C548">
        <v>32.1875</v>
      </c>
      <c r="D548">
        <v>31.440000999999999</v>
      </c>
      <c r="E548">
        <v>31.602501</v>
      </c>
      <c r="F548">
        <v>28.515556</v>
      </c>
      <c r="G548">
        <v>226068400</v>
      </c>
      <c r="M548" s="4"/>
      <c r="N548" s="4"/>
      <c r="O548" s="4"/>
      <c r="P548" s="4"/>
      <c r="Q548" s="4"/>
      <c r="R548" s="4"/>
      <c r="S548" s="4"/>
      <c r="T548" s="4"/>
      <c r="U548" s="4"/>
      <c r="X548" t="str">
        <f t="shared" si="40"/>
        <v/>
      </c>
      <c r="Y548" t="str">
        <f t="shared" si="41"/>
        <v/>
      </c>
      <c r="Z548" t="str">
        <f t="shared" si="42"/>
        <v/>
      </c>
      <c r="AA548" s="6" t="str">
        <f t="shared" si="43"/>
        <v/>
      </c>
      <c r="AB548" t="str">
        <f t="shared" si="44"/>
        <v/>
      </c>
    </row>
    <row r="549" spans="1:28" x14ac:dyDescent="0.3">
      <c r="A549" s="1">
        <v>42069</v>
      </c>
      <c r="B549">
        <v>32.099997999999999</v>
      </c>
      <c r="C549">
        <v>32.342498999999997</v>
      </c>
      <c r="D549">
        <v>31.565000999999999</v>
      </c>
      <c r="E549">
        <v>31.65</v>
      </c>
      <c r="F549">
        <v>28.558413999999999</v>
      </c>
      <c r="G549">
        <v>291368400</v>
      </c>
      <c r="M549" s="4"/>
      <c r="N549" s="4"/>
      <c r="O549" s="4"/>
      <c r="P549" s="4"/>
      <c r="Q549" s="4"/>
      <c r="R549" s="4"/>
      <c r="S549" s="4"/>
      <c r="T549" s="4"/>
      <c r="U549" s="4"/>
      <c r="X549" t="str">
        <f t="shared" si="40"/>
        <v/>
      </c>
      <c r="Y549" t="str">
        <f t="shared" si="41"/>
        <v/>
      </c>
      <c r="Z549" t="str">
        <f t="shared" si="42"/>
        <v/>
      </c>
      <c r="AA549" s="6" t="str">
        <f t="shared" si="43"/>
        <v/>
      </c>
      <c r="AB549" t="str">
        <f t="shared" si="44"/>
        <v/>
      </c>
    </row>
    <row r="550" spans="1:28" x14ac:dyDescent="0.3">
      <c r="A550" s="1">
        <v>42072</v>
      </c>
      <c r="B550">
        <v>31.99</v>
      </c>
      <c r="C550">
        <v>32.392502</v>
      </c>
      <c r="D550">
        <v>31.264999</v>
      </c>
      <c r="E550">
        <v>31.785</v>
      </c>
      <c r="F550">
        <v>28.680226999999999</v>
      </c>
      <c r="G550">
        <v>354114000</v>
      </c>
      <c r="H550" s="2">
        <v>-2800</v>
      </c>
      <c r="I550" s="4">
        <v>1</v>
      </c>
      <c r="J550" s="3">
        <f>E550/E490-1</f>
        <v>0.11409039207534555</v>
      </c>
      <c r="K550" s="3">
        <f>E550/E510-1</f>
        <v>0.13629457502904629</v>
      </c>
      <c r="L550" s="3">
        <f>E550/E530-1</f>
        <v>6.9032203817371407E-2</v>
      </c>
      <c r="M550" s="3">
        <f>(E555/E550-1)*SIGN(H550)</f>
        <v>1.722513764354261E-2</v>
      </c>
      <c r="N550" s="3">
        <f>(E560/E550-1)*SIGN(H550)</f>
        <v>-5.5057417020609734E-4</v>
      </c>
      <c r="O550" s="3">
        <f>(E565/E550-1)*SIGN(H550)</f>
        <v>6.0562844108856817E-3</v>
      </c>
      <c r="P550" s="3">
        <f>(E570/E550-1)*SIGN(H550)</f>
        <v>8.8878087148026585E-3</v>
      </c>
      <c r="Q550" s="3">
        <f>(E575/E550-1)*SIGN(H550)</f>
        <v>6.606858581091668E-3</v>
      </c>
      <c r="R550" s="3">
        <f>(E580/E550-1)*SIGN(H550)</f>
        <v>1.8089979550102164E-3</v>
      </c>
      <c r="S550" s="3">
        <f>(E590/E550-1)*SIGN(H550)</f>
        <v>1.053953122542084E-2</v>
      </c>
      <c r="T550" s="3">
        <f>(E600/E550-1)*SIGN(H550)</f>
        <v>-2.3045524618530822E-2</v>
      </c>
      <c r="U550" s="3">
        <f>(E610/E550-1)*SIGN(H550)</f>
        <v>-2.3438697498820105E-2</v>
      </c>
      <c r="X550">
        <f t="shared" si="40"/>
        <v>-2800</v>
      </c>
      <c r="Y550">
        <f t="shared" si="41"/>
        <v>1</v>
      </c>
      <c r="Z550" t="str">
        <f t="shared" si="42"/>
        <v>Sell</v>
      </c>
      <c r="AA550" s="6">
        <f t="shared" si="43"/>
        <v>1.722513764354261E-2</v>
      </c>
      <c r="AB550">
        <f t="shared" si="44"/>
        <v>1</v>
      </c>
    </row>
    <row r="551" spans="1:28" x14ac:dyDescent="0.3">
      <c r="A551" s="1">
        <v>42073</v>
      </c>
      <c r="B551">
        <v>31.602501</v>
      </c>
      <c r="C551">
        <v>31.805</v>
      </c>
      <c r="D551">
        <v>30.950001</v>
      </c>
      <c r="E551">
        <v>31.127500999999999</v>
      </c>
      <c r="F551">
        <v>28.086952</v>
      </c>
      <c r="G551">
        <v>275426400</v>
      </c>
      <c r="M551" s="4"/>
      <c r="N551" s="4"/>
      <c r="O551" s="4"/>
      <c r="P551" s="4"/>
      <c r="Q551" s="4"/>
      <c r="R551" s="4"/>
      <c r="S551" s="4"/>
      <c r="T551" s="4"/>
      <c r="U551" s="4"/>
      <c r="X551" t="str">
        <f t="shared" si="40"/>
        <v/>
      </c>
      <c r="Y551" t="str">
        <f t="shared" si="41"/>
        <v/>
      </c>
      <c r="Z551" t="str">
        <f t="shared" si="42"/>
        <v/>
      </c>
      <c r="AA551" s="6" t="str">
        <f t="shared" si="43"/>
        <v/>
      </c>
      <c r="AB551" t="str">
        <f t="shared" si="44"/>
        <v/>
      </c>
    </row>
    <row r="552" spans="1:28" x14ac:dyDescent="0.3">
      <c r="A552" s="1">
        <v>42074</v>
      </c>
      <c r="B552">
        <v>31.1875</v>
      </c>
      <c r="C552">
        <v>31.192499000000002</v>
      </c>
      <c r="D552">
        <v>30.5275</v>
      </c>
      <c r="E552">
        <v>30.559999000000001</v>
      </c>
      <c r="F552">
        <v>27.574881000000001</v>
      </c>
      <c r="G552">
        <v>275756000</v>
      </c>
      <c r="M552" s="4"/>
      <c r="N552" s="4"/>
      <c r="O552" s="4"/>
      <c r="P552" s="4"/>
      <c r="Q552" s="4"/>
      <c r="R552" s="4"/>
      <c r="S552" s="4"/>
      <c r="T552" s="4"/>
      <c r="U552" s="4"/>
      <c r="X552" t="str">
        <f t="shared" si="40"/>
        <v/>
      </c>
      <c r="Y552" t="str">
        <f t="shared" si="41"/>
        <v/>
      </c>
      <c r="Z552" t="str">
        <f t="shared" si="42"/>
        <v/>
      </c>
      <c r="AA552" s="6" t="str">
        <f t="shared" si="43"/>
        <v/>
      </c>
      <c r="AB552" t="str">
        <f t="shared" si="44"/>
        <v/>
      </c>
    </row>
    <row r="553" spans="1:28" x14ac:dyDescent="0.3">
      <c r="A553" s="1">
        <v>42075</v>
      </c>
      <c r="B553">
        <v>30.577499</v>
      </c>
      <c r="C553">
        <v>31.225000000000001</v>
      </c>
      <c r="D553">
        <v>30.407499000000001</v>
      </c>
      <c r="E553">
        <v>31.112499</v>
      </c>
      <c r="F553">
        <v>28.073416000000002</v>
      </c>
      <c r="G553">
        <v>193450800</v>
      </c>
      <c r="M553" s="4"/>
      <c r="N553" s="4"/>
      <c r="O553" s="4"/>
      <c r="P553" s="4"/>
      <c r="Q553" s="4"/>
      <c r="R553" s="4"/>
      <c r="S553" s="4"/>
      <c r="T553" s="4"/>
      <c r="U553" s="4"/>
      <c r="X553" t="str">
        <f t="shared" si="40"/>
        <v/>
      </c>
      <c r="Y553" t="str">
        <f t="shared" si="41"/>
        <v/>
      </c>
      <c r="Z553" t="str">
        <f t="shared" si="42"/>
        <v/>
      </c>
      <c r="AA553" s="6" t="str">
        <f t="shared" si="43"/>
        <v/>
      </c>
      <c r="AB553" t="str">
        <f t="shared" si="44"/>
        <v/>
      </c>
    </row>
    <row r="554" spans="1:28" x14ac:dyDescent="0.3">
      <c r="A554" s="1">
        <v>42076</v>
      </c>
      <c r="B554">
        <v>31.1</v>
      </c>
      <c r="C554">
        <v>31.35</v>
      </c>
      <c r="D554">
        <v>30.645</v>
      </c>
      <c r="E554">
        <v>30.897499</v>
      </c>
      <c r="F554">
        <v>27.879415999999999</v>
      </c>
      <c r="G554">
        <v>207309200</v>
      </c>
      <c r="M554" s="4"/>
      <c r="N554" s="4"/>
      <c r="O554" s="4"/>
      <c r="P554" s="4"/>
      <c r="Q554" s="4"/>
      <c r="R554" s="4"/>
      <c r="S554" s="4"/>
      <c r="T554" s="4"/>
      <c r="U554" s="4"/>
      <c r="X554" t="str">
        <f t="shared" si="40"/>
        <v/>
      </c>
      <c r="Y554" t="str">
        <f t="shared" si="41"/>
        <v/>
      </c>
      <c r="Z554" t="str">
        <f t="shared" si="42"/>
        <v/>
      </c>
      <c r="AA554" s="6" t="str">
        <f t="shared" si="43"/>
        <v/>
      </c>
      <c r="AB554" t="str">
        <f t="shared" si="44"/>
        <v/>
      </c>
    </row>
    <row r="555" spans="1:28" x14ac:dyDescent="0.3">
      <c r="A555" s="1">
        <v>42079</v>
      </c>
      <c r="B555">
        <v>30.969999000000001</v>
      </c>
      <c r="C555">
        <v>31.237499</v>
      </c>
      <c r="D555">
        <v>30.717500999999999</v>
      </c>
      <c r="E555">
        <v>31.237499</v>
      </c>
      <c r="F555">
        <v>28.186207</v>
      </c>
      <c r="G555">
        <v>143497200</v>
      </c>
      <c r="H555" s="2">
        <v>22908</v>
      </c>
      <c r="I555" s="4">
        <v>1</v>
      </c>
      <c r="J555" s="3">
        <f>E555/E495-1</f>
        <v>0.17049176580796255</v>
      </c>
      <c r="K555" s="3">
        <f>E555/E515-1</f>
        <v>0.16972473319603076</v>
      </c>
      <c r="L555" s="3">
        <f>E555/E535-1</f>
        <v>-1.6761126849228813E-2</v>
      </c>
      <c r="M555" s="3">
        <f>(E560/E555-1)*SIGN(H555)</f>
        <v>1.8087267485786818E-2</v>
      </c>
      <c r="N555" s="3">
        <f>(E565/E555-1)*SIGN(H555)</f>
        <v>1.1364610207750703E-2</v>
      </c>
      <c r="O555" s="3">
        <f>(E570/E555-1)*SIGN(H555)</f>
        <v>8.4834576545325113E-3</v>
      </c>
      <c r="P555" s="3">
        <f>(E575/E555-1)*SIGN(H555)</f>
        <v>1.080438610018053E-2</v>
      </c>
      <c r="Q555" s="3">
        <f>(E580/E555-1)*SIGN(H555)</f>
        <v>1.5686339037577879E-2</v>
      </c>
      <c r="R555" s="3">
        <f>(E585/E555-1)*SIGN(H555)</f>
        <v>4.4897960620983168E-2</v>
      </c>
      <c r="S555" s="3">
        <f>(E595/E555-1)*SIGN(H555)</f>
        <v>7.3630094393919432E-3</v>
      </c>
      <c r="T555" s="3">
        <f>(E605/E555-1)*SIGN(H555)</f>
        <v>5.6742666882518389E-2</v>
      </c>
      <c r="U555" s="3">
        <f>(E615/E555-1)*SIGN(H555)</f>
        <v>3.1452646064910716E-2</v>
      </c>
      <c r="X555">
        <f t="shared" si="40"/>
        <v>22908</v>
      </c>
      <c r="Y555">
        <f t="shared" si="41"/>
        <v>1</v>
      </c>
      <c r="Z555" t="str">
        <f t="shared" si="42"/>
        <v>Buy</v>
      </c>
      <c r="AA555" s="6">
        <f t="shared" si="43"/>
        <v>5.6742666882518389E-2</v>
      </c>
      <c r="AB555">
        <f t="shared" si="44"/>
        <v>8</v>
      </c>
    </row>
    <row r="556" spans="1:28" x14ac:dyDescent="0.3">
      <c r="A556" s="1">
        <v>42080</v>
      </c>
      <c r="B556">
        <v>31.475000000000001</v>
      </c>
      <c r="C556">
        <v>31.83</v>
      </c>
      <c r="D556">
        <v>31.412500000000001</v>
      </c>
      <c r="E556">
        <v>31.76</v>
      </c>
      <c r="F556">
        <v>28.657667</v>
      </c>
      <c r="G556">
        <v>204092400</v>
      </c>
      <c r="M556" s="4"/>
      <c r="N556" s="4"/>
      <c r="O556" s="4"/>
      <c r="P556" s="4"/>
      <c r="Q556" s="4"/>
      <c r="R556" s="4"/>
      <c r="S556" s="4"/>
      <c r="T556" s="4"/>
      <c r="U556" s="4"/>
      <c r="X556" t="str">
        <f t="shared" si="40"/>
        <v/>
      </c>
      <c r="Y556" t="str">
        <f t="shared" si="41"/>
        <v/>
      </c>
      <c r="Z556" t="str">
        <f t="shared" si="42"/>
        <v/>
      </c>
      <c r="AA556" s="6" t="str">
        <f t="shared" si="43"/>
        <v/>
      </c>
      <c r="AB556" t="str">
        <f t="shared" si="44"/>
        <v/>
      </c>
    </row>
    <row r="557" spans="1:28" x14ac:dyDescent="0.3">
      <c r="A557" s="1">
        <v>42081</v>
      </c>
      <c r="B557">
        <v>31.75</v>
      </c>
      <c r="C557">
        <v>32.290000999999997</v>
      </c>
      <c r="D557">
        <v>31.592500999999999</v>
      </c>
      <c r="E557">
        <v>32.1175</v>
      </c>
      <c r="F557">
        <v>28.980246999999999</v>
      </c>
      <c r="G557">
        <v>261083600</v>
      </c>
      <c r="H557" s="2">
        <v>-10823</v>
      </c>
      <c r="I557" s="4">
        <v>1</v>
      </c>
      <c r="J557" s="3">
        <f>E557/E497-1</f>
        <v>0.14043497558810469</v>
      </c>
      <c r="K557" s="3">
        <f>E557/E517-1</f>
        <v>0.18165930831493737</v>
      </c>
      <c r="L557" s="3">
        <f>E557/E537-1</f>
        <v>-1.9422001243007969E-3</v>
      </c>
      <c r="M557" s="3">
        <f>(E562/E557-1)*SIGN(H557)</f>
        <v>3.9620175916556311E-2</v>
      </c>
      <c r="N557" s="3">
        <f>(E567/E557-1)*SIGN(H557)</f>
        <v>3.2848135751537333E-2</v>
      </c>
      <c r="O557" s="3">
        <f>(E572/E557-1)*SIGN(H557)</f>
        <v>1.4867315326535402E-2</v>
      </c>
      <c r="P557" s="3">
        <f>(E577/E557-1)*SIGN(H557)</f>
        <v>1.7903012376430327E-2</v>
      </c>
      <c r="Q557" s="3">
        <f>(E582/E557-1)*SIGN(H557)</f>
        <v>-9.340702109441823E-3</v>
      </c>
      <c r="R557" s="3">
        <f>(E587/E557-1)*SIGN(H557)</f>
        <v>2.5842609169455799E-2</v>
      </c>
      <c r="S557" s="3">
        <f>(E597/E557-1)*SIGN(H557)</f>
        <v>-3.7362497081030455E-3</v>
      </c>
      <c r="T557" s="3">
        <f>(E607/E557-1)*SIGN(H557)</f>
        <v>-1.4088892348408155E-2</v>
      </c>
      <c r="U557" s="3">
        <f>(E617/E557-1)*SIGN(H557)</f>
        <v>1.0119093951895364E-2</v>
      </c>
      <c r="X557">
        <f t="shared" si="40"/>
        <v>-10823</v>
      </c>
      <c r="Y557">
        <f t="shared" si="41"/>
        <v>1</v>
      </c>
      <c r="Z557" t="str">
        <f t="shared" si="42"/>
        <v>Sell</v>
      </c>
      <c r="AA557" s="6">
        <f t="shared" si="43"/>
        <v>3.9620175916556311E-2</v>
      </c>
      <c r="AB557">
        <f t="shared" si="44"/>
        <v>1</v>
      </c>
    </row>
    <row r="558" spans="1:28" x14ac:dyDescent="0.3">
      <c r="A558" s="1">
        <v>42082</v>
      </c>
      <c r="B558">
        <v>32.1875</v>
      </c>
      <c r="C558">
        <v>32.3125</v>
      </c>
      <c r="D558">
        <v>31.85</v>
      </c>
      <c r="E558">
        <v>31.875</v>
      </c>
      <c r="F558">
        <v>28.761436</v>
      </c>
      <c r="G558">
        <v>183238000</v>
      </c>
      <c r="M558" s="4"/>
      <c r="N558" s="4"/>
      <c r="O558" s="4"/>
      <c r="P558" s="4"/>
      <c r="Q558" s="4"/>
      <c r="R558" s="4"/>
      <c r="S558" s="4"/>
      <c r="T558" s="4"/>
      <c r="U558" s="4"/>
      <c r="X558" t="str">
        <f t="shared" si="40"/>
        <v/>
      </c>
      <c r="Y558" t="str">
        <f t="shared" si="41"/>
        <v/>
      </c>
      <c r="Z558" t="str">
        <f t="shared" si="42"/>
        <v/>
      </c>
      <c r="AA558" s="6" t="str">
        <f t="shared" si="43"/>
        <v/>
      </c>
      <c r="AB558" t="str">
        <f t="shared" si="44"/>
        <v/>
      </c>
    </row>
    <row r="559" spans="1:28" x14ac:dyDescent="0.3">
      <c r="A559" s="1">
        <v>42083</v>
      </c>
      <c r="B559">
        <v>32.0625</v>
      </c>
      <c r="C559">
        <v>32.099997999999999</v>
      </c>
      <c r="D559">
        <v>31.290001</v>
      </c>
      <c r="E559">
        <v>31.475000000000001</v>
      </c>
      <c r="F559">
        <v>28.400507000000001</v>
      </c>
      <c r="G559">
        <v>274780400</v>
      </c>
      <c r="M559" s="4"/>
      <c r="N559" s="4"/>
      <c r="O559" s="4"/>
      <c r="P559" s="4"/>
      <c r="Q559" s="4"/>
      <c r="R559" s="4"/>
      <c r="S559" s="4"/>
      <c r="T559" s="4"/>
      <c r="U559" s="4"/>
      <c r="X559" t="str">
        <f t="shared" si="40"/>
        <v/>
      </c>
      <c r="Y559" t="str">
        <f t="shared" si="41"/>
        <v/>
      </c>
      <c r="Z559" t="str">
        <f t="shared" si="42"/>
        <v/>
      </c>
      <c r="AA559" s="6" t="str">
        <f t="shared" si="43"/>
        <v/>
      </c>
      <c r="AB559" t="str">
        <f t="shared" si="44"/>
        <v/>
      </c>
    </row>
    <row r="560" spans="1:28" x14ac:dyDescent="0.3">
      <c r="A560" s="1">
        <v>42086</v>
      </c>
      <c r="B560">
        <v>31.780000999999999</v>
      </c>
      <c r="C560">
        <v>31.962499999999999</v>
      </c>
      <c r="D560">
        <v>31.629999000000002</v>
      </c>
      <c r="E560">
        <v>31.802499999999998</v>
      </c>
      <c r="F560">
        <v>28.696012</v>
      </c>
      <c r="G560">
        <v>150838800</v>
      </c>
      <c r="M560" s="4"/>
      <c r="N560" s="4"/>
      <c r="O560" s="4"/>
      <c r="P560" s="4"/>
      <c r="Q560" s="4"/>
      <c r="R560" s="4"/>
      <c r="S560" s="4"/>
      <c r="T560" s="4"/>
      <c r="U560" s="4"/>
      <c r="X560" t="str">
        <f t="shared" si="40"/>
        <v/>
      </c>
      <c r="Y560" t="str">
        <f t="shared" si="41"/>
        <v/>
      </c>
      <c r="Z560" t="str">
        <f t="shared" si="42"/>
        <v/>
      </c>
      <c r="AA560" s="6" t="str">
        <f t="shared" si="43"/>
        <v/>
      </c>
      <c r="AB560" t="str">
        <f t="shared" si="44"/>
        <v/>
      </c>
    </row>
    <row r="561" spans="1:28" x14ac:dyDescent="0.3">
      <c r="A561" s="1">
        <v>42087</v>
      </c>
      <c r="B561">
        <v>31.807500999999998</v>
      </c>
      <c r="C561">
        <v>32.009998000000003</v>
      </c>
      <c r="D561">
        <v>31.639999</v>
      </c>
      <c r="E561">
        <v>31.672501</v>
      </c>
      <c r="F561">
        <v>28.578717999999999</v>
      </c>
      <c r="G561">
        <v>131369200</v>
      </c>
      <c r="M561" s="4"/>
      <c r="N561" s="4"/>
      <c r="O561" s="4"/>
      <c r="P561" s="4"/>
      <c r="Q561" s="4"/>
      <c r="R561" s="4"/>
      <c r="S561" s="4"/>
      <c r="T561" s="4"/>
      <c r="U561" s="4"/>
      <c r="X561" t="str">
        <f t="shared" si="40"/>
        <v/>
      </c>
      <c r="Y561" t="str">
        <f t="shared" si="41"/>
        <v/>
      </c>
      <c r="Z561" t="str">
        <f t="shared" si="42"/>
        <v/>
      </c>
      <c r="AA561" s="6" t="str">
        <f t="shared" si="43"/>
        <v/>
      </c>
      <c r="AB561" t="str">
        <f t="shared" si="44"/>
        <v/>
      </c>
    </row>
    <row r="562" spans="1:28" x14ac:dyDescent="0.3">
      <c r="A562" s="1">
        <v>42088</v>
      </c>
      <c r="B562">
        <v>31.635000000000002</v>
      </c>
      <c r="C562">
        <v>31.704999999999998</v>
      </c>
      <c r="D562">
        <v>30.844999000000001</v>
      </c>
      <c r="E562">
        <v>30.844999000000001</v>
      </c>
      <c r="F562">
        <v>27.832045000000001</v>
      </c>
      <c r="G562">
        <v>206620800</v>
      </c>
      <c r="M562" s="4"/>
      <c r="N562" s="4"/>
      <c r="O562" s="4"/>
      <c r="P562" s="4"/>
      <c r="Q562" s="4"/>
      <c r="R562" s="4"/>
      <c r="S562" s="4"/>
      <c r="T562" s="4"/>
      <c r="U562" s="4"/>
      <c r="X562" t="str">
        <f t="shared" si="40"/>
        <v/>
      </c>
      <c r="Y562" t="str">
        <f t="shared" si="41"/>
        <v/>
      </c>
      <c r="Z562" t="str">
        <f t="shared" si="42"/>
        <v/>
      </c>
      <c r="AA562" s="6" t="str">
        <f t="shared" si="43"/>
        <v/>
      </c>
      <c r="AB562" t="str">
        <f t="shared" si="44"/>
        <v/>
      </c>
    </row>
    <row r="563" spans="1:28" x14ac:dyDescent="0.3">
      <c r="A563" s="1">
        <v>42089</v>
      </c>
      <c r="B563">
        <v>30.690000999999999</v>
      </c>
      <c r="C563">
        <v>31.219999000000001</v>
      </c>
      <c r="D563">
        <v>30.65</v>
      </c>
      <c r="E563">
        <v>31.059999000000001</v>
      </c>
      <c r="F563">
        <v>28.026040999999999</v>
      </c>
      <c r="G563">
        <v>190291600</v>
      </c>
      <c r="M563" s="4"/>
      <c r="N563" s="4"/>
      <c r="O563" s="4"/>
      <c r="P563" s="4"/>
      <c r="Q563" s="4"/>
      <c r="R563" s="4"/>
      <c r="S563" s="4"/>
      <c r="T563" s="4"/>
      <c r="U563" s="4"/>
      <c r="X563" t="str">
        <f t="shared" si="40"/>
        <v/>
      </c>
      <c r="Y563" t="str">
        <f t="shared" si="41"/>
        <v/>
      </c>
      <c r="Z563" t="str">
        <f t="shared" si="42"/>
        <v/>
      </c>
      <c r="AA563" s="6" t="str">
        <f t="shared" si="43"/>
        <v/>
      </c>
      <c r="AB563" t="str">
        <f t="shared" si="44"/>
        <v/>
      </c>
    </row>
    <row r="564" spans="1:28" x14ac:dyDescent="0.3">
      <c r="A564" s="1">
        <v>42090</v>
      </c>
      <c r="B564">
        <v>31.142499999999998</v>
      </c>
      <c r="C564">
        <v>31.174999</v>
      </c>
      <c r="D564">
        <v>30.727501</v>
      </c>
      <c r="E564">
        <v>30.8125</v>
      </c>
      <c r="F564">
        <v>27.802714999999999</v>
      </c>
      <c r="G564">
        <v>158184800</v>
      </c>
      <c r="M564" s="4"/>
      <c r="N564" s="4"/>
      <c r="O564" s="4"/>
      <c r="P564" s="4"/>
      <c r="Q564" s="4"/>
      <c r="R564" s="4"/>
      <c r="S564" s="4"/>
      <c r="T564" s="4"/>
      <c r="U564" s="4"/>
      <c r="X564" t="str">
        <f t="shared" si="40"/>
        <v/>
      </c>
      <c r="Y564" t="str">
        <f t="shared" si="41"/>
        <v/>
      </c>
      <c r="Z564" t="str">
        <f t="shared" si="42"/>
        <v/>
      </c>
      <c r="AA564" s="6" t="str">
        <f t="shared" si="43"/>
        <v/>
      </c>
      <c r="AB564" t="str">
        <f t="shared" si="44"/>
        <v/>
      </c>
    </row>
    <row r="565" spans="1:28" x14ac:dyDescent="0.3">
      <c r="A565" s="1">
        <v>42093</v>
      </c>
      <c r="B565">
        <v>31.012501</v>
      </c>
      <c r="C565">
        <v>31.6</v>
      </c>
      <c r="D565">
        <v>31</v>
      </c>
      <c r="E565">
        <v>31.592500999999999</v>
      </c>
      <c r="F565">
        <v>28.506533000000001</v>
      </c>
      <c r="G565">
        <v>188398800</v>
      </c>
      <c r="M565" s="4"/>
      <c r="N565" s="4"/>
      <c r="O565" s="4"/>
      <c r="P565" s="4"/>
      <c r="Q565" s="4"/>
      <c r="R565" s="4"/>
      <c r="S565" s="4"/>
      <c r="T565" s="4"/>
      <c r="U565" s="4"/>
      <c r="X565" t="str">
        <f t="shared" si="40"/>
        <v/>
      </c>
      <c r="Y565" t="str">
        <f t="shared" si="41"/>
        <v/>
      </c>
      <c r="Z565" t="str">
        <f t="shared" si="42"/>
        <v/>
      </c>
      <c r="AA565" s="6" t="str">
        <f t="shared" si="43"/>
        <v/>
      </c>
      <c r="AB565" t="str">
        <f t="shared" si="44"/>
        <v/>
      </c>
    </row>
    <row r="566" spans="1:28" x14ac:dyDescent="0.3">
      <c r="A566" s="1">
        <v>42094</v>
      </c>
      <c r="B566">
        <v>31.522499</v>
      </c>
      <c r="C566">
        <v>31.622499000000001</v>
      </c>
      <c r="D566">
        <v>31.09</v>
      </c>
      <c r="E566">
        <v>31.107500000000002</v>
      </c>
      <c r="F566">
        <v>28.068909000000001</v>
      </c>
      <c r="G566">
        <v>168362400</v>
      </c>
      <c r="M566" s="4"/>
      <c r="N566" s="4"/>
      <c r="O566" s="4"/>
      <c r="P566" s="4"/>
      <c r="Q566" s="4"/>
      <c r="R566" s="4"/>
      <c r="S566" s="4"/>
      <c r="T566" s="4"/>
      <c r="U566" s="4"/>
      <c r="X566" t="str">
        <f t="shared" si="40"/>
        <v/>
      </c>
      <c r="Y566" t="str">
        <f t="shared" si="41"/>
        <v/>
      </c>
      <c r="Z566" t="str">
        <f t="shared" si="42"/>
        <v/>
      </c>
      <c r="AA566" s="6" t="str">
        <f t="shared" si="43"/>
        <v/>
      </c>
      <c r="AB566" t="str">
        <f t="shared" si="44"/>
        <v/>
      </c>
    </row>
    <row r="567" spans="1:28" x14ac:dyDescent="0.3">
      <c r="A567" s="1">
        <v>42095</v>
      </c>
      <c r="B567">
        <v>31.204999999999998</v>
      </c>
      <c r="C567">
        <v>31.280000999999999</v>
      </c>
      <c r="D567">
        <v>30.774999999999999</v>
      </c>
      <c r="E567">
        <v>31.0625</v>
      </c>
      <c r="F567">
        <v>28.028303000000001</v>
      </c>
      <c r="G567">
        <v>162485600</v>
      </c>
      <c r="H567" s="2">
        <v>69952</v>
      </c>
      <c r="I567" s="4">
        <v>2</v>
      </c>
      <c r="J567" s="3">
        <f>E567/E507-1</f>
        <v>0.16941176470588237</v>
      </c>
      <c r="K567" s="3">
        <f>E567/E527-1</f>
        <v>4.71976401179941E-2</v>
      </c>
      <c r="L567" s="3">
        <f>E567/E547-1</f>
        <v>-3.3374764796935796E-2</v>
      </c>
      <c r="M567" s="3">
        <f>(E572/E567-1)*SIGN(H567)</f>
        <v>1.859151710261564E-2</v>
      </c>
      <c r="N567" s="3">
        <f>(E577/E567-1)*SIGN(H567)</f>
        <v>1.5452716297786662E-2</v>
      </c>
      <c r="O567" s="3">
        <f>(E582/E567-1)*SIGN(H567)</f>
        <v>4.3621730382293666E-2</v>
      </c>
      <c r="P567" s="3">
        <f>(E587/E567-1)*SIGN(H567)</f>
        <v>7.2434607645874838E-3</v>
      </c>
      <c r="Q567" s="3">
        <f>(E592/E567-1)*SIGN(H567)</f>
        <v>8.1288048289738235E-3</v>
      </c>
      <c r="R567" s="3">
        <f>(E597/E567-1)*SIGN(H567)</f>
        <v>3.7826929577464696E-2</v>
      </c>
      <c r="S567" s="3">
        <f>(E607/E567-1)*SIGN(H567)</f>
        <v>4.8531187122736519E-2</v>
      </c>
      <c r="T567" s="3">
        <f>(E617/E567-1)*SIGN(H567)</f>
        <v>2.3501006036217298E-2</v>
      </c>
      <c r="U567" s="3">
        <f>(E627/E567-1)*SIGN(H567)</f>
        <v>2.0120724346076369E-2</v>
      </c>
      <c r="X567">
        <f t="shared" si="40"/>
        <v>69952</v>
      </c>
      <c r="Y567">
        <f t="shared" si="41"/>
        <v>2</v>
      </c>
      <c r="Z567" t="str">
        <f t="shared" si="42"/>
        <v>Buy</v>
      </c>
      <c r="AA567" s="6">
        <f t="shared" si="43"/>
        <v>4.8531187122736519E-2</v>
      </c>
      <c r="AB567">
        <f t="shared" si="44"/>
        <v>7</v>
      </c>
    </row>
    <row r="568" spans="1:28" x14ac:dyDescent="0.3">
      <c r="A568" s="1">
        <v>42096</v>
      </c>
      <c r="B568">
        <v>31.2575</v>
      </c>
      <c r="C568">
        <v>31.389999</v>
      </c>
      <c r="D568">
        <v>31.047501</v>
      </c>
      <c r="E568">
        <v>31.33</v>
      </c>
      <c r="F568">
        <v>28.269672</v>
      </c>
      <c r="G568">
        <v>128880400</v>
      </c>
      <c r="M568" s="4"/>
      <c r="N568" s="4"/>
      <c r="O568" s="4"/>
      <c r="P568" s="4"/>
      <c r="Q568" s="4"/>
      <c r="R568" s="4"/>
      <c r="S568" s="4"/>
      <c r="T568" s="4"/>
      <c r="U568" s="4"/>
      <c r="X568" t="str">
        <f t="shared" si="40"/>
        <v/>
      </c>
      <c r="Y568" t="str">
        <f t="shared" si="41"/>
        <v/>
      </c>
      <c r="Z568" t="str">
        <f t="shared" si="42"/>
        <v/>
      </c>
      <c r="AA568" s="6" t="str">
        <f t="shared" si="43"/>
        <v/>
      </c>
      <c r="AB568" t="str">
        <f t="shared" si="44"/>
        <v/>
      </c>
    </row>
    <row r="569" spans="1:28" x14ac:dyDescent="0.3">
      <c r="A569" s="1">
        <v>42100</v>
      </c>
      <c r="B569">
        <v>31.1175</v>
      </c>
      <c r="C569">
        <v>31.877500999999999</v>
      </c>
      <c r="D569">
        <v>31.0825</v>
      </c>
      <c r="E569">
        <v>31.837499999999999</v>
      </c>
      <c r="F569">
        <v>28.727595999999998</v>
      </c>
      <c r="G569">
        <v>148776000</v>
      </c>
      <c r="H569" s="2">
        <v>-44197</v>
      </c>
      <c r="I569" s="4">
        <v>1</v>
      </c>
      <c r="J569" s="3">
        <f>E569/E509-1</f>
        <v>0.18190255220417617</v>
      </c>
      <c r="K569" s="3">
        <f>E569/E529-1</f>
        <v>6.1780855034822224E-2</v>
      </c>
      <c r="L569" s="3">
        <f>E569/E549-1</f>
        <v>5.924170616113722E-3</v>
      </c>
      <c r="M569" s="3">
        <f>(E574/E569-1)*SIGN(H569)</f>
        <v>3.9261876717706645E-3</v>
      </c>
      <c r="N569" s="3">
        <f>(E579/E569-1)*SIGN(H569)</f>
        <v>-1.9630938358854433E-3</v>
      </c>
      <c r="O569" s="3">
        <f>(E584/E569-1)*SIGN(H569)</f>
        <v>-4.1617526501766866E-2</v>
      </c>
      <c r="P569" s="3">
        <f>(E589/E569-1)*SIGN(H569)</f>
        <v>-1.060067530427955E-2</v>
      </c>
      <c r="Q569" s="3">
        <f>(E594/E569-1)*SIGN(H569)</f>
        <v>8.0879466038477066E-3</v>
      </c>
      <c r="R569" s="3">
        <f>(E599/E569-1)*SIGN(H569)</f>
        <v>-2.2300777385158899E-2</v>
      </c>
      <c r="S569" s="3">
        <f>(E609/E569-1)*SIGN(H569)</f>
        <v>-2.0494762465645744E-2</v>
      </c>
      <c r="T569" s="3">
        <f>(E619/E569-1)*SIGN(H569)</f>
        <v>-1.9630938358854433E-3</v>
      </c>
      <c r="U569" s="3">
        <f>(E629/E569-1)*SIGN(H569)</f>
        <v>1.5076560659599392E-2</v>
      </c>
      <c r="X569">
        <f t="shared" si="40"/>
        <v>-44197</v>
      </c>
      <c r="Y569">
        <f t="shared" si="41"/>
        <v>1</v>
      </c>
      <c r="Z569" t="str">
        <f t="shared" si="42"/>
        <v>Sell</v>
      </c>
      <c r="AA569" s="6">
        <f t="shared" si="43"/>
        <v>1.5076560659599392E-2</v>
      </c>
      <c r="AB569">
        <f t="shared" si="44"/>
        <v>9</v>
      </c>
    </row>
    <row r="570" spans="1:28" x14ac:dyDescent="0.3">
      <c r="A570" s="1">
        <v>42101</v>
      </c>
      <c r="B570">
        <v>31.91</v>
      </c>
      <c r="C570">
        <v>32.029998999999997</v>
      </c>
      <c r="D570">
        <v>31.495000999999998</v>
      </c>
      <c r="E570">
        <v>31.502500999999999</v>
      </c>
      <c r="F570">
        <v>28.425318000000001</v>
      </c>
      <c r="G570">
        <v>140049200</v>
      </c>
      <c r="M570" s="4"/>
      <c r="N570" s="4"/>
      <c r="O570" s="4"/>
      <c r="P570" s="4"/>
      <c r="Q570" s="4"/>
      <c r="R570" s="4"/>
      <c r="S570" s="4"/>
      <c r="T570" s="4"/>
      <c r="U570" s="4"/>
      <c r="X570" t="str">
        <f t="shared" si="40"/>
        <v/>
      </c>
      <c r="Y570" t="str">
        <f t="shared" si="41"/>
        <v/>
      </c>
      <c r="Z570" t="str">
        <f t="shared" si="42"/>
        <v/>
      </c>
      <c r="AA570" s="6" t="str">
        <f t="shared" si="43"/>
        <v/>
      </c>
      <c r="AB570" t="str">
        <f t="shared" si="44"/>
        <v/>
      </c>
    </row>
    <row r="571" spans="1:28" x14ac:dyDescent="0.3">
      <c r="A571" s="1">
        <v>42102</v>
      </c>
      <c r="B571">
        <v>31.462499999999999</v>
      </c>
      <c r="C571">
        <v>31.6</v>
      </c>
      <c r="D571">
        <v>31.2425</v>
      </c>
      <c r="E571">
        <v>31.4</v>
      </c>
      <c r="F571">
        <v>28.332836</v>
      </c>
      <c r="G571">
        <v>149316800</v>
      </c>
      <c r="M571" s="4"/>
      <c r="N571" s="4"/>
      <c r="O571" s="4"/>
      <c r="P571" s="4"/>
      <c r="Q571" s="4"/>
      <c r="R571" s="4"/>
      <c r="S571" s="4"/>
      <c r="T571" s="4"/>
      <c r="U571" s="4"/>
      <c r="X571" t="str">
        <f t="shared" si="40"/>
        <v/>
      </c>
      <c r="Y571" t="str">
        <f t="shared" si="41"/>
        <v/>
      </c>
      <c r="Z571" t="str">
        <f t="shared" si="42"/>
        <v/>
      </c>
      <c r="AA571" s="6" t="str">
        <f t="shared" si="43"/>
        <v/>
      </c>
      <c r="AB571" t="str">
        <f t="shared" si="44"/>
        <v/>
      </c>
    </row>
    <row r="572" spans="1:28" x14ac:dyDescent="0.3">
      <c r="A572" s="1">
        <v>42103</v>
      </c>
      <c r="B572">
        <v>31.462499999999999</v>
      </c>
      <c r="C572">
        <v>31.645</v>
      </c>
      <c r="D572">
        <v>31.165001</v>
      </c>
      <c r="E572">
        <v>31.639999</v>
      </c>
      <c r="F572">
        <v>28.549389000000001</v>
      </c>
      <c r="G572">
        <v>129936000</v>
      </c>
      <c r="M572" s="4"/>
      <c r="N572" s="4"/>
      <c r="O572" s="4"/>
      <c r="P572" s="4"/>
      <c r="Q572" s="4"/>
      <c r="R572" s="4"/>
      <c r="S572" s="4"/>
      <c r="T572" s="4"/>
      <c r="U572" s="4"/>
      <c r="X572" t="str">
        <f t="shared" si="40"/>
        <v/>
      </c>
      <c r="Y572" t="str">
        <f t="shared" si="41"/>
        <v/>
      </c>
      <c r="Z572" t="str">
        <f t="shared" si="42"/>
        <v/>
      </c>
      <c r="AA572" s="6" t="str">
        <f t="shared" si="43"/>
        <v/>
      </c>
      <c r="AB572" t="str">
        <f t="shared" si="44"/>
        <v/>
      </c>
    </row>
    <row r="573" spans="1:28" x14ac:dyDescent="0.3">
      <c r="A573" s="1">
        <v>42104</v>
      </c>
      <c r="B573">
        <v>31.487499</v>
      </c>
      <c r="C573">
        <v>31.802499999999998</v>
      </c>
      <c r="D573">
        <v>31.315000999999999</v>
      </c>
      <c r="E573">
        <v>31.774999999999999</v>
      </c>
      <c r="F573">
        <v>28.671202000000001</v>
      </c>
      <c r="G573">
        <v>160752000</v>
      </c>
      <c r="M573" s="4"/>
      <c r="N573" s="4"/>
      <c r="O573" s="4"/>
      <c r="P573" s="4"/>
      <c r="Q573" s="4"/>
      <c r="R573" s="4"/>
      <c r="S573" s="4"/>
      <c r="T573" s="4"/>
      <c r="U573" s="4"/>
      <c r="X573" t="str">
        <f t="shared" si="40"/>
        <v/>
      </c>
      <c r="Y573" t="str">
        <f t="shared" si="41"/>
        <v/>
      </c>
      <c r="Z573" t="str">
        <f t="shared" si="42"/>
        <v/>
      </c>
      <c r="AA573" s="6" t="str">
        <f t="shared" si="43"/>
        <v/>
      </c>
      <c r="AB573" t="str">
        <f t="shared" si="44"/>
        <v/>
      </c>
    </row>
    <row r="574" spans="1:28" x14ac:dyDescent="0.3">
      <c r="A574" s="1">
        <v>42107</v>
      </c>
      <c r="B574">
        <v>32.092498999999997</v>
      </c>
      <c r="C574">
        <v>32.142502</v>
      </c>
      <c r="D574">
        <v>31.6525</v>
      </c>
      <c r="E574">
        <v>31.712499999999999</v>
      </c>
      <c r="F574">
        <v>28.614809000000001</v>
      </c>
      <c r="G574">
        <v>145460400</v>
      </c>
      <c r="M574" s="4"/>
      <c r="N574" s="4"/>
      <c r="O574" s="4"/>
      <c r="P574" s="4"/>
      <c r="Q574" s="4"/>
      <c r="R574" s="4"/>
      <c r="S574" s="4"/>
      <c r="T574" s="4"/>
      <c r="U574" s="4"/>
      <c r="X574" t="str">
        <f t="shared" si="40"/>
        <v/>
      </c>
      <c r="Y574" t="str">
        <f t="shared" si="41"/>
        <v/>
      </c>
      <c r="Z574" t="str">
        <f t="shared" si="42"/>
        <v/>
      </c>
      <c r="AA574" s="6" t="str">
        <f t="shared" si="43"/>
        <v/>
      </c>
      <c r="AB574" t="str">
        <f t="shared" si="44"/>
        <v/>
      </c>
    </row>
    <row r="575" spans="1:28" x14ac:dyDescent="0.3">
      <c r="A575" s="1">
        <v>42108</v>
      </c>
      <c r="B575">
        <v>31.75</v>
      </c>
      <c r="C575">
        <v>31.822500000000002</v>
      </c>
      <c r="D575">
        <v>31.477501</v>
      </c>
      <c r="E575">
        <v>31.575001</v>
      </c>
      <c r="F575">
        <v>28.490739999999999</v>
      </c>
      <c r="G575">
        <v>102098400</v>
      </c>
      <c r="M575" s="4"/>
      <c r="N575" s="4"/>
      <c r="O575" s="4"/>
      <c r="P575" s="4"/>
      <c r="Q575" s="4"/>
      <c r="R575" s="4"/>
      <c r="S575" s="4"/>
      <c r="T575" s="4"/>
      <c r="U575" s="4"/>
      <c r="X575" t="str">
        <f t="shared" si="40"/>
        <v/>
      </c>
      <c r="Y575" t="str">
        <f t="shared" si="41"/>
        <v/>
      </c>
      <c r="Z575" t="str">
        <f t="shared" si="42"/>
        <v/>
      </c>
      <c r="AA575" s="6" t="str">
        <f t="shared" si="43"/>
        <v/>
      </c>
      <c r="AB575" t="str">
        <f t="shared" si="44"/>
        <v/>
      </c>
    </row>
    <row r="576" spans="1:28" x14ac:dyDescent="0.3">
      <c r="A576" s="1">
        <v>42109</v>
      </c>
      <c r="B576">
        <v>31.602501</v>
      </c>
      <c r="C576">
        <v>31.782499000000001</v>
      </c>
      <c r="D576">
        <v>31.502500999999999</v>
      </c>
      <c r="E576">
        <v>31.695</v>
      </c>
      <c r="F576">
        <v>28.599022000000001</v>
      </c>
      <c r="G576">
        <v>115881600</v>
      </c>
      <c r="H576" s="2">
        <v>17755</v>
      </c>
      <c r="I576" s="4">
        <v>3</v>
      </c>
      <c r="J576" s="3">
        <f>E576/E516-1</f>
        <v>0.19615062538543726</v>
      </c>
      <c r="K576" s="3">
        <f>E576/E536-1</f>
        <v>-8.2140342642571529E-3</v>
      </c>
      <c r="L576" s="3">
        <f>E576/E556-1</f>
        <v>-2.0465994962216572E-3</v>
      </c>
      <c r="M576" s="3">
        <f>(E581/E576-1)*SIGN(H576)</f>
        <v>1.451329862754358E-2</v>
      </c>
      <c r="N576" s="3">
        <f>(E586/E576-1)*SIGN(H576)</f>
        <v>1.4671083767155535E-2</v>
      </c>
      <c r="O576" s="3">
        <f>(E591/E576-1)*SIGN(H576)</f>
        <v>-1.3961161066414318E-2</v>
      </c>
      <c r="P576" s="3">
        <f>(E596/E576-1)*SIGN(H576)</f>
        <v>-6.0734816217069554E-3</v>
      </c>
      <c r="Q576" s="3">
        <f>(E601/E576-1)*SIGN(H576)</f>
        <v>2.5871557027922432E-2</v>
      </c>
      <c r="R576" s="3">
        <f>(E606/E576-1)*SIGN(H576)</f>
        <v>3.9438397223536814E-2</v>
      </c>
      <c r="S576" s="3">
        <f>(E616/E576-1)*SIGN(H576)</f>
        <v>1.4276668244202595E-2</v>
      </c>
      <c r="T576" s="3">
        <f>(E626/E576-1)*SIGN(H576)</f>
        <v>5.6791292001892035E-3</v>
      </c>
      <c r="U576" s="3">
        <f>(E636/E576-1)*SIGN(H576)</f>
        <v>-2.760687805647577E-2</v>
      </c>
      <c r="X576">
        <f t="shared" si="40"/>
        <v>17755</v>
      </c>
      <c r="Y576">
        <f t="shared" si="41"/>
        <v>3</v>
      </c>
      <c r="Z576" t="str">
        <f t="shared" si="42"/>
        <v>Buy</v>
      </c>
      <c r="AA576" s="6">
        <f t="shared" si="43"/>
        <v>3.9438397223536814E-2</v>
      </c>
      <c r="AB576">
        <f t="shared" si="44"/>
        <v>6</v>
      </c>
    </row>
    <row r="577" spans="1:28" x14ac:dyDescent="0.3">
      <c r="A577" s="1">
        <v>42110</v>
      </c>
      <c r="B577">
        <v>31.57</v>
      </c>
      <c r="C577">
        <v>31.774999999999999</v>
      </c>
      <c r="D577">
        <v>31.5275</v>
      </c>
      <c r="E577">
        <v>31.5425</v>
      </c>
      <c r="F577">
        <v>28.461411999999999</v>
      </c>
      <c r="G577">
        <v>113476000</v>
      </c>
      <c r="M577" s="4"/>
      <c r="N577" s="4"/>
      <c r="O577" s="4"/>
      <c r="P577" s="4"/>
      <c r="Q577" s="4"/>
      <c r="R577" s="4"/>
      <c r="S577" s="4"/>
      <c r="T577" s="4"/>
      <c r="U577" s="4"/>
      <c r="X577" t="str">
        <f t="shared" si="40"/>
        <v/>
      </c>
      <c r="Y577" t="str">
        <f t="shared" si="41"/>
        <v/>
      </c>
      <c r="Z577" t="str">
        <f t="shared" si="42"/>
        <v/>
      </c>
      <c r="AA577" s="6" t="str">
        <f t="shared" si="43"/>
        <v/>
      </c>
      <c r="AB577" t="str">
        <f t="shared" si="44"/>
        <v/>
      </c>
    </row>
    <row r="578" spans="1:28" x14ac:dyDescent="0.3">
      <c r="A578" s="1">
        <v>42111</v>
      </c>
      <c r="B578">
        <v>31.387501</v>
      </c>
      <c r="C578">
        <v>31.535</v>
      </c>
      <c r="D578">
        <v>31.114999999999998</v>
      </c>
      <c r="E578">
        <v>31.1875</v>
      </c>
      <c r="F578">
        <v>28.141085</v>
      </c>
      <c r="G578">
        <v>207828000</v>
      </c>
      <c r="M578" s="4"/>
      <c r="N578" s="4"/>
      <c r="O578" s="4"/>
      <c r="P578" s="4"/>
      <c r="Q578" s="4"/>
      <c r="R578" s="4"/>
      <c r="S578" s="4"/>
      <c r="T578" s="4"/>
      <c r="U578" s="4"/>
      <c r="X578" t="str">
        <f t="shared" si="40"/>
        <v/>
      </c>
      <c r="Y578" t="str">
        <f t="shared" si="41"/>
        <v/>
      </c>
      <c r="Z578" t="str">
        <f t="shared" si="42"/>
        <v/>
      </c>
      <c r="AA578" s="6" t="str">
        <f t="shared" si="43"/>
        <v/>
      </c>
      <c r="AB578" t="str">
        <f t="shared" si="44"/>
        <v/>
      </c>
    </row>
    <row r="579" spans="1:28" x14ac:dyDescent="0.3">
      <c r="A579" s="1">
        <v>42114</v>
      </c>
      <c r="B579">
        <v>31.392499999999998</v>
      </c>
      <c r="C579">
        <v>32.029998999999997</v>
      </c>
      <c r="D579">
        <v>31.2925</v>
      </c>
      <c r="E579">
        <v>31.9</v>
      </c>
      <c r="F579">
        <v>28.783992999999999</v>
      </c>
      <c r="G579">
        <v>188217200</v>
      </c>
      <c r="H579" s="2">
        <v>-5936</v>
      </c>
      <c r="I579" s="4">
        <v>1</v>
      </c>
      <c r="J579" s="3">
        <f>E579/E519-1</f>
        <v>0.13523131672597843</v>
      </c>
      <c r="K579" s="3">
        <f>E579/E539-1</f>
        <v>-1.4671814671814665E-2</v>
      </c>
      <c r="L579" s="3">
        <f>E579/E559-1</f>
        <v>1.350277998411431E-2</v>
      </c>
      <c r="M579" s="3">
        <f>(E584/E579-1)*SIGN(H579)</f>
        <v>-3.9576739811912232E-2</v>
      </c>
      <c r="N579" s="3">
        <f>(E589/E579-1)*SIGN(H579)</f>
        <v>-8.6206583072101495E-3</v>
      </c>
      <c r="O579" s="3">
        <f>(E594/E579-1)*SIGN(H579)</f>
        <v>1.0031347962382475E-2</v>
      </c>
      <c r="P579" s="3">
        <f>(E599/E579-1)*SIGN(H579)</f>
        <v>-2.0297836990595508E-2</v>
      </c>
      <c r="Q579" s="3">
        <f>(E604/E579-1)*SIGN(H579)</f>
        <v>-1.5830689655172314E-2</v>
      </c>
      <c r="R579" s="3">
        <f>(E609/E579-1)*SIGN(H579)</f>
        <v>-1.8495360501567415E-2</v>
      </c>
      <c r="S579" s="3">
        <f>(E619/E579-1)*SIGN(H579)</f>
        <v>0</v>
      </c>
      <c r="T579" s="3">
        <f>(E629/E579-1)*SIGN(H579)</f>
        <v>1.700626959247642E-2</v>
      </c>
      <c r="U579" s="3">
        <f>(E639/E579-1)*SIGN(H579)</f>
        <v>6.11285266457684E-3</v>
      </c>
      <c r="X579">
        <f t="shared" ref="X579:X642" si="45">IF(H579 &lt;&gt; "", H579, "")</f>
        <v>-5936</v>
      </c>
      <c r="Y579">
        <f t="shared" ref="Y579:Y642" si="46">IF(I579 &lt;&gt; "", I579, "")</f>
        <v>1</v>
      </c>
      <c r="Z579" t="str">
        <f t="shared" ref="Z579:Z642" si="47">IF(H579&lt;&gt;"", IF(SIGN(H579)=1, "Buy", "Sell"), "")</f>
        <v>Sell</v>
      </c>
      <c r="AA579" s="6">
        <f t="shared" ref="AA579:AA642" si="48">IF(H579&lt;&gt;"", MAX(M579:U579), "")</f>
        <v>1.700626959247642E-2</v>
      </c>
      <c r="AB579">
        <f t="shared" si="44"/>
        <v>8</v>
      </c>
    </row>
    <row r="580" spans="1:28" x14ac:dyDescent="0.3">
      <c r="A580" s="1">
        <v>42115</v>
      </c>
      <c r="B580">
        <v>32.025002000000001</v>
      </c>
      <c r="C580">
        <v>32.049999</v>
      </c>
      <c r="D580">
        <v>31.6675</v>
      </c>
      <c r="E580">
        <v>31.727501</v>
      </c>
      <c r="F580">
        <v>28.628343999999998</v>
      </c>
      <c r="G580">
        <v>129740400</v>
      </c>
      <c r="M580" s="4"/>
      <c r="N580" s="4"/>
      <c r="O580" s="4"/>
      <c r="P580" s="4"/>
      <c r="Q580" s="4"/>
      <c r="R580" s="4"/>
      <c r="S580" s="4"/>
      <c r="T580" s="4"/>
      <c r="U580" s="4"/>
      <c r="X580" t="str">
        <f t="shared" si="45"/>
        <v/>
      </c>
      <c r="Y580" t="str">
        <f t="shared" si="46"/>
        <v/>
      </c>
      <c r="Z580" t="str">
        <f t="shared" si="47"/>
        <v/>
      </c>
      <c r="AA580" s="6" t="str">
        <f t="shared" si="48"/>
        <v/>
      </c>
      <c r="AB580" t="str">
        <f t="shared" si="44"/>
        <v/>
      </c>
    </row>
    <row r="581" spans="1:28" x14ac:dyDescent="0.3">
      <c r="A581" s="1">
        <v>42116</v>
      </c>
      <c r="B581">
        <v>31.747499000000001</v>
      </c>
      <c r="C581">
        <v>32.217498999999997</v>
      </c>
      <c r="D581">
        <v>31.58</v>
      </c>
      <c r="E581">
        <v>32.154998999999997</v>
      </c>
      <c r="F581">
        <v>29.014088000000001</v>
      </c>
      <c r="G581">
        <v>150618000</v>
      </c>
      <c r="M581" s="4"/>
      <c r="N581" s="4"/>
      <c r="O581" s="4"/>
      <c r="P581" s="4"/>
      <c r="Q581" s="4"/>
      <c r="R581" s="4"/>
      <c r="S581" s="4"/>
      <c r="T581" s="4"/>
      <c r="U581" s="4"/>
      <c r="X581" t="str">
        <f t="shared" si="45"/>
        <v/>
      </c>
      <c r="Y581" t="str">
        <f t="shared" si="46"/>
        <v/>
      </c>
      <c r="Z581" t="str">
        <f t="shared" si="47"/>
        <v/>
      </c>
      <c r="AA581" s="6" t="str">
        <f t="shared" si="48"/>
        <v/>
      </c>
      <c r="AB581" t="str">
        <f t="shared" si="44"/>
        <v/>
      </c>
    </row>
    <row r="582" spans="1:28" x14ac:dyDescent="0.3">
      <c r="A582" s="1">
        <v>42117</v>
      </c>
      <c r="B582">
        <v>32.075001</v>
      </c>
      <c r="C582">
        <v>32.604999999999997</v>
      </c>
      <c r="D582">
        <v>32.034999999999997</v>
      </c>
      <c r="E582">
        <v>32.417499999999997</v>
      </c>
      <c r="F582">
        <v>29.250945999999999</v>
      </c>
      <c r="G582">
        <v>183083600</v>
      </c>
      <c r="H582" s="2">
        <v>173022</v>
      </c>
      <c r="I582" s="4">
        <v>2</v>
      </c>
      <c r="J582" s="3">
        <f>E582/E522-1</f>
        <v>0.18810701850833778</v>
      </c>
      <c r="K582" s="3">
        <f>E582/E542-1</f>
        <v>6.8328911768236189E-3</v>
      </c>
      <c r="L582" s="3">
        <f>E582/E562-1</f>
        <v>5.0980744074590412E-2</v>
      </c>
      <c r="M582" s="3">
        <f>(E587/E582-1)*SIGN(H582)</f>
        <v>-3.4857715739955109E-2</v>
      </c>
      <c r="N582" s="3">
        <f>(E592/E582-1)*SIGN(H582)</f>
        <v>-3.4009377650960126E-2</v>
      </c>
      <c r="O582" s="3">
        <f>(E597/E582-1)*SIGN(H582)</f>
        <v>-5.5525873370864121E-3</v>
      </c>
      <c r="P582" s="3">
        <f>(E602/E582-1)*SIGN(H582)</f>
        <v>1.3264440502814834E-2</v>
      </c>
      <c r="Q582" s="3">
        <f>(E607/E582-1)*SIGN(H582)</f>
        <v>4.7042492480913189E-3</v>
      </c>
      <c r="R582" s="3">
        <f>(E612/E582-1)*SIGN(H582)</f>
        <v>-7.8661833886017885E-3</v>
      </c>
      <c r="S582" s="3">
        <f>(E622/E582-1)*SIGN(H582)</f>
        <v>-2.3675483920721829E-2</v>
      </c>
      <c r="T582" s="3">
        <f>(E632/E582-1)*SIGN(H582)</f>
        <v>-2.830261432868042E-2</v>
      </c>
      <c r="U582" s="3">
        <f>(E642/E582-1)*SIGN(H582)</f>
        <v>1.8508583326906969E-2</v>
      </c>
      <c r="X582">
        <f t="shared" si="45"/>
        <v>173022</v>
      </c>
      <c r="Y582">
        <f t="shared" si="46"/>
        <v>2</v>
      </c>
      <c r="Z582" t="str">
        <f t="shared" si="47"/>
        <v>Buy</v>
      </c>
      <c r="AA582" s="6">
        <f t="shared" si="48"/>
        <v>1.8508583326906969E-2</v>
      </c>
      <c r="AB582">
        <f t="shared" si="44"/>
        <v>9</v>
      </c>
    </row>
    <row r="583" spans="1:28" x14ac:dyDescent="0.3">
      <c r="A583" s="1">
        <v>42118</v>
      </c>
      <c r="B583">
        <v>32.622501</v>
      </c>
      <c r="C583">
        <v>32.657501000000003</v>
      </c>
      <c r="D583">
        <v>32.307499</v>
      </c>
      <c r="E583">
        <v>32.57</v>
      </c>
      <c r="F583">
        <v>29.388544</v>
      </c>
      <c r="G583">
        <v>178103600</v>
      </c>
      <c r="M583" s="4"/>
      <c r="N583" s="4"/>
      <c r="O583" s="4"/>
      <c r="P583" s="4"/>
      <c r="Q583" s="4"/>
      <c r="R583" s="4"/>
      <c r="S583" s="4"/>
      <c r="T583" s="4"/>
      <c r="U583" s="4"/>
      <c r="X583" t="str">
        <f t="shared" si="45"/>
        <v/>
      </c>
      <c r="Y583" t="str">
        <f t="shared" si="46"/>
        <v/>
      </c>
      <c r="Z583" t="str">
        <f t="shared" si="47"/>
        <v/>
      </c>
      <c r="AA583" s="6" t="str">
        <f t="shared" si="48"/>
        <v/>
      </c>
      <c r="AB583" t="str">
        <f t="shared" si="44"/>
        <v/>
      </c>
    </row>
    <row r="584" spans="1:28" x14ac:dyDescent="0.3">
      <c r="A584" s="1">
        <v>42121</v>
      </c>
      <c r="B584">
        <v>33.077499000000003</v>
      </c>
      <c r="C584">
        <v>33.282501000000003</v>
      </c>
      <c r="D584">
        <v>32.787497999999999</v>
      </c>
      <c r="E584">
        <v>33.162497999999999</v>
      </c>
      <c r="F584">
        <v>29.923168</v>
      </c>
      <c r="G584">
        <v>387816800</v>
      </c>
      <c r="M584" s="4"/>
      <c r="N584" s="4"/>
      <c r="O584" s="4"/>
      <c r="P584" s="4"/>
      <c r="Q584" s="4"/>
      <c r="R584" s="4"/>
      <c r="S584" s="4"/>
      <c r="T584" s="4"/>
      <c r="U584" s="4"/>
      <c r="X584" t="str">
        <f t="shared" si="45"/>
        <v/>
      </c>
      <c r="Y584" t="str">
        <f t="shared" si="46"/>
        <v/>
      </c>
      <c r="Z584" t="str">
        <f t="shared" si="47"/>
        <v/>
      </c>
      <c r="AA584" s="6" t="str">
        <f t="shared" si="48"/>
        <v/>
      </c>
      <c r="AB584" t="str">
        <f t="shared" si="44"/>
        <v/>
      </c>
    </row>
    <row r="585" spans="1:28" x14ac:dyDescent="0.3">
      <c r="A585" s="1">
        <v>42122</v>
      </c>
      <c r="B585">
        <v>33.615001999999997</v>
      </c>
      <c r="C585">
        <v>33.634998000000003</v>
      </c>
      <c r="D585">
        <v>32.392502</v>
      </c>
      <c r="E585">
        <v>32.639999000000003</v>
      </c>
      <c r="F585">
        <v>29.451712000000001</v>
      </c>
      <c r="G585">
        <v>475696000</v>
      </c>
      <c r="M585" s="4"/>
      <c r="N585" s="4"/>
      <c r="O585" s="4"/>
      <c r="P585" s="4"/>
      <c r="Q585" s="4"/>
      <c r="R585" s="4"/>
      <c r="S585" s="4"/>
      <c r="T585" s="4"/>
      <c r="U585" s="4"/>
      <c r="X585" t="str">
        <f t="shared" si="45"/>
        <v/>
      </c>
      <c r="Y585" t="str">
        <f t="shared" si="46"/>
        <v/>
      </c>
      <c r="Z585" t="str">
        <f t="shared" si="47"/>
        <v/>
      </c>
      <c r="AA585" s="6" t="str">
        <f t="shared" si="48"/>
        <v/>
      </c>
      <c r="AB585" t="str">
        <f t="shared" ref="AB585:AB648" si="49">IF(H585&lt;&gt;"",MATCH(AA585,M585:U585,0),"")</f>
        <v/>
      </c>
    </row>
    <row r="586" spans="1:28" x14ac:dyDescent="0.3">
      <c r="A586" s="1">
        <v>42123</v>
      </c>
      <c r="B586">
        <v>32.540000999999997</v>
      </c>
      <c r="C586">
        <v>32.897499000000003</v>
      </c>
      <c r="D586">
        <v>32.075001</v>
      </c>
      <c r="E586">
        <v>32.159999999999997</v>
      </c>
      <c r="F586">
        <v>29.018598999999998</v>
      </c>
      <c r="G586">
        <v>253544400</v>
      </c>
      <c r="M586" s="4"/>
      <c r="N586" s="4"/>
      <c r="O586" s="4"/>
      <c r="P586" s="4"/>
      <c r="Q586" s="4"/>
      <c r="R586" s="4"/>
      <c r="S586" s="4"/>
      <c r="T586" s="4"/>
      <c r="U586" s="4"/>
      <c r="X586" t="str">
        <f t="shared" si="45"/>
        <v/>
      </c>
      <c r="Y586" t="str">
        <f t="shared" si="46"/>
        <v/>
      </c>
      <c r="Z586" t="str">
        <f t="shared" si="47"/>
        <v/>
      </c>
      <c r="AA586" s="6" t="str">
        <f t="shared" si="48"/>
        <v/>
      </c>
      <c r="AB586" t="str">
        <f t="shared" si="49"/>
        <v/>
      </c>
    </row>
    <row r="587" spans="1:28" x14ac:dyDescent="0.3">
      <c r="A587" s="1">
        <v>42124</v>
      </c>
      <c r="B587">
        <v>32.159999999999997</v>
      </c>
      <c r="C587">
        <v>32.159999999999997</v>
      </c>
      <c r="D587">
        <v>31.145</v>
      </c>
      <c r="E587">
        <v>31.287500000000001</v>
      </c>
      <c r="F587">
        <v>28.231323</v>
      </c>
      <c r="G587">
        <v>332781600</v>
      </c>
      <c r="H587" s="2">
        <v>-24090</v>
      </c>
      <c r="I587" s="4">
        <v>1</v>
      </c>
      <c r="J587" s="3">
        <f>E587/E527-1</f>
        <v>5.4782975136957512E-2</v>
      </c>
      <c r="K587" s="3">
        <f>E587/E547-1</f>
        <v>-2.6373052831682231E-2</v>
      </c>
      <c r="L587" s="3">
        <f>E587/E567-1</f>
        <v>7.2434607645874838E-3</v>
      </c>
      <c r="M587" s="3">
        <f>(E592/E587-1)*SIGN(H587)</f>
        <v>-8.7897722732721562E-4</v>
      </c>
      <c r="N587" s="3">
        <f>(E597/E587-1)*SIGN(H587)</f>
        <v>-3.0363531761885776E-2</v>
      </c>
      <c r="O587" s="3">
        <f>(E602/E587-1)*SIGN(H587)</f>
        <v>-4.9860167798641442E-2</v>
      </c>
      <c r="P587" s="3">
        <f>(E607/E587-1)*SIGN(H587)</f>
        <v>-4.0990811026767826E-2</v>
      </c>
      <c r="Q587" s="3">
        <f>(E612/E587-1)*SIGN(H587)</f>
        <v>-2.7966376348381949E-2</v>
      </c>
      <c r="R587" s="3">
        <f>(E617/E587-1)*SIGN(H587)</f>
        <v>-1.6140631242508974E-2</v>
      </c>
      <c r="S587" s="3">
        <f>(E627/E587-1)*SIGN(H587)</f>
        <v>-1.2784658409908056E-2</v>
      </c>
      <c r="T587" s="3">
        <f>(E637/E587-1)*SIGN(H587)</f>
        <v>-4.0751418298041742E-3</v>
      </c>
      <c r="U587" s="3">
        <f>(E647/E587-1)*SIGN(H587)</f>
        <v>1.9017211346384344E-2</v>
      </c>
      <c r="X587">
        <f t="shared" si="45"/>
        <v>-24090</v>
      </c>
      <c r="Y587">
        <f t="shared" si="46"/>
        <v>1</v>
      </c>
      <c r="Z587" t="str">
        <f t="shared" si="47"/>
        <v>Sell</v>
      </c>
      <c r="AA587" s="6">
        <f t="shared" si="48"/>
        <v>1.9017211346384344E-2</v>
      </c>
      <c r="AB587">
        <f t="shared" si="49"/>
        <v>9</v>
      </c>
    </row>
    <row r="588" spans="1:28" x14ac:dyDescent="0.3">
      <c r="A588" s="1">
        <v>42125</v>
      </c>
      <c r="B588">
        <v>31.524999999999999</v>
      </c>
      <c r="C588">
        <v>32.532501000000003</v>
      </c>
      <c r="D588">
        <v>31.325001</v>
      </c>
      <c r="E588">
        <v>32.237499</v>
      </c>
      <c r="F588">
        <v>29.088526000000002</v>
      </c>
      <c r="G588">
        <v>234050400</v>
      </c>
      <c r="H588" s="2">
        <v>39511</v>
      </c>
      <c r="I588" s="4">
        <v>1</v>
      </c>
      <c r="J588" s="3">
        <f>E588/E528-1</f>
        <v>7.8537975193642584E-2</v>
      </c>
      <c r="K588" s="3">
        <f>E588/E548-1</f>
        <v>2.0093283123383099E-2</v>
      </c>
      <c r="L588" s="3">
        <f>E588/E568-1</f>
        <v>2.8965815512288495E-2</v>
      </c>
      <c r="M588" s="3">
        <f>(E593/E588-1)*SIGN(H588)</f>
        <v>-1.0314013503342823E-2</v>
      </c>
      <c r="N588" s="3">
        <f>(E598/E588-1)*SIGN(H588)</f>
        <v>-1.3958278835464188E-3</v>
      </c>
      <c r="O588" s="3">
        <f>(E603/E588-1)*SIGN(H588)</f>
        <v>2.7840218002023187E-2</v>
      </c>
      <c r="P588" s="3">
        <f>(E608/E588-1)*SIGN(H588)</f>
        <v>1.2330329967594755E-2</v>
      </c>
      <c r="Q588" s="3">
        <f>(E613/E588-1)*SIGN(H588)</f>
        <v>-8.9181235802442416E-3</v>
      </c>
      <c r="R588" s="3">
        <f>(E618/E588-1)*SIGN(H588)</f>
        <v>-1.5742505335168855E-2</v>
      </c>
      <c r="S588" s="3">
        <f>(E628/E588-1)*SIGN(H588)</f>
        <v>-3.4276821536310842E-2</v>
      </c>
      <c r="T588" s="3">
        <f>(E638/E588-1)*SIGN(H588)</f>
        <v>-2.5901481997719467E-2</v>
      </c>
      <c r="U588" s="3">
        <f>(E648/E588-1)*SIGN(H588)</f>
        <v>-4.3195038175883216E-2</v>
      </c>
      <c r="X588">
        <f t="shared" si="45"/>
        <v>39511</v>
      </c>
      <c r="Y588">
        <f t="shared" si="46"/>
        <v>1</v>
      </c>
      <c r="Z588" t="str">
        <f t="shared" si="47"/>
        <v>Buy</v>
      </c>
      <c r="AA588" s="6">
        <f t="shared" si="48"/>
        <v>2.7840218002023187E-2</v>
      </c>
      <c r="AB588">
        <f t="shared" si="49"/>
        <v>3</v>
      </c>
    </row>
    <row r="589" spans="1:28" x14ac:dyDescent="0.3">
      <c r="A589" s="1">
        <v>42128</v>
      </c>
      <c r="B589">
        <v>32.375</v>
      </c>
      <c r="C589">
        <v>32.642502</v>
      </c>
      <c r="D589">
        <v>32.064999</v>
      </c>
      <c r="E589">
        <v>32.174999</v>
      </c>
      <c r="F589">
        <v>29.032126999999999</v>
      </c>
      <c r="G589">
        <v>203953200</v>
      </c>
      <c r="M589" s="4"/>
      <c r="N589" s="4"/>
      <c r="O589" s="4"/>
      <c r="P589" s="4"/>
      <c r="Q589" s="4"/>
      <c r="R589" s="4"/>
      <c r="S589" s="4"/>
      <c r="T589" s="4"/>
      <c r="U589" s="4"/>
      <c r="X589" t="str">
        <f t="shared" si="45"/>
        <v/>
      </c>
      <c r="Y589" t="str">
        <f t="shared" si="46"/>
        <v/>
      </c>
      <c r="Z589" t="str">
        <f t="shared" si="47"/>
        <v/>
      </c>
      <c r="AA589" s="6" t="str">
        <f t="shared" si="48"/>
        <v/>
      </c>
      <c r="AB589" t="str">
        <f t="shared" si="49"/>
        <v/>
      </c>
    </row>
    <row r="590" spans="1:28" x14ac:dyDescent="0.3">
      <c r="A590" s="1">
        <v>42129</v>
      </c>
      <c r="B590">
        <v>32.037497999999999</v>
      </c>
      <c r="C590">
        <v>32.112499</v>
      </c>
      <c r="D590">
        <v>31.445</v>
      </c>
      <c r="E590">
        <v>31.450001</v>
      </c>
      <c r="F590">
        <v>28.377945</v>
      </c>
      <c r="G590">
        <v>197085600</v>
      </c>
      <c r="M590" s="4"/>
      <c r="N590" s="4"/>
      <c r="O590" s="4"/>
      <c r="P590" s="4"/>
      <c r="Q590" s="4"/>
      <c r="R590" s="4"/>
      <c r="S590" s="4"/>
      <c r="T590" s="4"/>
      <c r="U590" s="4"/>
      <c r="X590" t="str">
        <f t="shared" si="45"/>
        <v/>
      </c>
      <c r="Y590" t="str">
        <f t="shared" si="46"/>
        <v/>
      </c>
      <c r="Z590" t="str">
        <f t="shared" si="47"/>
        <v/>
      </c>
      <c r="AA590" s="6" t="str">
        <f t="shared" si="48"/>
        <v/>
      </c>
      <c r="AB590" t="str">
        <f t="shared" si="49"/>
        <v/>
      </c>
    </row>
    <row r="591" spans="1:28" x14ac:dyDescent="0.3">
      <c r="A591" s="1">
        <v>42130</v>
      </c>
      <c r="B591">
        <v>31.639999</v>
      </c>
      <c r="C591">
        <v>31.6875</v>
      </c>
      <c r="D591">
        <v>30.84</v>
      </c>
      <c r="E591">
        <v>31.252500999999999</v>
      </c>
      <c r="F591">
        <v>28.199738</v>
      </c>
      <c r="G591">
        <v>288564000</v>
      </c>
      <c r="M591" s="4"/>
      <c r="N591" s="4"/>
      <c r="O591" s="4"/>
      <c r="P591" s="4"/>
      <c r="Q591" s="4"/>
      <c r="R591" s="4"/>
      <c r="S591" s="4"/>
      <c r="T591" s="4"/>
      <c r="U591" s="4"/>
      <c r="X591" t="str">
        <f t="shared" si="45"/>
        <v/>
      </c>
      <c r="Y591" t="str">
        <f t="shared" si="46"/>
        <v/>
      </c>
      <c r="Z591" t="str">
        <f t="shared" si="47"/>
        <v/>
      </c>
      <c r="AA591" s="6" t="str">
        <f t="shared" si="48"/>
        <v/>
      </c>
      <c r="AB591" t="str">
        <f t="shared" si="49"/>
        <v/>
      </c>
    </row>
    <row r="592" spans="1:28" x14ac:dyDescent="0.3">
      <c r="A592" s="1">
        <v>42131</v>
      </c>
      <c r="B592">
        <v>31.192499000000002</v>
      </c>
      <c r="C592">
        <v>31.52</v>
      </c>
      <c r="D592">
        <v>31.004999000000002</v>
      </c>
      <c r="E592">
        <v>31.315000999999999</v>
      </c>
      <c r="F592">
        <v>28.374165000000001</v>
      </c>
      <c r="G592">
        <v>175763600</v>
      </c>
      <c r="M592" s="4"/>
      <c r="N592" s="4"/>
      <c r="O592" s="4"/>
      <c r="P592" s="4"/>
      <c r="Q592" s="4"/>
      <c r="R592" s="4"/>
      <c r="S592" s="4"/>
      <c r="T592" s="4"/>
      <c r="U592" s="4"/>
      <c r="X592" t="str">
        <f t="shared" si="45"/>
        <v/>
      </c>
      <c r="Y592" t="str">
        <f t="shared" si="46"/>
        <v/>
      </c>
      <c r="Z592" t="str">
        <f t="shared" si="47"/>
        <v/>
      </c>
      <c r="AA592" s="6" t="str">
        <f t="shared" si="48"/>
        <v/>
      </c>
      <c r="AB592" t="str">
        <f t="shared" si="49"/>
        <v/>
      </c>
    </row>
    <row r="593" spans="1:28" x14ac:dyDescent="0.3">
      <c r="A593" s="1">
        <v>42132</v>
      </c>
      <c r="B593">
        <v>31.67</v>
      </c>
      <c r="C593">
        <v>31.905000999999999</v>
      </c>
      <c r="D593">
        <v>31.5275</v>
      </c>
      <c r="E593">
        <v>31.905000999999999</v>
      </c>
      <c r="F593">
        <v>28.908760000000001</v>
      </c>
      <c r="G593">
        <v>222201600</v>
      </c>
      <c r="M593" s="4"/>
      <c r="N593" s="4"/>
      <c r="O593" s="4"/>
      <c r="P593" s="4"/>
      <c r="Q593" s="4"/>
      <c r="R593" s="4"/>
      <c r="S593" s="4"/>
      <c r="T593" s="4"/>
      <c r="U593" s="4"/>
      <c r="X593" t="str">
        <f t="shared" si="45"/>
        <v/>
      </c>
      <c r="Y593" t="str">
        <f t="shared" si="46"/>
        <v/>
      </c>
      <c r="Z593" t="str">
        <f t="shared" si="47"/>
        <v/>
      </c>
      <c r="AA593" s="6" t="str">
        <f t="shared" si="48"/>
        <v/>
      </c>
      <c r="AB593" t="str">
        <f t="shared" si="49"/>
        <v/>
      </c>
    </row>
    <row r="594" spans="1:28" x14ac:dyDescent="0.3">
      <c r="A594" s="1">
        <v>42135</v>
      </c>
      <c r="B594">
        <v>31.8475</v>
      </c>
      <c r="C594">
        <v>31.889999</v>
      </c>
      <c r="D594">
        <v>31.407499000000001</v>
      </c>
      <c r="E594">
        <v>31.58</v>
      </c>
      <c r="F594">
        <v>28.614274999999999</v>
      </c>
      <c r="G594">
        <v>168143200</v>
      </c>
      <c r="M594" s="4"/>
      <c r="N594" s="4"/>
      <c r="O594" s="4"/>
      <c r="P594" s="4"/>
      <c r="Q594" s="4"/>
      <c r="R594" s="4"/>
      <c r="S594" s="4"/>
      <c r="T594" s="4"/>
      <c r="U594" s="4"/>
      <c r="X594" t="str">
        <f t="shared" si="45"/>
        <v/>
      </c>
      <c r="Y594" t="str">
        <f t="shared" si="46"/>
        <v/>
      </c>
      <c r="Z594" t="str">
        <f t="shared" si="47"/>
        <v/>
      </c>
      <c r="AA594" s="6" t="str">
        <f t="shared" si="48"/>
        <v/>
      </c>
      <c r="AB594" t="str">
        <f t="shared" si="49"/>
        <v/>
      </c>
    </row>
    <row r="595" spans="1:28" x14ac:dyDescent="0.3">
      <c r="A595" s="1">
        <v>42136</v>
      </c>
      <c r="B595">
        <v>31.4</v>
      </c>
      <c r="C595">
        <v>31.719999000000001</v>
      </c>
      <c r="D595">
        <v>31.204999999999998</v>
      </c>
      <c r="E595">
        <v>31.467500999999999</v>
      </c>
      <c r="F595">
        <v>28.512346000000001</v>
      </c>
      <c r="G595">
        <v>192640000</v>
      </c>
      <c r="M595" s="4"/>
      <c r="N595" s="4"/>
      <c r="O595" s="4"/>
      <c r="P595" s="4"/>
      <c r="Q595" s="4"/>
      <c r="R595" s="4"/>
      <c r="S595" s="4"/>
      <c r="T595" s="4"/>
      <c r="U595" s="4"/>
      <c r="X595" t="str">
        <f t="shared" si="45"/>
        <v/>
      </c>
      <c r="Y595" t="str">
        <f t="shared" si="46"/>
        <v/>
      </c>
      <c r="Z595" t="str">
        <f t="shared" si="47"/>
        <v/>
      </c>
      <c r="AA595" s="6" t="str">
        <f t="shared" si="48"/>
        <v/>
      </c>
      <c r="AB595" t="str">
        <f t="shared" si="49"/>
        <v/>
      </c>
    </row>
    <row r="596" spans="1:28" x14ac:dyDescent="0.3">
      <c r="A596" s="1">
        <v>42137</v>
      </c>
      <c r="B596">
        <v>31.537500000000001</v>
      </c>
      <c r="C596">
        <v>31.797501</v>
      </c>
      <c r="D596">
        <v>31.467500999999999</v>
      </c>
      <c r="E596">
        <v>31.502500999999999</v>
      </c>
      <c r="F596">
        <v>28.544052000000001</v>
      </c>
      <c r="G596">
        <v>138776800</v>
      </c>
      <c r="M596" s="4"/>
      <c r="N596" s="4"/>
      <c r="O596" s="4"/>
      <c r="P596" s="4"/>
      <c r="Q596" s="4"/>
      <c r="R596" s="4"/>
      <c r="S596" s="4"/>
      <c r="T596" s="4"/>
      <c r="U596" s="4"/>
      <c r="X596" t="str">
        <f t="shared" si="45"/>
        <v/>
      </c>
      <c r="Y596" t="str">
        <f t="shared" si="46"/>
        <v/>
      </c>
      <c r="Z596" t="str">
        <f t="shared" si="47"/>
        <v/>
      </c>
      <c r="AA596" s="6" t="str">
        <f t="shared" si="48"/>
        <v/>
      </c>
      <c r="AB596" t="str">
        <f t="shared" si="49"/>
        <v/>
      </c>
    </row>
    <row r="597" spans="1:28" x14ac:dyDescent="0.3">
      <c r="A597" s="1">
        <v>42138</v>
      </c>
      <c r="B597">
        <v>31.852501</v>
      </c>
      <c r="C597">
        <v>32.237499</v>
      </c>
      <c r="D597">
        <v>31.790001</v>
      </c>
      <c r="E597">
        <v>32.237499</v>
      </c>
      <c r="F597">
        <v>29.21003</v>
      </c>
      <c r="G597">
        <v>180814000</v>
      </c>
      <c r="M597" s="4"/>
      <c r="N597" s="4"/>
      <c r="O597" s="4"/>
      <c r="P597" s="4"/>
      <c r="Q597" s="4"/>
      <c r="R597" s="4"/>
      <c r="S597" s="4"/>
      <c r="T597" s="4"/>
      <c r="U597" s="4"/>
      <c r="X597" t="str">
        <f t="shared" si="45"/>
        <v/>
      </c>
      <c r="Y597" t="str">
        <f t="shared" si="46"/>
        <v/>
      </c>
      <c r="Z597" t="str">
        <f t="shared" si="47"/>
        <v/>
      </c>
      <c r="AA597" s="6" t="str">
        <f t="shared" si="48"/>
        <v/>
      </c>
      <c r="AB597" t="str">
        <f t="shared" si="49"/>
        <v/>
      </c>
    </row>
    <row r="598" spans="1:28" x14ac:dyDescent="0.3">
      <c r="A598" s="1">
        <v>42139</v>
      </c>
      <c r="B598">
        <v>32.267502</v>
      </c>
      <c r="C598">
        <v>32.372501</v>
      </c>
      <c r="D598">
        <v>32.052501999999997</v>
      </c>
      <c r="E598">
        <v>32.192501</v>
      </c>
      <c r="F598">
        <v>29.169257999999999</v>
      </c>
      <c r="G598">
        <v>152832000</v>
      </c>
      <c r="M598" s="4"/>
      <c r="N598" s="4"/>
      <c r="O598" s="4"/>
      <c r="P598" s="4"/>
      <c r="Q598" s="4"/>
      <c r="R598" s="4"/>
      <c r="S598" s="4"/>
      <c r="T598" s="4"/>
      <c r="U598" s="4"/>
      <c r="X598" t="str">
        <f t="shared" si="45"/>
        <v/>
      </c>
      <c r="Y598" t="str">
        <f t="shared" si="46"/>
        <v/>
      </c>
      <c r="Z598" t="str">
        <f t="shared" si="47"/>
        <v/>
      </c>
      <c r="AA598" s="6" t="str">
        <f t="shared" si="48"/>
        <v/>
      </c>
      <c r="AB598" t="str">
        <f t="shared" si="49"/>
        <v/>
      </c>
    </row>
    <row r="599" spans="1:28" x14ac:dyDescent="0.3">
      <c r="A599" s="1">
        <v>42142</v>
      </c>
      <c r="B599">
        <v>32.095001000000003</v>
      </c>
      <c r="C599">
        <v>32.68</v>
      </c>
      <c r="D599">
        <v>32.090000000000003</v>
      </c>
      <c r="E599">
        <v>32.547500999999997</v>
      </c>
      <c r="F599">
        <v>29.490915000000001</v>
      </c>
      <c r="G599">
        <v>203531600</v>
      </c>
      <c r="M599" s="4"/>
      <c r="N599" s="4"/>
      <c r="O599" s="4"/>
      <c r="P599" s="4"/>
      <c r="Q599" s="4"/>
      <c r="R599" s="4"/>
      <c r="S599" s="4"/>
      <c r="T599" s="4"/>
      <c r="U599" s="4"/>
      <c r="X599" t="str">
        <f t="shared" si="45"/>
        <v/>
      </c>
      <c r="Y599" t="str">
        <f t="shared" si="46"/>
        <v/>
      </c>
      <c r="Z599" t="str">
        <f t="shared" si="47"/>
        <v/>
      </c>
      <c r="AA599" s="6" t="str">
        <f t="shared" si="48"/>
        <v/>
      </c>
      <c r="AB599" t="str">
        <f t="shared" si="49"/>
        <v/>
      </c>
    </row>
    <row r="600" spans="1:28" x14ac:dyDescent="0.3">
      <c r="A600" s="1">
        <v>42143</v>
      </c>
      <c r="B600">
        <v>32.672500999999997</v>
      </c>
      <c r="C600">
        <v>32.720001000000003</v>
      </c>
      <c r="D600">
        <v>32.409999999999997</v>
      </c>
      <c r="E600">
        <v>32.517502</v>
      </c>
      <c r="F600">
        <v>29.463736999999998</v>
      </c>
      <c r="G600">
        <v>178532800</v>
      </c>
      <c r="M600" s="4"/>
      <c r="N600" s="4"/>
      <c r="O600" s="4"/>
      <c r="P600" s="4"/>
      <c r="Q600" s="4"/>
      <c r="R600" s="4"/>
      <c r="S600" s="4"/>
      <c r="T600" s="4"/>
      <c r="U600" s="4"/>
      <c r="X600" t="str">
        <f t="shared" si="45"/>
        <v/>
      </c>
      <c r="Y600" t="str">
        <f t="shared" si="46"/>
        <v/>
      </c>
      <c r="Z600" t="str">
        <f t="shared" si="47"/>
        <v/>
      </c>
      <c r="AA600" s="6" t="str">
        <f t="shared" si="48"/>
        <v/>
      </c>
      <c r="AB600" t="str">
        <f t="shared" si="49"/>
        <v/>
      </c>
    </row>
    <row r="601" spans="1:28" x14ac:dyDescent="0.3">
      <c r="A601" s="1">
        <v>42144</v>
      </c>
      <c r="B601">
        <v>32.5</v>
      </c>
      <c r="C601">
        <v>32.744999</v>
      </c>
      <c r="D601">
        <v>32.334999000000003</v>
      </c>
      <c r="E601">
        <v>32.514999000000003</v>
      </c>
      <c r="F601">
        <v>29.461472000000001</v>
      </c>
      <c r="G601">
        <v>145819600</v>
      </c>
      <c r="M601" s="4"/>
      <c r="N601" s="4"/>
      <c r="O601" s="4"/>
      <c r="P601" s="4"/>
      <c r="Q601" s="4"/>
      <c r="R601" s="4"/>
      <c r="S601" s="4"/>
      <c r="T601" s="4"/>
      <c r="U601" s="4"/>
      <c r="X601" t="str">
        <f t="shared" si="45"/>
        <v/>
      </c>
      <c r="Y601" t="str">
        <f t="shared" si="46"/>
        <v/>
      </c>
      <c r="Z601" t="str">
        <f t="shared" si="47"/>
        <v/>
      </c>
      <c r="AA601" s="6" t="str">
        <f t="shared" si="48"/>
        <v/>
      </c>
      <c r="AB601" t="str">
        <f t="shared" si="49"/>
        <v/>
      </c>
    </row>
    <row r="602" spans="1:28" x14ac:dyDescent="0.3">
      <c r="A602" s="1">
        <v>42145</v>
      </c>
      <c r="B602">
        <v>32.517502</v>
      </c>
      <c r="C602">
        <v>32.907501000000003</v>
      </c>
      <c r="D602">
        <v>32.457500000000003</v>
      </c>
      <c r="E602">
        <v>32.847499999999997</v>
      </c>
      <c r="F602">
        <v>29.762748999999999</v>
      </c>
      <c r="G602">
        <v>158921600</v>
      </c>
      <c r="M602" s="4"/>
      <c r="N602" s="4"/>
      <c r="O602" s="4"/>
      <c r="P602" s="4"/>
      <c r="Q602" s="4"/>
      <c r="R602" s="4"/>
      <c r="S602" s="4"/>
      <c r="T602" s="4"/>
      <c r="U602" s="4"/>
      <c r="X602" t="str">
        <f t="shared" si="45"/>
        <v/>
      </c>
      <c r="Y602" t="str">
        <f t="shared" si="46"/>
        <v/>
      </c>
      <c r="Z602" t="str">
        <f t="shared" si="47"/>
        <v/>
      </c>
      <c r="AA602" s="6" t="str">
        <f t="shared" si="48"/>
        <v/>
      </c>
      <c r="AB602" t="str">
        <f t="shared" si="49"/>
        <v/>
      </c>
    </row>
    <row r="603" spans="1:28" x14ac:dyDescent="0.3">
      <c r="A603" s="1">
        <v>42146</v>
      </c>
      <c r="B603">
        <v>32.900002000000001</v>
      </c>
      <c r="C603">
        <v>33.2425</v>
      </c>
      <c r="D603">
        <v>32.849997999999999</v>
      </c>
      <c r="E603">
        <v>33.134998000000003</v>
      </c>
      <c r="F603">
        <v>30.023244999999999</v>
      </c>
      <c r="G603">
        <v>182384000</v>
      </c>
      <c r="M603" s="4"/>
      <c r="N603" s="4"/>
      <c r="O603" s="4"/>
      <c r="P603" s="4"/>
      <c r="Q603" s="4"/>
      <c r="R603" s="4"/>
      <c r="S603" s="4"/>
      <c r="T603" s="4"/>
      <c r="U603" s="4"/>
      <c r="X603" t="str">
        <f t="shared" si="45"/>
        <v/>
      </c>
      <c r="Y603" t="str">
        <f t="shared" si="46"/>
        <v/>
      </c>
      <c r="Z603" t="str">
        <f t="shared" si="47"/>
        <v/>
      </c>
      <c r="AA603" s="6" t="str">
        <f t="shared" si="48"/>
        <v/>
      </c>
      <c r="AB603" t="str">
        <f t="shared" si="49"/>
        <v/>
      </c>
    </row>
    <row r="604" spans="1:28" x14ac:dyDescent="0.3">
      <c r="A604" s="1">
        <v>42150</v>
      </c>
      <c r="B604">
        <v>33.150002000000001</v>
      </c>
      <c r="C604">
        <v>33.227500999999997</v>
      </c>
      <c r="D604">
        <v>32.279998999999997</v>
      </c>
      <c r="E604">
        <v>32.404998999999997</v>
      </c>
      <c r="F604">
        <v>29.361794</v>
      </c>
      <c r="G604">
        <v>282790400</v>
      </c>
      <c r="M604" s="4"/>
      <c r="N604" s="4"/>
      <c r="O604" s="4"/>
      <c r="P604" s="4"/>
      <c r="Q604" s="4"/>
      <c r="R604" s="4"/>
      <c r="S604" s="4"/>
      <c r="T604" s="4"/>
      <c r="U604" s="4"/>
      <c r="X604" t="str">
        <f t="shared" si="45"/>
        <v/>
      </c>
      <c r="Y604" t="str">
        <f t="shared" si="46"/>
        <v/>
      </c>
      <c r="Z604" t="str">
        <f t="shared" si="47"/>
        <v/>
      </c>
      <c r="AA604" s="6" t="str">
        <f t="shared" si="48"/>
        <v/>
      </c>
      <c r="AB604" t="str">
        <f t="shared" si="49"/>
        <v/>
      </c>
    </row>
    <row r="605" spans="1:28" x14ac:dyDescent="0.3">
      <c r="A605" s="1">
        <v>42151</v>
      </c>
      <c r="B605">
        <v>32.584999000000003</v>
      </c>
      <c r="C605">
        <v>33.064999</v>
      </c>
      <c r="D605">
        <v>32.512501</v>
      </c>
      <c r="E605">
        <v>33.009998000000003</v>
      </c>
      <c r="F605">
        <v>29.909980999999998</v>
      </c>
      <c r="G605">
        <v>183332800</v>
      </c>
      <c r="H605" s="2">
        <v>-24085</v>
      </c>
      <c r="I605" s="4">
        <v>1</v>
      </c>
      <c r="J605" s="3">
        <f>E605/E545-1</f>
        <v>2.2852243329529509E-2</v>
      </c>
      <c r="K605" s="3">
        <f>E605/E565-1</f>
        <v>4.4868147665802161E-2</v>
      </c>
      <c r="L605" s="3">
        <f>E605/E585-1</f>
        <v>1.1335754023767075E-2</v>
      </c>
      <c r="M605" s="3">
        <f>(E610/E605-1)*SIGN(H605)</f>
        <v>1.4541018754378743E-2</v>
      </c>
      <c r="N605" s="3">
        <f>(E615/E605-1)*SIGN(H605)</f>
        <v>2.3932052343656585E-2</v>
      </c>
      <c r="O605" s="3">
        <f>(E620/E605-1)*SIGN(H605)</f>
        <v>3.5898123956263239E-2</v>
      </c>
      <c r="P605" s="3">
        <f>(E625/E605-1)*SIGN(H605)</f>
        <v>2.9763649182892982E-2</v>
      </c>
      <c r="Q605" s="3">
        <f>(E630/E605-1)*SIGN(H605)</f>
        <v>4.1199578382282942E-2</v>
      </c>
      <c r="R605" s="3">
        <f>(E635/E605-1)*SIGN(H605)</f>
        <v>9.0654292072359532E-2</v>
      </c>
      <c r="S605" s="3">
        <f>(E645/E605-1)*SIGN(H605)</f>
        <v>5.2105334874603781E-2</v>
      </c>
      <c r="T605" s="3">
        <f>(E655/E605-1)*SIGN(H605)</f>
        <v>0.12806722981322205</v>
      </c>
      <c r="U605" s="3">
        <f>(E665/E605-1)*SIGN(H605)</f>
        <v>0.14684938787333468</v>
      </c>
      <c r="X605">
        <f t="shared" si="45"/>
        <v>-24085</v>
      </c>
      <c r="Y605">
        <f t="shared" si="46"/>
        <v>1</v>
      </c>
      <c r="Z605" t="str">
        <f t="shared" si="47"/>
        <v>Sell</v>
      </c>
      <c r="AA605" s="6">
        <f t="shared" si="48"/>
        <v>0.14684938787333468</v>
      </c>
      <c r="AB605">
        <f t="shared" si="49"/>
        <v>9</v>
      </c>
    </row>
    <row r="606" spans="1:28" x14ac:dyDescent="0.3">
      <c r="A606" s="1">
        <v>42152</v>
      </c>
      <c r="B606">
        <v>32.965000000000003</v>
      </c>
      <c r="C606">
        <v>32.987499</v>
      </c>
      <c r="D606">
        <v>32.775002000000001</v>
      </c>
      <c r="E606">
        <v>32.945</v>
      </c>
      <c r="F606">
        <v>29.851085999999999</v>
      </c>
      <c r="G606">
        <v>122933200</v>
      </c>
      <c r="H606" s="2">
        <v>-50000</v>
      </c>
      <c r="I606" s="4">
        <v>2</v>
      </c>
      <c r="J606" s="3">
        <f>E606/E546-1</f>
        <v>1.8707482993197244E-2</v>
      </c>
      <c r="K606" s="3">
        <f>E606/E566-1</f>
        <v>5.9069356264566331E-2</v>
      </c>
      <c r="L606" s="3">
        <f>E606/E586-1</f>
        <v>2.4409203980099603E-2</v>
      </c>
      <c r="M606" s="3">
        <f>(E611/E606-1)*SIGN(H606)</f>
        <v>1.8363939899832982E-2</v>
      </c>
      <c r="N606" s="3">
        <f>(E616/E606-1)*SIGN(H606)</f>
        <v>2.4207042039763094E-2</v>
      </c>
      <c r="O606" s="3">
        <f>(E621/E606-1)*SIGN(H606)</f>
        <v>2.9594809531036548E-2</v>
      </c>
      <c r="P606" s="3">
        <f>(E626/E606-1)*SIGN(H606)</f>
        <v>3.2478373045985776E-2</v>
      </c>
      <c r="Q606" s="3">
        <f>(E631/E606-1)*SIGN(H606)</f>
        <v>4.0522051904689604E-2</v>
      </c>
      <c r="R606" s="3">
        <f>(E636/E606-1)*SIGN(H606)</f>
        <v>6.4501441796934289E-2</v>
      </c>
      <c r="S606" s="3">
        <f>(E646/E606-1)*SIGN(H606)</f>
        <v>5.5243587797844884E-2</v>
      </c>
      <c r="T606" s="3">
        <f>(E656/E606-1)*SIGN(H606)</f>
        <v>0.12338749430869622</v>
      </c>
      <c r="U606" s="3">
        <f>(E666/E606-1)*SIGN(H606)</f>
        <v>0.19745026559417211</v>
      </c>
      <c r="X606">
        <f t="shared" si="45"/>
        <v>-50000</v>
      </c>
      <c r="Y606">
        <f t="shared" si="46"/>
        <v>2</v>
      </c>
      <c r="Z606" t="str">
        <f t="shared" si="47"/>
        <v>Sell</v>
      </c>
      <c r="AA606" s="6">
        <f t="shared" si="48"/>
        <v>0.19745026559417211</v>
      </c>
      <c r="AB606">
        <f t="shared" si="49"/>
        <v>9</v>
      </c>
    </row>
    <row r="607" spans="1:28" x14ac:dyDescent="0.3">
      <c r="A607" s="1">
        <v>42153</v>
      </c>
      <c r="B607">
        <v>32.807499</v>
      </c>
      <c r="C607">
        <v>32.862499</v>
      </c>
      <c r="D607">
        <v>32.474997999999999</v>
      </c>
      <c r="E607">
        <v>32.57</v>
      </c>
      <c r="F607">
        <v>29.511301</v>
      </c>
      <c r="G607">
        <v>203538000</v>
      </c>
      <c r="M607" s="4"/>
      <c r="N607" s="4"/>
      <c r="O607" s="4"/>
      <c r="P607" s="4"/>
      <c r="Q607" s="4"/>
      <c r="R607" s="4"/>
      <c r="S607" s="4"/>
      <c r="T607" s="4"/>
      <c r="U607" s="4"/>
      <c r="X607" t="str">
        <f t="shared" si="45"/>
        <v/>
      </c>
      <c r="Y607" t="str">
        <f t="shared" si="46"/>
        <v/>
      </c>
      <c r="Z607" t="str">
        <f t="shared" si="47"/>
        <v/>
      </c>
      <c r="AA607" s="6" t="str">
        <f t="shared" si="48"/>
        <v/>
      </c>
      <c r="AB607" t="str">
        <f t="shared" si="49"/>
        <v/>
      </c>
    </row>
    <row r="608" spans="1:28" x14ac:dyDescent="0.3">
      <c r="A608" s="1">
        <v>42156</v>
      </c>
      <c r="B608">
        <v>32.57</v>
      </c>
      <c r="C608">
        <v>32.847499999999997</v>
      </c>
      <c r="D608">
        <v>32.512501</v>
      </c>
      <c r="E608">
        <v>32.634998000000003</v>
      </c>
      <c r="F608">
        <v>29.570198000000001</v>
      </c>
      <c r="G608">
        <v>128451200</v>
      </c>
      <c r="M608" s="4"/>
      <c r="N608" s="4"/>
      <c r="O608" s="4"/>
      <c r="P608" s="4"/>
      <c r="Q608" s="4"/>
      <c r="R608" s="4"/>
      <c r="S608" s="4"/>
      <c r="T608" s="4"/>
      <c r="U608" s="4"/>
      <c r="X608" t="str">
        <f t="shared" si="45"/>
        <v/>
      </c>
      <c r="Y608" t="str">
        <f t="shared" si="46"/>
        <v/>
      </c>
      <c r="Z608" t="str">
        <f t="shared" si="47"/>
        <v/>
      </c>
      <c r="AA608" s="6" t="str">
        <f t="shared" si="48"/>
        <v/>
      </c>
      <c r="AB608" t="str">
        <f t="shared" si="49"/>
        <v/>
      </c>
    </row>
    <row r="609" spans="1:28" x14ac:dyDescent="0.3">
      <c r="A609" s="1">
        <v>42157</v>
      </c>
      <c r="B609">
        <v>32.465000000000003</v>
      </c>
      <c r="C609">
        <v>32.665000999999997</v>
      </c>
      <c r="D609">
        <v>32.330002</v>
      </c>
      <c r="E609">
        <v>32.490001999999997</v>
      </c>
      <c r="F609">
        <v>29.438815999999999</v>
      </c>
      <c r="G609">
        <v>134670400</v>
      </c>
      <c r="M609" s="4"/>
      <c r="N609" s="4"/>
      <c r="O609" s="4"/>
      <c r="P609" s="4"/>
      <c r="Q609" s="4"/>
      <c r="R609" s="4"/>
      <c r="S609" s="4"/>
      <c r="T609" s="4"/>
      <c r="U609" s="4"/>
      <c r="X609" t="str">
        <f t="shared" si="45"/>
        <v/>
      </c>
      <c r="Y609" t="str">
        <f t="shared" si="46"/>
        <v/>
      </c>
      <c r="Z609" t="str">
        <f t="shared" si="47"/>
        <v/>
      </c>
      <c r="AA609" s="6" t="str">
        <f t="shared" si="48"/>
        <v/>
      </c>
      <c r="AB609" t="str">
        <f t="shared" si="49"/>
        <v/>
      </c>
    </row>
    <row r="610" spans="1:28" x14ac:dyDescent="0.3">
      <c r="A610" s="1">
        <v>42158</v>
      </c>
      <c r="B610">
        <v>32.665000999999997</v>
      </c>
      <c r="C610">
        <v>32.735000999999997</v>
      </c>
      <c r="D610">
        <v>32.474997999999999</v>
      </c>
      <c r="E610">
        <v>32.529998999999997</v>
      </c>
      <c r="F610">
        <v>29.475054</v>
      </c>
      <c r="G610">
        <v>123934000</v>
      </c>
      <c r="M610" s="4"/>
      <c r="N610" s="4"/>
      <c r="O610" s="4"/>
      <c r="P610" s="4"/>
      <c r="Q610" s="4"/>
      <c r="R610" s="4"/>
      <c r="S610" s="4"/>
      <c r="T610" s="4"/>
      <c r="U610" s="4"/>
      <c r="X610" t="str">
        <f t="shared" si="45"/>
        <v/>
      </c>
      <c r="Y610" t="str">
        <f t="shared" si="46"/>
        <v/>
      </c>
      <c r="Z610" t="str">
        <f t="shared" si="47"/>
        <v/>
      </c>
      <c r="AA610" s="6" t="str">
        <f t="shared" si="48"/>
        <v/>
      </c>
      <c r="AB610" t="str">
        <f t="shared" si="49"/>
        <v/>
      </c>
    </row>
    <row r="611" spans="1:28" x14ac:dyDescent="0.3">
      <c r="A611" s="1">
        <v>42159</v>
      </c>
      <c r="B611">
        <v>32.395000000000003</v>
      </c>
      <c r="C611">
        <v>32.645000000000003</v>
      </c>
      <c r="D611">
        <v>32.227500999999997</v>
      </c>
      <c r="E611">
        <v>32.340000000000003</v>
      </c>
      <c r="F611">
        <v>29.302902</v>
      </c>
      <c r="G611">
        <v>153800400</v>
      </c>
      <c r="M611" s="4"/>
      <c r="N611" s="4"/>
      <c r="O611" s="4"/>
      <c r="P611" s="4"/>
      <c r="Q611" s="4"/>
      <c r="R611" s="4"/>
      <c r="S611" s="4"/>
      <c r="T611" s="4"/>
      <c r="U611" s="4"/>
      <c r="X611" t="str">
        <f t="shared" si="45"/>
        <v/>
      </c>
      <c r="Y611" t="str">
        <f t="shared" si="46"/>
        <v/>
      </c>
      <c r="Z611" t="str">
        <f t="shared" si="47"/>
        <v/>
      </c>
      <c r="AA611" s="6" t="str">
        <f t="shared" si="48"/>
        <v/>
      </c>
      <c r="AB611" t="str">
        <f t="shared" si="49"/>
        <v/>
      </c>
    </row>
    <row r="612" spans="1:28" x14ac:dyDescent="0.3">
      <c r="A612" s="1">
        <v>42160</v>
      </c>
      <c r="B612">
        <v>32.375</v>
      </c>
      <c r="C612">
        <v>32.422500999999997</v>
      </c>
      <c r="D612">
        <v>32.090000000000003</v>
      </c>
      <c r="E612">
        <v>32.162497999999999</v>
      </c>
      <c r="F612">
        <v>29.142063</v>
      </c>
      <c r="G612">
        <v>142507200</v>
      </c>
      <c r="M612" s="4"/>
      <c r="N612" s="4"/>
      <c r="O612" s="4"/>
      <c r="P612" s="4"/>
      <c r="Q612" s="4"/>
      <c r="R612" s="4"/>
      <c r="S612" s="4"/>
      <c r="T612" s="4"/>
      <c r="U612" s="4"/>
      <c r="X612" t="str">
        <f t="shared" si="45"/>
        <v/>
      </c>
      <c r="Y612" t="str">
        <f t="shared" si="46"/>
        <v/>
      </c>
      <c r="Z612" t="str">
        <f t="shared" si="47"/>
        <v/>
      </c>
      <c r="AA612" s="6" t="str">
        <f t="shared" si="48"/>
        <v/>
      </c>
      <c r="AB612" t="str">
        <f t="shared" si="49"/>
        <v/>
      </c>
    </row>
    <row r="613" spans="1:28" x14ac:dyDescent="0.3">
      <c r="A613" s="1">
        <v>42163</v>
      </c>
      <c r="B613">
        <v>32.224997999999999</v>
      </c>
      <c r="C613">
        <v>32.302501999999997</v>
      </c>
      <c r="D613">
        <v>31.7075</v>
      </c>
      <c r="E613">
        <v>31.950001</v>
      </c>
      <c r="F613">
        <v>28.949525999999999</v>
      </c>
      <c r="G613">
        <v>210699200</v>
      </c>
      <c r="M613" s="4"/>
      <c r="N613" s="4"/>
      <c r="O613" s="4"/>
      <c r="P613" s="4"/>
      <c r="Q613" s="4"/>
      <c r="R613" s="4"/>
      <c r="S613" s="4"/>
      <c r="T613" s="4"/>
      <c r="U613" s="4"/>
      <c r="X613" t="str">
        <f t="shared" si="45"/>
        <v/>
      </c>
      <c r="Y613" t="str">
        <f t="shared" si="46"/>
        <v/>
      </c>
      <c r="Z613" t="str">
        <f t="shared" si="47"/>
        <v/>
      </c>
      <c r="AA613" s="6" t="str">
        <f t="shared" si="48"/>
        <v/>
      </c>
      <c r="AB613" t="str">
        <f t="shared" si="49"/>
        <v/>
      </c>
    </row>
    <row r="614" spans="1:28" x14ac:dyDescent="0.3">
      <c r="A614" s="1">
        <v>42164</v>
      </c>
      <c r="B614">
        <v>31.674999</v>
      </c>
      <c r="C614">
        <v>32.020000000000003</v>
      </c>
      <c r="D614">
        <v>31.405000999999999</v>
      </c>
      <c r="E614">
        <v>31.855</v>
      </c>
      <c r="F614">
        <v>28.863448999999999</v>
      </c>
      <c r="G614">
        <v>224301600</v>
      </c>
      <c r="M614" s="4"/>
      <c r="N614" s="4"/>
      <c r="O614" s="4"/>
      <c r="P614" s="4"/>
      <c r="Q614" s="4"/>
      <c r="R614" s="4"/>
      <c r="S614" s="4"/>
      <c r="T614" s="4"/>
      <c r="U614" s="4"/>
      <c r="X614" t="str">
        <f t="shared" si="45"/>
        <v/>
      </c>
      <c r="Y614" t="str">
        <f t="shared" si="46"/>
        <v/>
      </c>
      <c r="Z614" t="str">
        <f t="shared" si="47"/>
        <v/>
      </c>
      <c r="AA614" s="6" t="str">
        <f t="shared" si="48"/>
        <v/>
      </c>
      <c r="AB614" t="str">
        <f t="shared" si="49"/>
        <v/>
      </c>
    </row>
    <row r="615" spans="1:28" x14ac:dyDescent="0.3">
      <c r="A615" s="1">
        <v>42165</v>
      </c>
      <c r="B615">
        <v>31.98</v>
      </c>
      <c r="C615">
        <v>32.334999000000003</v>
      </c>
      <c r="D615">
        <v>31.962499999999999</v>
      </c>
      <c r="E615">
        <v>32.220001000000003</v>
      </c>
      <c r="F615">
        <v>29.194175999999999</v>
      </c>
      <c r="G615">
        <v>156349200</v>
      </c>
      <c r="M615" s="4"/>
      <c r="N615" s="4"/>
      <c r="O615" s="4"/>
      <c r="P615" s="4"/>
      <c r="Q615" s="4"/>
      <c r="R615" s="4"/>
      <c r="S615" s="4"/>
      <c r="T615" s="4"/>
      <c r="U615" s="4"/>
      <c r="X615" t="str">
        <f t="shared" si="45"/>
        <v/>
      </c>
      <c r="Y615" t="str">
        <f t="shared" si="46"/>
        <v/>
      </c>
      <c r="Z615" t="str">
        <f t="shared" si="47"/>
        <v/>
      </c>
      <c r="AA615" s="6" t="str">
        <f t="shared" si="48"/>
        <v/>
      </c>
      <c r="AB615" t="str">
        <f t="shared" si="49"/>
        <v/>
      </c>
    </row>
    <row r="616" spans="1:28" x14ac:dyDescent="0.3">
      <c r="A616" s="1">
        <v>42166</v>
      </c>
      <c r="B616">
        <v>32.294998</v>
      </c>
      <c r="C616">
        <v>32.544998</v>
      </c>
      <c r="D616">
        <v>32.119999</v>
      </c>
      <c r="E616">
        <v>32.147499000000003</v>
      </c>
      <c r="F616">
        <v>29.128478999999999</v>
      </c>
      <c r="G616">
        <v>141563600</v>
      </c>
      <c r="M616" s="4"/>
      <c r="N616" s="4"/>
      <c r="O616" s="4"/>
      <c r="P616" s="4"/>
      <c r="Q616" s="4"/>
      <c r="R616" s="4"/>
      <c r="S616" s="4"/>
      <c r="T616" s="4"/>
      <c r="U616" s="4"/>
      <c r="X616" t="str">
        <f t="shared" si="45"/>
        <v/>
      </c>
      <c r="Y616" t="str">
        <f t="shared" si="46"/>
        <v/>
      </c>
      <c r="Z616" t="str">
        <f t="shared" si="47"/>
        <v/>
      </c>
      <c r="AA616" s="6" t="str">
        <f t="shared" si="48"/>
        <v/>
      </c>
      <c r="AB616" t="str">
        <f t="shared" si="49"/>
        <v/>
      </c>
    </row>
    <row r="617" spans="1:28" x14ac:dyDescent="0.3">
      <c r="A617" s="1">
        <v>42167</v>
      </c>
      <c r="B617">
        <v>32.047500999999997</v>
      </c>
      <c r="C617">
        <v>32.082500000000003</v>
      </c>
      <c r="D617">
        <v>31.7775</v>
      </c>
      <c r="E617">
        <v>31.7925</v>
      </c>
      <c r="F617">
        <v>28.806819999999998</v>
      </c>
      <c r="G617">
        <v>147544800</v>
      </c>
      <c r="M617" s="4"/>
      <c r="N617" s="4"/>
      <c r="O617" s="4"/>
      <c r="P617" s="4"/>
      <c r="Q617" s="4"/>
      <c r="R617" s="4"/>
      <c r="S617" s="4"/>
      <c r="T617" s="4"/>
      <c r="U617" s="4"/>
      <c r="X617" t="str">
        <f t="shared" si="45"/>
        <v/>
      </c>
      <c r="Y617" t="str">
        <f t="shared" si="46"/>
        <v/>
      </c>
      <c r="Z617" t="str">
        <f t="shared" si="47"/>
        <v/>
      </c>
      <c r="AA617" s="6" t="str">
        <f t="shared" si="48"/>
        <v/>
      </c>
      <c r="AB617" t="str">
        <f t="shared" si="49"/>
        <v/>
      </c>
    </row>
    <row r="618" spans="1:28" x14ac:dyDescent="0.3">
      <c r="A618" s="1">
        <v>42170</v>
      </c>
      <c r="B618">
        <v>31.524999999999999</v>
      </c>
      <c r="C618">
        <v>31.809999000000001</v>
      </c>
      <c r="D618">
        <v>31.427499999999998</v>
      </c>
      <c r="E618">
        <v>31.73</v>
      </c>
      <c r="F618">
        <v>28.750187</v>
      </c>
      <c r="G618">
        <v>175955600</v>
      </c>
      <c r="M618" s="4"/>
      <c r="N618" s="4"/>
      <c r="O618" s="4"/>
      <c r="P618" s="4"/>
      <c r="Q618" s="4"/>
      <c r="R618" s="4"/>
      <c r="S618" s="4"/>
      <c r="T618" s="4"/>
      <c r="U618" s="4"/>
      <c r="X618" t="str">
        <f t="shared" si="45"/>
        <v/>
      </c>
      <c r="Y618" t="str">
        <f t="shared" si="46"/>
        <v/>
      </c>
      <c r="Z618" t="str">
        <f t="shared" si="47"/>
        <v/>
      </c>
      <c r="AA618" s="6" t="str">
        <f t="shared" si="48"/>
        <v/>
      </c>
      <c r="AB618" t="str">
        <f t="shared" si="49"/>
        <v/>
      </c>
    </row>
    <row r="619" spans="1:28" x14ac:dyDescent="0.3">
      <c r="A619" s="1">
        <v>42171</v>
      </c>
      <c r="B619">
        <v>31.7575</v>
      </c>
      <c r="C619">
        <v>31.962499999999999</v>
      </c>
      <c r="D619">
        <v>31.592500999999999</v>
      </c>
      <c r="E619">
        <v>31.9</v>
      </c>
      <c r="F619">
        <v>28.904226000000001</v>
      </c>
      <c r="G619">
        <v>125976400</v>
      </c>
      <c r="M619" s="4"/>
      <c r="N619" s="4"/>
      <c r="O619" s="4"/>
      <c r="P619" s="4"/>
      <c r="Q619" s="4"/>
      <c r="R619" s="4"/>
      <c r="S619" s="4"/>
      <c r="T619" s="4"/>
      <c r="U619" s="4"/>
      <c r="X619" t="str">
        <f t="shared" si="45"/>
        <v/>
      </c>
      <c r="Y619" t="str">
        <f t="shared" si="46"/>
        <v/>
      </c>
      <c r="Z619" t="str">
        <f t="shared" si="47"/>
        <v/>
      </c>
      <c r="AA619" s="6" t="str">
        <f t="shared" si="48"/>
        <v/>
      </c>
      <c r="AB619" t="str">
        <f t="shared" si="49"/>
        <v/>
      </c>
    </row>
    <row r="620" spans="1:28" x14ac:dyDescent="0.3">
      <c r="A620" s="1">
        <v>42172</v>
      </c>
      <c r="B620">
        <v>31.93</v>
      </c>
      <c r="C620">
        <v>31.969999000000001</v>
      </c>
      <c r="D620">
        <v>31.684999000000001</v>
      </c>
      <c r="E620">
        <v>31.825001</v>
      </c>
      <c r="F620">
        <v>28.836272999999998</v>
      </c>
      <c r="G620">
        <v>131672400</v>
      </c>
      <c r="M620" s="4"/>
      <c r="N620" s="4"/>
      <c r="O620" s="4"/>
      <c r="P620" s="4"/>
      <c r="Q620" s="4"/>
      <c r="R620" s="4"/>
      <c r="S620" s="4"/>
      <c r="T620" s="4"/>
      <c r="U620" s="4"/>
      <c r="X620" t="str">
        <f t="shared" si="45"/>
        <v/>
      </c>
      <c r="Y620" t="str">
        <f t="shared" si="46"/>
        <v/>
      </c>
      <c r="Z620" t="str">
        <f t="shared" si="47"/>
        <v/>
      </c>
      <c r="AA620" s="6" t="str">
        <f t="shared" si="48"/>
        <v/>
      </c>
      <c r="AB620" t="str">
        <f t="shared" si="49"/>
        <v/>
      </c>
    </row>
    <row r="621" spans="1:28" x14ac:dyDescent="0.3">
      <c r="A621" s="1">
        <v>42173</v>
      </c>
      <c r="B621">
        <v>31.807500999999998</v>
      </c>
      <c r="C621">
        <v>32.077499000000003</v>
      </c>
      <c r="D621">
        <v>31.805</v>
      </c>
      <c r="E621">
        <v>31.969999000000001</v>
      </c>
      <c r="F621">
        <v>28.967648000000001</v>
      </c>
      <c r="G621">
        <v>141628800</v>
      </c>
      <c r="M621" s="4"/>
      <c r="N621" s="4"/>
      <c r="O621" s="4"/>
      <c r="P621" s="4"/>
      <c r="Q621" s="4"/>
      <c r="R621" s="4"/>
      <c r="S621" s="4"/>
      <c r="T621" s="4"/>
      <c r="U621" s="4"/>
      <c r="X621" t="str">
        <f t="shared" si="45"/>
        <v/>
      </c>
      <c r="Y621" t="str">
        <f t="shared" si="46"/>
        <v/>
      </c>
      <c r="Z621" t="str">
        <f t="shared" si="47"/>
        <v/>
      </c>
      <c r="AA621" s="6" t="str">
        <f t="shared" si="48"/>
        <v/>
      </c>
      <c r="AB621" t="str">
        <f t="shared" si="49"/>
        <v/>
      </c>
    </row>
    <row r="622" spans="1:28" x14ac:dyDescent="0.3">
      <c r="A622" s="1">
        <v>42174</v>
      </c>
      <c r="B622">
        <v>31.927499999999998</v>
      </c>
      <c r="C622">
        <v>31.954999999999998</v>
      </c>
      <c r="D622">
        <v>31.6</v>
      </c>
      <c r="E622">
        <v>31.65</v>
      </c>
      <c r="F622">
        <v>28.677703999999999</v>
      </c>
      <c r="G622">
        <v>218867600</v>
      </c>
      <c r="M622" s="4"/>
      <c r="N622" s="4"/>
      <c r="O622" s="4"/>
      <c r="P622" s="4"/>
      <c r="Q622" s="4"/>
      <c r="R622" s="4"/>
      <c r="S622" s="4"/>
      <c r="T622" s="4"/>
      <c r="U622" s="4"/>
      <c r="X622" t="str">
        <f t="shared" si="45"/>
        <v/>
      </c>
      <c r="Y622" t="str">
        <f t="shared" si="46"/>
        <v/>
      </c>
      <c r="Z622" t="str">
        <f t="shared" si="47"/>
        <v/>
      </c>
      <c r="AA622" s="6" t="str">
        <f t="shared" si="48"/>
        <v/>
      </c>
      <c r="AB622" t="str">
        <f t="shared" si="49"/>
        <v/>
      </c>
    </row>
    <row r="623" spans="1:28" x14ac:dyDescent="0.3">
      <c r="A623" s="1">
        <v>42177</v>
      </c>
      <c r="B623">
        <v>31.872499000000001</v>
      </c>
      <c r="C623">
        <v>32.014999000000003</v>
      </c>
      <c r="D623">
        <v>31.77</v>
      </c>
      <c r="E623">
        <v>31.9025</v>
      </c>
      <c r="F623">
        <v>28.906486999999998</v>
      </c>
      <c r="G623">
        <v>136157200</v>
      </c>
      <c r="M623" s="4"/>
      <c r="N623" s="4"/>
      <c r="O623" s="4"/>
      <c r="P623" s="4"/>
      <c r="Q623" s="4"/>
      <c r="R623" s="4"/>
      <c r="S623" s="4"/>
      <c r="T623" s="4"/>
      <c r="U623" s="4"/>
      <c r="X623" t="str">
        <f t="shared" si="45"/>
        <v/>
      </c>
      <c r="Y623" t="str">
        <f t="shared" si="46"/>
        <v/>
      </c>
      <c r="Z623" t="str">
        <f t="shared" si="47"/>
        <v/>
      </c>
      <c r="AA623" s="6" t="str">
        <f t="shared" si="48"/>
        <v/>
      </c>
      <c r="AB623" t="str">
        <f t="shared" si="49"/>
        <v/>
      </c>
    </row>
    <row r="624" spans="1:28" x14ac:dyDescent="0.3">
      <c r="A624" s="1">
        <v>42178</v>
      </c>
      <c r="B624">
        <v>31.870000999999998</v>
      </c>
      <c r="C624">
        <v>31.9025</v>
      </c>
      <c r="D624">
        <v>31.719999000000001</v>
      </c>
      <c r="E624">
        <v>31.7575</v>
      </c>
      <c r="F624">
        <v>28.775105</v>
      </c>
      <c r="G624">
        <v>121075600</v>
      </c>
      <c r="M624" s="4"/>
      <c r="N624" s="4"/>
      <c r="O624" s="4"/>
      <c r="P624" s="4"/>
      <c r="Q624" s="4"/>
      <c r="R624" s="4"/>
      <c r="S624" s="4"/>
      <c r="T624" s="4"/>
      <c r="U624" s="4"/>
      <c r="X624" t="str">
        <f t="shared" si="45"/>
        <v/>
      </c>
      <c r="Y624" t="str">
        <f t="shared" si="46"/>
        <v/>
      </c>
      <c r="Z624" t="str">
        <f t="shared" si="47"/>
        <v/>
      </c>
      <c r="AA624" s="6" t="str">
        <f t="shared" si="48"/>
        <v/>
      </c>
      <c r="AB624" t="str">
        <f t="shared" si="49"/>
        <v/>
      </c>
    </row>
    <row r="625" spans="1:28" x14ac:dyDescent="0.3">
      <c r="A625" s="1">
        <v>42179</v>
      </c>
      <c r="B625">
        <v>31.802499999999998</v>
      </c>
      <c r="C625">
        <v>32.450001</v>
      </c>
      <c r="D625">
        <v>31.780000999999999</v>
      </c>
      <c r="E625">
        <v>32.027500000000003</v>
      </c>
      <c r="F625">
        <v>29.019750999999999</v>
      </c>
      <c r="G625">
        <v>221123600</v>
      </c>
      <c r="H625" s="2">
        <v>-24085</v>
      </c>
      <c r="I625" s="4">
        <v>1</v>
      </c>
      <c r="J625" s="3">
        <f>E625/E565-1</f>
        <v>1.3769058676297963E-2</v>
      </c>
      <c r="K625" s="3">
        <f>E625/E585-1</f>
        <v>-1.8765288565112948E-2</v>
      </c>
      <c r="L625" s="3">
        <f>E625/E605-1</f>
        <v>-2.9763649182892982E-2</v>
      </c>
      <c r="M625" s="3">
        <f>(E630/E625-1)*SIGN(H625)</f>
        <v>1.1786745765358098E-2</v>
      </c>
      <c r="N625" s="3">
        <f>(E635/E625-1)*SIGN(H625)</f>
        <v>6.2758566856607745E-2</v>
      </c>
      <c r="O625" s="3">
        <f>(E640/E625-1)*SIGN(H625)</f>
        <v>-3.1222855358674639E-3</v>
      </c>
      <c r="P625" s="3">
        <f>(E645/E625-1)*SIGN(H625)</f>
        <v>2.3027054874717123E-2</v>
      </c>
      <c r="Q625" s="3">
        <f>(E650/E625-1)*SIGN(H625)</f>
        <v>4.4805214268987759E-2</v>
      </c>
      <c r="R625" s="3">
        <f>(E655/E625-1)*SIGN(H625)</f>
        <v>0.10131921005386002</v>
      </c>
      <c r="S625" s="3">
        <f>(E665/E625-1)*SIGN(H625)</f>
        <v>0.12067754273671072</v>
      </c>
      <c r="T625" s="3">
        <f>(E675/E625-1)*SIGN(H625)</f>
        <v>0.13847471704004388</v>
      </c>
      <c r="U625" s="3">
        <f>(E685/E625-1)*SIGN(H625)</f>
        <v>0.11443294044180796</v>
      </c>
      <c r="X625">
        <f t="shared" si="45"/>
        <v>-24085</v>
      </c>
      <c r="Y625">
        <f t="shared" si="46"/>
        <v>1</v>
      </c>
      <c r="Z625" t="str">
        <f t="shared" si="47"/>
        <v>Sell</v>
      </c>
      <c r="AA625" s="6">
        <f t="shared" si="48"/>
        <v>0.13847471704004388</v>
      </c>
      <c r="AB625">
        <f t="shared" si="49"/>
        <v>8</v>
      </c>
    </row>
    <row r="626" spans="1:28" x14ac:dyDescent="0.3">
      <c r="A626" s="1">
        <v>42180</v>
      </c>
      <c r="B626">
        <v>32.215000000000003</v>
      </c>
      <c r="C626">
        <v>32.299999</v>
      </c>
      <c r="D626">
        <v>31.875</v>
      </c>
      <c r="E626">
        <v>31.875</v>
      </c>
      <c r="F626">
        <v>28.881575000000002</v>
      </c>
      <c r="G626">
        <v>127752400</v>
      </c>
      <c r="M626" s="4"/>
      <c r="N626" s="4"/>
      <c r="O626" s="4"/>
      <c r="P626" s="4"/>
      <c r="Q626" s="4"/>
      <c r="R626" s="4"/>
      <c r="S626" s="4"/>
      <c r="T626" s="4"/>
      <c r="U626" s="4"/>
      <c r="X626" t="str">
        <f t="shared" si="45"/>
        <v/>
      </c>
      <c r="Y626" t="str">
        <f t="shared" si="46"/>
        <v/>
      </c>
      <c r="Z626" t="str">
        <f t="shared" si="47"/>
        <v/>
      </c>
      <c r="AA626" s="6" t="str">
        <f t="shared" si="48"/>
        <v/>
      </c>
      <c r="AB626" t="str">
        <f t="shared" si="49"/>
        <v/>
      </c>
    </row>
    <row r="627" spans="1:28" x14ac:dyDescent="0.3">
      <c r="A627" s="1">
        <v>42181</v>
      </c>
      <c r="B627">
        <v>31.9175</v>
      </c>
      <c r="C627">
        <v>31.997499000000001</v>
      </c>
      <c r="D627">
        <v>31.627500999999999</v>
      </c>
      <c r="E627">
        <v>31.6875</v>
      </c>
      <c r="F627">
        <v>28.711680999999999</v>
      </c>
      <c r="G627">
        <v>176267200</v>
      </c>
      <c r="M627" s="4"/>
      <c r="N627" s="4"/>
      <c r="O627" s="4"/>
      <c r="P627" s="4"/>
      <c r="Q627" s="4"/>
      <c r="R627" s="4"/>
      <c r="S627" s="4"/>
      <c r="T627" s="4"/>
      <c r="U627" s="4"/>
      <c r="X627" t="str">
        <f t="shared" si="45"/>
        <v/>
      </c>
      <c r="Y627" t="str">
        <f t="shared" si="46"/>
        <v/>
      </c>
      <c r="Z627" t="str">
        <f t="shared" si="47"/>
        <v/>
      </c>
      <c r="AA627" s="6" t="str">
        <f t="shared" si="48"/>
        <v/>
      </c>
      <c r="AB627" t="str">
        <f t="shared" si="49"/>
        <v/>
      </c>
    </row>
    <row r="628" spans="1:28" x14ac:dyDescent="0.3">
      <c r="A628" s="1">
        <v>42184</v>
      </c>
      <c r="B628">
        <v>31.364999999999998</v>
      </c>
      <c r="C628">
        <v>31.6175</v>
      </c>
      <c r="D628">
        <v>31.120000999999998</v>
      </c>
      <c r="E628">
        <v>31.1325</v>
      </c>
      <c r="F628">
        <v>28.208801000000001</v>
      </c>
      <c r="G628">
        <v>196645600</v>
      </c>
      <c r="M628" s="4"/>
      <c r="N628" s="4"/>
      <c r="O628" s="4"/>
      <c r="P628" s="4"/>
      <c r="Q628" s="4"/>
      <c r="R628" s="4"/>
      <c r="S628" s="4"/>
      <c r="T628" s="4"/>
      <c r="U628" s="4"/>
      <c r="X628" t="str">
        <f t="shared" si="45"/>
        <v/>
      </c>
      <c r="Y628" t="str">
        <f t="shared" si="46"/>
        <v/>
      </c>
      <c r="Z628" t="str">
        <f t="shared" si="47"/>
        <v/>
      </c>
      <c r="AA628" s="6" t="str">
        <f t="shared" si="48"/>
        <v/>
      </c>
      <c r="AB628" t="str">
        <f t="shared" si="49"/>
        <v/>
      </c>
    </row>
    <row r="629" spans="1:28" x14ac:dyDescent="0.3">
      <c r="A629" s="1">
        <v>42185</v>
      </c>
      <c r="B629">
        <v>31.392499999999998</v>
      </c>
      <c r="C629">
        <v>31.530000999999999</v>
      </c>
      <c r="D629">
        <v>31.215</v>
      </c>
      <c r="E629">
        <v>31.357500000000002</v>
      </c>
      <c r="F629">
        <v>28.412676000000001</v>
      </c>
      <c r="G629">
        <v>177482800</v>
      </c>
      <c r="M629" s="4"/>
      <c r="N629" s="4"/>
      <c r="O629" s="4"/>
      <c r="P629" s="4"/>
      <c r="Q629" s="4"/>
      <c r="R629" s="4"/>
      <c r="S629" s="4"/>
      <c r="T629" s="4"/>
      <c r="U629" s="4"/>
      <c r="X629" t="str">
        <f t="shared" si="45"/>
        <v/>
      </c>
      <c r="Y629" t="str">
        <f t="shared" si="46"/>
        <v/>
      </c>
      <c r="Z629" t="str">
        <f t="shared" si="47"/>
        <v/>
      </c>
      <c r="AA629" s="6" t="str">
        <f t="shared" si="48"/>
        <v/>
      </c>
      <c r="AB629" t="str">
        <f t="shared" si="49"/>
        <v/>
      </c>
    </row>
    <row r="630" spans="1:28" x14ac:dyDescent="0.3">
      <c r="A630" s="1">
        <v>42186</v>
      </c>
      <c r="B630">
        <v>31.725000000000001</v>
      </c>
      <c r="C630">
        <v>31.735001</v>
      </c>
      <c r="D630">
        <v>31.497499000000001</v>
      </c>
      <c r="E630">
        <v>31.65</v>
      </c>
      <c r="F630">
        <v>28.677703999999999</v>
      </c>
      <c r="G630">
        <v>120955200</v>
      </c>
      <c r="M630" s="4"/>
      <c r="N630" s="4"/>
      <c r="O630" s="4"/>
      <c r="P630" s="4"/>
      <c r="Q630" s="4"/>
      <c r="R630" s="4"/>
      <c r="S630" s="4"/>
      <c r="T630" s="4"/>
      <c r="U630" s="4"/>
      <c r="X630" t="str">
        <f t="shared" si="45"/>
        <v/>
      </c>
      <c r="Y630" t="str">
        <f t="shared" si="46"/>
        <v/>
      </c>
      <c r="Z630" t="str">
        <f t="shared" si="47"/>
        <v/>
      </c>
      <c r="AA630" s="6" t="str">
        <f t="shared" si="48"/>
        <v/>
      </c>
      <c r="AB630" t="str">
        <f t="shared" si="49"/>
        <v/>
      </c>
    </row>
    <row r="631" spans="1:28" x14ac:dyDescent="0.3">
      <c r="A631" s="1">
        <v>42187</v>
      </c>
      <c r="B631">
        <v>31.607500000000002</v>
      </c>
      <c r="C631">
        <v>31.672501</v>
      </c>
      <c r="D631">
        <v>31.442499000000002</v>
      </c>
      <c r="E631">
        <v>31.610001</v>
      </c>
      <c r="F631">
        <v>28.641459999999999</v>
      </c>
      <c r="G631">
        <v>108844000</v>
      </c>
      <c r="M631" s="4"/>
      <c r="N631" s="4"/>
      <c r="O631" s="4"/>
      <c r="P631" s="4"/>
      <c r="Q631" s="4"/>
      <c r="R631" s="4"/>
      <c r="S631" s="4"/>
      <c r="T631" s="4"/>
      <c r="U631" s="4"/>
      <c r="X631" t="str">
        <f t="shared" si="45"/>
        <v/>
      </c>
      <c r="Y631" t="str">
        <f t="shared" si="46"/>
        <v/>
      </c>
      <c r="Z631" t="str">
        <f t="shared" si="47"/>
        <v/>
      </c>
      <c r="AA631" s="6" t="str">
        <f t="shared" si="48"/>
        <v/>
      </c>
      <c r="AB631" t="str">
        <f t="shared" si="49"/>
        <v/>
      </c>
    </row>
    <row r="632" spans="1:28" x14ac:dyDescent="0.3">
      <c r="A632" s="1">
        <v>42191</v>
      </c>
      <c r="B632">
        <v>31.235001</v>
      </c>
      <c r="C632">
        <v>31.557500999999998</v>
      </c>
      <c r="D632">
        <v>31.212499999999999</v>
      </c>
      <c r="E632">
        <v>31.5</v>
      </c>
      <c r="F632">
        <v>28.541792000000001</v>
      </c>
      <c r="G632">
        <v>112241600</v>
      </c>
      <c r="M632" s="4"/>
      <c r="N632" s="4"/>
      <c r="O632" s="4"/>
      <c r="P632" s="4"/>
      <c r="Q632" s="4"/>
      <c r="R632" s="4"/>
      <c r="S632" s="4"/>
      <c r="T632" s="4"/>
      <c r="U632" s="4"/>
      <c r="X632" t="str">
        <f t="shared" si="45"/>
        <v/>
      </c>
      <c r="Y632" t="str">
        <f t="shared" si="46"/>
        <v/>
      </c>
      <c r="Z632" t="str">
        <f t="shared" si="47"/>
        <v/>
      </c>
      <c r="AA632" s="6" t="str">
        <f t="shared" si="48"/>
        <v/>
      </c>
      <c r="AB632" t="str">
        <f t="shared" si="49"/>
        <v/>
      </c>
    </row>
    <row r="633" spans="1:28" x14ac:dyDescent="0.3">
      <c r="A633" s="1">
        <v>42192</v>
      </c>
      <c r="B633">
        <v>31.4725</v>
      </c>
      <c r="C633">
        <v>31.537500000000001</v>
      </c>
      <c r="D633">
        <v>30.942499000000002</v>
      </c>
      <c r="E633">
        <v>31.422501</v>
      </c>
      <c r="F633">
        <v>28.471567</v>
      </c>
      <c r="G633">
        <v>187787200</v>
      </c>
      <c r="M633" s="4"/>
      <c r="N633" s="4"/>
      <c r="O633" s="4"/>
      <c r="P633" s="4"/>
      <c r="Q633" s="4"/>
      <c r="R633" s="4"/>
      <c r="S633" s="4"/>
      <c r="T633" s="4"/>
      <c r="U633" s="4"/>
      <c r="X633" t="str">
        <f t="shared" si="45"/>
        <v/>
      </c>
      <c r="Y633" t="str">
        <f t="shared" si="46"/>
        <v/>
      </c>
      <c r="Z633" t="str">
        <f t="shared" si="47"/>
        <v/>
      </c>
      <c r="AA633" s="6" t="str">
        <f t="shared" si="48"/>
        <v/>
      </c>
      <c r="AB633" t="str">
        <f t="shared" si="49"/>
        <v/>
      </c>
    </row>
    <row r="634" spans="1:28" x14ac:dyDescent="0.3">
      <c r="A634" s="1">
        <v>42193</v>
      </c>
      <c r="B634">
        <v>31.120000999999998</v>
      </c>
      <c r="C634">
        <v>31.16</v>
      </c>
      <c r="D634">
        <v>30.635000000000002</v>
      </c>
      <c r="E634">
        <v>30.642499999999998</v>
      </c>
      <c r="F634">
        <v>27.764818000000002</v>
      </c>
      <c r="G634">
        <v>243046400</v>
      </c>
      <c r="M634" s="4"/>
      <c r="N634" s="4"/>
      <c r="O634" s="4"/>
      <c r="P634" s="4"/>
      <c r="Q634" s="4"/>
      <c r="R634" s="4"/>
      <c r="S634" s="4"/>
      <c r="T634" s="4"/>
      <c r="U634" s="4"/>
      <c r="X634" t="str">
        <f t="shared" si="45"/>
        <v/>
      </c>
      <c r="Y634" t="str">
        <f t="shared" si="46"/>
        <v/>
      </c>
      <c r="Z634" t="str">
        <f t="shared" si="47"/>
        <v/>
      </c>
      <c r="AA634" s="6" t="str">
        <f t="shared" si="48"/>
        <v/>
      </c>
      <c r="AB634" t="str">
        <f t="shared" si="49"/>
        <v/>
      </c>
    </row>
    <row r="635" spans="1:28" x14ac:dyDescent="0.3">
      <c r="A635" s="1">
        <v>42194</v>
      </c>
      <c r="B635">
        <v>30.962499999999999</v>
      </c>
      <c r="C635">
        <v>31.014999</v>
      </c>
      <c r="D635">
        <v>29.805</v>
      </c>
      <c r="E635">
        <v>30.017499999999998</v>
      </c>
      <c r="F635">
        <v>27.198515</v>
      </c>
      <c r="G635">
        <v>314380000</v>
      </c>
      <c r="M635" s="4"/>
      <c r="N635" s="4"/>
      <c r="O635" s="4"/>
      <c r="P635" s="4"/>
      <c r="Q635" s="4"/>
      <c r="R635" s="4"/>
      <c r="S635" s="4"/>
      <c r="T635" s="4"/>
      <c r="U635" s="4"/>
      <c r="X635" t="str">
        <f t="shared" si="45"/>
        <v/>
      </c>
      <c r="Y635" t="str">
        <f t="shared" si="46"/>
        <v/>
      </c>
      <c r="Z635" t="str">
        <f t="shared" si="47"/>
        <v/>
      </c>
      <c r="AA635" s="6" t="str">
        <f t="shared" si="48"/>
        <v/>
      </c>
      <c r="AB635" t="str">
        <f t="shared" si="49"/>
        <v/>
      </c>
    </row>
    <row r="636" spans="1:28" x14ac:dyDescent="0.3">
      <c r="A636" s="1">
        <v>42195</v>
      </c>
      <c r="B636">
        <v>30.485001</v>
      </c>
      <c r="C636">
        <v>30.962499999999999</v>
      </c>
      <c r="D636">
        <v>30.302499999999998</v>
      </c>
      <c r="E636">
        <v>30.82</v>
      </c>
      <c r="F636">
        <v>27.925646</v>
      </c>
      <c r="G636">
        <v>245418000</v>
      </c>
      <c r="M636" s="4"/>
      <c r="N636" s="4"/>
      <c r="O636" s="4"/>
      <c r="P636" s="4"/>
      <c r="Q636" s="4"/>
      <c r="R636" s="4"/>
      <c r="S636" s="4"/>
      <c r="T636" s="4"/>
      <c r="U636" s="4"/>
      <c r="X636" t="str">
        <f t="shared" si="45"/>
        <v/>
      </c>
      <c r="Y636" t="str">
        <f t="shared" si="46"/>
        <v/>
      </c>
      <c r="Z636" t="str">
        <f t="shared" si="47"/>
        <v/>
      </c>
      <c r="AA636" s="6" t="str">
        <f t="shared" si="48"/>
        <v/>
      </c>
      <c r="AB636" t="str">
        <f t="shared" si="49"/>
        <v/>
      </c>
    </row>
    <row r="637" spans="1:28" x14ac:dyDescent="0.3">
      <c r="A637" s="1">
        <v>42198</v>
      </c>
      <c r="B637">
        <v>31.2575</v>
      </c>
      <c r="C637">
        <v>31.440000999999999</v>
      </c>
      <c r="D637">
        <v>31.08</v>
      </c>
      <c r="E637">
        <v>31.415001</v>
      </c>
      <c r="F637">
        <v>28.464766999999998</v>
      </c>
      <c r="G637">
        <v>165762000</v>
      </c>
      <c r="M637" s="4"/>
      <c r="N637" s="4"/>
      <c r="O637" s="4"/>
      <c r="P637" s="4"/>
      <c r="Q637" s="4"/>
      <c r="R637" s="4"/>
      <c r="S637" s="4"/>
      <c r="T637" s="4"/>
      <c r="U637" s="4"/>
      <c r="X637" t="str">
        <f t="shared" si="45"/>
        <v/>
      </c>
      <c r="Y637" t="str">
        <f t="shared" si="46"/>
        <v/>
      </c>
      <c r="Z637" t="str">
        <f t="shared" si="47"/>
        <v/>
      </c>
      <c r="AA637" s="6" t="str">
        <f t="shared" si="48"/>
        <v/>
      </c>
      <c r="AB637" t="str">
        <f t="shared" si="49"/>
        <v/>
      </c>
    </row>
    <row r="638" spans="1:28" x14ac:dyDescent="0.3">
      <c r="A638" s="1">
        <v>42199</v>
      </c>
      <c r="B638">
        <v>31.51</v>
      </c>
      <c r="C638">
        <v>31.592500999999999</v>
      </c>
      <c r="D638">
        <v>31.26</v>
      </c>
      <c r="E638">
        <v>31.4025</v>
      </c>
      <c r="F638">
        <v>28.453441999999999</v>
      </c>
      <c r="G638">
        <v>127072400</v>
      </c>
      <c r="M638" s="4"/>
      <c r="N638" s="4"/>
      <c r="O638" s="4"/>
      <c r="P638" s="4"/>
      <c r="Q638" s="4"/>
      <c r="R638" s="4"/>
      <c r="S638" s="4"/>
      <c r="T638" s="4"/>
      <c r="U638" s="4"/>
      <c r="X638" t="str">
        <f t="shared" si="45"/>
        <v/>
      </c>
      <c r="Y638" t="str">
        <f t="shared" si="46"/>
        <v/>
      </c>
      <c r="Z638" t="str">
        <f t="shared" si="47"/>
        <v/>
      </c>
      <c r="AA638" s="6" t="str">
        <f t="shared" si="48"/>
        <v/>
      </c>
      <c r="AB638" t="str">
        <f t="shared" si="49"/>
        <v/>
      </c>
    </row>
    <row r="639" spans="1:28" x14ac:dyDescent="0.3">
      <c r="A639" s="1">
        <v>42200</v>
      </c>
      <c r="B639">
        <v>31.43</v>
      </c>
      <c r="C639">
        <v>31.787500000000001</v>
      </c>
      <c r="D639">
        <v>31.395</v>
      </c>
      <c r="E639">
        <v>31.704999999999998</v>
      </c>
      <c r="F639">
        <v>28.727540999999999</v>
      </c>
      <c r="G639">
        <v>134596800</v>
      </c>
      <c r="M639" s="4"/>
      <c r="N639" s="4"/>
      <c r="O639" s="4"/>
      <c r="P639" s="4"/>
      <c r="Q639" s="4"/>
      <c r="R639" s="4"/>
      <c r="S639" s="4"/>
      <c r="T639" s="4"/>
      <c r="U639" s="4"/>
      <c r="X639" t="str">
        <f t="shared" si="45"/>
        <v/>
      </c>
      <c r="Y639" t="str">
        <f t="shared" si="46"/>
        <v/>
      </c>
      <c r="Z639" t="str">
        <f t="shared" si="47"/>
        <v/>
      </c>
      <c r="AA639" s="6" t="str">
        <f t="shared" si="48"/>
        <v/>
      </c>
      <c r="AB639" t="str">
        <f t="shared" si="49"/>
        <v/>
      </c>
    </row>
    <row r="640" spans="1:28" x14ac:dyDescent="0.3">
      <c r="A640" s="1">
        <v>42201</v>
      </c>
      <c r="B640">
        <v>31.934999000000001</v>
      </c>
      <c r="C640">
        <v>32.142502</v>
      </c>
      <c r="D640">
        <v>31.837499999999999</v>
      </c>
      <c r="E640">
        <v>32.127499</v>
      </c>
      <c r="F640">
        <v>29.110358999999999</v>
      </c>
      <c r="G640">
        <v>144889600</v>
      </c>
      <c r="M640" s="4"/>
      <c r="N640" s="4"/>
      <c r="O640" s="4"/>
      <c r="P640" s="4"/>
      <c r="Q640" s="4"/>
      <c r="R640" s="4"/>
      <c r="S640" s="4"/>
      <c r="T640" s="4"/>
      <c r="U640" s="4"/>
      <c r="X640" t="str">
        <f t="shared" si="45"/>
        <v/>
      </c>
      <c r="Y640" t="str">
        <f t="shared" si="46"/>
        <v/>
      </c>
      <c r="Z640" t="str">
        <f t="shared" si="47"/>
        <v/>
      </c>
      <c r="AA640" s="6" t="str">
        <f t="shared" si="48"/>
        <v/>
      </c>
      <c r="AB640" t="str">
        <f t="shared" si="49"/>
        <v/>
      </c>
    </row>
    <row r="641" spans="1:28" x14ac:dyDescent="0.3">
      <c r="A641" s="1">
        <v>42202</v>
      </c>
      <c r="B641">
        <v>32.270000000000003</v>
      </c>
      <c r="C641">
        <v>32.404998999999997</v>
      </c>
      <c r="D641">
        <v>32.077499000000003</v>
      </c>
      <c r="E641">
        <v>32.404998999999997</v>
      </c>
      <c r="F641">
        <v>29.361794</v>
      </c>
      <c r="G641">
        <v>184658800</v>
      </c>
      <c r="M641" s="4"/>
      <c r="N641" s="4"/>
      <c r="O641" s="4"/>
      <c r="P641" s="4"/>
      <c r="Q641" s="4"/>
      <c r="R641" s="4"/>
      <c r="S641" s="4"/>
      <c r="T641" s="4"/>
      <c r="U641" s="4"/>
      <c r="X641" t="str">
        <f t="shared" si="45"/>
        <v/>
      </c>
      <c r="Y641" t="str">
        <f t="shared" si="46"/>
        <v/>
      </c>
      <c r="Z641" t="str">
        <f t="shared" si="47"/>
        <v/>
      </c>
      <c r="AA641" s="6" t="str">
        <f t="shared" si="48"/>
        <v/>
      </c>
      <c r="AB641" t="str">
        <f t="shared" si="49"/>
        <v/>
      </c>
    </row>
    <row r="642" spans="1:28" x14ac:dyDescent="0.3">
      <c r="A642" s="1">
        <v>42205</v>
      </c>
      <c r="B642">
        <v>32.7425</v>
      </c>
      <c r="C642">
        <v>33.2425</v>
      </c>
      <c r="D642">
        <v>32.674999</v>
      </c>
      <c r="E642">
        <v>33.017502</v>
      </c>
      <c r="F642">
        <v>29.916788</v>
      </c>
      <c r="G642">
        <v>235600800</v>
      </c>
      <c r="M642" s="4"/>
      <c r="N642" s="4"/>
      <c r="O642" s="4"/>
      <c r="P642" s="4"/>
      <c r="Q642" s="4"/>
      <c r="R642" s="4"/>
      <c r="S642" s="4"/>
      <c r="T642" s="4"/>
      <c r="U642" s="4"/>
      <c r="X642" t="str">
        <f t="shared" si="45"/>
        <v/>
      </c>
      <c r="Y642" t="str">
        <f t="shared" si="46"/>
        <v/>
      </c>
      <c r="Z642" t="str">
        <f t="shared" si="47"/>
        <v/>
      </c>
      <c r="AA642" s="6" t="str">
        <f t="shared" si="48"/>
        <v/>
      </c>
      <c r="AB642" t="str">
        <f t="shared" si="49"/>
        <v/>
      </c>
    </row>
    <row r="643" spans="1:28" x14ac:dyDescent="0.3">
      <c r="A643" s="1">
        <v>42206</v>
      </c>
      <c r="B643">
        <v>33.212502000000001</v>
      </c>
      <c r="C643">
        <v>33.229999999999997</v>
      </c>
      <c r="D643">
        <v>32.580002</v>
      </c>
      <c r="E643">
        <v>32.6875</v>
      </c>
      <c r="F643">
        <v>29.617773</v>
      </c>
      <c r="G643">
        <v>307025600</v>
      </c>
      <c r="M643" s="4"/>
      <c r="N643" s="4"/>
      <c r="O643" s="4"/>
      <c r="P643" s="4"/>
      <c r="Q643" s="4"/>
      <c r="R643" s="4"/>
      <c r="S643" s="4"/>
      <c r="T643" s="4"/>
      <c r="U643" s="4"/>
      <c r="X643" t="str">
        <f t="shared" ref="X643:X706" si="50">IF(H643 &lt;&gt; "", H643, "")</f>
        <v/>
      </c>
      <c r="Y643" t="str">
        <f t="shared" ref="Y643:Y706" si="51">IF(I643 &lt;&gt; "", I643, "")</f>
        <v/>
      </c>
      <c r="Z643" t="str">
        <f t="shared" ref="Z643:Z706" si="52">IF(H643&lt;&gt;"", IF(SIGN(H643)=1, "Buy", "Sell"), "")</f>
        <v/>
      </c>
      <c r="AA643" s="6" t="str">
        <f t="shared" ref="AA643:AA706" si="53">IF(H643&lt;&gt;"", MAX(M643:U643), "")</f>
        <v/>
      </c>
      <c r="AB643" t="str">
        <f t="shared" si="49"/>
        <v/>
      </c>
    </row>
    <row r="644" spans="1:28" x14ac:dyDescent="0.3">
      <c r="A644" s="1">
        <v>42207</v>
      </c>
      <c r="B644">
        <v>30.497499000000001</v>
      </c>
      <c r="C644">
        <v>31.375</v>
      </c>
      <c r="D644">
        <v>30.497499000000001</v>
      </c>
      <c r="E644">
        <v>31.305</v>
      </c>
      <c r="F644">
        <v>28.365100999999999</v>
      </c>
      <c r="G644">
        <v>461802400</v>
      </c>
      <c r="M644" s="4"/>
      <c r="N644" s="4"/>
      <c r="O644" s="4"/>
      <c r="P644" s="4"/>
      <c r="Q644" s="4"/>
      <c r="R644" s="4"/>
      <c r="S644" s="4"/>
      <c r="T644" s="4"/>
      <c r="U644" s="4"/>
      <c r="X644" t="str">
        <f t="shared" si="50"/>
        <v/>
      </c>
      <c r="Y644" t="str">
        <f t="shared" si="51"/>
        <v/>
      </c>
      <c r="Z644" t="str">
        <f t="shared" si="52"/>
        <v/>
      </c>
      <c r="AA644" s="6" t="str">
        <f t="shared" si="53"/>
        <v/>
      </c>
      <c r="AB644" t="str">
        <f t="shared" si="49"/>
        <v/>
      </c>
    </row>
    <row r="645" spans="1:28" x14ac:dyDescent="0.3">
      <c r="A645" s="1">
        <v>42208</v>
      </c>
      <c r="B645">
        <v>31.549999</v>
      </c>
      <c r="C645">
        <v>31.772499</v>
      </c>
      <c r="D645">
        <v>31.264999</v>
      </c>
      <c r="E645">
        <v>31.290001</v>
      </c>
      <c r="F645">
        <v>28.351513000000001</v>
      </c>
      <c r="G645">
        <v>203998000</v>
      </c>
      <c r="M645" s="4"/>
      <c r="N645" s="4"/>
      <c r="O645" s="4"/>
      <c r="P645" s="4"/>
      <c r="Q645" s="4"/>
      <c r="R645" s="4"/>
      <c r="S645" s="4"/>
      <c r="T645" s="4"/>
      <c r="U645" s="4"/>
      <c r="X645" t="str">
        <f t="shared" si="50"/>
        <v/>
      </c>
      <c r="Y645" t="str">
        <f t="shared" si="51"/>
        <v/>
      </c>
      <c r="Z645" t="str">
        <f t="shared" si="52"/>
        <v/>
      </c>
      <c r="AA645" s="6" t="str">
        <f t="shared" si="53"/>
        <v/>
      </c>
      <c r="AB645" t="str">
        <f t="shared" si="49"/>
        <v/>
      </c>
    </row>
    <row r="646" spans="1:28" x14ac:dyDescent="0.3">
      <c r="A646" s="1">
        <v>42209</v>
      </c>
      <c r="B646">
        <v>31.33</v>
      </c>
      <c r="C646">
        <v>31.434999000000001</v>
      </c>
      <c r="D646">
        <v>30.975000000000001</v>
      </c>
      <c r="E646">
        <v>31.125</v>
      </c>
      <c r="F646">
        <v>28.202003000000001</v>
      </c>
      <c r="G646">
        <v>168649200</v>
      </c>
      <c r="H646" s="2">
        <v>-20285</v>
      </c>
      <c r="I646" s="4">
        <v>2</v>
      </c>
      <c r="J646" s="3">
        <f>E646/E586-1</f>
        <v>-3.2182835820895428E-2</v>
      </c>
      <c r="K646" s="3">
        <f>E646/E606-1</f>
        <v>-5.5243587797844884E-2</v>
      </c>
      <c r="L646" s="3">
        <f>E646/E626-1</f>
        <v>-2.352941176470591E-2</v>
      </c>
      <c r="M646" s="3">
        <f>(E651/E646-1)*SIGN(H646)</f>
        <v>2.5702779116465901E-2</v>
      </c>
      <c r="N646" s="3">
        <f>(E656/E646-1)*SIGN(H646)</f>
        <v>7.2128546184738962E-2</v>
      </c>
      <c r="O646" s="3">
        <f>(E661/E646-1)*SIGN(H646)</f>
        <v>6.8594377510040161E-2</v>
      </c>
      <c r="P646" s="3">
        <f>(E666/E646-1)*SIGN(H646)</f>
        <v>0.15052205622489967</v>
      </c>
      <c r="Q646" s="3">
        <f>(E671/E646-1)*SIGN(H646)</f>
        <v>9.0040160642570255E-2</v>
      </c>
      <c r="R646" s="3">
        <f>(E676/E646-1)*SIGN(H646)</f>
        <v>0.12232934939759033</v>
      </c>
      <c r="S646" s="3">
        <f>(E686/E646-1)*SIGN(H646)</f>
        <v>7.4618473895582405E-2</v>
      </c>
      <c r="T646" s="3">
        <f>(E696/E646-1)*SIGN(H646)</f>
        <v>0.11020080321285142</v>
      </c>
      <c r="U646" s="3">
        <f>(E706/E646-1)*SIGN(H646)</f>
        <v>0.10257024899598399</v>
      </c>
      <c r="X646">
        <f t="shared" si="50"/>
        <v>-20285</v>
      </c>
      <c r="Y646">
        <f t="shared" si="51"/>
        <v>2</v>
      </c>
      <c r="Z646" t="str">
        <f t="shared" si="52"/>
        <v>Sell</v>
      </c>
      <c r="AA646" s="6">
        <f t="shared" si="53"/>
        <v>0.15052205622489967</v>
      </c>
      <c r="AB646">
        <f t="shared" si="49"/>
        <v>4</v>
      </c>
    </row>
    <row r="647" spans="1:28" x14ac:dyDescent="0.3">
      <c r="A647" s="1">
        <v>42212</v>
      </c>
      <c r="B647">
        <v>30.772499</v>
      </c>
      <c r="C647">
        <v>30.9025</v>
      </c>
      <c r="D647">
        <v>30.530000999999999</v>
      </c>
      <c r="E647">
        <v>30.692499000000002</v>
      </c>
      <c r="F647">
        <v>27.810124999999999</v>
      </c>
      <c r="G647">
        <v>177822000</v>
      </c>
      <c r="M647" s="4"/>
      <c r="N647" s="4"/>
      <c r="O647" s="4"/>
      <c r="P647" s="4"/>
      <c r="Q647" s="4"/>
      <c r="R647" s="4"/>
      <c r="S647" s="4"/>
      <c r="T647" s="4"/>
      <c r="U647" s="4"/>
      <c r="X647" t="str">
        <f t="shared" si="50"/>
        <v/>
      </c>
      <c r="Y647" t="str">
        <f t="shared" si="51"/>
        <v/>
      </c>
      <c r="Z647" t="str">
        <f t="shared" si="52"/>
        <v/>
      </c>
      <c r="AA647" s="6" t="str">
        <f t="shared" si="53"/>
        <v/>
      </c>
      <c r="AB647" t="str">
        <f t="shared" si="49"/>
        <v/>
      </c>
    </row>
    <row r="648" spans="1:28" x14ac:dyDescent="0.3">
      <c r="A648" s="1">
        <v>42213</v>
      </c>
      <c r="B648">
        <v>30.844999000000001</v>
      </c>
      <c r="C648">
        <v>30.977501</v>
      </c>
      <c r="D648">
        <v>30.637501</v>
      </c>
      <c r="E648">
        <v>30.844999000000001</v>
      </c>
      <c r="F648">
        <v>27.948301000000001</v>
      </c>
      <c r="G648">
        <v>134472400</v>
      </c>
      <c r="M648" s="4"/>
      <c r="N648" s="4"/>
      <c r="O648" s="4"/>
      <c r="P648" s="4"/>
      <c r="Q648" s="4"/>
      <c r="R648" s="4"/>
      <c r="S648" s="4"/>
      <c r="T648" s="4"/>
      <c r="U648" s="4"/>
      <c r="X648" t="str">
        <f t="shared" si="50"/>
        <v/>
      </c>
      <c r="Y648" t="str">
        <f t="shared" si="51"/>
        <v/>
      </c>
      <c r="Z648" t="str">
        <f t="shared" si="52"/>
        <v/>
      </c>
      <c r="AA648" s="6" t="str">
        <f t="shared" si="53"/>
        <v/>
      </c>
      <c r="AB648" t="str">
        <f t="shared" si="49"/>
        <v/>
      </c>
    </row>
    <row r="649" spans="1:28" x14ac:dyDescent="0.3">
      <c r="A649" s="1">
        <v>42214</v>
      </c>
      <c r="B649">
        <v>30.787500000000001</v>
      </c>
      <c r="C649">
        <v>30.875</v>
      </c>
      <c r="D649">
        <v>30.567499000000002</v>
      </c>
      <c r="E649">
        <v>30.747499000000001</v>
      </c>
      <c r="F649">
        <v>27.859961999999999</v>
      </c>
      <c r="G649">
        <v>148046800</v>
      </c>
      <c r="M649" s="4"/>
      <c r="N649" s="4"/>
      <c r="O649" s="4"/>
      <c r="P649" s="4"/>
      <c r="Q649" s="4"/>
      <c r="R649" s="4"/>
      <c r="S649" s="4"/>
      <c r="T649" s="4"/>
      <c r="U649" s="4"/>
      <c r="X649" t="str">
        <f t="shared" si="50"/>
        <v/>
      </c>
      <c r="Y649" t="str">
        <f t="shared" si="51"/>
        <v/>
      </c>
      <c r="Z649" t="str">
        <f t="shared" si="52"/>
        <v/>
      </c>
      <c r="AA649" s="6" t="str">
        <f t="shared" si="53"/>
        <v/>
      </c>
      <c r="AB649" t="str">
        <f t="shared" ref="AB649:AB707" si="54">IF(H649&lt;&gt;"",MATCH(AA649,M649:U649,0),"")</f>
        <v/>
      </c>
    </row>
    <row r="650" spans="1:28" x14ac:dyDescent="0.3">
      <c r="A650" s="1">
        <v>42215</v>
      </c>
      <c r="B650">
        <v>30.58</v>
      </c>
      <c r="C650">
        <v>30.642499999999998</v>
      </c>
      <c r="D650">
        <v>30.427499999999998</v>
      </c>
      <c r="E650">
        <v>30.592500999999999</v>
      </c>
      <c r="F650">
        <v>27.719511000000001</v>
      </c>
      <c r="G650">
        <v>134513200</v>
      </c>
      <c r="M650" s="4"/>
      <c r="N650" s="4"/>
      <c r="O650" s="4"/>
      <c r="P650" s="4"/>
      <c r="Q650" s="4"/>
      <c r="R650" s="4"/>
      <c r="S650" s="4"/>
      <c r="T650" s="4"/>
      <c r="U650" s="4"/>
      <c r="X650" t="str">
        <f t="shared" si="50"/>
        <v/>
      </c>
      <c r="Y650" t="str">
        <f t="shared" si="51"/>
        <v/>
      </c>
      <c r="Z650" t="str">
        <f t="shared" si="52"/>
        <v/>
      </c>
      <c r="AA650" s="6" t="str">
        <f t="shared" si="53"/>
        <v/>
      </c>
      <c r="AB650" t="str">
        <f t="shared" si="54"/>
        <v/>
      </c>
    </row>
    <row r="651" spans="1:28" x14ac:dyDescent="0.3">
      <c r="A651" s="1">
        <v>42216</v>
      </c>
      <c r="B651">
        <v>30.65</v>
      </c>
      <c r="C651">
        <v>30.66</v>
      </c>
      <c r="D651">
        <v>30.227501</v>
      </c>
      <c r="E651">
        <v>30.325001</v>
      </c>
      <c r="F651">
        <v>27.477136999999999</v>
      </c>
      <c r="G651">
        <v>171540000</v>
      </c>
      <c r="M651" s="4"/>
      <c r="N651" s="4"/>
      <c r="O651" s="4"/>
      <c r="P651" s="4"/>
      <c r="Q651" s="4"/>
      <c r="R651" s="4"/>
      <c r="S651" s="4"/>
      <c r="T651" s="4"/>
      <c r="U651" s="4"/>
      <c r="X651" t="str">
        <f t="shared" si="50"/>
        <v/>
      </c>
      <c r="Y651" t="str">
        <f t="shared" si="51"/>
        <v/>
      </c>
      <c r="Z651" t="str">
        <f t="shared" si="52"/>
        <v/>
      </c>
      <c r="AA651" s="6" t="str">
        <f t="shared" si="53"/>
        <v/>
      </c>
      <c r="AB651" t="str">
        <f t="shared" si="54"/>
        <v/>
      </c>
    </row>
    <row r="652" spans="1:28" x14ac:dyDescent="0.3">
      <c r="A652" s="1">
        <v>42219</v>
      </c>
      <c r="B652">
        <v>30.375</v>
      </c>
      <c r="C652">
        <v>30.642499999999998</v>
      </c>
      <c r="D652">
        <v>29.379999000000002</v>
      </c>
      <c r="E652">
        <v>29.610001</v>
      </c>
      <c r="F652">
        <v>26.829283</v>
      </c>
      <c r="G652">
        <v>279904000</v>
      </c>
      <c r="M652" s="4"/>
      <c r="N652" s="4"/>
      <c r="O652" s="4"/>
      <c r="P652" s="4"/>
      <c r="Q652" s="4"/>
      <c r="R652" s="4"/>
      <c r="S652" s="4"/>
      <c r="T652" s="4"/>
      <c r="U652" s="4"/>
      <c r="X652" t="str">
        <f t="shared" si="50"/>
        <v/>
      </c>
      <c r="Y652" t="str">
        <f t="shared" si="51"/>
        <v/>
      </c>
      <c r="Z652" t="str">
        <f t="shared" si="52"/>
        <v/>
      </c>
      <c r="AA652" s="6" t="str">
        <f t="shared" si="53"/>
        <v/>
      </c>
      <c r="AB652" t="str">
        <f t="shared" si="54"/>
        <v/>
      </c>
    </row>
    <row r="653" spans="1:28" x14ac:dyDescent="0.3">
      <c r="A653" s="1">
        <v>42220</v>
      </c>
      <c r="B653">
        <v>29.355</v>
      </c>
      <c r="C653">
        <v>29.424999</v>
      </c>
      <c r="D653">
        <v>28.3125</v>
      </c>
      <c r="E653">
        <v>28.66</v>
      </c>
      <c r="F653">
        <v>25.968503999999999</v>
      </c>
      <c r="G653">
        <v>496554400</v>
      </c>
      <c r="M653" s="4"/>
      <c r="N653" s="4"/>
      <c r="O653" s="4"/>
      <c r="P653" s="4"/>
      <c r="Q653" s="4"/>
      <c r="R653" s="4"/>
      <c r="S653" s="4"/>
      <c r="T653" s="4"/>
      <c r="U653" s="4"/>
      <c r="X653" t="str">
        <f t="shared" si="50"/>
        <v/>
      </c>
      <c r="Y653" t="str">
        <f t="shared" si="51"/>
        <v/>
      </c>
      <c r="Z653" t="str">
        <f t="shared" si="52"/>
        <v/>
      </c>
      <c r="AA653" s="6" t="str">
        <f t="shared" si="53"/>
        <v/>
      </c>
      <c r="AB653" t="str">
        <f t="shared" si="54"/>
        <v/>
      </c>
    </row>
    <row r="654" spans="1:28" x14ac:dyDescent="0.3">
      <c r="A654" s="1">
        <v>42221</v>
      </c>
      <c r="B654">
        <v>28.237499</v>
      </c>
      <c r="C654">
        <v>29.360001</v>
      </c>
      <c r="D654">
        <v>28.024999999999999</v>
      </c>
      <c r="E654">
        <v>28.85</v>
      </c>
      <c r="F654">
        <v>26.140657000000001</v>
      </c>
      <c r="G654">
        <v>397250400</v>
      </c>
      <c r="M654" s="4"/>
      <c r="N654" s="4"/>
      <c r="O654" s="4"/>
      <c r="P654" s="4"/>
      <c r="Q654" s="4"/>
      <c r="R654" s="4"/>
      <c r="S654" s="4"/>
      <c r="T654" s="4"/>
      <c r="U654" s="4"/>
      <c r="X654" t="str">
        <f t="shared" si="50"/>
        <v/>
      </c>
      <c r="Y654" t="str">
        <f t="shared" si="51"/>
        <v/>
      </c>
      <c r="Z654" t="str">
        <f t="shared" si="52"/>
        <v/>
      </c>
      <c r="AA654" s="6" t="str">
        <f t="shared" si="53"/>
        <v/>
      </c>
      <c r="AB654" t="str">
        <f t="shared" si="54"/>
        <v/>
      </c>
    </row>
    <row r="655" spans="1:28" x14ac:dyDescent="0.3">
      <c r="A655" s="1">
        <v>42222</v>
      </c>
      <c r="B655">
        <v>28.9925</v>
      </c>
      <c r="C655">
        <v>29.125</v>
      </c>
      <c r="D655">
        <v>28.530000999999999</v>
      </c>
      <c r="E655">
        <v>28.782499000000001</v>
      </c>
      <c r="F655">
        <v>26.19754</v>
      </c>
      <c r="G655">
        <v>211612000</v>
      </c>
      <c r="M655" s="4"/>
      <c r="N655" s="4"/>
      <c r="O655" s="4"/>
      <c r="P655" s="4"/>
      <c r="Q655" s="4"/>
      <c r="R655" s="4"/>
      <c r="S655" s="4"/>
      <c r="T655" s="4"/>
      <c r="U655" s="4"/>
      <c r="X655" t="str">
        <f t="shared" si="50"/>
        <v/>
      </c>
      <c r="Y655" t="str">
        <f t="shared" si="51"/>
        <v/>
      </c>
      <c r="Z655" t="str">
        <f t="shared" si="52"/>
        <v/>
      </c>
      <c r="AA655" s="6" t="str">
        <f t="shared" si="53"/>
        <v/>
      </c>
      <c r="AB655" t="str">
        <f t="shared" si="54"/>
        <v/>
      </c>
    </row>
    <row r="656" spans="1:28" x14ac:dyDescent="0.3">
      <c r="A656" s="1">
        <v>42223</v>
      </c>
      <c r="B656">
        <v>28.645</v>
      </c>
      <c r="C656">
        <v>29.0625</v>
      </c>
      <c r="D656">
        <v>28.625</v>
      </c>
      <c r="E656">
        <v>28.879999000000002</v>
      </c>
      <c r="F656">
        <v>26.286282</v>
      </c>
      <c r="G656">
        <v>154681600</v>
      </c>
      <c r="M656" s="4"/>
      <c r="N656" s="4"/>
      <c r="O656" s="4"/>
      <c r="P656" s="4"/>
      <c r="Q656" s="4"/>
      <c r="R656" s="4"/>
      <c r="S656" s="4"/>
      <c r="T656" s="4"/>
      <c r="U656" s="4"/>
      <c r="X656" t="str">
        <f t="shared" si="50"/>
        <v/>
      </c>
      <c r="Y656" t="str">
        <f t="shared" si="51"/>
        <v/>
      </c>
      <c r="Z656" t="str">
        <f t="shared" si="52"/>
        <v/>
      </c>
      <c r="AA656" s="6" t="str">
        <f t="shared" si="53"/>
        <v/>
      </c>
      <c r="AB656" t="str">
        <f t="shared" si="54"/>
        <v/>
      </c>
    </row>
    <row r="657" spans="1:28" x14ac:dyDescent="0.3">
      <c r="A657" s="1">
        <v>42226</v>
      </c>
      <c r="B657">
        <v>29.1325</v>
      </c>
      <c r="C657">
        <v>29.997499000000001</v>
      </c>
      <c r="D657">
        <v>29.1325</v>
      </c>
      <c r="E657">
        <v>29.93</v>
      </c>
      <c r="F657">
        <v>27.241987000000002</v>
      </c>
      <c r="G657">
        <v>219806400</v>
      </c>
      <c r="M657" s="4"/>
      <c r="N657" s="4"/>
      <c r="O657" s="4"/>
      <c r="P657" s="4"/>
      <c r="Q657" s="4"/>
      <c r="R657" s="4"/>
      <c r="S657" s="4"/>
      <c r="T657" s="4"/>
      <c r="U657" s="4"/>
      <c r="X657" t="str">
        <f t="shared" si="50"/>
        <v/>
      </c>
      <c r="Y657" t="str">
        <f t="shared" si="51"/>
        <v/>
      </c>
      <c r="Z657" t="str">
        <f t="shared" si="52"/>
        <v/>
      </c>
      <c r="AA657" s="6" t="str">
        <f t="shared" si="53"/>
        <v/>
      </c>
      <c r="AB657" t="str">
        <f t="shared" si="54"/>
        <v/>
      </c>
    </row>
    <row r="658" spans="1:28" x14ac:dyDescent="0.3">
      <c r="A658" s="1">
        <v>42227</v>
      </c>
      <c r="B658">
        <v>29.452499</v>
      </c>
      <c r="C658">
        <v>29.545000000000002</v>
      </c>
      <c r="D658">
        <v>28.3325</v>
      </c>
      <c r="E658">
        <v>28.372499000000001</v>
      </c>
      <c r="F658">
        <v>25.824362000000001</v>
      </c>
      <c r="G658">
        <v>388331200</v>
      </c>
      <c r="M658" s="4"/>
      <c r="N658" s="4"/>
      <c r="O658" s="4"/>
      <c r="P658" s="4"/>
      <c r="Q658" s="4"/>
      <c r="R658" s="4"/>
      <c r="S658" s="4"/>
      <c r="T658" s="4"/>
      <c r="U658" s="4"/>
      <c r="X658" t="str">
        <f t="shared" si="50"/>
        <v/>
      </c>
      <c r="Y658" t="str">
        <f t="shared" si="51"/>
        <v/>
      </c>
      <c r="Z658" t="str">
        <f t="shared" si="52"/>
        <v/>
      </c>
      <c r="AA658" s="6" t="str">
        <f t="shared" si="53"/>
        <v/>
      </c>
      <c r="AB658" t="str">
        <f t="shared" si="54"/>
        <v/>
      </c>
    </row>
    <row r="659" spans="1:28" x14ac:dyDescent="0.3">
      <c r="A659" s="1">
        <v>42228</v>
      </c>
      <c r="B659">
        <v>28.1325</v>
      </c>
      <c r="C659">
        <v>28.855</v>
      </c>
      <c r="D659">
        <v>27.407499000000001</v>
      </c>
      <c r="E659">
        <v>28.809999000000001</v>
      </c>
      <c r="F659">
        <v>26.222576</v>
      </c>
      <c r="G659">
        <v>404870000</v>
      </c>
      <c r="M659" s="4"/>
      <c r="N659" s="4"/>
      <c r="O659" s="4"/>
      <c r="P659" s="4"/>
      <c r="Q659" s="4"/>
      <c r="R659" s="4"/>
      <c r="S659" s="4"/>
      <c r="T659" s="4"/>
      <c r="U659" s="4"/>
      <c r="X659" t="str">
        <f t="shared" si="50"/>
        <v/>
      </c>
      <c r="Y659" t="str">
        <f t="shared" si="51"/>
        <v/>
      </c>
      <c r="Z659" t="str">
        <f t="shared" si="52"/>
        <v/>
      </c>
      <c r="AA659" s="6" t="str">
        <f t="shared" si="53"/>
        <v/>
      </c>
      <c r="AB659" t="str">
        <f t="shared" si="54"/>
        <v/>
      </c>
    </row>
    <row r="660" spans="1:28" x14ac:dyDescent="0.3">
      <c r="A660" s="1">
        <v>42229</v>
      </c>
      <c r="B660">
        <v>29.01</v>
      </c>
      <c r="C660">
        <v>29.1</v>
      </c>
      <c r="D660">
        <v>28.635000000000002</v>
      </c>
      <c r="E660">
        <v>28.787500000000001</v>
      </c>
      <c r="F660">
        <v>26.202095</v>
      </c>
      <c r="G660">
        <v>194143200</v>
      </c>
      <c r="M660" s="4"/>
      <c r="N660" s="4"/>
      <c r="O660" s="4"/>
      <c r="P660" s="4"/>
      <c r="Q660" s="4"/>
      <c r="R660" s="4"/>
      <c r="S660" s="4"/>
      <c r="T660" s="4"/>
      <c r="U660" s="4"/>
      <c r="X660" t="str">
        <f t="shared" si="50"/>
        <v/>
      </c>
      <c r="Y660" t="str">
        <f t="shared" si="51"/>
        <v/>
      </c>
      <c r="Z660" t="str">
        <f t="shared" si="52"/>
        <v/>
      </c>
      <c r="AA660" s="6" t="str">
        <f t="shared" si="53"/>
        <v/>
      </c>
      <c r="AB660" t="str">
        <f t="shared" si="54"/>
        <v/>
      </c>
    </row>
    <row r="661" spans="1:28" x14ac:dyDescent="0.3">
      <c r="A661" s="1">
        <v>42230</v>
      </c>
      <c r="B661">
        <v>28.58</v>
      </c>
      <c r="C661">
        <v>29.077499</v>
      </c>
      <c r="D661">
        <v>28.502500999999999</v>
      </c>
      <c r="E661">
        <v>28.99</v>
      </c>
      <c r="F661">
        <v>26.386402</v>
      </c>
      <c r="G661">
        <v>171718000</v>
      </c>
      <c r="M661" s="4"/>
      <c r="N661" s="4"/>
      <c r="O661" s="4"/>
      <c r="P661" s="4"/>
      <c r="Q661" s="4"/>
      <c r="R661" s="4"/>
      <c r="S661" s="4"/>
      <c r="T661" s="4"/>
      <c r="U661" s="4"/>
      <c r="X661" t="str">
        <f t="shared" si="50"/>
        <v/>
      </c>
      <c r="Y661" t="str">
        <f t="shared" si="51"/>
        <v/>
      </c>
      <c r="Z661" t="str">
        <f t="shared" si="52"/>
        <v/>
      </c>
      <c r="AA661" s="6" t="str">
        <f t="shared" si="53"/>
        <v/>
      </c>
      <c r="AB661" t="str">
        <f t="shared" si="54"/>
        <v/>
      </c>
    </row>
    <row r="662" spans="1:28" x14ac:dyDescent="0.3">
      <c r="A662" s="1">
        <v>42233</v>
      </c>
      <c r="B662">
        <v>29.01</v>
      </c>
      <c r="C662">
        <v>29.412500000000001</v>
      </c>
      <c r="D662">
        <v>28.875</v>
      </c>
      <c r="E662">
        <v>29.290001</v>
      </c>
      <c r="F662">
        <v>26.659462000000001</v>
      </c>
      <c r="G662">
        <v>163538800</v>
      </c>
      <c r="H662" s="2">
        <v>428</v>
      </c>
      <c r="I662" s="4">
        <v>1</v>
      </c>
      <c r="J662" s="3">
        <f>E662/E602-1</f>
        <v>-0.1083034934165461</v>
      </c>
      <c r="K662" s="3">
        <f>E662/E622-1</f>
        <v>-7.4565529225908311E-2</v>
      </c>
      <c r="L662" s="3">
        <f>E662/E642-1</f>
        <v>-0.11289470051368511</v>
      </c>
      <c r="M662" s="3">
        <f>(E667/E662-1)*SIGN(H662)</f>
        <v>-0.11983611745182265</v>
      </c>
      <c r="N662" s="3">
        <f>(E672/E662-1)*SIGN(H662)</f>
        <v>-3.75554784037051E-2</v>
      </c>
      <c r="O662" s="3">
        <f>(E677/E662-1)*SIGN(H662)</f>
        <v>-4.1396447886771992E-2</v>
      </c>
      <c r="P662" s="3">
        <f>(E682/E662-1)*SIGN(H662)</f>
        <v>-7.5111298220850164E-3</v>
      </c>
      <c r="Q662" s="3">
        <f>(E687/E662-1)*SIGN(H662)</f>
        <v>-3.2092897504510165E-2</v>
      </c>
      <c r="R662" s="3">
        <f>(E692/E662-1)*SIGN(H662)</f>
        <v>-6.9136289889508706E-2</v>
      </c>
      <c r="S662" s="3">
        <f>(E702/E662-1)*SIGN(H662)</f>
        <v>-4.5834788465865861E-2</v>
      </c>
      <c r="T662" s="3">
        <f>(E712/E662-1)*SIGN(H662)</f>
        <v>-2.2277226962197805E-2</v>
      </c>
      <c r="U662" s="3">
        <f>(E722/E662-1)*SIGN(H662)</f>
        <v>-3.3288493230163585E-3</v>
      </c>
      <c r="X662">
        <f t="shared" si="50"/>
        <v>428</v>
      </c>
      <c r="Y662">
        <f t="shared" si="51"/>
        <v>1</v>
      </c>
      <c r="Z662" t="str">
        <f t="shared" si="52"/>
        <v>Buy</v>
      </c>
      <c r="AA662" s="6">
        <f t="shared" si="53"/>
        <v>-3.3288493230163585E-3</v>
      </c>
      <c r="AB662">
        <f t="shared" si="54"/>
        <v>9</v>
      </c>
    </row>
    <row r="663" spans="1:28" x14ac:dyDescent="0.3">
      <c r="A663" s="1">
        <v>42234</v>
      </c>
      <c r="B663">
        <v>29.107500000000002</v>
      </c>
      <c r="C663">
        <v>29.360001</v>
      </c>
      <c r="D663">
        <v>29.002500999999999</v>
      </c>
      <c r="E663">
        <v>29.125</v>
      </c>
      <c r="F663">
        <v>26.509287</v>
      </c>
      <c r="G663">
        <v>138242800</v>
      </c>
      <c r="M663" s="4"/>
      <c r="N663" s="4"/>
      <c r="O663" s="4"/>
      <c r="P663" s="4"/>
      <c r="Q663" s="4"/>
      <c r="R663" s="4"/>
      <c r="S663" s="4"/>
      <c r="T663" s="4"/>
      <c r="U663" s="4"/>
      <c r="X663" t="str">
        <f t="shared" si="50"/>
        <v/>
      </c>
      <c r="Y663" t="str">
        <f t="shared" si="51"/>
        <v/>
      </c>
      <c r="Z663" t="str">
        <f t="shared" si="52"/>
        <v/>
      </c>
      <c r="AA663" s="6" t="str">
        <f t="shared" si="53"/>
        <v/>
      </c>
      <c r="AB663" t="str">
        <f t="shared" si="54"/>
        <v/>
      </c>
    </row>
    <row r="664" spans="1:28" x14ac:dyDescent="0.3">
      <c r="A664" s="1">
        <v>42235</v>
      </c>
      <c r="B664">
        <v>29.024999999999999</v>
      </c>
      <c r="C664">
        <v>29.129999000000002</v>
      </c>
      <c r="D664">
        <v>28.67</v>
      </c>
      <c r="E664">
        <v>28.752500999999999</v>
      </c>
      <c r="F664">
        <v>26.170233</v>
      </c>
      <c r="G664">
        <v>193146000</v>
      </c>
      <c r="M664" s="4"/>
      <c r="N664" s="4"/>
      <c r="O664" s="4"/>
      <c r="P664" s="4"/>
      <c r="Q664" s="4"/>
      <c r="R664" s="4"/>
      <c r="S664" s="4"/>
      <c r="T664" s="4"/>
      <c r="U664" s="4"/>
      <c r="X664" t="str">
        <f t="shared" si="50"/>
        <v/>
      </c>
      <c r="Y664" t="str">
        <f t="shared" si="51"/>
        <v/>
      </c>
      <c r="Z664" t="str">
        <f t="shared" si="52"/>
        <v/>
      </c>
      <c r="AA664" s="6" t="str">
        <f t="shared" si="53"/>
        <v/>
      </c>
      <c r="AB664" t="str">
        <f t="shared" si="54"/>
        <v/>
      </c>
    </row>
    <row r="665" spans="1:28" x14ac:dyDescent="0.3">
      <c r="A665" s="1">
        <v>42236</v>
      </c>
      <c r="B665">
        <v>28.52</v>
      </c>
      <c r="C665">
        <v>28.587499999999999</v>
      </c>
      <c r="D665">
        <v>27.907499000000001</v>
      </c>
      <c r="E665">
        <v>28.162500000000001</v>
      </c>
      <c r="F665">
        <v>25.633226000000001</v>
      </c>
      <c r="G665">
        <v>274006400</v>
      </c>
      <c r="M665" s="4"/>
      <c r="N665" s="4"/>
      <c r="O665" s="4"/>
      <c r="P665" s="4"/>
      <c r="Q665" s="4"/>
      <c r="R665" s="4"/>
      <c r="S665" s="4"/>
      <c r="T665" s="4"/>
      <c r="U665" s="4"/>
      <c r="X665" t="str">
        <f t="shared" si="50"/>
        <v/>
      </c>
      <c r="Y665" t="str">
        <f t="shared" si="51"/>
        <v/>
      </c>
      <c r="Z665" t="str">
        <f t="shared" si="52"/>
        <v/>
      </c>
      <c r="AA665" s="6" t="str">
        <f t="shared" si="53"/>
        <v/>
      </c>
      <c r="AB665" t="str">
        <f t="shared" si="54"/>
        <v/>
      </c>
    </row>
    <row r="666" spans="1:28" x14ac:dyDescent="0.3">
      <c r="A666" s="1">
        <v>42237</v>
      </c>
      <c r="B666">
        <v>27.607500000000002</v>
      </c>
      <c r="C666">
        <v>27.975000000000001</v>
      </c>
      <c r="D666">
        <v>26.412500000000001</v>
      </c>
      <c r="E666">
        <v>26.440000999999999</v>
      </c>
      <c r="F666">
        <v>24.06542</v>
      </c>
      <c r="G666">
        <v>513102000</v>
      </c>
      <c r="M666" s="4"/>
      <c r="N666" s="4"/>
      <c r="O666" s="4"/>
      <c r="P666" s="4"/>
      <c r="Q666" s="4"/>
      <c r="R666" s="4"/>
      <c r="S666" s="4"/>
      <c r="T666" s="4"/>
      <c r="U666" s="4"/>
      <c r="X666" t="str">
        <f t="shared" si="50"/>
        <v/>
      </c>
      <c r="Y666" t="str">
        <f t="shared" si="51"/>
        <v/>
      </c>
      <c r="Z666" t="str">
        <f t="shared" si="52"/>
        <v/>
      </c>
      <c r="AA666" s="6" t="str">
        <f t="shared" si="53"/>
        <v/>
      </c>
      <c r="AB666" t="str">
        <f t="shared" si="54"/>
        <v/>
      </c>
    </row>
    <row r="667" spans="1:28" x14ac:dyDescent="0.3">
      <c r="A667" s="1">
        <v>42240</v>
      </c>
      <c r="B667">
        <v>23.717500999999999</v>
      </c>
      <c r="C667">
        <v>27.200001</v>
      </c>
      <c r="D667">
        <v>23</v>
      </c>
      <c r="E667">
        <v>25.780000999999999</v>
      </c>
      <c r="F667">
        <v>23.464697000000001</v>
      </c>
      <c r="G667">
        <v>648825200</v>
      </c>
      <c r="H667" s="2">
        <v>447311</v>
      </c>
      <c r="I667" s="4">
        <v>2</v>
      </c>
      <c r="J667" s="3">
        <f>E667/E607-1</f>
        <v>-0.2084740251765429</v>
      </c>
      <c r="K667" s="3">
        <f>E667/E627-1</f>
        <v>-0.18642994871794871</v>
      </c>
      <c r="L667" s="3">
        <f>E667/E647-1</f>
        <v>-0.16005532817643819</v>
      </c>
      <c r="M667" s="3">
        <f>(E672/E667-1)*SIGN(H667)</f>
        <v>9.3483316777218217E-2</v>
      </c>
      <c r="N667" s="3">
        <f>(E677/E667-1)*SIGN(H667)</f>
        <v>8.9119391422832095E-2</v>
      </c>
      <c r="O667" s="3">
        <f>(E682/E667-1)*SIGN(H667)</f>
        <v>0.12761826502644436</v>
      </c>
      <c r="P667" s="3">
        <f>(E687/E667-1)*SIGN(H667)</f>
        <v>9.9689639267275476E-2</v>
      </c>
      <c r="Q667" s="3">
        <f>(E692/E667-1)*SIGN(H667)</f>
        <v>5.760271304876996E-2</v>
      </c>
      <c r="R667" s="3">
        <f>(E697/E667-1)*SIGN(H667)</f>
        <v>7.9421951923120515E-2</v>
      </c>
      <c r="S667" s="3">
        <f>(E707/E667-1)*SIGN(H667)</f>
        <v>0.10327765309241088</v>
      </c>
      <c r="T667" s="3">
        <f>(E717/E667-1)*SIGN(H667)</f>
        <v>0.18861515947962926</v>
      </c>
      <c r="U667" s="3">
        <f>(E727/E667-1)*SIGN(H667)</f>
        <v>0.10250193551194986</v>
      </c>
      <c r="X667">
        <f t="shared" si="50"/>
        <v>447311</v>
      </c>
      <c r="Y667">
        <f t="shared" si="51"/>
        <v>2</v>
      </c>
      <c r="Z667" t="str">
        <f t="shared" si="52"/>
        <v>Buy</v>
      </c>
      <c r="AA667" s="6">
        <f t="shared" si="53"/>
        <v>0.18861515947962926</v>
      </c>
      <c r="AB667">
        <f t="shared" si="54"/>
        <v>8</v>
      </c>
    </row>
    <row r="668" spans="1:28" x14ac:dyDescent="0.3">
      <c r="A668" s="1">
        <v>42241</v>
      </c>
      <c r="B668">
        <v>27.7775</v>
      </c>
      <c r="C668">
        <v>27.7775</v>
      </c>
      <c r="D668">
        <v>25.875</v>
      </c>
      <c r="E668">
        <v>25.934999000000001</v>
      </c>
      <c r="F668">
        <v>23.605775999999999</v>
      </c>
      <c r="G668">
        <v>414406400</v>
      </c>
      <c r="M668" s="4"/>
      <c r="N668" s="4"/>
      <c r="O668" s="4"/>
      <c r="P668" s="4"/>
      <c r="Q668" s="4"/>
      <c r="R668" s="4"/>
      <c r="S668" s="4"/>
      <c r="T668" s="4"/>
      <c r="U668" s="4"/>
      <c r="X668" t="str">
        <f t="shared" si="50"/>
        <v/>
      </c>
      <c r="Y668" t="str">
        <f t="shared" si="51"/>
        <v/>
      </c>
      <c r="Z668" t="str">
        <f t="shared" si="52"/>
        <v/>
      </c>
      <c r="AA668" s="6" t="str">
        <f t="shared" si="53"/>
        <v/>
      </c>
      <c r="AB668" t="str">
        <f t="shared" si="54"/>
        <v/>
      </c>
    </row>
    <row r="669" spans="1:28" x14ac:dyDescent="0.3">
      <c r="A669" s="1">
        <v>42242</v>
      </c>
      <c r="B669">
        <v>26.772499</v>
      </c>
      <c r="C669">
        <v>27.4725</v>
      </c>
      <c r="D669">
        <v>26.262501</v>
      </c>
      <c r="E669">
        <v>27.422501</v>
      </c>
      <c r="F669">
        <v>24.959681</v>
      </c>
      <c r="G669">
        <v>387098400</v>
      </c>
      <c r="M669" s="4"/>
      <c r="N669" s="4"/>
      <c r="O669" s="4"/>
      <c r="P669" s="4"/>
      <c r="Q669" s="4"/>
      <c r="R669" s="4"/>
      <c r="S669" s="4"/>
      <c r="T669" s="4"/>
      <c r="U669" s="4"/>
      <c r="X669" t="str">
        <f t="shared" si="50"/>
        <v/>
      </c>
      <c r="Y669" t="str">
        <f t="shared" si="51"/>
        <v/>
      </c>
      <c r="Z669" t="str">
        <f t="shared" si="52"/>
        <v/>
      </c>
      <c r="AA669" s="6" t="str">
        <f t="shared" si="53"/>
        <v/>
      </c>
      <c r="AB669" t="str">
        <f t="shared" si="54"/>
        <v/>
      </c>
    </row>
    <row r="670" spans="1:28" x14ac:dyDescent="0.3">
      <c r="A670" s="1">
        <v>42243</v>
      </c>
      <c r="B670">
        <v>28.057500999999998</v>
      </c>
      <c r="C670">
        <v>28.309999000000001</v>
      </c>
      <c r="D670">
        <v>27.504999000000002</v>
      </c>
      <c r="E670">
        <v>28.23</v>
      </c>
      <c r="F670">
        <v>25.694664</v>
      </c>
      <c r="G670">
        <v>338464400</v>
      </c>
      <c r="M670" s="4"/>
      <c r="N670" s="4"/>
      <c r="O670" s="4"/>
      <c r="P670" s="4"/>
      <c r="Q670" s="4"/>
      <c r="R670" s="4"/>
      <c r="S670" s="4"/>
      <c r="T670" s="4"/>
      <c r="U670" s="4"/>
      <c r="X670" t="str">
        <f t="shared" si="50"/>
        <v/>
      </c>
      <c r="Y670" t="str">
        <f t="shared" si="51"/>
        <v/>
      </c>
      <c r="Z670" t="str">
        <f t="shared" si="52"/>
        <v/>
      </c>
      <c r="AA670" s="6" t="str">
        <f t="shared" si="53"/>
        <v/>
      </c>
      <c r="AB670" t="str">
        <f t="shared" si="54"/>
        <v/>
      </c>
    </row>
    <row r="671" spans="1:28" x14ac:dyDescent="0.3">
      <c r="A671" s="1">
        <v>42244</v>
      </c>
      <c r="B671">
        <v>28.0425</v>
      </c>
      <c r="C671">
        <v>28.327499</v>
      </c>
      <c r="D671">
        <v>27.885000000000002</v>
      </c>
      <c r="E671">
        <v>28.322500000000002</v>
      </c>
      <c r="F671">
        <v>25.778853999999999</v>
      </c>
      <c r="G671">
        <v>212657600</v>
      </c>
      <c r="M671" s="4"/>
      <c r="N671" s="4"/>
      <c r="O671" s="4"/>
      <c r="P671" s="4"/>
      <c r="Q671" s="4"/>
      <c r="R671" s="4"/>
      <c r="S671" s="4"/>
      <c r="T671" s="4"/>
      <c r="U671" s="4"/>
      <c r="X671" t="str">
        <f t="shared" si="50"/>
        <v/>
      </c>
      <c r="Y671" t="str">
        <f t="shared" si="51"/>
        <v/>
      </c>
      <c r="Z671" t="str">
        <f t="shared" si="52"/>
        <v/>
      </c>
      <c r="AA671" s="6" t="str">
        <f t="shared" si="53"/>
        <v/>
      </c>
      <c r="AB671" t="str">
        <f t="shared" si="54"/>
        <v/>
      </c>
    </row>
    <row r="672" spans="1:28" x14ac:dyDescent="0.3">
      <c r="A672" s="1">
        <v>42247</v>
      </c>
      <c r="B672">
        <v>28.0075</v>
      </c>
      <c r="C672">
        <v>28.6325</v>
      </c>
      <c r="D672">
        <v>28</v>
      </c>
      <c r="E672">
        <v>28.190000999999999</v>
      </c>
      <c r="F672">
        <v>25.658252999999998</v>
      </c>
      <c r="G672">
        <v>224917200</v>
      </c>
      <c r="M672" s="4"/>
      <c r="N672" s="4"/>
      <c r="O672" s="4"/>
      <c r="P672" s="4"/>
      <c r="Q672" s="4"/>
      <c r="R672" s="4"/>
      <c r="S672" s="4"/>
      <c r="T672" s="4"/>
      <c r="U672" s="4"/>
      <c r="X672" t="str">
        <f t="shared" si="50"/>
        <v/>
      </c>
      <c r="Y672" t="str">
        <f t="shared" si="51"/>
        <v/>
      </c>
      <c r="Z672" t="str">
        <f t="shared" si="52"/>
        <v/>
      </c>
      <c r="AA672" s="6" t="str">
        <f t="shared" si="53"/>
        <v/>
      </c>
      <c r="AB672" t="str">
        <f t="shared" si="54"/>
        <v/>
      </c>
    </row>
    <row r="673" spans="1:28" x14ac:dyDescent="0.3">
      <c r="A673" s="1">
        <v>42248</v>
      </c>
      <c r="B673">
        <v>27.537500000000001</v>
      </c>
      <c r="C673">
        <v>27.969999000000001</v>
      </c>
      <c r="D673">
        <v>26.84</v>
      </c>
      <c r="E673">
        <v>26.93</v>
      </c>
      <c r="F673">
        <v>24.511417000000002</v>
      </c>
      <c r="G673">
        <v>307383600</v>
      </c>
      <c r="M673" s="4"/>
      <c r="N673" s="4"/>
      <c r="O673" s="4"/>
      <c r="P673" s="4"/>
      <c r="Q673" s="4"/>
      <c r="R673" s="4"/>
      <c r="S673" s="4"/>
      <c r="T673" s="4"/>
      <c r="U673" s="4"/>
      <c r="X673" t="str">
        <f t="shared" si="50"/>
        <v/>
      </c>
      <c r="Y673" t="str">
        <f t="shared" si="51"/>
        <v/>
      </c>
      <c r="Z673" t="str">
        <f t="shared" si="52"/>
        <v/>
      </c>
      <c r="AA673" s="6" t="str">
        <f t="shared" si="53"/>
        <v/>
      </c>
      <c r="AB673" t="str">
        <f t="shared" si="54"/>
        <v/>
      </c>
    </row>
    <row r="674" spans="1:28" x14ac:dyDescent="0.3">
      <c r="A674" s="1">
        <v>42249</v>
      </c>
      <c r="B674">
        <v>27.557500999999998</v>
      </c>
      <c r="C674">
        <v>28.084999</v>
      </c>
      <c r="D674">
        <v>27.282499000000001</v>
      </c>
      <c r="E674">
        <v>28.084999</v>
      </c>
      <c r="F674">
        <v>25.562687</v>
      </c>
      <c r="G674">
        <v>247555200</v>
      </c>
      <c r="M674" s="4"/>
      <c r="N674" s="4"/>
      <c r="O674" s="4"/>
      <c r="P674" s="4"/>
      <c r="Q674" s="4"/>
      <c r="R674" s="4"/>
      <c r="S674" s="4"/>
      <c r="T674" s="4"/>
      <c r="U674" s="4"/>
      <c r="X674" t="str">
        <f t="shared" si="50"/>
        <v/>
      </c>
      <c r="Y674" t="str">
        <f t="shared" si="51"/>
        <v/>
      </c>
      <c r="Z674" t="str">
        <f t="shared" si="52"/>
        <v/>
      </c>
      <c r="AA674" s="6" t="str">
        <f t="shared" si="53"/>
        <v/>
      </c>
      <c r="AB674" t="str">
        <f t="shared" si="54"/>
        <v/>
      </c>
    </row>
    <row r="675" spans="1:28" x14ac:dyDescent="0.3">
      <c r="A675" s="1">
        <v>42250</v>
      </c>
      <c r="B675">
        <v>28.122499000000001</v>
      </c>
      <c r="C675">
        <v>28.195</v>
      </c>
      <c r="D675">
        <v>27.51</v>
      </c>
      <c r="E675">
        <v>27.592500999999999</v>
      </c>
      <c r="F675">
        <v>25.114415999999999</v>
      </c>
      <c r="G675">
        <v>212935600</v>
      </c>
      <c r="M675" s="4"/>
      <c r="N675" s="4"/>
      <c r="O675" s="4"/>
      <c r="P675" s="4"/>
      <c r="Q675" s="4"/>
      <c r="R675" s="4"/>
      <c r="S675" s="4"/>
      <c r="T675" s="4"/>
      <c r="U675" s="4"/>
      <c r="X675" t="str">
        <f t="shared" si="50"/>
        <v/>
      </c>
      <c r="Y675" t="str">
        <f t="shared" si="51"/>
        <v/>
      </c>
      <c r="Z675" t="str">
        <f t="shared" si="52"/>
        <v/>
      </c>
      <c r="AA675" s="6" t="str">
        <f t="shared" si="53"/>
        <v/>
      </c>
      <c r="AB675" t="str">
        <f t="shared" si="54"/>
        <v/>
      </c>
    </row>
    <row r="676" spans="1:28" x14ac:dyDescent="0.3">
      <c r="A676" s="1">
        <v>42251</v>
      </c>
      <c r="B676">
        <v>27.2425</v>
      </c>
      <c r="C676">
        <v>27.612499</v>
      </c>
      <c r="D676">
        <v>27.127500999999999</v>
      </c>
      <c r="E676">
        <v>27.317499000000002</v>
      </c>
      <c r="F676">
        <v>24.864117</v>
      </c>
      <c r="G676">
        <v>199985200</v>
      </c>
      <c r="M676" s="4"/>
      <c r="N676" s="4"/>
      <c r="O676" s="4"/>
      <c r="P676" s="4"/>
      <c r="Q676" s="4"/>
      <c r="R676" s="4"/>
      <c r="S676" s="4"/>
      <c r="T676" s="4"/>
      <c r="U676" s="4"/>
      <c r="X676" t="str">
        <f t="shared" si="50"/>
        <v/>
      </c>
      <c r="Y676" t="str">
        <f t="shared" si="51"/>
        <v/>
      </c>
      <c r="Z676" t="str">
        <f t="shared" si="52"/>
        <v/>
      </c>
      <c r="AA676" s="6" t="str">
        <f t="shared" si="53"/>
        <v/>
      </c>
      <c r="AB676" t="str">
        <f t="shared" si="54"/>
        <v/>
      </c>
    </row>
    <row r="677" spans="1:28" x14ac:dyDescent="0.3">
      <c r="A677" s="1">
        <v>42255</v>
      </c>
      <c r="B677">
        <v>27.9375</v>
      </c>
      <c r="C677">
        <v>28.139999</v>
      </c>
      <c r="D677">
        <v>27.58</v>
      </c>
      <c r="E677">
        <v>28.077499</v>
      </c>
      <c r="F677">
        <v>25.555857</v>
      </c>
      <c r="G677">
        <v>219374400</v>
      </c>
      <c r="M677" s="4"/>
      <c r="N677" s="4"/>
      <c r="O677" s="4"/>
      <c r="P677" s="4"/>
      <c r="Q677" s="4"/>
      <c r="R677" s="4"/>
      <c r="S677" s="4"/>
      <c r="T677" s="4"/>
      <c r="U677" s="4"/>
      <c r="X677" t="str">
        <f t="shared" si="50"/>
        <v/>
      </c>
      <c r="Y677" t="str">
        <f t="shared" si="51"/>
        <v/>
      </c>
      <c r="Z677" t="str">
        <f t="shared" si="52"/>
        <v/>
      </c>
      <c r="AA677" s="6" t="str">
        <f t="shared" si="53"/>
        <v/>
      </c>
      <c r="AB677" t="str">
        <f t="shared" si="54"/>
        <v/>
      </c>
    </row>
    <row r="678" spans="1:28" x14ac:dyDescent="0.3">
      <c r="A678" s="1">
        <v>42256</v>
      </c>
      <c r="B678">
        <v>28.440000999999999</v>
      </c>
      <c r="C678">
        <v>28.504999000000002</v>
      </c>
      <c r="D678">
        <v>27.442499000000002</v>
      </c>
      <c r="E678">
        <v>27.537500000000001</v>
      </c>
      <c r="F678">
        <v>25.064352</v>
      </c>
      <c r="G678">
        <v>340043200</v>
      </c>
      <c r="M678" s="4"/>
      <c r="N678" s="4"/>
      <c r="O678" s="4"/>
      <c r="P678" s="4"/>
      <c r="Q678" s="4"/>
      <c r="R678" s="4"/>
      <c r="S678" s="4"/>
      <c r="T678" s="4"/>
      <c r="U678" s="4"/>
      <c r="X678" t="str">
        <f t="shared" si="50"/>
        <v/>
      </c>
      <c r="Y678" t="str">
        <f t="shared" si="51"/>
        <v/>
      </c>
      <c r="Z678" t="str">
        <f t="shared" si="52"/>
        <v/>
      </c>
      <c r="AA678" s="6" t="str">
        <f t="shared" si="53"/>
        <v/>
      </c>
      <c r="AB678" t="str">
        <f t="shared" si="54"/>
        <v/>
      </c>
    </row>
    <row r="679" spans="1:28" x14ac:dyDescent="0.3">
      <c r="A679" s="1">
        <v>42257</v>
      </c>
      <c r="B679">
        <v>27.567499000000002</v>
      </c>
      <c r="C679">
        <v>28.32</v>
      </c>
      <c r="D679">
        <v>27.475000000000001</v>
      </c>
      <c r="E679">
        <v>28.142499999999998</v>
      </c>
      <c r="F679">
        <v>25.615024999999999</v>
      </c>
      <c r="G679">
        <v>251571200</v>
      </c>
      <c r="M679" s="4"/>
      <c r="N679" s="4"/>
      <c r="O679" s="4"/>
      <c r="P679" s="4"/>
      <c r="Q679" s="4"/>
      <c r="R679" s="4"/>
      <c r="S679" s="4"/>
      <c r="T679" s="4"/>
      <c r="U679" s="4"/>
      <c r="X679" t="str">
        <f t="shared" si="50"/>
        <v/>
      </c>
      <c r="Y679" t="str">
        <f t="shared" si="51"/>
        <v/>
      </c>
      <c r="Z679" t="str">
        <f t="shared" si="52"/>
        <v/>
      </c>
      <c r="AA679" s="6" t="str">
        <f t="shared" si="53"/>
        <v/>
      </c>
      <c r="AB679" t="str">
        <f t="shared" si="54"/>
        <v/>
      </c>
    </row>
    <row r="680" spans="1:28" x14ac:dyDescent="0.3">
      <c r="A680" s="1">
        <v>42258</v>
      </c>
      <c r="B680">
        <v>27.947500000000002</v>
      </c>
      <c r="C680">
        <v>28.552499999999998</v>
      </c>
      <c r="D680">
        <v>27.940000999999999</v>
      </c>
      <c r="E680">
        <v>28.552499999999998</v>
      </c>
      <c r="F680">
        <v>25.988197</v>
      </c>
      <c r="G680">
        <v>199662000</v>
      </c>
      <c r="M680" s="4"/>
      <c r="N680" s="4"/>
      <c r="O680" s="4"/>
      <c r="P680" s="4"/>
      <c r="Q680" s="4"/>
      <c r="R680" s="4"/>
      <c r="S680" s="4"/>
      <c r="T680" s="4"/>
      <c r="U680" s="4"/>
      <c r="X680" t="str">
        <f t="shared" si="50"/>
        <v/>
      </c>
      <c r="Y680" t="str">
        <f t="shared" si="51"/>
        <v/>
      </c>
      <c r="Z680" t="str">
        <f t="shared" si="52"/>
        <v/>
      </c>
      <c r="AA680" s="6" t="str">
        <f t="shared" si="53"/>
        <v/>
      </c>
      <c r="AB680" t="str">
        <f t="shared" si="54"/>
        <v/>
      </c>
    </row>
    <row r="681" spans="1:28" x14ac:dyDescent="0.3">
      <c r="A681" s="1">
        <v>42261</v>
      </c>
      <c r="B681">
        <v>29.145</v>
      </c>
      <c r="C681">
        <v>29.2225</v>
      </c>
      <c r="D681">
        <v>28.715</v>
      </c>
      <c r="E681">
        <v>28.827499</v>
      </c>
      <c r="F681">
        <v>26.238496999999999</v>
      </c>
      <c r="G681">
        <v>233453600</v>
      </c>
      <c r="M681" s="4"/>
      <c r="N681" s="4"/>
      <c r="O681" s="4"/>
      <c r="P681" s="4"/>
      <c r="Q681" s="4"/>
      <c r="R681" s="4"/>
      <c r="S681" s="4"/>
      <c r="T681" s="4"/>
      <c r="U681" s="4"/>
      <c r="X681" t="str">
        <f t="shared" si="50"/>
        <v/>
      </c>
      <c r="Y681" t="str">
        <f t="shared" si="51"/>
        <v/>
      </c>
      <c r="Z681" t="str">
        <f t="shared" si="52"/>
        <v/>
      </c>
      <c r="AA681" s="6" t="str">
        <f t="shared" si="53"/>
        <v/>
      </c>
      <c r="AB681" t="str">
        <f t="shared" si="54"/>
        <v/>
      </c>
    </row>
    <row r="682" spans="1:28" x14ac:dyDescent="0.3">
      <c r="A682" s="1">
        <v>42262</v>
      </c>
      <c r="B682">
        <v>28.982500000000002</v>
      </c>
      <c r="C682">
        <v>29.1325</v>
      </c>
      <c r="D682">
        <v>28.605</v>
      </c>
      <c r="E682">
        <v>29.07</v>
      </c>
      <c r="F682">
        <v>26.459220999999999</v>
      </c>
      <c r="G682">
        <v>173364800</v>
      </c>
      <c r="H682" s="2">
        <v>21964</v>
      </c>
      <c r="I682" s="4">
        <v>1</v>
      </c>
      <c r="J682" s="3">
        <f>E682/E622-1</f>
        <v>-8.1516587677725072E-2</v>
      </c>
      <c r="K682" s="3">
        <f>E682/E642-1</f>
        <v>-0.11955786358398646</v>
      </c>
      <c r="L682" s="3">
        <f>E682/E662-1</f>
        <v>-7.5111298220850164E-3</v>
      </c>
      <c r="M682" s="3">
        <f>(E687/E682-1)*SIGN(H682)</f>
        <v>-2.4767801857585092E-2</v>
      </c>
      <c r="N682" s="3">
        <f>(E692/E682-1)*SIGN(H682)</f>
        <v>-6.2091537667698704E-2</v>
      </c>
      <c r="O682" s="3">
        <f>(E697/E682-1)*SIGN(H682)</f>
        <v>-4.2741692466460313E-2</v>
      </c>
      <c r="P682" s="3">
        <f>(E702/E682-1)*SIGN(H682)</f>
        <v>-3.8613691090471192E-2</v>
      </c>
      <c r="Q682" s="3">
        <f>(E707/E682-1)*SIGN(H682)</f>
        <v>-2.158586171310628E-2</v>
      </c>
      <c r="R682" s="3">
        <f>(E712/E682-1)*SIGN(H682)</f>
        <v>-1.4877846577227349E-2</v>
      </c>
      <c r="S682" s="3">
        <f>(E722/E682-1)*SIGN(H682)</f>
        <v>4.2139318885450194E-3</v>
      </c>
      <c r="T682" s="3">
        <f>(E732/E682-1)*SIGN(H682)</f>
        <v>2.2359786721706243E-2</v>
      </c>
      <c r="U682" s="3">
        <f>(E742/E682-1)*SIGN(H682)</f>
        <v>-5.6759201926385172E-3</v>
      </c>
      <c r="X682">
        <f t="shared" si="50"/>
        <v>21964</v>
      </c>
      <c r="Y682">
        <f t="shared" si="51"/>
        <v>1</v>
      </c>
      <c r="Z682" t="str">
        <f t="shared" si="52"/>
        <v>Buy</v>
      </c>
      <c r="AA682" s="6">
        <f t="shared" si="53"/>
        <v>2.2359786721706243E-2</v>
      </c>
      <c r="AB682">
        <f t="shared" si="54"/>
        <v>8</v>
      </c>
    </row>
    <row r="683" spans="1:28" x14ac:dyDescent="0.3">
      <c r="A683" s="1">
        <v>42263</v>
      </c>
      <c r="B683">
        <v>29.0625</v>
      </c>
      <c r="C683">
        <v>29.135000000000002</v>
      </c>
      <c r="D683">
        <v>28.860001</v>
      </c>
      <c r="E683">
        <v>29.102501</v>
      </c>
      <c r="F683">
        <v>26.488802</v>
      </c>
      <c r="G683">
        <v>148694000</v>
      </c>
      <c r="M683" s="4"/>
      <c r="N683" s="4"/>
      <c r="O683" s="4"/>
      <c r="P683" s="4"/>
      <c r="Q683" s="4"/>
      <c r="R683" s="4"/>
      <c r="S683" s="4"/>
      <c r="T683" s="4"/>
      <c r="U683" s="4"/>
      <c r="X683" t="str">
        <f t="shared" si="50"/>
        <v/>
      </c>
      <c r="Y683" t="str">
        <f t="shared" si="51"/>
        <v/>
      </c>
      <c r="Z683" t="str">
        <f t="shared" si="52"/>
        <v/>
      </c>
      <c r="AA683" s="6" t="str">
        <f t="shared" si="53"/>
        <v/>
      </c>
      <c r="AB683" t="str">
        <f t="shared" si="54"/>
        <v/>
      </c>
    </row>
    <row r="684" spans="1:28" x14ac:dyDescent="0.3">
      <c r="A684" s="1">
        <v>42264</v>
      </c>
      <c r="B684">
        <v>28.915001</v>
      </c>
      <c r="C684">
        <v>29.122499000000001</v>
      </c>
      <c r="D684">
        <v>28.43</v>
      </c>
      <c r="E684">
        <v>28.48</v>
      </c>
      <c r="F684">
        <v>25.922207</v>
      </c>
      <c r="G684">
        <v>256450400</v>
      </c>
      <c r="M684" s="4"/>
      <c r="N684" s="4"/>
      <c r="O684" s="4"/>
      <c r="P684" s="4"/>
      <c r="Q684" s="4"/>
      <c r="R684" s="4"/>
      <c r="S684" s="4"/>
      <c r="T684" s="4"/>
      <c r="U684" s="4"/>
      <c r="X684" t="str">
        <f t="shared" si="50"/>
        <v/>
      </c>
      <c r="Y684" t="str">
        <f t="shared" si="51"/>
        <v/>
      </c>
      <c r="Z684" t="str">
        <f t="shared" si="52"/>
        <v/>
      </c>
      <c r="AA684" s="6" t="str">
        <f t="shared" si="53"/>
        <v/>
      </c>
      <c r="AB684" t="str">
        <f t="shared" si="54"/>
        <v/>
      </c>
    </row>
    <row r="685" spans="1:28" x14ac:dyDescent="0.3">
      <c r="A685" s="1">
        <v>42265</v>
      </c>
      <c r="B685">
        <v>28.052499999999998</v>
      </c>
      <c r="C685">
        <v>28.575001</v>
      </c>
      <c r="D685">
        <v>27.967500999999999</v>
      </c>
      <c r="E685">
        <v>28.362499</v>
      </c>
      <c r="F685">
        <v>25.815262000000001</v>
      </c>
      <c r="G685">
        <v>297141200</v>
      </c>
      <c r="M685" s="4"/>
      <c r="N685" s="4"/>
      <c r="O685" s="4"/>
      <c r="P685" s="4"/>
      <c r="Q685" s="4"/>
      <c r="R685" s="4"/>
      <c r="S685" s="4"/>
      <c r="T685" s="4"/>
      <c r="U685" s="4"/>
      <c r="X685" t="str">
        <f t="shared" si="50"/>
        <v/>
      </c>
      <c r="Y685" t="str">
        <f t="shared" si="51"/>
        <v/>
      </c>
      <c r="Z685" t="str">
        <f t="shared" si="52"/>
        <v/>
      </c>
      <c r="AA685" s="6" t="str">
        <f t="shared" si="53"/>
        <v/>
      </c>
      <c r="AB685" t="str">
        <f t="shared" si="54"/>
        <v/>
      </c>
    </row>
    <row r="686" spans="1:28" x14ac:dyDescent="0.3">
      <c r="A686" s="1">
        <v>42268</v>
      </c>
      <c r="B686">
        <v>28.4175</v>
      </c>
      <c r="C686">
        <v>28.842500999999999</v>
      </c>
      <c r="D686">
        <v>28.415001</v>
      </c>
      <c r="E686">
        <v>28.802499999999998</v>
      </c>
      <c r="F686">
        <v>26.215744000000001</v>
      </c>
      <c r="G686">
        <v>200888000</v>
      </c>
      <c r="M686" s="4"/>
      <c r="N686" s="4"/>
      <c r="O686" s="4"/>
      <c r="P686" s="4"/>
      <c r="Q686" s="4"/>
      <c r="R686" s="4"/>
      <c r="S686" s="4"/>
      <c r="T686" s="4"/>
      <c r="U686" s="4"/>
      <c r="X686" t="str">
        <f t="shared" si="50"/>
        <v/>
      </c>
      <c r="Y686" t="str">
        <f t="shared" si="51"/>
        <v/>
      </c>
      <c r="Z686" t="str">
        <f t="shared" si="52"/>
        <v/>
      </c>
      <c r="AA686" s="6" t="str">
        <f t="shared" si="53"/>
        <v/>
      </c>
      <c r="AB686" t="str">
        <f t="shared" si="54"/>
        <v/>
      </c>
    </row>
    <row r="687" spans="1:28" x14ac:dyDescent="0.3">
      <c r="A687" s="1">
        <v>42269</v>
      </c>
      <c r="B687">
        <v>28.344999000000001</v>
      </c>
      <c r="C687">
        <v>28.545000000000002</v>
      </c>
      <c r="D687">
        <v>28.129999000000002</v>
      </c>
      <c r="E687">
        <v>28.35</v>
      </c>
      <c r="F687">
        <v>25.803885000000001</v>
      </c>
      <c r="G687">
        <v>201384800</v>
      </c>
      <c r="M687" s="4"/>
      <c r="N687" s="4"/>
      <c r="O687" s="4"/>
      <c r="P687" s="4"/>
      <c r="Q687" s="4"/>
      <c r="R687" s="4"/>
      <c r="S687" s="4"/>
      <c r="T687" s="4"/>
      <c r="U687" s="4"/>
      <c r="X687" t="str">
        <f t="shared" si="50"/>
        <v/>
      </c>
      <c r="Y687" t="str">
        <f t="shared" si="51"/>
        <v/>
      </c>
      <c r="Z687" t="str">
        <f t="shared" si="52"/>
        <v/>
      </c>
      <c r="AA687" s="6" t="str">
        <f t="shared" si="53"/>
        <v/>
      </c>
      <c r="AB687" t="str">
        <f t="shared" si="54"/>
        <v/>
      </c>
    </row>
    <row r="688" spans="1:28" x14ac:dyDescent="0.3">
      <c r="A688" s="1">
        <v>42270</v>
      </c>
      <c r="B688">
        <v>28.407499000000001</v>
      </c>
      <c r="C688">
        <v>28.68</v>
      </c>
      <c r="D688">
        <v>28.325001</v>
      </c>
      <c r="E688">
        <v>28.58</v>
      </c>
      <c r="F688">
        <v>26.013228999999999</v>
      </c>
      <c r="G688">
        <v>143026800</v>
      </c>
      <c r="M688" s="4"/>
      <c r="N688" s="4"/>
      <c r="O688" s="4"/>
      <c r="P688" s="4"/>
      <c r="Q688" s="4"/>
      <c r="R688" s="4"/>
      <c r="S688" s="4"/>
      <c r="T688" s="4"/>
      <c r="U688" s="4"/>
      <c r="X688" t="str">
        <f t="shared" si="50"/>
        <v/>
      </c>
      <c r="Y688" t="str">
        <f t="shared" si="51"/>
        <v/>
      </c>
      <c r="Z688" t="str">
        <f t="shared" si="52"/>
        <v/>
      </c>
      <c r="AA688" s="6" t="str">
        <f t="shared" si="53"/>
        <v/>
      </c>
      <c r="AB688" t="str">
        <f t="shared" si="54"/>
        <v/>
      </c>
    </row>
    <row r="689" spans="1:28" x14ac:dyDescent="0.3">
      <c r="A689" s="1">
        <v>42271</v>
      </c>
      <c r="B689">
        <v>28.3125</v>
      </c>
      <c r="C689">
        <v>28.875</v>
      </c>
      <c r="D689">
        <v>28.092500999999999</v>
      </c>
      <c r="E689">
        <v>28.75</v>
      </c>
      <c r="F689">
        <v>26.167963</v>
      </c>
      <c r="G689">
        <v>200878000</v>
      </c>
      <c r="M689" s="4"/>
      <c r="N689" s="4"/>
      <c r="O689" s="4"/>
      <c r="P689" s="4"/>
      <c r="Q689" s="4"/>
      <c r="R689" s="4"/>
      <c r="S689" s="4"/>
      <c r="T689" s="4"/>
      <c r="U689" s="4"/>
      <c r="X689" t="str">
        <f t="shared" si="50"/>
        <v/>
      </c>
      <c r="Y689" t="str">
        <f t="shared" si="51"/>
        <v/>
      </c>
      <c r="Z689" t="str">
        <f t="shared" si="52"/>
        <v/>
      </c>
      <c r="AA689" s="6" t="str">
        <f t="shared" si="53"/>
        <v/>
      </c>
      <c r="AB689" t="str">
        <f t="shared" si="54"/>
        <v/>
      </c>
    </row>
    <row r="690" spans="1:28" x14ac:dyDescent="0.3">
      <c r="A690" s="1">
        <v>42272</v>
      </c>
      <c r="B690">
        <v>29.110001</v>
      </c>
      <c r="C690">
        <v>29.172501</v>
      </c>
      <c r="D690">
        <v>28.504999000000002</v>
      </c>
      <c r="E690">
        <v>28.677499999999998</v>
      </c>
      <c r="F690">
        <v>26.101973000000001</v>
      </c>
      <c r="G690">
        <v>224607600</v>
      </c>
      <c r="M690" s="4"/>
      <c r="N690" s="4"/>
      <c r="O690" s="4"/>
      <c r="P690" s="4"/>
      <c r="Q690" s="4"/>
      <c r="R690" s="4"/>
      <c r="S690" s="4"/>
      <c r="T690" s="4"/>
      <c r="U690" s="4"/>
      <c r="X690" t="str">
        <f t="shared" si="50"/>
        <v/>
      </c>
      <c r="Y690" t="str">
        <f t="shared" si="51"/>
        <v/>
      </c>
      <c r="Z690" t="str">
        <f t="shared" si="52"/>
        <v/>
      </c>
      <c r="AA690" s="6" t="str">
        <f t="shared" si="53"/>
        <v/>
      </c>
      <c r="AB690" t="str">
        <f t="shared" si="54"/>
        <v/>
      </c>
    </row>
    <row r="691" spans="1:28" x14ac:dyDescent="0.3">
      <c r="A691" s="1">
        <v>42275</v>
      </c>
      <c r="B691">
        <v>28.462499999999999</v>
      </c>
      <c r="C691">
        <v>28.642499999999998</v>
      </c>
      <c r="D691">
        <v>28.110001</v>
      </c>
      <c r="E691">
        <v>28.110001</v>
      </c>
      <c r="F691">
        <v>25.585436000000001</v>
      </c>
      <c r="G691">
        <v>208436000</v>
      </c>
      <c r="M691" s="4"/>
      <c r="N691" s="4"/>
      <c r="O691" s="4"/>
      <c r="P691" s="4"/>
      <c r="Q691" s="4"/>
      <c r="R691" s="4"/>
      <c r="S691" s="4"/>
      <c r="T691" s="4"/>
      <c r="U691" s="4"/>
      <c r="X691" t="str">
        <f t="shared" si="50"/>
        <v/>
      </c>
      <c r="Y691" t="str">
        <f t="shared" si="51"/>
        <v/>
      </c>
      <c r="Z691" t="str">
        <f t="shared" si="52"/>
        <v/>
      </c>
      <c r="AA691" s="6" t="str">
        <f t="shared" si="53"/>
        <v/>
      </c>
      <c r="AB691" t="str">
        <f t="shared" si="54"/>
        <v/>
      </c>
    </row>
    <row r="692" spans="1:28" x14ac:dyDescent="0.3">
      <c r="A692" s="1">
        <v>42276</v>
      </c>
      <c r="B692">
        <v>28.2075</v>
      </c>
      <c r="C692">
        <v>28.377500999999999</v>
      </c>
      <c r="D692">
        <v>26.965</v>
      </c>
      <c r="E692">
        <v>27.264999</v>
      </c>
      <c r="F692">
        <v>24.816327999999999</v>
      </c>
      <c r="G692">
        <v>293461600</v>
      </c>
      <c r="M692" s="4"/>
      <c r="N692" s="4"/>
      <c r="O692" s="4"/>
      <c r="P692" s="4"/>
      <c r="Q692" s="4"/>
      <c r="R692" s="4"/>
      <c r="S692" s="4"/>
      <c r="T692" s="4"/>
      <c r="U692" s="4"/>
      <c r="X692" t="str">
        <f t="shared" si="50"/>
        <v/>
      </c>
      <c r="Y692" t="str">
        <f t="shared" si="51"/>
        <v/>
      </c>
      <c r="Z692" t="str">
        <f t="shared" si="52"/>
        <v/>
      </c>
      <c r="AA692" s="6" t="str">
        <f t="shared" si="53"/>
        <v/>
      </c>
      <c r="AB692" t="str">
        <f t="shared" si="54"/>
        <v/>
      </c>
    </row>
    <row r="693" spans="1:28" x14ac:dyDescent="0.3">
      <c r="A693" s="1">
        <v>42277</v>
      </c>
      <c r="B693">
        <v>27.5425</v>
      </c>
      <c r="C693">
        <v>27.885000000000002</v>
      </c>
      <c r="D693">
        <v>27.182500999999998</v>
      </c>
      <c r="E693">
        <v>27.575001</v>
      </c>
      <c r="F693">
        <v>25.098492</v>
      </c>
      <c r="G693">
        <v>265892000</v>
      </c>
      <c r="M693" s="4"/>
      <c r="N693" s="4"/>
      <c r="O693" s="4"/>
      <c r="P693" s="4"/>
      <c r="Q693" s="4"/>
      <c r="R693" s="4"/>
      <c r="S693" s="4"/>
      <c r="T693" s="4"/>
      <c r="U693" s="4"/>
      <c r="X693" t="str">
        <f t="shared" si="50"/>
        <v/>
      </c>
      <c r="Y693" t="str">
        <f t="shared" si="51"/>
        <v/>
      </c>
      <c r="Z693" t="str">
        <f t="shared" si="52"/>
        <v/>
      </c>
      <c r="AA693" s="6" t="str">
        <f t="shared" si="53"/>
        <v/>
      </c>
      <c r="AB693" t="str">
        <f t="shared" si="54"/>
        <v/>
      </c>
    </row>
    <row r="694" spans="1:28" x14ac:dyDescent="0.3">
      <c r="A694" s="1">
        <v>42278</v>
      </c>
      <c r="B694">
        <v>27.267499999999998</v>
      </c>
      <c r="C694">
        <v>27.405000999999999</v>
      </c>
      <c r="D694">
        <v>26.827499</v>
      </c>
      <c r="E694">
        <v>27.395</v>
      </c>
      <c r="F694">
        <v>24.934653999999998</v>
      </c>
      <c r="G694">
        <v>255716400</v>
      </c>
      <c r="H694" s="2">
        <v>238153</v>
      </c>
      <c r="I694" s="4">
        <v>7</v>
      </c>
      <c r="J694" s="3">
        <f>E694/E634-1</f>
        <v>-0.10598025618014195</v>
      </c>
      <c r="K694" s="3">
        <f>E694/E654-1</f>
        <v>-5.0433275563258273E-2</v>
      </c>
      <c r="L694" s="3">
        <f>E694/E674-1</f>
        <v>-2.4568240148415188E-2</v>
      </c>
      <c r="M694" s="3">
        <f>(E699/E694-1)*SIGN(H694)</f>
        <v>-7.3006022996890962E-4</v>
      </c>
      <c r="N694" s="3">
        <f>(E704/E694-1)*SIGN(H694)</f>
        <v>2.0806716554115701E-2</v>
      </c>
      <c r="O694" s="3">
        <f>(E709/E694-1)*SIGN(H694)</f>
        <v>5.4024457017703975E-2</v>
      </c>
      <c r="P694" s="3">
        <f>(E714/E694-1)*SIGN(H694)</f>
        <v>9.9926993977003109E-2</v>
      </c>
      <c r="Q694" s="3">
        <f>(E719/E694-1)*SIGN(H694)</f>
        <v>0.10348603759810193</v>
      </c>
      <c r="R694" s="3">
        <f>(E724/E694-1)*SIGN(H694)</f>
        <v>5.6032122650118588E-2</v>
      </c>
      <c r="S694" s="3">
        <f>(E734/E694-1)*SIGN(H694)</f>
        <v>7.5104909655046459E-2</v>
      </c>
      <c r="T694" s="3">
        <f>(E744/E694-1)*SIGN(H694)</f>
        <v>3.285271034860382E-2</v>
      </c>
      <c r="U694" s="3">
        <f>(E754/E694-1)*SIGN(H694)</f>
        <v>-2.5187077933929602E-2</v>
      </c>
      <c r="X694">
        <f t="shared" si="50"/>
        <v>238153</v>
      </c>
      <c r="Y694">
        <f t="shared" si="51"/>
        <v>7</v>
      </c>
      <c r="Z694" t="str">
        <f t="shared" si="52"/>
        <v>Buy</v>
      </c>
      <c r="AA694" s="6">
        <f t="shared" si="53"/>
        <v>0.10348603759810193</v>
      </c>
      <c r="AB694">
        <f t="shared" si="54"/>
        <v>5</v>
      </c>
    </row>
    <row r="695" spans="1:28" x14ac:dyDescent="0.3">
      <c r="A695" s="1">
        <v>42279</v>
      </c>
      <c r="B695">
        <v>27.002500999999999</v>
      </c>
      <c r="C695">
        <v>27.752500999999999</v>
      </c>
      <c r="D695">
        <v>26.887501</v>
      </c>
      <c r="E695">
        <v>27.594999000000001</v>
      </c>
      <c r="F695">
        <v>25.116692</v>
      </c>
      <c r="G695">
        <v>232079200</v>
      </c>
      <c r="M695" s="4"/>
      <c r="N695" s="4"/>
      <c r="O695" s="4"/>
      <c r="P695" s="4"/>
      <c r="Q695" s="4"/>
      <c r="R695" s="4"/>
      <c r="S695" s="4"/>
      <c r="T695" s="4"/>
      <c r="U695" s="4"/>
      <c r="X695" t="str">
        <f t="shared" si="50"/>
        <v/>
      </c>
      <c r="Y695" t="str">
        <f t="shared" si="51"/>
        <v/>
      </c>
      <c r="Z695" t="str">
        <f t="shared" si="52"/>
        <v/>
      </c>
      <c r="AA695" s="6" t="str">
        <f t="shared" si="53"/>
        <v/>
      </c>
      <c r="AB695" t="str">
        <f t="shared" si="54"/>
        <v/>
      </c>
    </row>
    <row r="696" spans="1:28" x14ac:dyDescent="0.3">
      <c r="A696" s="1">
        <v>42282</v>
      </c>
      <c r="B696">
        <v>27.469999000000001</v>
      </c>
      <c r="C696">
        <v>27.842500999999999</v>
      </c>
      <c r="D696">
        <v>27.267499999999998</v>
      </c>
      <c r="E696">
        <v>27.695</v>
      </c>
      <c r="F696">
        <v>25.207706000000002</v>
      </c>
      <c r="G696">
        <v>208258800</v>
      </c>
      <c r="M696" s="4"/>
      <c r="N696" s="4"/>
      <c r="O696" s="4"/>
      <c r="P696" s="4"/>
      <c r="Q696" s="4"/>
      <c r="R696" s="4"/>
      <c r="S696" s="4"/>
      <c r="T696" s="4"/>
      <c r="U696" s="4"/>
      <c r="X696" t="str">
        <f t="shared" si="50"/>
        <v/>
      </c>
      <c r="Y696" t="str">
        <f t="shared" si="51"/>
        <v/>
      </c>
      <c r="Z696" t="str">
        <f t="shared" si="52"/>
        <v/>
      </c>
      <c r="AA696" s="6" t="str">
        <f t="shared" si="53"/>
        <v/>
      </c>
      <c r="AB696" t="str">
        <f t="shared" si="54"/>
        <v/>
      </c>
    </row>
    <row r="697" spans="1:28" x14ac:dyDescent="0.3">
      <c r="A697" s="1">
        <v>42283</v>
      </c>
      <c r="B697">
        <v>27.657499000000001</v>
      </c>
      <c r="C697">
        <v>27.934999000000001</v>
      </c>
      <c r="D697">
        <v>27.442499000000002</v>
      </c>
      <c r="E697">
        <v>27.827499</v>
      </c>
      <c r="F697">
        <v>25.328306000000001</v>
      </c>
      <c r="G697">
        <v>192787200</v>
      </c>
      <c r="M697" s="4"/>
      <c r="N697" s="4"/>
      <c r="O697" s="4"/>
      <c r="P697" s="4"/>
      <c r="Q697" s="4"/>
      <c r="R697" s="4"/>
      <c r="S697" s="4"/>
      <c r="T697" s="4"/>
      <c r="U697" s="4"/>
      <c r="X697" t="str">
        <f t="shared" si="50"/>
        <v/>
      </c>
      <c r="Y697" t="str">
        <f t="shared" si="51"/>
        <v/>
      </c>
      <c r="Z697" t="str">
        <f t="shared" si="52"/>
        <v/>
      </c>
      <c r="AA697" s="6" t="str">
        <f t="shared" si="53"/>
        <v/>
      </c>
      <c r="AB697" t="str">
        <f t="shared" si="54"/>
        <v/>
      </c>
    </row>
    <row r="698" spans="1:28" x14ac:dyDescent="0.3">
      <c r="A698" s="1">
        <v>42284</v>
      </c>
      <c r="B698">
        <v>27.934999000000001</v>
      </c>
      <c r="C698">
        <v>27.942499000000002</v>
      </c>
      <c r="D698">
        <v>27.352501</v>
      </c>
      <c r="E698">
        <v>27.695</v>
      </c>
      <c r="F698">
        <v>25.207706000000002</v>
      </c>
      <c r="G698">
        <v>187062400</v>
      </c>
      <c r="M698" s="4"/>
      <c r="N698" s="4"/>
      <c r="O698" s="4"/>
      <c r="P698" s="4"/>
      <c r="Q698" s="4"/>
      <c r="R698" s="4"/>
      <c r="S698" s="4"/>
      <c r="T698" s="4"/>
      <c r="U698" s="4"/>
      <c r="X698" t="str">
        <f t="shared" si="50"/>
        <v/>
      </c>
      <c r="Y698" t="str">
        <f t="shared" si="51"/>
        <v/>
      </c>
      <c r="Z698" t="str">
        <f t="shared" si="52"/>
        <v/>
      </c>
      <c r="AA698" s="6" t="str">
        <f t="shared" si="53"/>
        <v/>
      </c>
      <c r="AB698" t="str">
        <f t="shared" si="54"/>
        <v/>
      </c>
    </row>
    <row r="699" spans="1:28" x14ac:dyDescent="0.3">
      <c r="A699" s="1">
        <v>42285</v>
      </c>
      <c r="B699">
        <v>27.547501</v>
      </c>
      <c r="C699">
        <v>27.547501</v>
      </c>
      <c r="D699">
        <v>27.052499999999998</v>
      </c>
      <c r="E699">
        <v>27.375</v>
      </c>
      <c r="F699">
        <v>24.916449</v>
      </c>
      <c r="G699">
        <v>247918400</v>
      </c>
      <c r="M699" s="4"/>
      <c r="N699" s="4"/>
      <c r="O699" s="4"/>
      <c r="P699" s="4"/>
      <c r="Q699" s="4"/>
      <c r="R699" s="4"/>
      <c r="S699" s="4"/>
      <c r="T699" s="4"/>
      <c r="U699" s="4"/>
      <c r="X699" t="str">
        <f t="shared" si="50"/>
        <v/>
      </c>
      <c r="Y699" t="str">
        <f t="shared" si="51"/>
        <v/>
      </c>
      <c r="Z699" t="str">
        <f t="shared" si="52"/>
        <v/>
      </c>
      <c r="AA699" s="6" t="str">
        <f t="shared" si="53"/>
        <v/>
      </c>
      <c r="AB699" t="str">
        <f t="shared" si="54"/>
        <v/>
      </c>
    </row>
    <row r="700" spans="1:28" x14ac:dyDescent="0.3">
      <c r="A700" s="1">
        <v>42286</v>
      </c>
      <c r="B700">
        <v>27.5</v>
      </c>
      <c r="C700">
        <v>28.07</v>
      </c>
      <c r="D700">
        <v>27.372499000000001</v>
      </c>
      <c r="E700">
        <v>28.030000999999999</v>
      </c>
      <c r="F700">
        <v>25.512625</v>
      </c>
      <c r="G700">
        <v>211064400</v>
      </c>
      <c r="M700" s="4"/>
      <c r="N700" s="4"/>
      <c r="O700" s="4"/>
      <c r="P700" s="4"/>
      <c r="Q700" s="4"/>
      <c r="R700" s="4"/>
      <c r="S700" s="4"/>
      <c r="T700" s="4"/>
      <c r="U700" s="4"/>
      <c r="X700" t="str">
        <f t="shared" si="50"/>
        <v/>
      </c>
      <c r="Y700" t="str">
        <f t="shared" si="51"/>
        <v/>
      </c>
      <c r="Z700" t="str">
        <f t="shared" si="52"/>
        <v/>
      </c>
      <c r="AA700" s="6" t="str">
        <f t="shared" si="53"/>
        <v/>
      </c>
      <c r="AB700" t="str">
        <f t="shared" si="54"/>
        <v/>
      </c>
    </row>
    <row r="701" spans="1:28" x14ac:dyDescent="0.3">
      <c r="A701" s="1">
        <v>42289</v>
      </c>
      <c r="B701">
        <v>28.182500999999998</v>
      </c>
      <c r="C701">
        <v>28.1875</v>
      </c>
      <c r="D701">
        <v>27.860001</v>
      </c>
      <c r="E701">
        <v>27.9</v>
      </c>
      <c r="F701">
        <v>25.394302</v>
      </c>
      <c r="G701">
        <v>121868800</v>
      </c>
      <c r="M701" s="4"/>
      <c r="N701" s="4"/>
      <c r="O701" s="4"/>
      <c r="P701" s="4"/>
      <c r="Q701" s="4"/>
      <c r="R701" s="4"/>
      <c r="S701" s="4"/>
      <c r="T701" s="4"/>
      <c r="U701" s="4"/>
      <c r="X701" t="str">
        <f t="shared" si="50"/>
        <v/>
      </c>
      <c r="Y701" t="str">
        <f t="shared" si="51"/>
        <v/>
      </c>
      <c r="Z701" t="str">
        <f t="shared" si="52"/>
        <v/>
      </c>
      <c r="AA701" s="6" t="str">
        <f t="shared" si="53"/>
        <v/>
      </c>
      <c r="AB701" t="str">
        <f t="shared" si="54"/>
        <v/>
      </c>
    </row>
    <row r="702" spans="1:28" x14ac:dyDescent="0.3">
      <c r="A702" s="1">
        <v>42290</v>
      </c>
      <c r="B702">
        <v>27.704999999999998</v>
      </c>
      <c r="C702">
        <v>28.112499</v>
      </c>
      <c r="D702">
        <v>27.67</v>
      </c>
      <c r="E702">
        <v>27.947500000000002</v>
      </c>
      <c r="F702">
        <v>25.437532000000001</v>
      </c>
      <c r="G702">
        <v>132197200</v>
      </c>
      <c r="M702" s="4"/>
      <c r="N702" s="4"/>
      <c r="O702" s="4"/>
      <c r="P702" s="4"/>
      <c r="Q702" s="4"/>
      <c r="R702" s="4"/>
      <c r="S702" s="4"/>
      <c r="T702" s="4"/>
      <c r="U702" s="4"/>
      <c r="X702" t="str">
        <f t="shared" si="50"/>
        <v/>
      </c>
      <c r="Y702" t="str">
        <f t="shared" si="51"/>
        <v/>
      </c>
      <c r="Z702" t="str">
        <f t="shared" si="52"/>
        <v/>
      </c>
      <c r="AA702" s="6" t="str">
        <f t="shared" si="53"/>
        <v/>
      </c>
      <c r="AB702" t="str">
        <f t="shared" si="54"/>
        <v/>
      </c>
    </row>
    <row r="703" spans="1:28" x14ac:dyDescent="0.3">
      <c r="A703" s="1">
        <v>42291</v>
      </c>
      <c r="B703">
        <v>27.822500000000002</v>
      </c>
      <c r="C703">
        <v>27.879999000000002</v>
      </c>
      <c r="D703">
        <v>27.389999</v>
      </c>
      <c r="E703">
        <v>27.552499999999998</v>
      </c>
      <c r="F703">
        <v>25.078009000000002</v>
      </c>
      <c r="G703">
        <v>177849600</v>
      </c>
      <c r="M703" s="4"/>
      <c r="N703" s="4"/>
      <c r="O703" s="4"/>
      <c r="P703" s="4"/>
      <c r="Q703" s="4"/>
      <c r="R703" s="4"/>
      <c r="S703" s="4"/>
      <c r="T703" s="4"/>
      <c r="U703" s="4"/>
      <c r="X703" t="str">
        <f t="shared" si="50"/>
        <v/>
      </c>
      <c r="Y703" t="str">
        <f t="shared" si="51"/>
        <v/>
      </c>
      <c r="Z703" t="str">
        <f t="shared" si="52"/>
        <v/>
      </c>
      <c r="AA703" s="6" t="str">
        <f t="shared" si="53"/>
        <v/>
      </c>
      <c r="AB703" t="str">
        <f t="shared" si="54"/>
        <v/>
      </c>
    </row>
    <row r="704" spans="1:28" x14ac:dyDescent="0.3">
      <c r="A704" s="1">
        <v>42292</v>
      </c>
      <c r="B704">
        <v>27.732500000000002</v>
      </c>
      <c r="C704">
        <v>28.024999999999999</v>
      </c>
      <c r="D704">
        <v>27.622499000000001</v>
      </c>
      <c r="E704">
        <v>27.965</v>
      </c>
      <c r="F704">
        <v>25.453455000000002</v>
      </c>
      <c r="G704">
        <v>150694000</v>
      </c>
      <c r="H704" s="2">
        <v>13931</v>
      </c>
      <c r="I704" s="4">
        <v>3</v>
      </c>
      <c r="J704" s="3">
        <f>E704/E644-1</f>
        <v>-0.10669222168982595</v>
      </c>
      <c r="K704" s="3">
        <f>E704/E664-1</f>
        <v>-2.7388956529381558E-2</v>
      </c>
      <c r="L704" s="3">
        <f>E704/E684-1</f>
        <v>-1.8082865168539297E-2</v>
      </c>
      <c r="M704" s="3">
        <f>(E709/E704-1)*SIGN(H704)</f>
        <v>3.2540675844805911E-2</v>
      </c>
      <c r="N704" s="3">
        <f>(E714/E704-1)*SIGN(H704)</f>
        <v>7.7507598784194442E-2</v>
      </c>
      <c r="O704" s="3">
        <f>(E719/E704-1)*SIGN(H704)</f>
        <v>8.0994099767566663E-2</v>
      </c>
      <c r="P704" s="3">
        <f>(E724/E704-1)*SIGN(H704)</f>
        <v>3.4507419989272314E-2</v>
      </c>
      <c r="Q704" s="3">
        <f>(E729/E704-1)*SIGN(H704)</f>
        <v>6.1863043089576353E-2</v>
      </c>
      <c r="R704" s="3">
        <f>(E734/E704-1)*SIGN(H704)</f>
        <v>5.3191453602717598E-2</v>
      </c>
      <c r="S704" s="3">
        <f>(E744/E704-1)*SIGN(H704)</f>
        <v>1.1800464866797755E-2</v>
      </c>
      <c r="T704" s="3">
        <f>(E754/E704-1)*SIGN(H704)</f>
        <v>-4.5056320400500671E-2</v>
      </c>
      <c r="U704" s="3">
        <f>(E764/E704-1)*SIGN(H704)</f>
        <v>-0.1063829787234043</v>
      </c>
      <c r="X704">
        <f t="shared" si="50"/>
        <v>13931</v>
      </c>
      <c r="Y704">
        <f t="shared" si="51"/>
        <v>3</v>
      </c>
      <c r="Z704" t="str">
        <f t="shared" si="52"/>
        <v>Buy</v>
      </c>
      <c r="AA704" s="6">
        <f t="shared" si="53"/>
        <v>8.0994099767566663E-2</v>
      </c>
      <c r="AB704">
        <f t="shared" si="54"/>
        <v>3</v>
      </c>
    </row>
    <row r="705" spans="1:28" x14ac:dyDescent="0.3">
      <c r="A705" s="1">
        <v>42293</v>
      </c>
      <c r="B705">
        <v>27.945</v>
      </c>
      <c r="C705">
        <v>28</v>
      </c>
      <c r="D705">
        <v>27.6325</v>
      </c>
      <c r="E705">
        <v>27.76</v>
      </c>
      <c r="F705">
        <v>25.266870000000001</v>
      </c>
      <c r="G705">
        <v>156930400</v>
      </c>
      <c r="M705" s="4"/>
      <c r="N705" s="4"/>
      <c r="O705" s="4"/>
      <c r="P705" s="4"/>
      <c r="Q705" s="4"/>
      <c r="R705" s="4"/>
      <c r="S705" s="4"/>
      <c r="T705" s="4"/>
      <c r="U705" s="4"/>
      <c r="X705" t="str">
        <f t="shared" si="50"/>
        <v/>
      </c>
      <c r="Y705" t="str">
        <f t="shared" si="51"/>
        <v/>
      </c>
      <c r="Z705" t="str">
        <f t="shared" si="52"/>
        <v/>
      </c>
      <c r="AA705" s="6" t="str">
        <f t="shared" si="53"/>
        <v/>
      </c>
      <c r="AB705" t="str">
        <f t="shared" si="54"/>
        <v/>
      </c>
    </row>
    <row r="706" spans="1:28" x14ac:dyDescent="0.3">
      <c r="A706" s="1">
        <v>42296</v>
      </c>
      <c r="B706">
        <v>27.700001</v>
      </c>
      <c r="C706">
        <v>27.9375</v>
      </c>
      <c r="D706">
        <v>27.5275</v>
      </c>
      <c r="E706">
        <v>27.932500999999998</v>
      </c>
      <c r="F706">
        <v>25.423883</v>
      </c>
      <c r="G706">
        <v>119036800</v>
      </c>
      <c r="M706" s="4"/>
      <c r="N706" s="4"/>
      <c r="O706" s="4"/>
      <c r="P706" s="4"/>
      <c r="Q706" s="4"/>
      <c r="R706" s="4"/>
      <c r="S706" s="4"/>
      <c r="T706" s="4"/>
      <c r="U706" s="4"/>
      <c r="X706" t="str">
        <f t="shared" si="50"/>
        <v/>
      </c>
      <c r="Y706" t="str">
        <f t="shared" si="51"/>
        <v/>
      </c>
      <c r="Z706" t="str">
        <f t="shared" si="52"/>
        <v/>
      </c>
      <c r="AA706" s="6" t="str">
        <f t="shared" si="53"/>
        <v/>
      </c>
      <c r="AB706" t="str">
        <f t="shared" si="54"/>
        <v/>
      </c>
    </row>
    <row r="707" spans="1:28" x14ac:dyDescent="0.3">
      <c r="A707" s="1">
        <v>42297</v>
      </c>
      <c r="B707">
        <v>27.834999</v>
      </c>
      <c r="C707">
        <v>28.5425</v>
      </c>
      <c r="D707">
        <v>27.704999999999998</v>
      </c>
      <c r="E707">
        <v>28.442499000000002</v>
      </c>
      <c r="F707">
        <v>25.888076999999999</v>
      </c>
      <c r="G707">
        <v>195871200</v>
      </c>
      <c r="H707" s="2">
        <v>-2908</v>
      </c>
      <c r="I707" s="4">
        <v>1</v>
      </c>
      <c r="J707" s="3">
        <f>E707/E647-1</f>
        <v>-7.330781374302564E-2</v>
      </c>
      <c r="K707" s="3">
        <f>E707/E667-1</f>
        <v>0.10327765309241088</v>
      </c>
      <c r="L707" s="3">
        <f>E707/E687-1</f>
        <v>3.2627513227512228E-3</v>
      </c>
      <c r="M707" s="3">
        <f>(E712/E707-1)*SIGN(H707)</f>
        <v>-6.8560079759516501E-3</v>
      </c>
      <c r="N707" s="3">
        <f>(E717/E707-1)*SIGN(H707)</f>
        <v>-7.7349075410005241E-2</v>
      </c>
      <c r="O707" s="3">
        <f>(E722/E707-1)*SIGN(H707)</f>
        <v>-2.6368990994778629E-2</v>
      </c>
      <c r="P707" s="3">
        <f>(E727/E707-1)*SIGN(H707)</f>
        <v>7.0310277588481185E-4</v>
      </c>
      <c r="Q707" s="3">
        <f>(E732/E707-1)*SIGN(H707)</f>
        <v>-4.4915181327772835E-2</v>
      </c>
      <c r="R707" s="3">
        <f>(E737/E707-1)*SIGN(H707)</f>
        <v>-2.2062090957619462E-2</v>
      </c>
      <c r="S707" s="3">
        <f>(E747/E707-1)*SIGN(H707)</f>
        <v>2.1358882705770799E-2</v>
      </c>
      <c r="T707" s="3">
        <f>(E757/E707-1)*SIGN(H707)</f>
        <v>7.4799967471212758E-2</v>
      </c>
      <c r="U707" s="3">
        <f>(E767/E707-1)*SIGN(H707)</f>
        <v>0.14626000338437206</v>
      </c>
      <c r="X707">
        <f t="shared" ref="X707:X723" si="55">IF(H707 &lt;&gt; "", H707, "")</f>
        <v>-2908</v>
      </c>
      <c r="Y707">
        <f t="shared" ref="Y707:Y723" si="56">IF(I707 &lt;&gt; "", I707, "")</f>
        <v>1</v>
      </c>
      <c r="Z707" t="str">
        <f t="shared" ref="Z707:Z723" si="57">IF(H707&lt;&gt;"", IF(SIGN(H707)=1, "Buy", "Sell"), "")</f>
        <v>Sell</v>
      </c>
      <c r="AA707" s="6">
        <f t="shared" ref="AA707:AA711" si="58">IF(H707&lt;&gt;"", MAX(M707:U707), "")</f>
        <v>0.14626000338437206</v>
      </c>
      <c r="AB707">
        <f t="shared" si="54"/>
        <v>9</v>
      </c>
    </row>
    <row r="708" spans="1:28" x14ac:dyDescent="0.3">
      <c r="A708" s="1">
        <v>42298</v>
      </c>
      <c r="B708">
        <v>28.5</v>
      </c>
      <c r="C708">
        <v>28.895</v>
      </c>
      <c r="D708">
        <v>28.424999</v>
      </c>
      <c r="E708">
        <v>28.440000999999999</v>
      </c>
      <c r="F708">
        <v>25.885802999999999</v>
      </c>
      <c r="G708">
        <v>167180800</v>
      </c>
      <c r="M708" s="4"/>
      <c r="N708" s="4"/>
      <c r="O708" s="4"/>
      <c r="P708" s="4"/>
      <c r="Q708" s="4"/>
      <c r="R708" s="4"/>
      <c r="S708" s="4"/>
      <c r="T708" s="4"/>
      <c r="U708" s="4"/>
      <c r="X708" t="str">
        <f t="shared" si="55"/>
        <v/>
      </c>
      <c r="Y708" t="str">
        <f t="shared" si="56"/>
        <v/>
      </c>
      <c r="Z708" t="str">
        <f t="shared" si="57"/>
        <v/>
      </c>
      <c r="AA708" s="6" t="str">
        <f t="shared" ref="AA708:AA771" si="59">IF(H708&lt;&gt;"", MAX(M708:U708), "")</f>
        <v/>
      </c>
      <c r="AB708" t="str">
        <f t="shared" ref="AB708:AB771" si="60">IF(H708&lt;&gt;"",MATCH(AA708,M708:U708,0),"")</f>
        <v/>
      </c>
    </row>
    <row r="709" spans="1:28" x14ac:dyDescent="0.3">
      <c r="A709" s="1">
        <v>42299</v>
      </c>
      <c r="B709">
        <v>28.5825</v>
      </c>
      <c r="C709">
        <v>28.875</v>
      </c>
      <c r="D709">
        <v>28.524999999999999</v>
      </c>
      <c r="E709">
        <v>28.875</v>
      </c>
      <c r="F709">
        <v>26.281732999999999</v>
      </c>
      <c r="G709">
        <v>166616400</v>
      </c>
      <c r="M709" s="4"/>
      <c r="N709" s="4"/>
      <c r="O709" s="4"/>
      <c r="P709" s="4"/>
      <c r="Q709" s="4"/>
      <c r="R709" s="4"/>
      <c r="S709" s="4"/>
      <c r="T709" s="4"/>
      <c r="U709" s="4"/>
      <c r="X709" t="str">
        <f t="shared" si="55"/>
        <v/>
      </c>
      <c r="Y709" t="str">
        <f t="shared" si="56"/>
        <v/>
      </c>
      <c r="Z709" t="str">
        <f t="shared" si="57"/>
        <v/>
      </c>
      <c r="AA709" s="6" t="str">
        <f t="shared" si="59"/>
        <v/>
      </c>
      <c r="AB709" t="str">
        <f t="shared" si="60"/>
        <v/>
      </c>
    </row>
    <row r="710" spans="1:28" x14ac:dyDescent="0.3">
      <c r="A710" s="1">
        <v>42300</v>
      </c>
      <c r="B710">
        <v>29.174999</v>
      </c>
      <c r="C710">
        <v>29.807500999999998</v>
      </c>
      <c r="D710">
        <v>29.0825</v>
      </c>
      <c r="E710">
        <v>29.77</v>
      </c>
      <c r="F710">
        <v>27.096354000000002</v>
      </c>
      <c r="G710">
        <v>237467600</v>
      </c>
      <c r="M710" s="4"/>
      <c r="N710" s="4"/>
      <c r="O710" s="4"/>
      <c r="P710" s="4"/>
      <c r="Q710" s="4"/>
      <c r="R710" s="4"/>
      <c r="S710" s="4"/>
      <c r="T710" s="4"/>
      <c r="U710" s="4"/>
      <c r="X710" t="str">
        <f t="shared" si="55"/>
        <v/>
      </c>
      <c r="Y710" t="str">
        <f t="shared" si="56"/>
        <v/>
      </c>
      <c r="Z710" t="str">
        <f t="shared" si="57"/>
        <v/>
      </c>
      <c r="AA710" s="6" t="str">
        <f t="shared" si="59"/>
        <v/>
      </c>
      <c r="AB710" t="str">
        <f t="shared" si="60"/>
        <v/>
      </c>
    </row>
    <row r="711" spans="1:28" x14ac:dyDescent="0.3">
      <c r="A711" s="1">
        <v>42303</v>
      </c>
      <c r="B711">
        <v>29.52</v>
      </c>
      <c r="C711">
        <v>29.532499000000001</v>
      </c>
      <c r="D711">
        <v>28.73</v>
      </c>
      <c r="E711">
        <v>28.82</v>
      </c>
      <c r="F711">
        <v>26.231680000000001</v>
      </c>
      <c r="G711">
        <v>265335200</v>
      </c>
      <c r="M711" s="4"/>
      <c r="N711" s="4"/>
      <c r="O711" s="4"/>
      <c r="P711" s="4"/>
      <c r="Q711" s="4"/>
      <c r="R711" s="4"/>
      <c r="S711" s="4"/>
      <c r="T711" s="4"/>
      <c r="U711" s="4"/>
      <c r="X711" t="str">
        <f t="shared" si="55"/>
        <v/>
      </c>
      <c r="Y711" t="str">
        <f t="shared" si="56"/>
        <v/>
      </c>
      <c r="Z711" t="str">
        <f t="shared" si="57"/>
        <v/>
      </c>
      <c r="AA711" s="6" t="str">
        <f t="shared" si="59"/>
        <v/>
      </c>
      <c r="AB711" t="str">
        <f t="shared" si="60"/>
        <v/>
      </c>
    </row>
    <row r="712" spans="1:28" x14ac:dyDescent="0.3">
      <c r="A712" s="1">
        <v>42304</v>
      </c>
      <c r="B712">
        <v>28.85</v>
      </c>
      <c r="C712">
        <v>29.135000000000002</v>
      </c>
      <c r="D712">
        <v>28.497499000000001</v>
      </c>
      <c r="E712">
        <v>28.637501</v>
      </c>
      <c r="F712">
        <v>26.065564999999999</v>
      </c>
      <c r="G712">
        <v>279537600</v>
      </c>
      <c r="M712" s="4"/>
      <c r="N712" s="4"/>
      <c r="O712" s="4"/>
      <c r="P712" s="4"/>
      <c r="Q712" s="4"/>
      <c r="R712" s="4"/>
      <c r="S712" s="4"/>
      <c r="T712" s="4"/>
      <c r="U712" s="4"/>
      <c r="X712" t="str">
        <f t="shared" si="55"/>
        <v/>
      </c>
      <c r="Y712" t="str">
        <f t="shared" si="56"/>
        <v/>
      </c>
      <c r="Z712" t="str">
        <f t="shared" si="57"/>
        <v/>
      </c>
      <c r="AA712" s="6" t="str">
        <f t="shared" si="59"/>
        <v/>
      </c>
      <c r="AB712" t="str">
        <f t="shared" si="60"/>
        <v/>
      </c>
    </row>
    <row r="713" spans="1:28" x14ac:dyDescent="0.3">
      <c r="A713" s="1">
        <v>42305</v>
      </c>
      <c r="B713">
        <v>29.232500000000002</v>
      </c>
      <c r="C713">
        <v>29.825001</v>
      </c>
      <c r="D713">
        <v>29.014999</v>
      </c>
      <c r="E713">
        <v>29.817499000000002</v>
      </c>
      <c r="F713">
        <v>27.139589000000001</v>
      </c>
      <c r="G713">
        <v>342205600</v>
      </c>
      <c r="M713" s="4"/>
      <c r="N713" s="4"/>
      <c r="O713" s="4"/>
      <c r="P713" s="4"/>
      <c r="Q713" s="4"/>
      <c r="R713" s="4"/>
      <c r="S713" s="4"/>
      <c r="T713" s="4"/>
      <c r="U713" s="4"/>
      <c r="X713" t="str">
        <f t="shared" si="55"/>
        <v/>
      </c>
      <c r="Y713" t="str">
        <f t="shared" si="56"/>
        <v/>
      </c>
      <c r="Z713" t="str">
        <f t="shared" si="57"/>
        <v/>
      </c>
      <c r="AA713" s="6" t="str">
        <f t="shared" si="59"/>
        <v/>
      </c>
      <c r="AB713" t="str">
        <f t="shared" si="60"/>
        <v/>
      </c>
    </row>
    <row r="714" spans="1:28" x14ac:dyDescent="0.3">
      <c r="A714" s="1">
        <v>42306</v>
      </c>
      <c r="B714">
        <v>29.674999</v>
      </c>
      <c r="C714">
        <v>30.172501</v>
      </c>
      <c r="D714">
        <v>29.567499000000002</v>
      </c>
      <c r="E714">
        <v>30.1325</v>
      </c>
      <c r="F714">
        <v>27.426302</v>
      </c>
      <c r="G714">
        <v>204909200</v>
      </c>
      <c r="M714" s="4"/>
      <c r="N714" s="4"/>
      <c r="O714" s="4"/>
      <c r="P714" s="4"/>
      <c r="Q714" s="4"/>
      <c r="R714" s="4"/>
      <c r="S714" s="4"/>
      <c r="T714" s="4"/>
      <c r="U714" s="4"/>
      <c r="X714" t="str">
        <f t="shared" si="55"/>
        <v/>
      </c>
      <c r="Y714" t="str">
        <f t="shared" si="56"/>
        <v/>
      </c>
      <c r="Z714" t="str">
        <f t="shared" si="57"/>
        <v/>
      </c>
      <c r="AA714" s="6" t="str">
        <f t="shared" si="59"/>
        <v/>
      </c>
      <c r="AB714" t="str">
        <f t="shared" si="60"/>
        <v/>
      </c>
    </row>
    <row r="715" spans="1:28" x14ac:dyDescent="0.3">
      <c r="A715" s="1">
        <v>42307</v>
      </c>
      <c r="B715">
        <v>30.247499000000001</v>
      </c>
      <c r="C715">
        <v>30.305</v>
      </c>
      <c r="D715">
        <v>29.862499</v>
      </c>
      <c r="E715">
        <v>29.875</v>
      </c>
      <c r="F715">
        <v>27.191921000000001</v>
      </c>
      <c r="G715">
        <v>197461200</v>
      </c>
      <c r="H715" s="2">
        <v>-290593</v>
      </c>
      <c r="I715" s="4">
        <v>2</v>
      </c>
      <c r="J715" s="3">
        <f>E715/E655-1</f>
        <v>3.7957128045066568E-2</v>
      </c>
      <c r="K715" s="3">
        <f>E715/E675-1</f>
        <v>8.2721714860135354E-2</v>
      </c>
      <c r="L715" s="3">
        <f>E715/E695-1</f>
        <v>8.262370293979715E-2</v>
      </c>
      <c r="M715" s="3">
        <f>(E720/E715-1)*SIGN(H715)</f>
        <v>-1.3054359832636031E-2</v>
      </c>
      <c r="N715" s="3">
        <f>(E725/E715-1)*SIGN(H715)</f>
        <v>5.9916351464435191E-2</v>
      </c>
      <c r="O715" s="3">
        <f>(E730/E715-1)*SIGN(H715)</f>
        <v>1.6736066945606254E-3</v>
      </c>
      <c r="P715" s="3">
        <f>(E735/E715-1)*SIGN(H715)</f>
        <v>1.0041807531380731E-2</v>
      </c>
      <c r="Q715" s="3">
        <f>(E740/E715-1)*SIGN(H715)</f>
        <v>1.0209205020920487E-2</v>
      </c>
      <c r="R715" s="3">
        <f>(E745/E715-1)*SIGN(H715)</f>
        <v>5.8744736401673658E-2</v>
      </c>
      <c r="S715" s="3">
        <f>(E755/E715-1)*SIGN(H715)</f>
        <v>9.0041874476987416E-2</v>
      </c>
      <c r="T715" s="3">
        <f>(E765/E715-1)*SIGN(H715)</f>
        <v>0.18502092050209207</v>
      </c>
      <c r="U715" s="3">
        <f>(E775/E715-1)*SIGN(H715)</f>
        <v>0.21263601673640165</v>
      </c>
      <c r="X715">
        <f t="shared" si="55"/>
        <v>-290593</v>
      </c>
      <c r="Y715">
        <f t="shared" si="56"/>
        <v>2</v>
      </c>
      <c r="Z715" t="str">
        <f t="shared" si="57"/>
        <v>Sell</v>
      </c>
      <c r="AA715" s="6">
        <f t="shared" si="59"/>
        <v>0.21263601673640165</v>
      </c>
      <c r="AB715">
        <f t="shared" si="60"/>
        <v>9</v>
      </c>
    </row>
    <row r="716" spans="1:28" x14ac:dyDescent="0.3">
      <c r="A716" s="1">
        <v>42310</v>
      </c>
      <c r="B716">
        <v>30.200001</v>
      </c>
      <c r="C716">
        <v>30.34</v>
      </c>
      <c r="D716">
        <v>29.9025</v>
      </c>
      <c r="E716">
        <v>30.295000000000002</v>
      </c>
      <c r="F716">
        <v>27.574204999999999</v>
      </c>
      <c r="G716">
        <v>128813200</v>
      </c>
      <c r="H716" s="2">
        <v>-13588</v>
      </c>
      <c r="I716" s="4">
        <v>1</v>
      </c>
      <c r="J716" s="3">
        <f>E716/E656-1</f>
        <v>4.8995881197918312E-2</v>
      </c>
      <c r="K716" s="3">
        <f>E716/E676-1</f>
        <v>0.1089961053901749</v>
      </c>
      <c r="L716" s="3">
        <f>E716/E696-1</f>
        <v>9.3879761689835695E-2</v>
      </c>
      <c r="M716" s="3">
        <f>(E721/E716-1)*SIGN(H716)</f>
        <v>5.0338339660011E-3</v>
      </c>
      <c r="N716" s="3">
        <f>(E726/E716-1)*SIGN(H716)</f>
        <v>5.7765307806568744E-2</v>
      </c>
      <c r="O716" s="3">
        <f>(E731/E716-1)*SIGN(H716)</f>
        <v>2.8305000825218696E-2</v>
      </c>
      <c r="P716" s="3">
        <f>(E736/E716-1)*SIGN(H716)</f>
        <v>3.1688430434065107E-2</v>
      </c>
      <c r="Q716" s="3">
        <f>(E741/E716-1)*SIGN(H716)</f>
        <v>2.4343918138306719E-2</v>
      </c>
      <c r="R716" s="3">
        <f>(E746/E716-1)*SIGN(H716)</f>
        <v>8.8215910216207338E-2</v>
      </c>
      <c r="S716" s="3">
        <f>(E756/E716-1)*SIGN(H716)</f>
        <v>0.11437530945700625</v>
      </c>
      <c r="T716" s="3">
        <f>(E766/E716-1)*SIGN(H716)</f>
        <v>0.17874239973592998</v>
      </c>
      <c r="U716" s="3">
        <f>(E776/E716-1)*SIGN(H716)</f>
        <v>0.19673216702426144</v>
      </c>
      <c r="X716">
        <f t="shared" si="55"/>
        <v>-13588</v>
      </c>
      <c r="Y716">
        <f t="shared" si="56"/>
        <v>1</v>
      </c>
      <c r="Z716" t="str">
        <f t="shared" si="57"/>
        <v>Sell</v>
      </c>
      <c r="AA716" s="6">
        <f t="shared" si="59"/>
        <v>0.19673216702426144</v>
      </c>
      <c r="AB716">
        <f t="shared" si="60"/>
        <v>9</v>
      </c>
    </row>
    <row r="717" spans="1:28" x14ac:dyDescent="0.3">
      <c r="A717" s="1">
        <v>42311</v>
      </c>
      <c r="B717">
        <v>30.197500000000002</v>
      </c>
      <c r="C717">
        <v>30.872499000000001</v>
      </c>
      <c r="D717">
        <v>30.174999</v>
      </c>
      <c r="E717">
        <v>30.642499999999998</v>
      </c>
      <c r="F717">
        <v>27.890492999999999</v>
      </c>
      <c r="G717">
        <v>182076000</v>
      </c>
      <c r="M717" s="4"/>
      <c r="N717" s="4"/>
      <c r="O717" s="4"/>
      <c r="P717" s="4"/>
      <c r="Q717" s="4"/>
      <c r="R717" s="4"/>
      <c r="S717" s="4"/>
      <c r="T717" s="4"/>
      <c r="U717" s="4"/>
      <c r="X717" t="str">
        <f t="shared" si="55"/>
        <v/>
      </c>
      <c r="Y717" t="str">
        <f t="shared" si="56"/>
        <v/>
      </c>
      <c r="Z717" t="str">
        <f t="shared" si="57"/>
        <v/>
      </c>
      <c r="AA717" s="6" t="str">
        <f t="shared" si="59"/>
        <v/>
      </c>
      <c r="AB717" t="str">
        <f t="shared" si="60"/>
        <v/>
      </c>
    </row>
    <row r="718" spans="1:28" x14ac:dyDescent="0.3">
      <c r="A718" s="1">
        <v>42312</v>
      </c>
      <c r="B718">
        <v>30.782499000000001</v>
      </c>
      <c r="C718">
        <v>30.954999999999998</v>
      </c>
      <c r="D718">
        <v>30.405000999999999</v>
      </c>
      <c r="E718">
        <v>30.5</v>
      </c>
      <c r="F718">
        <v>27.760788000000002</v>
      </c>
      <c r="G718">
        <v>179544400</v>
      </c>
      <c r="H718" s="2">
        <v>-30000</v>
      </c>
      <c r="I718" s="4">
        <v>1</v>
      </c>
      <c r="J718" s="3">
        <f>E718/E658-1</f>
        <v>7.4984618027477801E-2</v>
      </c>
      <c r="K718" s="3">
        <f>E718/E678-1</f>
        <v>0.10758057194734438</v>
      </c>
      <c r="L718" s="3">
        <f>E718/E698-1</f>
        <v>0.10128181982307272</v>
      </c>
      <c r="M718" s="3">
        <f>(E723/E718-1)*SIGN(H718)</f>
        <v>4.8278688524590163E-2</v>
      </c>
      <c r="N718" s="3">
        <f>(E728/E718-1)*SIGN(H718)</f>
        <v>3.86065573770491E-2</v>
      </c>
      <c r="O718" s="3">
        <f>(E733/E718-1)*SIGN(H718)</f>
        <v>3.2540983606557328E-2</v>
      </c>
      <c r="P718" s="3">
        <f>(E738/E718-1)*SIGN(H718)</f>
        <v>5.5737737704918078E-2</v>
      </c>
      <c r="Q718" s="3">
        <f>(E743/E718-1)*SIGN(H718)</f>
        <v>4.7786885245901578E-2</v>
      </c>
      <c r="R718" s="3">
        <f>(E748/E718-1)*SIGN(H718)</f>
        <v>0.10672127868852466</v>
      </c>
      <c r="S718" s="3">
        <f>(E758/E718-1)*SIGN(H718)</f>
        <v>0.13647540983606565</v>
      </c>
      <c r="T718" s="3">
        <f>(E768/E718-1)*SIGN(H718)</f>
        <v>0.20770488524590158</v>
      </c>
      <c r="U718" s="3">
        <f>(E778/E718-1)*SIGN(H718)</f>
        <v>0.22557373770491806</v>
      </c>
      <c r="X718">
        <f t="shared" si="55"/>
        <v>-30000</v>
      </c>
      <c r="Y718">
        <f t="shared" si="56"/>
        <v>1</v>
      </c>
      <c r="Z718" t="str">
        <f t="shared" si="57"/>
        <v>Sell</v>
      </c>
      <c r="AA718" s="6">
        <f t="shared" si="59"/>
        <v>0.22557373770491806</v>
      </c>
      <c r="AB718">
        <f t="shared" si="60"/>
        <v>9</v>
      </c>
    </row>
    <row r="719" spans="1:28" x14ac:dyDescent="0.3">
      <c r="A719" s="1">
        <v>42313</v>
      </c>
      <c r="B719">
        <v>30.462499999999999</v>
      </c>
      <c r="C719">
        <v>30.672501</v>
      </c>
      <c r="D719">
        <v>30.045000000000002</v>
      </c>
      <c r="E719">
        <v>30.23</v>
      </c>
      <c r="F719">
        <v>27.632814</v>
      </c>
      <c r="G719">
        <v>158210800</v>
      </c>
      <c r="M719" s="4"/>
      <c r="N719" s="4"/>
      <c r="O719" s="4"/>
      <c r="P719" s="4"/>
      <c r="Q719" s="4"/>
      <c r="R719" s="4"/>
      <c r="S719" s="4"/>
      <c r="T719" s="4"/>
      <c r="U719" s="4"/>
      <c r="X719" t="str">
        <f t="shared" si="55"/>
        <v/>
      </c>
      <c r="Y719" t="str">
        <f t="shared" si="56"/>
        <v/>
      </c>
      <c r="Z719" t="str">
        <f t="shared" si="57"/>
        <v/>
      </c>
      <c r="AA719" s="6" t="str">
        <f t="shared" si="59"/>
        <v/>
      </c>
      <c r="AB719" t="str">
        <f t="shared" si="60"/>
        <v/>
      </c>
    </row>
    <row r="720" spans="1:28" x14ac:dyDescent="0.3">
      <c r="A720" s="1">
        <v>42314</v>
      </c>
      <c r="B720">
        <v>30.2775</v>
      </c>
      <c r="C720">
        <v>30.452499</v>
      </c>
      <c r="D720">
        <v>30.155000999999999</v>
      </c>
      <c r="E720">
        <v>30.264999</v>
      </c>
      <c r="F720">
        <v>27.664809999999999</v>
      </c>
      <c r="G720">
        <v>132169200</v>
      </c>
      <c r="M720" s="4"/>
      <c r="N720" s="4"/>
      <c r="O720" s="4"/>
      <c r="P720" s="4"/>
      <c r="Q720" s="4"/>
      <c r="R720" s="4"/>
      <c r="S720" s="4"/>
      <c r="T720" s="4"/>
      <c r="U720" s="4"/>
      <c r="X720" t="str">
        <f t="shared" si="55"/>
        <v/>
      </c>
      <c r="Y720" t="str">
        <f t="shared" si="56"/>
        <v/>
      </c>
      <c r="Z720" t="str">
        <f t="shared" si="57"/>
        <v/>
      </c>
      <c r="AA720" s="6" t="str">
        <f t="shared" si="59"/>
        <v/>
      </c>
      <c r="AB720" t="str">
        <f t="shared" si="60"/>
        <v/>
      </c>
    </row>
    <row r="721" spans="1:28" x14ac:dyDescent="0.3">
      <c r="A721" s="1">
        <v>42317</v>
      </c>
      <c r="B721">
        <v>30.24</v>
      </c>
      <c r="C721">
        <v>30.452499</v>
      </c>
      <c r="D721">
        <v>30.012501</v>
      </c>
      <c r="E721">
        <v>30.142499999999998</v>
      </c>
      <c r="F721">
        <v>27.552834000000001</v>
      </c>
      <c r="G721">
        <v>135485600</v>
      </c>
      <c r="H721" s="2">
        <v>-10000</v>
      </c>
      <c r="I721" s="4">
        <v>1</v>
      </c>
      <c r="J721" s="3">
        <f>E721/E661-1</f>
        <v>3.9755087961365954E-2</v>
      </c>
      <c r="K721" s="3">
        <f>E721/E681-1</f>
        <v>4.5616201391594835E-2</v>
      </c>
      <c r="L721" s="3">
        <f>E721/E701-1</f>
        <v>8.0376344086021456E-2</v>
      </c>
      <c r="M721" s="3">
        <f>(E726/E721-1)*SIGN(H721)</f>
        <v>5.2998258273202148E-2</v>
      </c>
      <c r="N721" s="3">
        <f>(E731/E721-1)*SIGN(H721)</f>
        <v>2.3388902712117354E-2</v>
      </c>
      <c r="O721" s="3">
        <f>(E736/E721-1)*SIGN(H721)</f>
        <v>2.6789450111968094E-2</v>
      </c>
      <c r="P721" s="3">
        <f>(E741/E721-1)*SIGN(H721)</f>
        <v>1.940777971302976E-2</v>
      </c>
      <c r="Q721" s="3">
        <f>(E746/E721-1)*SIGN(H721)</f>
        <v>8.3602919465870396E-2</v>
      </c>
      <c r="R721" s="3">
        <f>(E751/E721-1)*SIGN(H721)</f>
        <v>0.11064108816455176</v>
      </c>
      <c r="S721" s="3">
        <f>(E761/E721-1)*SIGN(H721)</f>
        <v>0.20004979679854018</v>
      </c>
      <c r="T721" s="3">
        <f>(E771/E721-1)*SIGN(H721)</f>
        <v>0.15882889607696771</v>
      </c>
      <c r="U721" s="3">
        <f>(E781/E721-1)*SIGN(H721)</f>
        <v>0.22020406402919457</v>
      </c>
      <c r="X721">
        <f t="shared" si="55"/>
        <v>-10000</v>
      </c>
      <c r="Y721">
        <f t="shared" si="56"/>
        <v>1</v>
      </c>
      <c r="Z721" t="str">
        <f t="shared" si="57"/>
        <v>Sell</v>
      </c>
      <c r="AA721" s="6">
        <f t="shared" si="59"/>
        <v>0.22020406402919457</v>
      </c>
      <c r="AB721">
        <f t="shared" si="60"/>
        <v>9</v>
      </c>
    </row>
    <row r="722" spans="1:28" x14ac:dyDescent="0.3">
      <c r="A722" s="1">
        <v>42318</v>
      </c>
      <c r="B722">
        <v>29.225000000000001</v>
      </c>
      <c r="C722">
        <v>29.517499999999998</v>
      </c>
      <c r="D722">
        <v>29.014999</v>
      </c>
      <c r="E722">
        <v>29.192499000000002</v>
      </c>
      <c r="F722">
        <v>26.684452</v>
      </c>
      <c r="G722">
        <v>236511600</v>
      </c>
      <c r="M722" s="4"/>
      <c r="N722" s="4"/>
      <c r="O722" s="4"/>
      <c r="P722" s="4"/>
      <c r="Q722" s="4"/>
      <c r="R722" s="4"/>
      <c r="S722" s="4"/>
      <c r="T722" s="4"/>
      <c r="U722" s="4"/>
      <c r="X722" t="str">
        <f t="shared" ref="X722:X785" si="61">IF(H722 &lt;&gt; "", H722, "")</f>
        <v/>
      </c>
      <c r="Y722" t="str">
        <f t="shared" ref="Y722:Y785" si="62">IF(I722 &lt;&gt; "", I722, "")</f>
        <v/>
      </c>
      <c r="Z722" t="str">
        <f t="shared" ref="Z722:Z785" si="63">IF(H722&lt;&gt;"", IF(SIGN(H722)=1, "Buy", "Sell"), "")</f>
        <v/>
      </c>
      <c r="AA722" s="6" t="str">
        <f t="shared" ref="AA722:AA785" si="64">IF(H722&lt;&gt;"", MAX(M722:U722), "")</f>
        <v/>
      </c>
      <c r="AB722" t="str">
        <f t="shared" ref="AB722:AB785" si="65">IF(H722&lt;&gt;"",MATCH(AA722,M722:U722,0),"")</f>
        <v/>
      </c>
    </row>
    <row r="723" spans="1:28" x14ac:dyDescent="0.3">
      <c r="A723" s="1">
        <v>42319</v>
      </c>
      <c r="B723">
        <v>29.092500999999999</v>
      </c>
      <c r="C723">
        <v>29.355</v>
      </c>
      <c r="D723">
        <v>28.802499999999998</v>
      </c>
      <c r="E723">
        <v>29.0275</v>
      </c>
      <c r="F723">
        <v>26.533629999999999</v>
      </c>
      <c r="G723">
        <v>180872000</v>
      </c>
      <c r="M723" s="4"/>
      <c r="N723" s="4"/>
      <c r="O723" s="4"/>
      <c r="P723" s="4"/>
      <c r="Q723" s="4"/>
      <c r="R723" s="4"/>
      <c r="S723" s="4"/>
      <c r="T723" s="4"/>
      <c r="U723" s="4"/>
      <c r="X723" t="str">
        <f t="shared" si="61"/>
        <v/>
      </c>
      <c r="Y723" t="str">
        <f t="shared" si="62"/>
        <v/>
      </c>
      <c r="Z723" t="str">
        <f t="shared" si="63"/>
        <v/>
      </c>
      <c r="AA723" s="6" t="str">
        <f t="shared" si="64"/>
        <v/>
      </c>
      <c r="AB723" t="str">
        <f t="shared" si="65"/>
        <v/>
      </c>
    </row>
    <row r="724" spans="1:28" x14ac:dyDescent="0.3">
      <c r="A724" s="1">
        <v>42320</v>
      </c>
      <c r="B724">
        <v>29.065000999999999</v>
      </c>
      <c r="C724">
        <v>29.204999999999998</v>
      </c>
      <c r="D724">
        <v>28.912500000000001</v>
      </c>
      <c r="E724">
        <v>28.93</v>
      </c>
      <c r="F724">
        <v>26.444503999999998</v>
      </c>
      <c r="G724">
        <v>130102400</v>
      </c>
      <c r="M724" s="4"/>
      <c r="N724" s="4"/>
      <c r="O724" s="4"/>
      <c r="P724" s="4"/>
      <c r="Q724" s="4"/>
      <c r="R724" s="4"/>
      <c r="S724" s="4"/>
      <c r="T724" s="4"/>
      <c r="U724" s="4"/>
      <c r="X724" t="str">
        <f t="shared" si="61"/>
        <v/>
      </c>
      <c r="Y724" t="str">
        <f t="shared" si="62"/>
        <v/>
      </c>
      <c r="Z724" t="str">
        <f t="shared" si="63"/>
        <v/>
      </c>
      <c r="AA724" s="6" t="str">
        <f t="shared" si="64"/>
        <v/>
      </c>
      <c r="AB724" t="str">
        <f t="shared" si="65"/>
        <v/>
      </c>
    </row>
    <row r="725" spans="1:28" x14ac:dyDescent="0.3">
      <c r="A725" s="1">
        <v>42321</v>
      </c>
      <c r="B725">
        <v>28.799999</v>
      </c>
      <c r="C725">
        <v>28.892499999999998</v>
      </c>
      <c r="D725">
        <v>28.067499000000002</v>
      </c>
      <c r="E725">
        <v>28.084999</v>
      </c>
      <c r="F725">
        <v>25.672108000000001</v>
      </c>
      <c r="G725">
        <v>183249600</v>
      </c>
      <c r="M725" s="4"/>
      <c r="N725" s="4"/>
      <c r="O725" s="4"/>
      <c r="P725" s="4"/>
      <c r="Q725" s="4"/>
      <c r="R725" s="4"/>
      <c r="S725" s="4"/>
      <c r="T725" s="4"/>
      <c r="U725" s="4"/>
      <c r="X725" t="str">
        <f t="shared" si="61"/>
        <v/>
      </c>
      <c r="Y725" t="str">
        <f t="shared" si="62"/>
        <v/>
      </c>
      <c r="Z725" t="str">
        <f t="shared" si="63"/>
        <v/>
      </c>
      <c r="AA725" s="6" t="str">
        <f t="shared" si="64"/>
        <v/>
      </c>
      <c r="AB725" t="str">
        <f t="shared" si="65"/>
        <v/>
      </c>
    </row>
    <row r="726" spans="1:28" x14ac:dyDescent="0.3">
      <c r="A726" s="1">
        <v>42324</v>
      </c>
      <c r="B726">
        <v>27.844999000000001</v>
      </c>
      <c r="C726">
        <v>28.559999000000001</v>
      </c>
      <c r="D726">
        <v>27.75</v>
      </c>
      <c r="E726">
        <v>28.545000000000002</v>
      </c>
      <c r="F726">
        <v>26.092583000000001</v>
      </c>
      <c r="G726">
        <v>152426800</v>
      </c>
      <c r="M726" s="4"/>
      <c r="N726" s="4"/>
      <c r="O726" s="4"/>
      <c r="P726" s="4"/>
      <c r="Q726" s="4"/>
      <c r="R726" s="4"/>
      <c r="S726" s="4"/>
      <c r="T726" s="4"/>
      <c r="U726" s="4"/>
      <c r="X726" t="str">
        <f t="shared" si="61"/>
        <v/>
      </c>
      <c r="Y726" t="str">
        <f t="shared" si="62"/>
        <v/>
      </c>
      <c r="Z726" t="str">
        <f t="shared" si="63"/>
        <v/>
      </c>
      <c r="AA726" s="6" t="str">
        <f t="shared" si="64"/>
        <v/>
      </c>
      <c r="AB726" t="str">
        <f t="shared" si="65"/>
        <v/>
      </c>
    </row>
    <row r="727" spans="1:28" x14ac:dyDescent="0.3">
      <c r="A727" s="1">
        <v>42325</v>
      </c>
      <c r="B727">
        <v>28.73</v>
      </c>
      <c r="C727">
        <v>28.762501</v>
      </c>
      <c r="D727">
        <v>28.33</v>
      </c>
      <c r="E727">
        <v>28.422501</v>
      </c>
      <c r="F727">
        <v>25.980606000000002</v>
      </c>
      <c r="G727">
        <v>110467600</v>
      </c>
      <c r="M727" s="4"/>
      <c r="N727" s="4"/>
      <c r="O727" s="4"/>
      <c r="P727" s="4"/>
      <c r="Q727" s="4"/>
      <c r="R727" s="4"/>
      <c r="S727" s="4"/>
      <c r="T727" s="4"/>
      <c r="U727" s="4"/>
      <c r="X727" t="str">
        <f t="shared" si="61"/>
        <v/>
      </c>
      <c r="Y727" t="str">
        <f t="shared" si="62"/>
        <v/>
      </c>
      <c r="Z727" t="str">
        <f t="shared" si="63"/>
        <v/>
      </c>
      <c r="AA727" s="6" t="str">
        <f t="shared" si="64"/>
        <v/>
      </c>
      <c r="AB727" t="str">
        <f t="shared" si="65"/>
        <v/>
      </c>
    </row>
    <row r="728" spans="1:28" x14ac:dyDescent="0.3">
      <c r="A728" s="1">
        <v>42326</v>
      </c>
      <c r="B728">
        <v>28.940000999999999</v>
      </c>
      <c r="C728">
        <v>29.372499000000001</v>
      </c>
      <c r="D728">
        <v>28.875</v>
      </c>
      <c r="E728">
        <v>29.322500000000002</v>
      </c>
      <c r="F728">
        <v>26.803287999999998</v>
      </c>
      <c r="G728">
        <v>186698800</v>
      </c>
      <c r="M728" s="4"/>
      <c r="N728" s="4"/>
      <c r="O728" s="4"/>
      <c r="P728" s="4"/>
      <c r="Q728" s="4"/>
      <c r="R728" s="4"/>
      <c r="S728" s="4"/>
      <c r="T728" s="4"/>
      <c r="U728" s="4"/>
      <c r="X728" t="str">
        <f t="shared" si="61"/>
        <v/>
      </c>
      <c r="Y728" t="str">
        <f t="shared" si="62"/>
        <v/>
      </c>
      <c r="Z728" t="str">
        <f t="shared" si="63"/>
        <v/>
      </c>
      <c r="AA728" s="6" t="str">
        <f t="shared" si="64"/>
        <v/>
      </c>
      <c r="AB728" t="str">
        <f t="shared" si="65"/>
        <v/>
      </c>
    </row>
    <row r="729" spans="1:28" x14ac:dyDescent="0.3">
      <c r="A729" s="1">
        <v>42327</v>
      </c>
      <c r="B729">
        <v>29.41</v>
      </c>
      <c r="C729">
        <v>29.9375</v>
      </c>
      <c r="D729">
        <v>29.190000999999999</v>
      </c>
      <c r="E729">
        <v>29.695</v>
      </c>
      <c r="F729">
        <v>27.14378</v>
      </c>
      <c r="G729">
        <v>173183200</v>
      </c>
      <c r="M729" s="4"/>
      <c r="N729" s="4"/>
      <c r="O729" s="4"/>
      <c r="P729" s="4"/>
      <c r="Q729" s="4"/>
      <c r="R729" s="4"/>
      <c r="S729" s="4"/>
      <c r="T729" s="4"/>
      <c r="U729" s="4"/>
      <c r="X729" t="str">
        <f t="shared" si="61"/>
        <v/>
      </c>
      <c r="Y729" t="str">
        <f t="shared" si="62"/>
        <v/>
      </c>
      <c r="Z729" t="str">
        <f t="shared" si="63"/>
        <v/>
      </c>
      <c r="AA729" s="6" t="str">
        <f t="shared" si="64"/>
        <v/>
      </c>
      <c r="AB729" t="str">
        <f t="shared" si="65"/>
        <v/>
      </c>
    </row>
    <row r="730" spans="1:28" x14ac:dyDescent="0.3">
      <c r="A730" s="1">
        <v>42328</v>
      </c>
      <c r="B730">
        <v>29.799999</v>
      </c>
      <c r="C730">
        <v>29.98</v>
      </c>
      <c r="D730">
        <v>29.712499999999999</v>
      </c>
      <c r="E730">
        <v>29.825001</v>
      </c>
      <c r="F730">
        <v>27.262616999999999</v>
      </c>
      <c r="G730">
        <v>137148400</v>
      </c>
      <c r="M730" s="4"/>
      <c r="N730" s="4"/>
      <c r="O730" s="4"/>
      <c r="P730" s="4"/>
      <c r="Q730" s="4"/>
      <c r="R730" s="4"/>
      <c r="S730" s="4"/>
      <c r="T730" s="4"/>
      <c r="U730" s="4"/>
      <c r="X730" t="str">
        <f t="shared" si="61"/>
        <v/>
      </c>
      <c r="Y730" t="str">
        <f t="shared" si="62"/>
        <v/>
      </c>
      <c r="Z730" t="str">
        <f t="shared" si="63"/>
        <v/>
      </c>
      <c r="AA730" s="6" t="str">
        <f t="shared" si="64"/>
        <v/>
      </c>
      <c r="AB730" t="str">
        <f t="shared" si="65"/>
        <v/>
      </c>
    </row>
    <row r="731" spans="1:28" x14ac:dyDescent="0.3">
      <c r="A731" s="1">
        <v>42331</v>
      </c>
      <c r="B731">
        <v>29.817499000000002</v>
      </c>
      <c r="C731">
        <v>29.932500999999998</v>
      </c>
      <c r="D731">
        <v>29.334999</v>
      </c>
      <c r="E731">
        <v>29.4375</v>
      </c>
      <c r="F731">
        <v>26.908408999999999</v>
      </c>
      <c r="G731">
        <v>129930000</v>
      </c>
      <c r="M731" s="4"/>
      <c r="N731" s="4"/>
      <c r="O731" s="4"/>
      <c r="P731" s="4"/>
      <c r="Q731" s="4"/>
      <c r="R731" s="4"/>
      <c r="S731" s="4"/>
      <c r="T731" s="4"/>
      <c r="U731" s="4"/>
      <c r="X731" t="str">
        <f t="shared" si="61"/>
        <v/>
      </c>
      <c r="Y731" t="str">
        <f t="shared" si="62"/>
        <v/>
      </c>
      <c r="Z731" t="str">
        <f t="shared" si="63"/>
        <v/>
      </c>
      <c r="AA731" s="6" t="str">
        <f t="shared" si="64"/>
        <v/>
      </c>
      <c r="AB731" t="str">
        <f t="shared" si="65"/>
        <v/>
      </c>
    </row>
    <row r="732" spans="1:28" x14ac:dyDescent="0.3">
      <c r="A732" s="1">
        <v>42332</v>
      </c>
      <c r="B732">
        <v>29.3325</v>
      </c>
      <c r="C732">
        <v>29.837499999999999</v>
      </c>
      <c r="D732">
        <v>29.280000999999999</v>
      </c>
      <c r="E732">
        <v>29.719999000000001</v>
      </c>
      <c r="F732">
        <v>27.166639</v>
      </c>
      <c r="G732">
        <v>171212800</v>
      </c>
      <c r="M732" s="4"/>
      <c r="N732" s="4"/>
      <c r="O732" s="4"/>
      <c r="P732" s="4"/>
      <c r="Q732" s="4"/>
      <c r="R732" s="4"/>
      <c r="S732" s="4"/>
      <c r="T732" s="4"/>
      <c r="U732" s="4"/>
      <c r="X732" t="str">
        <f t="shared" si="61"/>
        <v/>
      </c>
      <c r="Y732" t="str">
        <f t="shared" si="62"/>
        <v/>
      </c>
      <c r="Z732" t="str">
        <f t="shared" si="63"/>
        <v/>
      </c>
      <c r="AA732" s="6" t="str">
        <f t="shared" si="64"/>
        <v/>
      </c>
      <c r="AB732" t="str">
        <f t="shared" si="65"/>
        <v/>
      </c>
    </row>
    <row r="733" spans="1:28" x14ac:dyDescent="0.3">
      <c r="A733" s="1">
        <v>42333</v>
      </c>
      <c r="B733">
        <v>29.802499999999998</v>
      </c>
      <c r="C733">
        <v>29.807500999999998</v>
      </c>
      <c r="D733">
        <v>29.48</v>
      </c>
      <c r="E733">
        <v>29.5075</v>
      </c>
      <c r="F733">
        <v>26.972389</v>
      </c>
      <c r="G733">
        <v>85553200</v>
      </c>
      <c r="M733" s="4"/>
      <c r="N733" s="4"/>
      <c r="O733" s="4"/>
      <c r="P733" s="4"/>
      <c r="Q733" s="4"/>
      <c r="R733" s="4"/>
      <c r="S733" s="4"/>
      <c r="T733" s="4"/>
      <c r="U733" s="4"/>
      <c r="X733" t="str">
        <f t="shared" si="61"/>
        <v/>
      </c>
      <c r="Y733" t="str">
        <f t="shared" si="62"/>
        <v/>
      </c>
      <c r="Z733" t="str">
        <f t="shared" si="63"/>
        <v/>
      </c>
      <c r="AA733" s="6" t="str">
        <f t="shared" si="64"/>
        <v/>
      </c>
      <c r="AB733" t="str">
        <f t="shared" si="65"/>
        <v/>
      </c>
    </row>
    <row r="734" spans="1:28" x14ac:dyDescent="0.3">
      <c r="A734" s="1">
        <v>42335</v>
      </c>
      <c r="B734">
        <v>29.572500000000002</v>
      </c>
      <c r="C734">
        <v>29.602501</v>
      </c>
      <c r="D734">
        <v>29.4</v>
      </c>
      <c r="E734">
        <v>29.452499</v>
      </c>
      <c r="F734">
        <v>26.922118999999999</v>
      </c>
      <c r="G734">
        <v>52185600</v>
      </c>
      <c r="M734" s="4"/>
      <c r="N734" s="4"/>
      <c r="O734" s="4"/>
      <c r="P734" s="4"/>
      <c r="Q734" s="4"/>
      <c r="R734" s="4"/>
      <c r="S734" s="4"/>
      <c r="T734" s="4"/>
      <c r="U734" s="4"/>
      <c r="X734" t="str">
        <f t="shared" si="61"/>
        <v/>
      </c>
      <c r="Y734" t="str">
        <f t="shared" si="62"/>
        <v/>
      </c>
      <c r="Z734" t="str">
        <f t="shared" si="63"/>
        <v/>
      </c>
      <c r="AA734" s="6" t="str">
        <f t="shared" si="64"/>
        <v/>
      </c>
      <c r="AB734" t="str">
        <f t="shared" si="65"/>
        <v/>
      </c>
    </row>
    <row r="735" spans="1:28" x14ac:dyDescent="0.3">
      <c r="A735" s="1">
        <v>42338</v>
      </c>
      <c r="B735">
        <v>29.497499000000001</v>
      </c>
      <c r="C735">
        <v>29.852501</v>
      </c>
      <c r="D735">
        <v>29.4375</v>
      </c>
      <c r="E735">
        <v>29.575001</v>
      </c>
      <c r="F735">
        <v>27.034092000000001</v>
      </c>
      <c r="G735">
        <v>156721200</v>
      </c>
      <c r="M735" s="4"/>
      <c r="N735" s="4"/>
      <c r="O735" s="4"/>
      <c r="P735" s="4"/>
      <c r="Q735" s="4"/>
      <c r="R735" s="4"/>
      <c r="S735" s="4"/>
      <c r="T735" s="4"/>
      <c r="U735" s="4"/>
      <c r="X735" t="str">
        <f t="shared" si="61"/>
        <v/>
      </c>
      <c r="Y735" t="str">
        <f t="shared" si="62"/>
        <v/>
      </c>
      <c r="Z735" t="str">
        <f t="shared" si="63"/>
        <v/>
      </c>
      <c r="AA735" s="6" t="str">
        <f t="shared" si="64"/>
        <v/>
      </c>
      <c r="AB735" t="str">
        <f t="shared" si="65"/>
        <v/>
      </c>
    </row>
    <row r="736" spans="1:28" x14ac:dyDescent="0.3">
      <c r="A736" s="1">
        <v>42339</v>
      </c>
      <c r="B736">
        <v>29.6875</v>
      </c>
      <c r="C736">
        <v>29.702499</v>
      </c>
      <c r="D736">
        <v>29.215</v>
      </c>
      <c r="E736">
        <v>29.334999</v>
      </c>
      <c r="F736">
        <v>26.814716000000001</v>
      </c>
      <c r="G736">
        <v>139409600</v>
      </c>
      <c r="M736" s="4"/>
      <c r="N736" s="4"/>
      <c r="O736" s="4"/>
      <c r="P736" s="4"/>
      <c r="Q736" s="4"/>
      <c r="R736" s="4"/>
      <c r="S736" s="4"/>
      <c r="T736" s="4"/>
      <c r="U736" s="4"/>
      <c r="X736" t="str">
        <f t="shared" si="61"/>
        <v/>
      </c>
      <c r="Y736" t="str">
        <f t="shared" si="62"/>
        <v/>
      </c>
      <c r="Z736" t="str">
        <f t="shared" si="63"/>
        <v/>
      </c>
      <c r="AA736" s="6" t="str">
        <f t="shared" si="64"/>
        <v/>
      </c>
      <c r="AB736" t="str">
        <f t="shared" si="65"/>
        <v/>
      </c>
    </row>
    <row r="737" spans="1:28" x14ac:dyDescent="0.3">
      <c r="A737" s="1">
        <v>42340</v>
      </c>
      <c r="B737">
        <v>29.334999</v>
      </c>
      <c r="C737">
        <v>29.5275</v>
      </c>
      <c r="D737">
        <v>29.02</v>
      </c>
      <c r="E737">
        <v>29.07</v>
      </c>
      <c r="F737">
        <v>26.572481</v>
      </c>
      <c r="G737">
        <v>133546400</v>
      </c>
      <c r="M737" s="4"/>
      <c r="N737" s="4"/>
      <c r="O737" s="4"/>
      <c r="P737" s="4"/>
      <c r="Q737" s="4"/>
      <c r="R737" s="4"/>
      <c r="S737" s="4"/>
      <c r="T737" s="4"/>
      <c r="U737" s="4"/>
      <c r="X737" t="str">
        <f t="shared" si="61"/>
        <v/>
      </c>
      <c r="Y737" t="str">
        <f t="shared" si="62"/>
        <v/>
      </c>
      <c r="Z737" t="str">
        <f t="shared" si="63"/>
        <v/>
      </c>
      <c r="AA737" s="6" t="str">
        <f t="shared" si="64"/>
        <v/>
      </c>
      <c r="AB737" t="str">
        <f t="shared" si="65"/>
        <v/>
      </c>
    </row>
    <row r="738" spans="1:28" x14ac:dyDescent="0.3">
      <c r="A738" s="1">
        <v>42341</v>
      </c>
      <c r="B738">
        <v>29.137501</v>
      </c>
      <c r="C738">
        <v>29.197500000000002</v>
      </c>
      <c r="D738">
        <v>28.555</v>
      </c>
      <c r="E738">
        <v>28.799999</v>
      </c>
      <c r="F738">
        <v>26.325673999999999</v>
      </c>
      <c r="G738">
        <v>166278000</v>
      </c>
      <c r="M738" s="4"/>
      <c r="N738" s="4"/>
      <c r="O738" s="4"/>
      <c r="P738" s="4"/>
      <c r="Q738" s="4"/>
      <c r="R738" s="4"/>
      <c r="S738" s="4"/>
      <c r="T738" s="4"/>
      <c r="U738" s="4"/>
      <c r="X738" t="str">
        <f t="shared" si="61"/>
        <v/>
      </c>
      <c r="Y738" t="str">
        <f t="shared" si="62"/>
        <v/>
      </c>
      <c r="Z738" t="str">
        <f t="shared" si="63"/>
        <v/>
      </c>
      <c r="AA738" s="6" t="str">
        <f t="shared" si="64"/>
        <v/>
      </c>
      <c r="AB738" t="str">
        <f t="shared" si="65"/>
        <v/>
      </c>
    </row>
    <row r="739" spans="1:28" x14ac:dyDescent="0.3">
      <c r="A739" s="1">
        <v>42342</v>
      </c>
      <c r="B739">
        <v>28.822500000000002</v>
      </c>
      <c r="C739">
        <v>29.8125</v>
      </c>
      <c r="D739">
        <v>28.7775</v>
      </c>
      <c r="E739">
        <v>29.7575</v>
      </c>
      <c r="F739">
        <v>27.200918000000001</v>
      </c>
      <c r="G739">
        <v>231108000</v>
      </c>
      <c r="M739" s="4"/>
      <c r="N739" s="4"/>
      <c r="O739" s="4"/>
      <c r="P739" s="4"/>
      <c r="Q739" s="4"/>
      <c r="R739" s="4"/>
      <c r="S739" s="4"/>
      <c r="T739" s="4"/>
      <c r="U739" s="4"/>
      <c r="X739" t="str">
        <f t="shared" si="61"/>
        <v/>
      </c>
      <c r="Y739" t="str">
        <f t="shared" si="62"/>
        <v/>
      </c>
      <c r="Z739" t="str">
        <f t="shared" si="63"/>
        <v/>
      </c>
      <c r="AA739" s="6" t="str">
        <f t="shared" si="64"/>
        <v/>
      </c>
      <c r="AB739" t="str">
        <f t="shared" si="65"/>
        <v/>
      </c>
    </row>
    <row r="740" spans="1:28" x14ac:dyDescent="0.3">
      <c r="A740" s="1">
        <v>42345</v>
      </c>
      <c r="B740">
        <v>29.745000999999998</v>
      </c>
      <c r="C740">
        <v>29.965</v>
      </c>
      <c r="D740">
        <v>29.452499</v>
      </c>
      <c r="E740">
        <v>29.57</v>
      </c>
      <c r="F740">
        <v>27.029523999999999</v>
      </c>
      <c r="G740">
        <v>128336800</v>
      </c>
      <c r="M740" s="4"/>
      <c r="N740" s="4"/>
      <c r="O740" s="4"/>
      <c r="P740" s="4"/>
      <c r="Q740" s="4"/>
      <c r="R740" s="4"/>
      <c r="S740" s="4"/>
      <c r="T740" s="4"/>
      <c r="U740" s="4"/>
      <c r="X740" t="str">
        <f t="shared" si="61"/>
        <v/>
      </c>
      <c r="Y740" t="str">
        <f t="shared" si="62"/>
        <v/>
      </c>
      <c r="Z740" t="str">
        <f t="shared" si="63"/>
        <v/>
      </c>
      <c r="AA740" s="6" t="str">
        <f t="shared" si="64"/>
        <v/>
      </c>
      <c r="AB740" t="str">
        <f t="shared" si="65"/>
        <v/>
      </c>
    </row>
    <row r="741" spans="1:28" x14ac:dyDescent="0.3">
      <c r="A741" s="1">
        <v>42346</v>
      </c>
      <c r="B741">
        <v>29.379999000000002</v>
      </c>
      <c r="C741">
        <v>29.65</v>
      </c>
      <c r="D741">
        <v>29.215</v>
      </c>
      <c r="E741">
        <v>29.557500999999998</v>
      </c>
      <c r="F741">
        <v>27.018097000000001</v>
      </c>
      <c r="G741">
        <v>137238000</v>
      </c>
      <c r="M741" s="4"/>
      <c r="N741" s="4"/>
      <c r="O741" s="4"/>
      <c r="P741" s="4"/>
      <c r="Q741" s="4"/>
      <c r="R741" s="4"/>
      <c r="S741" s="4"/>
      <c r="T741" s="4"/>
      <c r="U741" s="4"/>
      <c r="X741" t="str">
        <f t="shared" si="61"/>
        <v/>
      </c>
      <c r="Y741" t="str">
        <f t="shared" si="62"/>
        <v/>
      </c>
      <c r="Z741" t="str">
        <f t="shared" si="63"/>
        <v/>
      </c>
      <c r="AA741" s="6" t="str">
        <f t="shared" si="64"/>
        <v/>
      </c>
      <c r="AB741" t="str">
        <f t="shared" si="65"/>
        <v/>
      </c>
    </row>
    <row r="742" spans="1:28" x14ac:dyDescent="0.3">
      <c r="A742" s="1">
        <v>42347</v>
      </c>
      <c r="B742">
        <v>29.41</v>
      </c>
      <c r="C742">
        <v>29.422501</v>
      </c>
      <c r="D742">
        <v>28.77</v>
      </c>
      <c r="E742">
        <v>28.905000999999999</v>
      </c>
      <c r="F742">
        <v>26.421655999999999</v>
      </c>
      <c r="G742">
        <v>185445600</v>
      </c>
      <c r="M742" s="4"/>
      <c r="N742" s="4"/>
      <c r="O742" s="4"/>
      <c r="P742" s="4"/>
      <c r="Q742" s="4"/>
      <c r="R742" s="4"/>
      <c r="S742" s="4"/>
      <c r="T742" s="4"/>
      <c r="U742" s="4"/>
      <c r="X742" t="str">
        <f t="shared" si="61"/>
        <v/>
      </c>
      <c r="Y742" t="str">
        <f t="shared" si="62"/>
        <v/>
      </c>
      <c r="Z742" t="str">
        <f t="shared" si="63"/>
        <v/>
      </c>
      <c r="AA742" s="6" t="str">
        <f t="shared" si="64"/>
        <v/>
      </c>
      <c r="AB742" t="str">
        <f t="shared" si="65"/>
        <v/>
      </c>
    </row>
    <row r="743" spans="1:28" x14ac:dyDescent="0.3">
      <c r="A743" s="1">
        <v>42348</v>
      </c>
      <c r="B743">
        <v>29.01</v>
      </c>
      <c r="C743">
        <v>29.235001</v>
      </c>
      <c r="D743">
        <v>28.877500999999999</v>
      </c>
      <c r="E743">
        <v>29.0425</v>
      </c>
      <c r="F743">
        <v>26.547343999999999</v>
      </c>
      <c r="G743">
        <v>116850800</v>
      </c>
      <c r="M743" s="4"/>
      <c r="N743" s="4"/>
      <c r="O743" s="4"/>
      <c r="P743" s="4"/>
      <c r="Q743" s="4"/>
      <c r="R743" s="4"/>
      <c r="S743" s="4"/>
      <c r="T743" s="4"/>
      <c r="U743" s="4"/>
      <c r="X743" t="str">
        <f t="shared" si="61"/>
        <v/>
      </c>
      <c r="Y743" t="str">
        <f t="shared" si="62"/>
        <v/>
      </c>
      <c r="Z743" t="str">
        <f t="shared" si="63"/>
        <v/>
      </c>
      <c r="AA743" s="6" t="str">
        <f t="shared" si="64"/>
        <v/>
      </c>
      <c r="AB743" t="str">
        <f t="shared" si="65"/>
        <v/>
      </c>
    </row>
    <row r="744" spans="1:28" x14ac:dyDescent="0.3">
      <c r="A744" s="1">
        <v>42349</v>
      </c>
      <c r="B744">
        <v>28.797501</v>
      </c>
      <c r="C744">
        <v>28.8475</v>
      </c>
      <c r="D744">
        <v>28.212499999999999</v>
      </c>
      <c r="E744">
        <v>28.295000000000002</v>
      </c>
      <c r="F744">
        <v>25.864063000000002</v>
      </c>
      <c r="G744">
        <v>187544800</v>
      </c>
      <c r="M744" s="4"/>
      <c r="N744" s="4"/>
      <c r="O744" s="4"/>
      <c r="P744" s="4"/>
      <c r="Q744" s="4"/>
      <c r="R744" s="4"/>
      <c r="S744" s="4"/>
      <c r="T744" s="4"/>
      <c r="U744" s="4"/>
      <c r="X744" t="str">
        <f t="shared" si="61"/>
        <v/>
      </c>
      <c r="Y744" t="str">
        <f t="shared" si="62"/>
        <v/>
      </c>
      <c r="Z744" t="str">
        <f t="shared" si="63"/>
        <v/>
      </c>
      <c r="AA744" s="6" t="str">
        <f t="shared" si="64"/>
        <v/>
      </c>
      <c r="AB744" t="str">
        <f t="shared" si="65"/>
        <v/>
      </c>
    </row>
    <row r="745" spans="1:28" x14ac:dyDescent="0.3">
      <c r="A745" s="1">
        <v>42352</v>
      </c>
      <c r="B745">
        <v>28.045000000000002</v>
      </c>
      <c r="C745">
        <v>28.17</v>
      </c>
      <c r="D745">
        <v>27.447500000000002</v>
      </c>
      <c r="E745">
        <v>28.120000999999998</v>
      </c>
      <c r="F745">
        <v>25.704096</v>
      </c>
      <c r="G745">
        <v>257274800</v>
      </c>
      <c r="M745" s="4"/>
      <c r="N745" s="4"/>
      <c r="O745" s="4"/>
      <c r="P745" s="4"/>
      <c r="Q745" s="4"/>
      <c r="R745" s="4"/>
      <c r="S745" s="4"/>
      <c r="T745" s="4"/>
      <c r="U745" s="4"/>
      <c r="X745" t="str">
        <f t="shared" si="61"/>
        <v/>
      </c>
      <c r="Y745" t="str">
        <f t="shared" si="62"/>
        <v/>
      </c>
      <c r="Z745" t="str">
        <f t="shared" si="63"/>
        <v/>
      </c>
      <c r="AA745" s="6" t="str">
        <f t="shared" si="64"/>
        <v/>
      </c>
      <c r="AB745" t="str">
        <f t="shared" si="65"/>
        <v/>
      </c>
    </row>
    <row r="746" spans="1:28" x14ac:dyDescent="0.3">
      <c r="A746" s="1">
        <v>42353</v>
      </c>
      <c r="B746">
        <v>27.985001</v>
      </c>
      <c r="C746">
        <v>28.200001</v>
      </c>
      <c r="D746">
        <v>27.587499999999999</v>
      </c>
      <c r="E746">
        <v>27.622499000000001</v>
      </c>
      <c r="F746">
        <v>25.24934</v>
      </c>
      <c r="G746">
        <v>213292400</v>
      </c>
      <c r="M746" s="4"/>
      <c r="N746" s="4"/>
      <c r="O746" s="4"/>
      <c r="P746" s="4"/>
      <c r="Q746" s="4"/>
      <c r="R746" s="4"/>
      <c r="S746" s="4"/>
      <c r="T746" s="4"/>
      <c r="U746" s="4"/>
      <c r="X746" t="str">
        <f t="shared" si="61"/>
        <v/>
      </c>
      <c r="Y746" t="str">
        <f t="shared" si="62"/>
        <v/>
      </c>
      <c r="Z746" t="str">
        <f t="shared" si="63"/>
        <v/>
      </c>
      <c r="AA746" s="6" t="str">
        <f t="shared" si="64"/>
        <v/>
      </c>
      <c r="AB746" t="str">
        <f t="shared" si="65"/>
        <v/>
      </c>
    </row>
    <row r="747" spans="1:28" x14ac:dyDescent="0.3">
      <c r="A747" s="1">
        <v>42354</v>
      </c>
      <c r="B747">
        <v>27.767499999999998</v>
      </c>
      <c r="C747">
        <v>27.997499000000001</v>
      </c>
      <c r="D747">
        <v>27.200001</v>
      </c>
      <c r="E747">
        <v>27.834999</v>
      </c>
      <c r="F747">
        <v>25.443586</v>
      </c>
      <c r="G747">
        <v>224954000</v>
      </c>
      <c r="M747" s="4"/>
      <c r="N747" s="4"/>
      <c r="O747" s="4"/>
      <c r="P747" s="4"/>
      <c r="Q747" s="4"/>
      <c r="R747" s="4"/>
      <c r="S747" s="4"/>
      <c r="T747" s="4"/>
      <c r="U747" s="4"/>
      <c r="X747" t="str">
        <f t="shared" si="61"/>
        <v/>
      </c>
      <c r="Y747" t="str">
        <f t="shared" si="62"/>
        <v/>
      </c>
      <c r="Z747" t="str">
        <f t="shared" si="63"/>
        <v/>
      </c>
      <c r="AA747" s="6" t="str">
        <f t="shared" si="64"/>
        <v/>
      </c>
      <c r="AB747" t="str">
        <f t="shared" si="65"/>
        <v/>
      </c>
    </row>
    <row r="748" spans="1:28" x14ac:dyDescent="0.3">
      <c r="A748" s="1">
        <v>42355</v>
      </c>
      <c r="B748">
        <v>28.004999000000002</v>
      </c>
      <c r="C748">
        <v>28.0625</v>
      </c>
      <c r="D748">
        <v>27.245000999999998</v>
      </c>
      <c r="E748">
        <v>27.245000999999998</v>
      </c>
      <c r="F748">
        <v>24.904267999999998</v>
      </c>
      <c r="G748">
        <v>179091200</v>
      </c>
      <c r="M748" s="4"/>
      <c r="N748" s="4"/>
      <c r="O748" s="4"/>
      <c r="P748" s="4"/>
      <c r="Q748" s="4"/>
      <c r="R748" s="4"/>
      <c r="S748" s="4"/>
      <c r="T748" s="4"/>
      <c r="U748" s="4"/>
      <c r="X748" t="str">
        <f t="shared" si="61"/>
        <v/>
      </c>
      <c r="Y748" t="str">
        <f t="shared" si="62"/>
        <v/>
      </c>
      <c r="Z748" t="str">
        <f t="shared" si="63"/>
        <v/>
      </c>
      <c r="AA748" s="6" t="str">
        <f t="shared" si="64"/>
        <v/>
      </c>
      <c r="AB748" t="str">
        <f t="shared" si="65"/>
        <v/>
      </c>
    </row>
    <row r="749" spans="1:28" x14ac:dyDescent="0.3">
      <c r="A749" s="1">
        <v>42356</v>
      </c>
      <c r="B749">
        <v>27.227501</v>
      </c>
      <c r="C749">
        <v>27.379999000000002</v>
      </c>
      <c r="D749">
        <v>26.452499</v>
      </c>
      <c r="E749">
        <v>26.5075</v>
      </c>
      <c r="F749">
        <v>24.230136999999999</v>
      </c>
      <c r="G749">
        <v>385813200</v>
      </c>
      <c r="M749" s="4"/>
      <c r="N749" s="4"/>
      <c r="O749" s="4"/>
      <c r="P749" s="4"/>
      <c r="Q749" s="4"/>
      <c r="R749" s="4"/>
      <c r="S749" s="4"/>
      <c r="T749" s="4"/>
      <c r="U749" s="4"/>
      <c r="X749" t="str">
        <f t="shared" si="61"/>
        <v/>
      </c>
      <c r="Y749" t="str">
        <f t="shared" si="62"/>
        <v/>
      </c>
      <c r="Z749" t="str">
        <f t="shared" si="63"/>
        <v/>
      </c>
      <c r="AA749" s="6" t="str">
        <f t="shared" si="64"/>
        <v/>
      </c>
      <c r="AB749" t="str">
        <f t="shared" si="65"/>
        <v/>
      </c>
    </row>
    <row r="750" spans="1:28" x14ac:dyDescent="0.3">
      <c r="A750" s="1">
        <v>42359</v>
      </c>
      <c r="B750">
        <v>26.82</v>
      </c>
      <c r="C750">
        <v>26.842500999999999</v>
      </c>
      <c r="D750">
        <v>26.392499999999998</v>
      </c>
      <c r="E750">
        <v>26.8325</v>
      </c>
      <c r="F750">
        <v>24.527211999999999</v>
      </c>
      <c r="G750">
        <v>190362400</v>
      </c>
      <c r="M750" s="4"/>
      <c r="N750" s="4"/>
      <c r="O750" s="4"/>
      <c r="P750" s="4"/>
      <c r="Q750" s="4"/>
      <c r="R750" s="4"/>
      <c r="S750" s="4"/>
      <c r="T750" s="4"/>
      <c r="U750" s="4"/>
      <c r="X750" t="str">
        <f t="shared" si="61"/>
        <v/>
      </c>
      <c r="Y750" t="str">
        <f t="shared" si="62"/>
        <v/>
      </c>
      <c r="Z750" t="str">
        <f t="shared" si="63"/>
        <v/>
      </c>
      <c r="AA750" s="6" t="str">
        <f t="shared" si="64"/>
        <v/>
      </c>
      <c r="AB750" t="str">
        <f t="shared" si="65"/>
        <v/>
      </c>
    </row>
    <row r="751" spans="1:28" x14ac:dyDescent="0.3">
      <c r="A751" s="1">
        <v>42360</v>
      </c>
      <c r="B751">
        <v>26.85</v>
      </c>
      <c r="C751">
        <v>26.93</v>
      </c>
      <c r="D751">
        <v>26.612499</v>
      </c>
      <c r="E751">
        <v>26.807500999999998</v>
      </c>
      <c r="F751">
        <v>24.504356000000001</v>
      </c>
      <c r="G751">
        <v>131157600</v>
      </c>
      <c r="M751" s="4"/>
      <c r="N751" s="4"/>
      <c r="O751" s="4"/>
      <c r="P751" s="4"/>
      <c r="Q751" s="4"/>
      <c r="R751" s="4"/>
      <c r="S751" s="4"/>
      <c r="T751" s="4"/>
      <c r="U751" s="4"/>
      <c r="X751" t="str">
        <f t="shared" si="61"/>
        <v/>
      </c>
      <c r="Y751" t="str">
        <f t="shared" si="62"/>
        <v/>
      </c>
      <c r="Z751" t="str">
        <f t="shared" si="63"/>
        <v/>
      </c>
      <c r="AA751" s="6" t="str">
        <f t="shared" si="64"/>
        <v/>
      </c>
      <c r="AB751" t="str">
        <f t="shared" si="65"/>
        <v/>
      </c>
    </row>
    <row r="752" spans="1:28" x14ac:dyDescent="0.3">
      <c r="A752" s="1">
        <v>42361</v>
      </c>
      <c r="B752">
        <v>26.817499000000002</v>
      </c>
      <c r="C752">
        <v>27.212499999999999</v>
      </c>
      <c r="D752">
        <v>26.799999</v>
      </c>
      <c r="E752">
        <v>27.1525</v>
      </c>
      <c r="F752">
        <v>24.819727</v>
      </c>
      <c r="G752">
        <v>130629600</v>
      </c>
      <c r="M752" s="4"/>
      <c r="N752" s="4"/>
      <c r="O752" s="4"/>
      <c r="P752" s="4"/>
      <c r="Q752" s="4"/>
      <c r="R752" s="4"/>
      <c r="S752" s="4"/>
      <c r="T752" s="4"/>
      <c r="U752" s="4"/>
      <c r="X752" t="str">
        <f t="shared" si="61"/>
        <v/>
      </c>
      <c r="Y752" t="str">
        <f t="shared" si="62"/>
        <v/>
      </c>
      <c r="Z752" t="str">
        <f t="shared" si="63"/>
        <v/>
      </c>
      <c r="AA752" s="6" t="str">
        <f t="shared" si="64"/>
        <v/>
      </c>
      <c r="AB752" t="str">
        <f t="shared" si="65"/>
        <v/>
      </c>
    </row>
    <row r="753" spans="1:28" x14ac:dyDescent="0.3">
      <c r="A753" s="1">
        <v>42362</v>
      </c>
      <c r="B753">
        <v>27.25</v>
      </c>
      <c r="C753">
        <v>27.25</v>
      </c>
      <c r="D753">
        <v>26.987499</v>
      </c>
      <c r="E753">
        <v>27.0075</v>
      </c>
      <c r="F753">
        <v>24.687183000000001</v>
      </c>
      <c r="G753">
        <v>54281600</v>
      </c>
      <c r="M753" s="4"/>
      <c r="N753" s="4"/>
      <c r="O753" s="4"/>
      <c r="P753" s="4"/>
      <c r="Q753" s="4"/>
      <c r="R753" s="4"/>
      <c r="S753" s="4"/>
      <c r="T753" s="4"/>
      <c r="U753" s="4"/>
      <c r="X753" t="str">
        <f t="shared" si="61"/>
        <v/>
      </c>
      <c r="Y753" t="str">
        <f t="shared" si="62"/>
        <v/>
      </c>
      <c r="Z753" t="str">
        <f t="shared" si="63"/>
        <v/>
      </c>
      <c r="AA753" s="6" t="str">
        <f t="shared" si="64"/>
        <v/>
      </c>
      <c r="AB753" t="str">
        <f t="shared" si="65"/>
        <v/>
      </c>
    </row>
    <row r="754" spans="1:28" x14ac:dyDescent="0.3">
      <c r="A754" s="1">
        <v>42366</v>
      </c>
      <c r="B754">
        <v>26.897499</v>
      </c>
      <c r="C754">
        <v>26.922501</v>
      </c>
      <c r="D754">
        <v>26.545000000000002</v>
      </c>
      <c r="E754">
        <v>26.704999999999998</v>
      </c>
      <c r="F754">
        <v>24.410668999999999</v>
      </c>
      <c r="G754">
        <v>106816800</v>
      </c>
      <c r="M754" s="4"/>
      <c r="N754" s="4"/>
      <c r="O754" s="4"/>
      <c r="P754" s="4"/>
      <c r="Q754" s="4"/>
      <c r="R754" s="4"/>
      <c r="S754" s="4"/>
      <c r="T754" s="4"/>
      <c r="U754" s="4"/>
      <c r="X754" t="str">
        <f t="shared" si="61"/>
        <v/>
      </c>
      <c r="Y754" t="str">
        <f t="shared" si="62"/>
        <v/>
      </c>
      <c r="Z754" t="str">
        <f t="shared" si="63"/>
        <v/>
      </c>
      <c r="AA754" s="6" t="str">
        <f t="shared" si="64"/>
        <v/>
      </c>
      <c r="AB754" t="str">
        <f t="shared" si="65"/>
        <v/>
      </c>
    </row>
    <row r="755" spans="1:28" x14ac:dyDescent="0.3">
      <c r="A755" s="1">
        <v>42367</v>
      </c>
      <c r="B755">
        <v>26.74</v>
      </c>
      <c r="C755">
        <v>27.357500000000002</v>
      </c>
      <c r="D755">
        <v>26.715</v>
      </c>
      <c r="E755">
        <v>27.184999000000001</v>
      </c>
      <c r="F755">
        <v>24.849428</v>
      </c>
      <c r="G755">
        <v>123724800</v>
      </c>
      <c r="M755" s="4"/>
      <c r="N755" s="4"/>
      <c r="O755" s="4"/>
      <c r="P755" s="4"/>
      <c r="Q755" s="4"/>
      <c r="R755" s="4"/>
      <c r="S755" s="4"/>
      <c r="T755" s="4"/>
      <c r="U755" s="4"/>
      <c r="X755" t="str">
        <f t="shared" si="61"/>
        <v/>
      </c>
      <c r="Y755" t="str">
        <f t="shared" si="62"/>
        <v/>
      </c>
      <c r="Z755" t="str">
        <f t="shared" si="63"/>
        <v/>
      </c>
      <c r="AA755" s="6" t="str">
        <f t="shared" si="64"/>
        <v/>
      </c>
      <c r="AB755" t="str">
        <f t="shared" si="65"/>
        <v/>
      </c>
    </row>
    <row r="756" spans="1:28" x14ac:dyDescent="0.3">
      <c r="A756" s="1">
        <v>42368</v>
      </c>
      <c r="B756">
        <v>27.145</v>
      </c>
      <c r="C756">
        <v>27.174999</v>
      </c>
      <c r="D756">
        <v>26.795000000000002</v>
      </c>
      <c r="E756">
        <v>26.83</v>
      </c>
      <c r="F756">
        <v>24.524937000000001</v>
      </c>
      <c r="G756">
        <v>100855200</v>
      </c>
      <c r="M756" s="4"/>
      <c r="N756" s="4"/>
      <c r="O756" s="4"/>
      <c r="P756" s="4"/>
      <c r="Q756" s="4"/>
      <c r="R756" s="4"/>
      <c r="S756" s="4"/>
      <c r="T756" s="4"/>
      <c r="U756" s="4"/>
      <c r="X756" t="str">
        <f t="shared" si="61"/>
        <v/>
      </c>
      <c r="Y756" t="str">
        <f t="shared" si="62"/>
        <v/>
      </c>
      <c r="Z756" t="str">
        <f t="shared" si="63"/>
        <v/>
      </c>
      <c r="AA756" s="6" t="str">
        <f t="shared" si="64"/>
        <v/>
      </c>
      <c r="AB756" t="str">
        <f t="shared" si="65"/>
        <v/>
      </c>
    </row>
    <row r="757" spans="1:28" x14ac:dyDescent="0.3">
      <c r="A757" s="1">
        <v>42369</v>
      </c>
      <c r="B757">
        <v>26.752500999999999</v>
      </c>
      <c r="C757">
        <v>26.7575</v>
      </c>
      <c r="D757">
        <v>26.204999999999998</v>
      </c>
      <c r="E757">
        <v>26.315000999999999</v>
      </c>
      <c r="F757">
        <v>24.054172999999999</v>
      </c>
      <c r="G757">
        <v>163649200</v>
      </c>
      <c r="M757" s="4"/>
      <c r="N757" s="4"/>
      <c r="O757" s="4"/>
      <c r="P757" s="4"/>
      <c r="Q757" s="4"/>
      <c r="R757" s="4"/>
      <c r="S757" s="4"/>
      <c r="T757" s="4"/>
      <c r="U757" s="4"/>
      <c r="X757" t="str">
        <f t="shared" si="61"/>
        <v/>
      </c>
      <c r="Y757" t="str">
        <f t="shared" si="62"/>
        <v/>
      </c>
      <c r="Z757" t="str">
        <f t="shared" si="63"/>
        <v/>
      </c>
      <c r="AA757" s="6" t="str">
        <f t="shared" si="64"/>
        <v/>
      </c>
      <c r="AB757" t="str">
        <f t="shared" si="65"/>
        <v/>
      </c>
    </row>
    <row r="758" spans="1:28" x14ac:dyDescent="0.3">
      <c r="A758" s="1">
        <v>42373</v>
      </c>
      <c r="B758">
        <v>25.6525</v>
      </c>
      <c r="C758">
        <v>26.342500999999999</v>
      </c>
      <c r="D758">
        <v>25.5</v>
      </c>
      <c r="E758">
        <v>26.337499999999999</v>
      </c>
      <c r="F758">
        <v>24.074736000000001</v>
      </c>
      <c r="G758">
        <v>270597600</v>
      </c>
      <c r="M758" s="4"/>
      <c r="N758" s="4"/>
      <c r="O758" s="4"/>
      <c r="P758" s="4"/>
      <c r="Q758" s="4"/>
      <c r="R758" s="4"/>
      <c r="S758" s="4"/>
      <c r="T758" s="4"/>
      <c r="U758" s="4"/>
      <c r="X758" t="str">
        <f t="shared" si="61"/>
        <v/>
      </c>
      <c r="Y758" t="str">
        <f t="shared" si="62"/>
        <v/>
      </c>
      <c r="Z758" t="str">
        <f t="shared" si="63"/>
        <v/>
      </c>
      <c r="AA758" s="6" t="str">
        <f t="shared" si="64"/>
        <v/>
      </c>
      <c r="AB758" t="str">
        <f t="shared" si="65"/>
        <v/>
      </c>
    </row>
    <row r="759" spans="1:28" x14ac:dyDescent="0.3">
      <c r="A759" s="1">
        <v>42374</v>
      </c>
      <c r="B759">
        <v>26.4375</v>
      </c>
      <c r="C759">
        <v>26.462499999999999</v>
      </c>
      <c r="D759">
        <v>25.602501</v>
      </c>
      <c r="E759">
        <v>25.677499999999998</v>
      </c>
      <c r="F759">
        <v>23.471439</v>
      </c>
      <c r="G759">
        <v>223164000</v>
      </c>
      <c r="M759" s="4"/>
      <c r="N759" s="4"/>
      <c r="O759" s="4"/>
      <c r="P759" s="4"/>
      <c r="Q759" s="4"/>
      <c r="R759" s="4"/>
      <c r="S759" s="4"/>
      <c r="T759" s="4"/>
      <c r="U759" s="4"/>
      <c r="X759" t="str">
        <f t="shared" si="61"/>
        <v/>
      </c>
      <c r="Y759" t="str">
        <f t="shared" si="62"/>
        <v/>
      </c>
      <c r="Z759" t="str">
        <f t="shared" si="63"/>
        <v/>
      </c>
      <c r="AA759" s="6" t="str">
        <f t="shared" si="64"/>
        <v/>
      </c>
      <c r="AB759" t="str">
        <f t="shared" si="65"/>
        <v/>
      </c>
    </row>
    <row r="760" spans="1:28" x14ac:dyDescent="0.3">
      <c r="A760" s="1">
        <v>42375</v>
      </c>
      <c r="B760">
        <v>25.139999</v>
      </c>
      <c r="C760">
        <v>25.592500999999999</v>
      </c>
      <c r="D760">
        <v>24.967500999999999</v>
      </c>
      <c r="E760">
        <v>25.174999</v>
      </c>
      <c r="F760">
        <v>23.012114</v>
      </c>
      <c r="G760">
        <v>273829600</v>
      </c>
      <c r="M760" s="4"/>
      <c r="N760" s="4"/>
      <c r="O760" s="4"/>
      <c r="P760" s="4"/>
      <c r="Q760" s="4"/>
      <c r="R760" s="4"/>
      <c r="S760" s="4"/>
      <c r="T760" s="4"/>
      <c r="U760" s="4"/>
      <c r="X760" t="str">
        <f t="shared" si="61"/>
        <v/>
      </c>
      <c r="Y760" t="str">
        <f t="shared" si="62"/>
        <v/>
      </c>
      <c r="Z760" t="str">
        <f t="shared" si="63"/>
        <v/>
      </c>
      <c r="AA760" s="6" t="str">
        <f t="shared" si="64"/>
        <v/>
      </c>
      <c r="AB760" t="str">
        <f t="shared" si="65"/>
        <v/>
      </c>
    </row>
    <row r="761" spans="1:28" x14ac:dyDescent="0.3">
      <c r="A761" s="1">
        <v>42376</v>
      </c>
      <c r="B761">
        <v>24.67</v>
      </c>
      <c r="C761">
        <v>25.032499000000001</v>
      </c>
      <c r="D761">
        <v>24.107500000000002</v>
      </c>
      <c r="E761">
        <v>24.112499</v>
      </c>
      <c r="F761">
        <v>22.040897000000001</v>
      </c>
      <c r="G761">
        <v>324377600</v>
      </c>
      <c r="M761" s="4"/>
      <c r="N761" s="4"/>
      <c r="O761" s="4"/>
      <c r="P761" s="4"/>
      <c r="Q761" s="4"/>
      <c r="R761" s="4"/>
      <c r="S761" s="4"/>
      <c r="T761" s="4"/>
      <c r="U761" s="4"/>
      <c r="X761" t="str">
        <f t="shared" si="61"/>
        <v/>
      </c>
      <c r="Y761" t="str">
        <f t="shared" si="62"/>
        <v/>
      </c>
      <c r="Z761" t="str">
        <f t="shared" si="63"/>
        <v/>
      </c>
      <c r="AA761" s="6" t="str">
        <f t="shared" si="64"/>
        <v/>
      </c>
      <c r="AB761" t="str">
        <f t="shared" si="65"/>
        <v/>
      </c>
    </row>
    <row r="762" spans="1:28" x14ac:dyDescent="0.3">
      <c r="A762" s="1">
        <v>42377</v>
      </c>
      <c r="B762">
        <v>24.637501</v>
      </c>
      <c r="C762">
        <v>24.7775</v>
      </c>
      <c r="D762">
        <v>24.190000999999999</v>
      </c>
      <c r="E762">
        <v>24.24</v>
      </c>
      <c r="F762">
        <v>22.157446</v>
      </c>
      <c r="G762">
        <v>283192000</v>
      </c>
      <c r="M762" s="4"/>
      <c r="N762" s="4"/>
      <c r="O762" s="4"/>
      <c r="P762" s="4"/>
      <c r="Q762" s="4"/>
      <c r="R762" s="4"/>
      <c r="S762" s="4"/>
      <c r="T762" s="4"/>
      <c r="U762" s="4"/>
      <c r="X762" t="str">
        <f t="shared" si="61"/>
        <v/>
      </c>
      <c r="Y762" t="str">
        <f t="shared" si="62"/>
        <v/>
      </c>
      <c r="Z762" t="str">
        <f t="shared" si="63"/>
        <v/>
      </c>
      <c r="AA762" s="6" t="str">
        <f t="shared" si="64"/>
        <v/>
      </c>
      <c r="AB762" t="str">
        <f t="shared" si="65"/>
        <v/>
      </c>
    </row>
    <row r="763" spans="1:28" x14ac:dyDescent="0.3">
      <c r="A763" s="1">
        <v>42380</v>
      </c>
      <c r="B763">
        <v>24.7425</v>
      </c>
      <c r="C763">
        <v>24.764999</v>
      </c>
      <c r="D763">
        <v>24.334999</v>
      </c>
      <c r="E763">
        <v>24.6325</v>
      </c>
      <c r="F763">
        <v>22.516220000000001</v>
      </c>
      <c r="G763">
        <v>198957600</v>
      </c>
      <c r="M763" s="4"/>
      <c r="N763" s="4"/>
      <c r="O763" s="4"/>
      <c r="P763" s="4"/>
      <c r="Q763" s="4"/>
      <c r="R763" s="4"/>
      <c r="S763" s="4"/>
      <c r="T763" s="4"/>
      <c r="U763" s="4"/>
      <c r="X763" t="str">
        <f t="shared" si="61"/>
        <v/>
      </c>
      <c r="Y763" t="str">
        <f t="shared" si="62"/>
        <v/>
      </c>
      <c r="Z763" t="str">
        <f t="shared" si="63"/>
        <v/>
      </c>
      <c r="AA763" s="6" t="str">
        <f t="shared" si="64"/>
        <v/>
      </c>
      <c r="AB763" t="str">
        <f t="shared" si="65"/>
        <v/>
      </c>
    </row>
    <row r="764" spans="1:28" x14ac:dyDescent="0.3">
      <c r="A764" s="1">
        <v>42381</v>
      </c>
      <c r="B764">
        <v>25.137501</v>
      </c>
      <c r="C764">
        <v>25.172501</v>
      </c>
      <c r="D764">
        <v>24.709999</v>
      </c>
      <c r="E764">
        <v>24.99</v>
      </c>
      <c r="F764">
        <v>22.843008000000001</v>
      </c>
      <c r="G764">
        <v>196616800</v>
      </c>
      <c r="M764" s="4"/>
      <c r="N764" s="4"/>
      <c r="O764" s="4"/>
      <c r="P764" s="4"/>
      <c r="Q764" s="4"/>
      <c r="R764" s="4"/>
      <c r="S764" s="4"/>
      <c r="T764" s="4"/>
      <c r="U764" s="4"/>
      <c r="X764" t="str">
        <f t="shared" si="61"/>
        <v/>
      </c>
      <c r="Y764" t="str">
        <f t="shared" si="62"/>
        <v/>
      </c>
      <c r="Z764" t="str">
        <f t="shared" si="63"/>
        <v/>
      </c>
      <c r="AA764" s="6" t="str">
        <f t="shared" si="64"/>
        <v/>
      </c>
      <c r="AB764" t="str">
        <f t="shared" si="65"/>
        <v/>
      </c>
    </row>
    <row r="765" spans="1:28" x14ac:dyDescent="0.3">
      <c r="A765" s="1">
        <v>42382</v>
      </c>
      <c r="B765">
        <v>25.08</v>
      </c>
      <c r="C765">
        <v>25.297501</v>
      </c>
      <c r="D765">
        <v>24.325001</v>
      </c>
      <c r="E765">
        <v>24.3475</v>
      </c>
      <c r="F765">
        <v>22.255707000000001</v>
      </c>
      <c r="G765">
        <v>249758400</v>
      </c>
      <c r="M765" s="4"/>
      <c r="N765" s="4"/>
      <c r="O765" s="4"/>
      <c r="P765" s="4"/>
      <c r="Q765" s="4"/>
      <c r="R765" s="4"/>
      <c r="S765" s="4"/>
      <c r="T765" s="4"/>
      <c r="U765" s="4"/>
      <c r="X765" t="str">
        <f t="shared" si="61"/>
        <v/>
      </c>
      <c r="Y765" t="str">
        <f t="shared" si="62"/>
        <v/>
      </c>
      <c r="Z765" t="str">
        <f t="shared" si="63"/>
        <v/>
      </c>
      <c r="AA765" s="6" t="str">
        <f t="shared" si="64"/>
        <v/>
      </c>
      <c r="AB765" t="str">
        <f t="shared" si="65"/>
        <v/>
      </c>
    </row>
    <row r="766" spans="1:28" x14ac:dyDescent="0.3">
      <c r="A766" s="1">
        <v>42383</v>
      </c>
      <c r="B766">
        <v>24.49</v>
      </c>
      <c r="C766">
        <v>25.120000999999998</v>
      </c>
      <c r="D766">
        <v>23.934999000000001</v>
      </c>
      <c r="E766">
        <v>24.879999000000002</v>
      </c>
      <c r="F766">
        <v>22.742460000000001</v>
      </c>
      <c r="G766">
        <v>252680400</v>
      </c>
      <c r="M766" s="4"/>
      <c r="N766" s="4"/>
      <c r="O766" s="4"/>
      <c r="P766" s="4"/>
      <c r="Q766" s="4"/>
      <c r="R766" s="4"/>
      <c r="S766" s="4"/>
      <c r="T766" s="4"/>
      <c r="U766" s="4"/>
      <c r="X766" t="str">
        <f t="shared" si="61"/>
        <v/>
      </c>
      <c r="Y766" t="str">
        <f t="shared" si="62"/>
        <v/>
      </c>
      <c r="Z766" t="str">
        <f t="shared" si="63"/>
        <v/>
      </c>
      <c r="AA766" s="6" t="str">
        <f t="shared" si="64"/>
        <v/>
      </c>
      <c r="AB766" t="str">
        <f t="shared" si="65"/>
        <v/>
      </c>
    </row>
    <row r="767" spans="1:28" x14ac:dyDescent="0.3">
      <c r="A767" s="1">
        <v>42384</v>
      </c>
      <c r="B767">
        <v>24.049999</v>
      </c>
      <c r="C767">
        <v>24.427499999999998</v>
      </c>
      <c r="D767">
        <v>23.84</v>
      </c>
      <c r="E767">
        <v>24.282499000000001</v>
      </c>
      <c r="F767">
        <v>22.196293000000001</v>
      </c>
      <c r="G767">
        <v>319335600</v>
      </c>
      <c r="M767" s="4"/>
      <c r="N767" s="4"/>
      <c r="O767" s="4"/>
      <c r="P767" s="4"/>
      <c r="Q767" s="4"/>
      <c r="R767" s="4"/>
      <c r="S767" s="4"/>
      <c r="T767" s="4"/>
      <c r="U767" s="4"/>
      <c r="X767" t="str">
        <f t="shared" si="61"/>
        <v/>
      </c>
      <c r="Y767" t="str">
        <f t="shared" si="62"/>
        <v/>
      </c>
      <c r="Z767" t="str">
        <f t="shared" si="63"/>
        <v/>
      </c>
      <c r="AA767" s="6" t="str">
        <f t="shared" si="64"/>
        <v/>
      </c>
      <c r="AB767" t="str">
        <f t="shared" si="65"/>
        <v/>
      </c>
    </row>
    <row r="768" spans="1:28" x14ac:dyDescent="0.3">
      <c r="A768" s="1">
        <v>42388</v>
      </c>
      <c r="B768">
        <v>24.602501</v>
      </c>
      <c r="C768">
        <v>24.662500000000001</v>
      </c>
      <c r="D768">
        <v>23.875</v>
      </c>
      <c r="E768">
        <v>24.165001</v>
      </c>
      <c r="F768">
        <v>22.088892000000001</v>
      </c>
      <c r="G768">
        <v>212350800</v>
      </c>
      <c r="M768" s="4"/>
      <c r="N768" s="4"/>
      <c r="O768" s="4"/>
      <c r="P768" s="4"/>
      <c r="Q768" s="4"/>
      <c r="R768" s="4"/>
      <c r="S768" s="4"/>
      <c r="T768" s="4"/>
      <c r="U768" s="4"/>
      <c r="X768" t="str">
        <f t="shared" si="61"/>
        <v/>
      </c>
      <c r="Y768" t="str">
        <f t="shared" si="62"/>
        <v/>
      </c>
      <c r="Z768" t="str">
        <f t="shared" si="63"/>
        <v/>
      </c>
      <c r="AA768" s="6" t="str">
        <f t="shared" si="64"/>
        <v/>
      </c>
      <c r="AB768" t="str">
        <f t="shared" si="65"/>
        <v/>
      </c>
    </row>
    <row r="769" spans="1:28" x14ac:dyDescent="0.3">
      <c r="A769" s="1">
        <v>42389</v>
      </c>
      <c r="B769">
        <v>23.774999999999999</v>
      </c>
      <c r="C769">
        <v>24.547501</v>
      </c>
      <c r="D769">
        <v>23.355</v>
      </c>
      <c r="E769">
        <v>24.197500000000002</v>
      </c>
      <c r="F769">
        <v>22.118601000000002</v>
      </c>
      <c r="G769">
        <v>289337600</v>
      </c>
      <c r="M769" s="4"/>
      <c r="N769" s="4"/>
      <c r="O769" s="4"/>
      <c r="P769" s="4"/>
      <c r="Q769" s="4"/>
      <c r="R769" s="4"/>
      <c r="S769" s="4"/>
      <c r="T769" s="4"/>
      <c r="U769" s="4"/>
      <c r="X769" t="str">
        <f t="shared" si="61"/>
        <v/>
      </c>
      <c r="Y769" t="str">
        <f t="shared" si="62"/>
        <v/>
      </c>
      <c r="Z769" t="str">
        <f t="shared" si="63"/>
        <v/>
      </c>
      <c r="AA769" s="6" t="str">
        <f t="shared" si="64"/>
        <v/>
      </c>
      <c r="AB769" t="str">
        <f t="shared" si="65"/>
        <v/>
      </c>
    </row>
    <row r="770" spans="1:28" x14ac:dyDescent="0.3">
      <c r="A770" s="1">
        <v>42390</v>
      </c>
      <c r="B770">
        <v>24.264999</v>
      </c>
      <c r="C770">
        <v>24.469999000000001</v>
      </c>
      <c r="D770">
        <v>23.735001</v>
      </c>
      <c r="E770">
        <v>24.075001</v>
      </c>
      <c r="F770">
        <v>22.006626000000001</v>
      </c>
      <c r="G770">
        <v>208646000</v>
      </c>
      <c r="M770" s="4"/>
      <c r="N770" s="4"/>
      <c r="O770" s="4"/>
      <c r="P770" s="4"/>
      <c r="Q770" s="4"/>
      <c r="R770" s="4"/>
      <c r="S770" s="4"/>
      <c r="T770" s="4"/>
      <c r="U770" s="4"/>
      <c r="X770" t="str">
        <f t="shared" si="61"/>
        <v/>
      </c>
      <c r="Y770" t="str">
        <f t="shared" si="62"/>
        <v/>
      </c>
      <c r="Z770" t="str">
        <f t="shared" si="63"/>
        <v/>
      </c>
      <c r="AA770" s="6" t="str">
        <f t="shared" si="64"/>
        <v/>
      </c>
      <c r="AB770" t="str">
        <f t="shared" si="65"/>
        <v/>
      </c>
    </row>
    <row r="771" spans="1:28" x14ac:dyDescent="0.3">
      <c r="A771" s="1">
        <v>42391</v>
      </c>
      <c r="B771">
        <v>24.657499000000001</v>
      </c>
      <c r="C771">
        <v>25.364999999999998</v>
      </c>
      <c r="D771">
        <v>24.592500999999999</v>
      </c>
      <c r="E771">
        <v>25.355</v>
      </c>
      <c r="F771">
        <v>23.176653000000002</v>
      </c>
      <c r="G771">
        <v>263202000</v>
      </c>
      <c r="M771" s="4"/>
      <c r="N771" s="4"/>
      <c r="O771" s="4"/>
      <c r="P771" s="4"/>
      <c r="Q771" s="4"/>
      <c r="R771" s="4"/>
      <c r="S771" s="4"/>
      <c r="T771" s="4"/>
      <c r="U771" s="4"/>
      <c r="X771" t="str">
        <f t="shared" si="61"/>
        <v/>
      </c>
      <c r="Y771" t="str">
        <f t="shared" si="62"/>
        <v/>
      </c>
      <c r="Z771" t="str">
        <f t="shared" si="63"/>
        <v/>
      </c>
      <c r="AA771" s="6" t="str">
        <f t="shared" si="64"/>
        <v/>
      </c>
      <c r="AB771" t="str">
        <f t="shared" si="65"/>
        <v/>
      </c>
    </row>
    <row r="772" spans="1:28" x14ac:dyDescent="0.3">
      <c r="A772" s="1">
        <v>42394</v>
      </c>
      <c r="B772">
        <v>25.379999000000002</v>
      </c>
      <c r="C772">
        <v>25.3825</v>
      </c>
      <c r="D772">
        <v>24.802499999999998</v>
      </c>
      <c r="E772">
        <v>24.860001</v>
      </c>
      <c r="F772">
        <v>22.724177999999998</v>
      </c>
      <c r="G772">
        <v>207178000</v>
      </c>
      <c r="M772" s="4"/>
      <c r="N772" s="4"/>
      <c r="O772" s="4"/>
      <c r="P772" s="4"/>
      <c r="Q772" s="4"/>
      <c r="R772" s="4"/>
      <c r="S772" s="4"/>
      <c r="T772" s="4"/>
      <c r="U772" s="4"/>
      <c r="X772" t="str">
        <f t="shared" si="61"/>
        <v/>
      </c>
      <c r="Y772" t="str">
        <f t="shared" si="62"/>
        <v/>
      </c>
      <c r="Z772" t="str">
        <f t="shared" si="63"/>
        <v/>
      </c>
      <c r="AA772" s="6" t="str">
        <f t="shared" si="64"/>
        <v/>
      </c>
      <c r="AB772" t="str">
        <f t="shared" si="65"/>
        <v/>
      </c>
    </row>
    <row r="773" spans="1:28" x14ac:dyDescent="0.3">
      <c r="A773" s="1">
        <v>42395</v>
      </c>
      <c r="B773">
        <v>24.982500000000002</v>
      </c>
      <c r="C773">
        <v>25.219999000000001</v>
      </c>
      <c r="D773">
        <v>24.517499999999998</v>
      </c>
      <c r="E773">
        <v>24.997499000000001</v>
      </c>
      <c r="F773">
        <v>22.849865000000001</v>
      </c>
      <c r="G773">
        <v>300308000</v>
      </c>
      <c r="M773" s="4"/>
      <c r="N773" s="4"/>
      <c r="O773" s="4"/>
      <c r="P773" s="4"/>
      <c r="Q773" s="4"/>
      <c r="R773" s="4"/>
      <c r="S773" s="4"/>
      <c r="T773" s="4"/>
      <c r="U773" s="4"/>
      <c r="X773" t="str">
        <f t="shared" si="61"/>
        <v/>
      </c>
      <c r="Y773" t="str">
        <f t="shared" si="62"/>
        <v/>
      </c>
      <c r="Z773" t="str">
        <f t="shared" si="63"/>
        <v/>
      </c>
      <c r="AA773" s="6" t="str">
        <f t="shared" si="64"/>
        <v/>
      </c>
      <c r="AB773" t="str">
        <f t="shared" si="65"/>
        <v/>
      </c>
    </row>
    <row r="774" spans="1:28" x14ac:dyDescent="0.3">
      <c r="A774" s="1">
        <v>42396</v>
      </c>
      <c r="B774">
        <v>24.01</v>
      </c>
      <c r="C774">
        <v>24.157499000000001</v>
      </c>
      <c r="D774">
        <v>23.334999</v>
      </c>
      <c r="E774">
        <v>23.355</v>
      </c>
      <c r="F774">
        <v>21.348482000000001</v>
      </c>
      <c r="G774">
        <v>533478800</v>
      </c>
      <c r="M774" s="4"/>
      <c r="N774" s="4"/>
      <c r="O774" s="4"/>
      <c r="P774" s="4"/>
      <c r="Q774" s="4"/>
      <c r="R774" s="4"/>
      <c r="S774" s="4"/>
      <c r="T774" s="4"/>
      <c r="U774" s="4"/>
      <c r="X774" t="str">
        <f t="shared" si="61"/>
        <v/>
      </c>
      <c r="Y774" t="str">
        <f t="shared" si="62"/>
        <v/>
      </c>
      <c r="Z774" t="str">
        <f t="shared" si="63"/>
        <v/>
      </c>
      <c r="AA774" s="6" t="str">
        <f t="shared" si="64"/>
        <v/>
      </c>
      <c r="AB774" t="str">
        <f t="shared" si="65"/>
        <v/>
      </c>
    </row>
    <row r="775" spans="1:28" x14ac:dyDescent="0.3">
      <c r="A775" s="1">
        <v>42397</v>
      </c>
      <c r="B775">
        <v>23.447500000000002</v>
      </c>
      <c r="C775">
        <v>23.629999000000002</v>
      </c>
      <c r="D775">
        <v>23.0975</v>
      </c>
      <c r="E775">
        <v>23.522499</v>
      </c>
      <c r="F775">
        <v>21.501588999999999</v>
      </c>
      <c r="G775">
        <v>222715200</v>
      </c>
      <c r="M775" s="4"/>
      <c r="N775" s="4"/>
      <c r="O775" s="4"/>
      <c r="P775" s="4"/>
      <c r="Q775" s="4"/>
      <c r="R775" s="4"/>
      <c r="S775" s="4"/>
      <c r="T775" s="4"/>
      <c r="U775" s="4"/>
      <c r="X775" t="str">
        <f t="shared" si="61"/>
        <v/>
      </c>
      <c r="Y775" t="str">
        <f t="shared" si="62"/>
        <v/>
      </c>
      <c r="Z775" t="str">
        <f t="shared" si="63"/>
        <v/>
      </c>
      <c r="AA775" s="6" t="str">
        <f t="shared" si="64"/>
        <v/>
      </c>
      <c r="AB775" t="str">
        <f t="shared" si="65"/>
        <v/>
      </c>
    </row>
    <row r="776" spans="1:28" x14ac:dyDescent="0.3">
      <c r="A776" s="1">
        <v>42398</v>
      </c>
      <c r="B776">
        <v>23.697500000000002</v>
      </c>
      <c r="C776">
        <v>24.334999</v>
      </c>
      <c r="D776">
        <v>23.587499999999999</v>
      </c>
      <c r="E776">
        <v>24.334999</v>
      </c>
      <c r="F776">
        <v>22.244285999999999</v>
      </c>
      <c r="G776">
        <v>257666000</v>
      </c>
      <c r="M776" s="4"/>
      <c r="N776" s="4"/>
      <c r="O776" s="4"/>
      <c r="P776" s="4"/>
      <c r="Q776" s="4"/>
      <c r="R776" s="4"/>
      <c r="S776" s="4"/>
      <c r="T776" s="4"/>
      <c r="U776" s="4"/>
      <c r="X776" t="str">
        <f t="shared" si="61"/>
        <v/>
      </c>
      <c r="Y776" t="str">
        <f t="shared" si="62"/>
        <v/>
      </c>
      <c r="Z776" t="str">
        <f t="shared" si="63"/>
        <v/>
      </c>
      <c r="AA776" s="6" t="str">
        <f t="shared" si="64"/>
        <v/>
      </c>
      <c r="AB776" t="str">
        <f t="shared" si="65"/>
        <v/>
      </c>
    </row>
    <row r="777" spans="1:28" x14ac:dyDescent="0.3">
      <c r="A777" s="1">
        <v>42401</v>
      </c>
      <c r="B777">
        <v>24.1175</v>
      </c>
      <c r="C777">
        <v>24.177499999999998</v>
      </c>
      <c r="D777">
        <v>23.85</v>
      </c>
      <c r="E777">
        <v>24.107500000000002</v>
      </c>
      <c r="F777">
        <v>22.036327</v>
      </c>
      <c r="G777">
        <v>163774000</v>
      </c>
      <c r="H777" s="2">
        <v>11047</v>
      </c>
      <c r="I777" s="4">
        <v>7</v>
      </c>
      <c r="J777" s="3">
        <f>E777/E717-1</f>
        <v>-0.21326588887982367</v>
      </c>
      <c r="K777" s="3">
        <f>E777/E737-1</f>
        <v>-0.17070863433092531</v>
      </c>
      <c r="L777" s="3">
        <f>E777/E757-1</f>
        <v>-8.3887551438816099E-2</v>
      </c>
      <c r="M777" s="3">
        <f>(E782/E777-1)*SIGN(H777)</f>
        <v>-1.4725666286425465E-2</v>
      </c>
      <c r="N777" s="3">
        <f>(E787/E777-1)*SIGN(H777)</f>
        <v>2.1777455148812574E-3</v>
      </c>
      <c r="O777" s="3">
        <f>(E792/E777-1)*SIGN(H777)</f>
        <v>-1.8044135642435011E-2</v>
      </c>
      <c r="P777" s="3">
        <f>(E797/E777-1)*SIGN(H777)</f>
        <v>4.251788862387218E-2</v>
      </c>
      <c r="Q777" s="3">
        <f>(E802/E777-1)*SIGN(H777)</f>
        <v>4.7702996992637026E-2</v>
      </c>
      <c r="R777" s="3">
        <f>(E807/E777-1)*SIGN(H777)</f>
        <v>8.4517266410867986E-2</v>
      </c>
      <c r="S777" s="3">
        <f>(E817/E777-1)*SIGN(H777)</f>
        <v>0.13616090428289951</v>
      </c>
      <c r="T777" s="3">
        <f>(E827/E777-1)*SIGN(H777)</f>
        <v>0.16187908327284029</v>
      </c>
      <c r="U777" s="3">
        <f>(E837/E777-1)*SIGN(H777)</f>
        <v>1.4414601265166249E-2</v>
      </c>
      <c r="X777">
        <f t="shared" si="61"/>
        <v>11047</v>
      </c>
      <c r="Y777">
        <f t="shared" si="62"/>
        <v>7</v>
      </c>
      <c r="Z777" t="str">
        <f t="shared" si="63"/>
        <v>Buy</v>
      </c>
      <c r="AA777" s="6">
        <f t="shared" si="64"/>
        <v>0.16187908327284029</v>
      </c>
      <c r="AB777">
        <f t="shared" si="65"/>
        <v>8</v>
      </c>
    </row>
    <row r="778" spans="1:28" x14ac:dyDescent="0.3">
      <c r="A778" s="1">
        <v>42402</v>
      </c>
      <c r="B778">
        <v>23.855</v>
      </c>
      <c r="C778">
        <v>24.01</v>
      </c>
      <c r="D778">
        <v>23.57</v>
      </c>
      <c r="E778">
        <v>23.620000999999998</v>
      </c>
      <c r="F778">
        <v>21.590706000000001</v>
      </c>
      <c r="G778">
        <v>149428800</v>
      </c>
      <c r="M778" s="4"/>
      <c r="N778" s="4"/>
      <c r="O778" s="4"/>
      <c r="P778" s="4"/>
      <c r="Q778" s="4"/>
      <c r="R778" s="4"/>
      <c r="S778" s="4"/>
      <c r="T778" s="4"/>
      <c r="U778" s="4"/>
      <c r="X778" t="str">
        <f t="shared" si="61"/>
        <v/>
      </c>
      <c r="Y778" t="str">
        <f t="shared" si="62"/>
        <v/>
      </c>
      <c r="Z778" t="str">
        <f t="shared" si="63"/>
        <v/>
      </c>
      <c r="AA778" s="6" t="str">
        <f t="shared" si="64"/>
        <v/>
      </c>
      <c r="AB778" t="str">
        <f t="shared" si="65"/>
        <v/>
      </c>
    </row>
    <row r="779" spans="1:28" x14ac:dyDescent="0.3">
      <c r="A779" s="1">
        <v>42403</v>
      </c>
      <c r="B779">
        <v>23.75</v>
      </c>
      <c r="C779">
        <v>24.209999</v>
      </c>
      <c r="D779">
        <v>23.52</v>
      </c>
      <c r="E779">
        <v>24.087499999999999</v>
      </c>
      <c r="F779">
        <v>22.018052999999998</v>
      </c>
      <c r="G779">
        <v>183857200</v>
      </c>
      <c r="M779" s="4"/>
      <c r="N779" s="4"/>
      <c r="O779" s="4"/>
      <c r="P779" s="4"/>
      <c r="Q779" s="4"/>
      <c r="R779" s="4"/>
      <c r="S779" s="4"/>
      <c r="T779" s="4"/>
      <c r="U779" s="4"/>
      <c r="X779" t="str">
        <f t="shared" si="61"/>
        <v/>
      </c>
      <c r="Y779" t="str">
        <f t="shared" si="62"/>
        <v/>
      </c>
      <c r="Z779" t="str">
        <f t="shared" si="63"/>
        <v/>
      </c>
      <c r="AA779" s="6" t="str">
        <f t="shared" si="64"/>
        <v/>
      </c>
      <c r="AB779" t="str">
        <f t="shared" si="65"/>
        <v/>
      </c>
    </row>
    <row r="780" spans="1:28" x14ac:dyDescent="0.3">
      <c r="A780" s="1">
        <v>42404</v>
      </c>
      <c r="B780">
        <v>23.965</v>
      </c>
      <c r="C780">
        <v>24.3325</v>
      </c>
      <c r="D780">
        <v>23.797501</v>
      </c>
      <c r="E780">
        <v>24.15</v>
      </c>
      <c r="F780">
        <v>22.194962</v>
      </c>
      <c r="G780">
        <v>185886800</v>
      </c>
      <c r="M780" s="4"/>
      <c r="N780" s="4"/>
      <c r="O780" s="4"/>
      <c r="P780" s="4"/>
      <c r="Q780" s="4"/>
      <c r="R780" s="4"/>
      <c r="S780" s="4"/>
      <c r="T780" s="4"/>
      <c r="U780" s="4"/>
      <c r="X780" t="str">
        <f t="shared" si="61"/>
        <v/>
      </c>
      <c r="Y780" t="str">
        <f t="shared" si="62"/>
        <v/>
      </c>
      <c r="Z780" t="str">
        <f t="shared" si="63"/>
        <v/>
      </c>
      <c r="AA780" s="6" t="str">
        <f t="shared" si="64"/>
        <v/>
      </c>
      <c r="AB780" t="str">
        <f t="shared" si="65"/>
        <v/>
      </c>
    </row>
    <row r="781" spans="1:28" x14ac:dyDescent="0.3">
      <c r="A781" s="1">
        <v>42405</v>
      </c>
      <c r="B781">
        <v>24.129999000000002</v>
      </c>
      <c r="C781">
        <v>24.23</v>
      </c>
      <c r="D781">
        <v>23.422501</v>
      </c>
      <c r="E781">
        <v>23.504999000000002</v>
      </c>
      <c r="F781">
        <v>21.602179</v>
      </c>
      <c r="G781">
        <v>185672400</v>
      </c>
      <c r="M781" s="4"/>
      <c r="N781" s="4"/>
      <c r="O781" s="4"/>
      <c r="P781" s="4"/>
      <c r="Q781" s="4"/>
      <c r="R781" s="4"/>
      <c r="S781" s="4"/>
      <c r="T781" s="4"/>
      <c r="U781" s="4"/>
      <c r="X781" t="str">
        <f t="shared" si="61"/>
        <v/>
      </c>
      <c r="Y781" t="str">
        <f t="shared" si="62"/>
        <v/>
      </c>
      <c r="Z781" t="str">
        <f t="shared" si="63"/>
        <v/>
      </c>
      <c r="AA781" s="6" t="str">
        <f t="shared" si="64"/>
        <v/>
      </c>
      <c r="AB781" t="str">
        <f t="shared" si="65"/>
        <v/>
      </c>
    </row>
    <row r="782" spans="1:28" x14ac:dyDescent="0.3">
      <c r="A782" s="1">
        <v>42408</v>
      </c>
      <c r="B782">
        <v>23.282499000000001</v>
      </c>
      <c r="C782">
        <v>23.924999</v>
      </c>
      <c r="D782">
        <v>23.26</v>
      </c>
      <c r="E782">
        <v>23.752500999999999</v>
      </c>
      <c r="F782">
        <v>21.829637999999999</v>
      </c>
      <c r="G782">
        <v>216085600</v>
      </c>
      <c r="M782" s="4"/>
      <c r="N782" s="4"/>
      <c r="O782" s="4"/>
      <c r="P782" s="4"/>
      <c r="Q782" s="4"/>
      <c r="R782" s="4"/>
      <c r="S782" s="4"/>
      <c r="T782" s="4"/>
      <c r="U782" s="4"/>
      <c r="X782" t="str">
        <f t="shared" si="61"/>
        <v/>
      </c>
      <c r="Y782" t="str">
        <f t="shared" si="62"/>
        <v/>
      </c>
      <c r="Z782" t="str">
        <f t="shared" si="63"/>
        <v/>
      </c>
      <c r="AA782" s="6" t="str">
        <f t="shared" si="64"/>
        <v/>
      </c>
      <c r="AB782" t="str">
        <f t="shared" si="65"/>
        <v/>
      </c>
    </row>
    <row r="783" spans="1:28" x14ac:dyDescent="0.3">
      <c r="A783" s="1">
        <v>42409</v>
      </c>
      <c r="B783">
        <v>23.572500000000002</v>
      </c>
      <c r="C783">
        <v>23.985001</v>
      </c>
      <c r="D783">
        <v>23.482500000000002</v>
      </c>
      <c r="E783">
        <v>23.747499000000001</v>
      </c>
      <c r="F783">
        <v>21.825044999999999</v>
      </c>
      <c r="G783">
        <v>177324800</v>
      </c>
      <c r="M783" s="4"/>
      <c r="N783" s="4"/>
      <c r="O783" s="4"/>
      <c r="P783" s="4"/>
      <c r="Q783" s="4"/>
      <c r="R783" s="4"/>
      <c r="S783" s="4"/>
      <c r="T783" s="4"/>
      <c r="U783" s="4"/>
      <c r="X783" t="str">
        <f t="shared" si="61"/>
        <v/>
      </c>
      <c r="Y783" t="str">
        <f t="shared" si="62"/>
        <v/>
      </c>
      <c r="Z783" t="str">
        <f t="shared" si="63"/>
        <v/>
      </c>
      <c r="AA783" s="6" t="str">
        <f t="shared" si="64"/>
        <v/>
      </c>
      <c r="AB783" t="str">
        <f t="shared" si="65"/>
        <v/>
      </c>
    </row>
    <row r="784" spans="1:28" x14ac:dyDescent="0.3">
      <c r="A784" s="1">
        <v>42410</v>
      </c>
      <c r="B784">
        <v>23.98</v>
      </c>
      <c r="C784">
        <v>24.087499999999999</v>
      </c>
      <c r="D784">
        <v>23.524999999999999</v>
      </c>
      <c r="E784">
        <v>23.567499000000002</v>
      </c>
      <c r="F784">
        <v>21.659617999999998</v>
      </c>
      <c r="G784">
        <v>169374400</v>
      </c>
      <c r="M784" s="4"/>
      <c r="N784" s="4"/>
      <c r="O784" s="4"/>
      <c r="P784" s="4"/>
      <c r="Q784" s="4"/>
      <c r="R784" s="4"/>
      <c r="S784" s="4"/>
      <c r="T784" s="4"/>
      <c r="U784" s="4"/>
      <c r="X784" t="str">
        <f t="shared" si="61"/>
        <v/>
      </c>
      <c r="Y784" t="str">
        <f t="shared" si="62"/>
        <v/>
      </c>
      <c r="Z784" t="str">
        <f t="shared" si="63"/>
        <v/>
      </c>
      <c r="AA784" s="6" t="str">
        <f t="shared" si="64"/>
        <v/>
      </c>
      <c r="AB784" t="str">
        <f t="shared" si="65"/>
        <v/>
      </c>
    </row>
    <row r="785" spans="1:28" x14ac:dyDescent="0.3">
      <c r="A785" s="1">
        <v>42411</v>
      </c>
      <c r="B785">
        <v>23.447500000000002</v>
      </c>
      <c r="C785">
        <v>23.68</v>
      </c>
      <c r="D785">
        <v>23.147499</v>
      </c>
      <c r="E785">
        <v>23.424999</v>
      </c>
      <c r="F785">
        <v>21.528652000000001</v>
      </c>
      <c r="G785">
        <v>200298800</v>
      </c>
      <c r="M785" s="4"/>
      <c r="N785" s="4"/>
      <c r="O785" s="4"/>
      <c r="P785" s="4"/>
      <c r="Q785" s="4"/>
      <c r="R785" s="4"/>
      <c r="S785" s="4"/>
      <c r="T785" s="4"/>
      <c r="U785" s="4"/>
      <c r="X785" t="str">
        <f t="shared" si="61"/>
        <v/>
      </c>
      <c r="Y785" t="str">
        <f t="shared" si="62"/>
        <v/>
      </c>
      <c r="Z785" t="str">
        <f t="shared" si="63"/>
        <v/>
      </c>
      <c r="AA785" s="6" t="str">
        <f t="shared" si="64"/>
        <v/>
      </c>
      <c r="AB785" t="str">
        <f t="shared" si="65"/>
        <v/>
      </c>
    </row>
    <row r="786" spans="1:28" x14ac:dyDescent="0.3">
      <c r="A786" s="1">
        <v>42412</v>
      </c>
      <c r="B786">
        <v>23.547501</v>
      </c>
      <c r="C786">
        <v>23.625</v>
      </c>
      <c r="D786">
        <v>23.252500999999999</v>
      </c>
      <c r="E786">
        <v>23.497499000000001</v>
      </c>
      <c r="F786">
        <v>21.595279999999999</v>
      </c>
      <c r="G786">
        <v>161405600</v>
      </c>
      <c r="M786" s="4"/>
      <c r="N786" s="4"/>
      <c r="O786" s="4"/>
      <c r="P786" s="4"/>
      <c r="Q786" s="4"/>
      <c r="R786" s="4"/>
      <c r="S786" s="4"/>
      <c r="T786" s="4"/>
      <c r="U786" s="4"/>
      <c r="X786" t="str">
        <f t="shared" ref="X786:X849" si="66">IF(H786 &lt;&gt; "", H786, "")</f>
        <v/>
      </c>
      <c r="Y786" t="str">
        <f t="shared" ref="Y786:Y849" si="67">IF(I786 &lt;&gt; "", I786, "")</f>
        <v/>
      </c>
      <c r="Z786" t="str">
        <f t="shared" ref="Z786:Z849" si="68">IF(H786&lt;&gt;"", IF(SIGN(H786)=1, "Buy", "Sell"), "")</f>
        <v/>
      </c>
      <c r="AA786" s="6" t="str">
        <f t="shared" ref="AA786:AA849" si="69">IF(H786&lt;&gt;"", MAX(M786:U786), "")</f>
        <v/>
      </c>
      <c r="AB786" t="str">
        <f t="shared" ref="AB786:AB849" si="70">IF(H786&lt;&gt;"",MATCH(AA786,M786:U786,0),"")</f>
        <v/>
      </c>
    </row>
    <row r="787" spans="1:28" x14ac:dyDescent="0.3">
      <c r="A787" s="1">
        <v>42416</v>
      </c>
      <c r="B787">
        <v>23.754999000000002</v>
      </c>
      <c r="C787">
        <v>24.212499999999999</v>
      </c>
      <c r="D787">
        <v>23.6525</v>
      </c>
      <c r="E787">
        <v>24.16</v>
      </c>
      <c r="F787">
        <v>22.204151</v>
      </c>
      <c r="G787">
        <v>196231600</v>
      </c>
      <c r="H787" s="2">
        <v>399</v>
      </c>
      <c r="I787" s="4">
        <v>1</v>
      </c>
      <c r="J787" s="3">
        <f>E787/E727-1</f>
        <v>-0.14996924443770798</v>
      </c>
      <c r="K787" s="3">
        <f>E787/E747-1</f>
        <v>-0.13202799109135943</v>
      </c>
      <c r="L787" s="3">
        <f>E787/E767-1</f>
        <v>-5.0447443650672996E-3</v>
      </c>
      <c r="M787" s="3">
        <f>(E792/E787-1)*SIGN(H787)</f>
        <v>-2.0177938741721801E-2</v>
      </c>
      <c r="N787" s="3">
        <f>(E797/E787-1)*SIGN(H787)</f>
        <v>4.0252483443708575E-2</v>
      </c>
      <c r="O787" s="3">
        <f>(E802/E787-1)*SIGN(H787)</f>
        <v>4.5426324503311299E-2</v>
      </c>
      <c r="P787" s="3">
        <f>(E807/E787-1)*SIGN(H787)</f>
        <v>8.2160596026489952E-2</v>
      </c>
      <c r="Q787" s="3">
        <f>(E812/E787-1)*SIGN(H787)</f>
        <v>0.10430463576158933</v>
      </c>
      <c r="R787" s="3">
        <f>(E817/E787-1)*SIGN(H787)</f>
        <v>0.13369201158940403</v>
      </c>
      <c r="S787" s="3">
        <f>(E827/E787-1)*SIGN(H787)</f>
        <v>0.15935430463576172</v>
      </c>
      <c r="T787" s="3">
        <f>(E837/E787-1)*SIGN(H787)</f>
        <v>1.2210264900662127E-2</v>
      </c>
      <c r="U787" s="3">
        <f>(E847/E787-1)*SIGN(H787)</f>
        <v>-4.2735885761589487E-2</v>
      </c>
      <c r="X787">
        <f t="shared" si="66"/>
        <v>399</v>
      </c>
      <c r="Y787">
        <f t="shared" si="67"/>
        <v>1</v>
      </c>
      <c r="Z787" t="str">
        <f t="shared" si="68"/>
        <v>Buy</v>
      </c>
      <c r="AA787" s="6">
        <f t="shared" si="69"/>
        <v>0.15935430463576172</v>
      </c>
      <c r="AB787">
        <f t="shared" si="70"/>
        <v>7</v>
      </c>
    </row>
    <row r="788" spans="1:28" x14ac:dyDescent="0.3">
      <c r="A788" s="1">
        <v>42417</v>
      </c>
      <c r="B788">
        <v>24.1675</v>
      </c>
      <c r="C788">
        <v>24.552499999999998</v>
      </c>
      <c r="D788">
        <v>24.037500000000001</v>
      </c>
      <c r="E788">
        <v>24.530000999999999</v>
      </c>
      <c r="F788">
        <v>22.544198999999999</v>
      </c>
      <c r="G788">
        <v>179452800</v>
      </c>
      <c r="M788" s="4"/>
      <c r="N788" s="4"/>
      <c r="O788" s="4"/>
      <c r="P788" s="4"/>
      <c r="Q788" s="4"/>
      <c r="R788" s="4"/>
      <c r="S788" s="4"/>
      <c r="T788" s="4"/>
      <c r="U788" s="4"/>
      <c r="X788" t="str">
        <f t="shared" si="66"/>
        <v/>
      </c>
      <c r="Y788" t="str">
        <f t="shared" si="67"/>
        <v/>
      </c>
      <c r="Z788" t="str">
        <f t="shared" si="68"/>
        <v/>
      </c>
      <c r="AA788" s="6" t="str">
        <f t="shared" si="69"/>
        <v/>
      </c>
      <c r="AB788" t="str">
        <f t="shared" si="70"/>
        <v/>
      </c>
    </row>
    <row r="789" spans="1:28" x14ac:dyDescent="0.3">
      <c r="A789" s="1">
        <v>42418</v>
      </c>
      <c r="B789">
        <v>24.709999</v>
      </c>
      <c r="C789">
        <v>24.7225</v>
      </c>
      <c r="D789">
        <v>24.022499</v>
      </c>
      <c r="E789">
        <v>24.065000999999999</v>
      </c>
      <c r="F789">
        <v>22.11684</v>
      </c>
      <c r="G789">
        <v>156084000</v>
      </c>
      <c r="M789" s="4"/>
      <c r="N789" s="4"/>
      <c r="O789" s="4"/>
      <c r="P789" s="4"/>
      <c r="Q789" s="4"/>
      <c r="R789" s="4"/>
      <c r="S789" s="4"/>
      <c r="T789" s="4"/>
      <c r="U789" s="4"/>
      <c r="X789" t="str">
        <f t="shared" si="66"/>
        <v/>
      </c>
      <c r="Y789" t="str">
        <f t="shared" si="67"/>
        <v/>
      </c>
      <c r="Z789" t="str">
        <f t="shared" si="68"/>
        <v/>
      </c>
      <c r="AA789" s="6" t="str">
        <f t="shared" si="69"/>
        <v/>
      </c>
      <c r="AB789" t="str">
        <f t="shared" si="70"/>
        <v/>
      </c>
    </row>
    <row r="790" spans="1:28" x14ac:dyDescent="0.3">
      <c r="A790" s="1">
        <v>42419</v>
      </c>
      <c r="B790">
        <v>24</v>
      </c>
      <c r="C790">
        <v>24.190000999999999</v>
      </c>
      <c r="D790">
        <v>23.950001</v>
      </c>
      <c r="E790">
        <v>24.01</v>
      </c>
      <c r="F790">
        <v>22.066296000000001</v>
      </c>
      <c r="G790">
        <v>141496800</v>
      </c>
      <c r="M790" s="4"/>
      <c r="N790" s="4"/>
      <c r="O790" s="4"/>
      <c r="P790" s="4"/>
      <c r="Q790" s="4"/>
      <c r="R790" s="4"/>
      <c r="S790" s="4"/>
      <c r="T790" s="4"/>
      <c r="U790" s="4"/>
      <c r="X790" t="str">
        <f t="shared" si="66"/>
        <v/>
      </c>
      <c r="Y790" t="str">
        <f t="shared" si="67"/>
        <v/>
      </c>
      <c r="Z790" t="str">
        <f t="shared" si="68"/>
        <v/>
      </c>
      <c r="AA790" s="6" t="str">
        <f t="shared" si="69"/>
        <v/>
      </c>
      <c r="AB790" t="str">
        <f t="shared" si="70"/>
        <v/>
      </c>
    </row>
    <row r="791" spans="1:28" x14ac:dyDescent="0.3">
      <c r="A791" s="1">
        <v>42422</v>
      </c>
      <c r="B791">
        <v>24.077499</v>
      </c>
      <c r="C791">
        <v>24.225000000000001</v>
      </c>
      <c r="D791">
        <v>23.98</v>
      </c>
      <c r="E791">
        <v>24.219999000000001</v>
      </c>
      <c r="F791">
        <v>22.259291000000001</v>
      </c>
      <c r="G791">
        <v>137123200</v>
      </c>
      <c r="M791" s="4"/>
      <c r="N791" s="4"/>
      <c r="O791" s="4"/>
      <c r="P791" s="4"/>
      <c r="Q791" s="4"/>
      <c r="R791" s="4"/>
      <c r="S791" s="4"/>
      <c r="T791" s="4"/>
      <c r="U791" s="4"/>
      <c r="X791" t="str">
        <f t="shared" si="66"/>
        <v/>
      </c>
      <c r="Y791" t="str">
        <f t="shared" si="67"/>
        <v/>
      </c>
      <c r="Z791" t="str">
        <f t="shared" si="68"/>
        <v/>
      </c>
      <c r="AA791" s="6" t="str">
        <f t="shared" si="69"/>
        <v/>
      </c>
      <c r="AB791" t="str">
        <f t="shared" si="70"/>
        <v/>
      </c>
    </row>
    <row r="792" spans="1:28" x14ac:dyDescent="0.3">
      <c r="A792" s="1">
        <v>42423</v>
      </c>
      <c r="B792">
        <v>24.1</v>
      </c>
      <c r="C792">
        <v>24.125</v>
      </c>
      <c r="D792">
        <v>23.637501</v>
      </c>
      <c r="E792">
        <v>23.672501</v>
      </c>
      <c r="F792">
        <v>21.756117</v>
      </c>
      <c r="G792">
        <v>127770400</v>
      </c>
      <c r="M792" s="4"/>
      <c r="N792" s="4"/>
      <c r="O792" s="4"/>
      <c r="P792" s="4"/>
      <c r="Q792" s="4"/>
      <c r="R792" s="4"/>
      <c r="S792" s="4"/>
      <c r="T792" s="4"/>
      <c r="U792" s="4"/>
      <c r="X792" t="str">
        <f t="shared" si="66"/>
        <v/>
      </c>
      <c r="Y792" t="str">
        <f t="shared" si="67"/>
        <v/>
      </c>
      <c r="Z792" t="str">
        <f t="shared" si="68"/>
        <v/>
      </c>
      <c r="AA792" s="6" t="str">
        <f t="shared" si="69"/>
        <v/>
      </c>
      <c r="AB792" t="str">
        <f t="shared" si="70"/>
        <v/>
      </c>
    </row>
    <row r="793" spans="1:28" x14ac:dyDescent="0.3">
      <c r="A793" s="1">
        <v>42424</v>
      </c>
      <c r="B793">
        <v>23.495000999999998</v>
      </c>
      <c r="C793">
        <v>24.094999000000001</v>
      </c>
      <c r="D793">
        <v>23.33</v>
      </c>
      <c r="E793">
        <v>24.024999999999999</v>
      </c>
      <c r="F793">
        <v>22.080086000000001</v>
      </c>
      <c r="G793">
        <v>145022800</v>
      </c>
      <c r="M793" s="4"/>
      <c r="N793" s="4"/>
      <c r="O793" s="4"/>
      <c r="P793" s="4"/>
      <c r="Q793" s="4"/>
      <c r="R793" s="4"/>
      <c r="S793" s="4"/>
      <c r="T793" s="4"/>
      <c r="U793" s="4"/>
      <c r="X793" t="str">
        <f t="shared" si="66"/>
        <v/>
      </c>
      <c r="Y793" t="str">
        <f t="shared" si="67"/>
        <v/>
      </c>
      <c r="Z793" t="str">
        <f t="shared" si="68"/>
        <v/>
      </c>
      <c r="AA793" s="6" t="str">
        <f t="shared" si="69"/>
        <v/>
      </c>
      <c r="AB793" t="str">
        <f t="shared" si="70"/>
        <v/>
      </c>
    </row>
    <row r="794" spans="1:28" x14ac:dyDescent="0.3">
      <c r="A794" s="1">
        <v>42425</v>
      </c>
      <c r="B794">
        <v>24.012501</v>
      </c>
      <c r="C794">
        <v>24.190000999999999</v>
      </c>
      <c r="D794">
        <v>23.8125</v>
      </c>
      <c r="E794">
        <v>24.190000999999999</v>
      </c>
      <c r="F794">
        <v>22.231724</v>
      </c>
      <c r="G794">
        <v>110330800</v>
      </c>
      <c r="M794" s="4"/>
      <c r="N794" s="4"/>
      <c r="O794" s="4"/>
      <c r="P794" s="4"/>
      <c r="Q794" s="4"/>
      <c r="R794" s="4"/>
      <c r="S794" s="4"/>
      <c r="T794" s="4"/>
      <c r="U794" s="4"/>
      <c r="X794" t="str">
        <f t="shared" si="66"/>
        <v/>
      </c>
      <c r="Y794" t="str">
        <f t="shared" si="67"/>
        <v/>
      </c>
      <c r="Z794" t="str">
        <f t="shared" si="68"/>
        <v/>
      </c>
      <c r="AA794" s="6" t="str">
        <f t="shared" si="69"/>
        <v/>
      </c>
      <c r="AB794" t="str">
        <f t="shared" si="70"/>
        <v/>
      </c>
    </row>
    <row r="795" spans="1:28" x14ac:dyDescent="0.3">
      <c r="A795" s="1">
        <v>42426</v>
      </c>
      <c r="B795">
        <v>24.299999</v>
      </c>
      <c r="C795">
        <v>24.504999000000002</v>
      </c>
      <c r="D795">
        <v>24.145</v>
      </c>
      <c r="E795">
        <v>24.227501</v>
      </c>
      <c r="F795">
        <v>22.266186000000001</v>
      </c>
      <c r="G795">
        <v>115964400</v>
      </c>
      <c r="M795" s="4"/>
      <c r="N795" s="4"/>
      <c r="O795" s="4"/>
      <c r="P795" s="4"/>
      <c r="Q795" s="4"/>
      <c r="R795" s="4"/>
      <c r="S795" s="4"/>
      <c r="T795" s="4"/>
      <c r="U795" s="4"/>
      <c r="X795" t="str">
        <f t="shared" si="66"/>
        <v/>
      </c>
      <c r="Y795" t="str">
        <f t="shared" si="67"/>
        <v/>
      </c>
      <c r="Z795" t="str">
        <f t="shared" si="68"/>
        <v/>
      </c>
      <c r="AA795" s="6" t="str">
        <f t="shared" si="69"/>
        <v/>
      </c>
      <c r="AB795" t="str">
        <f t="shared" si="70"/>
        <v/>
      </c>
    </row>
    <row r="796" spans="1:28" x14ac:dyDescent="0.3">
      <c r="A796" s="1">
        <v>42429</v>
      </c>
      <c r="B796">
        <v>24.215</v>
      </c>
      <c r="C796">
        <v>24.557500999999998</v>
      </c>
      <c r="D796">
        <v>24.162500000000001</v>
      </c>
      <c r="E796">
        <v>24.172501</v>
      </c>
      <c r="F796">
        <v>22.215641000000002</v>
      </c>
      <c r="G796">
        <v>140865200</v>
      </c>
      <c r="M796" s="4"/>
      <c r="N796" s="4"/>
      <c r="O796" s="4"/>
      <c r="P796" s="4"/>
      <c r="Q796" s="4"/>
      <c r="R796" s="4"/>
      <c r="S796" s="4"/>
      <c r="T796" s="4"/>
      <c r="U796" s="4"/>
      <c r="X796" t="str">
        <f t="shared" si="66"/>
        <v/>
      </c>
      <c r="Y796" t="str">
        <f t="shared" si="67"/>
        <v/>
      </c>
      <c r="Z796" t="str">
        <f t="shared" si="68"/>
        <v/>
      </c>
      <c r="AA796" s="6" t="str">
        <f t="shared" si="69"/>
        <v/>
      </c>
      <c r="AB796" t="str">
        <f t="shared" si="70"/>
        <v/>
      </c>
    </row>
    <row r="797" spans="1:28" x14ac:dyDescent="0.3">
      <c r="A797" s="1">
        <v>42430</v>
      </c>
      <c r="B797">
        <v>24.412500000000001</v>
      </c>
      <c r="C797">
        <v>25.192499000000002</v>
      </c>
      <c r="D797">
        <v>24.355</v>
      </c>
      <c r="E797">
        <v>25.1325</v>
      </c>
      <c r="F797">
        <v>23.097925</v>
      </c>
      <c r="G797">
        <v>201628400</v>
      </c>
      <c r="M797" s="4"/>
      <c r="N797" s="4"/>
      <c r="O797" s="4"/>
      <c r="P797" s="4"/>
      <c r="Q797" s="4"/>
      <c r="R797" s="4"/>
      <c r="S797" s="4"/>
      <c r="T797" s="4"/>
      <c r="U797" s="4"/>
      <c r="X797" t="str">
        <f t="shared" si="66"/>
        <v/>
      </c>
      <c r="Y797" t="str">
        <f t="shared" si="67"/>
        <v/>
      </c>
      <c r="Z797" t="str">
        <f t="shared" si="68"/>
        <v/>
      </c>
      <c r="AA797" s="6" t="str">
        <f t="shared" si="69"/>
        <v/>
      </c>
      <c r="AB797" t="str">
        <f t="shared" si="70"/>
        <v/>
      </c>
    </row>
    <row r="798" spans="1:28" x14ac:dyDescent="0.3">
      <c r="A798" s="1">
        <v>42431</v>
      </c>
      <c r="B798">
        <v>25.127500999999999</v>
      </c>
      <c r="C798">
        <v>25.2225</v>
      </c>
      <c r="D798">
        <v>24.91</v>
      </c>
      <c r="E798">
        <v>25.1875</v>
      </c>
      <c r="F798">
        <v>23.14847</v>
      </c>
      <c r="G798">
        <v>132678400</v>
      </c>
      <c r="M798" s="4"/>
      <c r="N798" s="4"/>
      <c r="O798" s="4"/>
      <c r="P798" s="4"/>
      <c r="Q798" s="4"/>
      <c r="R798" s="4"/>
      <c r="S798" s="4"/>
      <c r="T798" s="4"/>
      <c r="U798" s="4"/>
      <c r="X798" t="str">
        <f t="shared" si="66"/>
        <v/>
      </c>
      <c r="Y798" t="str">
        <f t="shared" si="67"/>
        <v/>
      </c>
      <c r="Z798" t="str">
        <f t="shared" si="68"/>
        <v/>
      </c>
      <c r="AA798" s="6" t="str">
        <f t="shared" si="69"/>
        <v/>
      </c>
      <c r="AB798" t="str">
        <f t="shared" si="70"/>
        <v/>
      </c>
    </row>
    <row r="799" spans="1:28" x14ac:dyDescent="0.3">
      <c r="A799" s="1">
        <v>42432</v>
      </c>
      <c r="B799">
        <v>25.145</v>
      </c>
      <c r="C799">
        <v>25.427499999999998</v>
      </c>
      <c r="D799">
        <v>25.112499</v>
      </c>
      <c r="E799">
        <v>25.375</v>
      </c>
      <c r="F799">
        <v>23.320799000000001</v>
      </c>
      <c r="G799">
        <v>147822800</v>
      </c>
      <c r="M799" s="4"/>
      <c r="N799" s="4"/>
      <c r="O799" s="4"/>
      <c r="P799" s="4"/>
      <c r="Q799" s="4"/>
      <c r="R799" s="4"/>
      <c r="S799" s="4"/>
      <c r="T799" s="4"/>
      <c r="U799" s="4"/>
      <c r="X799" t="str">
        <f t="shared" si="66"/>
        <v/>
      </c>
      <c r="Y799" t="str">
        <f t="shared" si="67"/>
        <v/>
      </c>
      <c r="Z799" t="str">
        <f t="shared" si="68"/>
        <v/>
      </c>
      <c r="AA799" s="6" t="str">
        <f t="shared" si="69"/>
        <v/>
      </c>
      <c r="AB799" t="str">
        <f t="shared" si="70"/>
        <v/>
      </c>
    </row>
    <row r="800" spans="1:28" x14ac:dyDescent="0.3">
      <c r="A800" s="1">
        <v>42433</v>
      </c>
      <c r="B800">
        <v>25.592500999999999</v>
      </c>
      <c r="C800">
        <v>25.9375</v>
      </c>
      <c r="D800">
        <v>25.342500999999999</v>
      </c>
      <c r="E800">
        <v>25.752500999999999</v>
      </c>
      <c r="F800">
        <v>23.667732000000001</v>
      </c>
      <c r="G800">
        <v>184220400</v>
      </c>
      <c r="H800" s="2">
        <v>18241</v>
      </c>
      <c r="I800" s="4">
        <v>1</v>
      </c>
      <c r="J800" s="3">
        <f>E800/E740-1</f>
        <v>-0.12910040581670612</v>
      </c>
      <c r="K800" s="3">
        <f>E800/E760-1</f>
        <v>2.2939504386872089E-2</v>
      </c>
      <c r="L800" s="3">
        <f>E800/E780-1</f>
        <v>6.63561490683231E-2</v>
      </c>
      <c r="M800" s="3">
        <f>(E805/E800-1)*SIGN(H800)</f>
        <v>-7.280846237031513E-3</v>
      </c>
      <c r="N800" s="3">
        <f>(E810/E800-1)*SIGN(H800)</f>
        <v>2.8249644568502319E-2</v>
      </c>
      <c r="O800" s="3">
        <f>(E815/E800-1)*SIGN(H800)</f>
        <v>2.1162993062304958E-2</v>
      </c>
      <c r="P800" s="3">
        <f>(E820/E800-1)*SIGN(H800)</f>
        <v>7.8730217309767259E-2</v>
      </c>
      <c r="Q800" s="3">
        <f>(E825/E800-1)*SIGN(H800)</f>
        <v>5.8343770183719279E-2</v>
      </c>
      <c r="R800" s="3">
        <f>(E830/E800-1)*SIGN(H800)</f>
        <v>4.3393843572707702E-2</v>
      </c>
      <c r="S800" s="3">
        <f>(E840/E800-1)*SIGN(H800)</f>
        <v>-9.0962077819160103E-2</v>
      </c>
      <c r="T800" s="3">
        <f>(E850/E800-1)*SIGN(H800)</f>
        <v>-8.8632245854489922E-2</v>
      </c>
      <c r="U800" s="3">
        <f>(E860/E800-1)*SIGN(H800)</f>
        <v>-3.0579593026712204E-2</v>
      </c>
      <c r="X800">
        <f t="shared" si="66"/>
        <v>18241</v>
      </c>
      <c r="Y800">
        <f t="shared" si="67"/>
        <v>1</v>
      </c>
      <c r="Z800" t="str">
        <f t="shared" si="68"/>
        <v>Buy</v>
      </c>
      <c r="AA800" s="6">
        <f t="shared" si="69"/>
        <v>7.8730217309767259E-2</v>
      </c>
      <c r="AB800">
        <f t="shared" si="70"/>
        <v>4</v>
      </c>
    </row>
    <row r="801" spans="1:28" x14ac:dyDescent="0.3">
      <c r="A801" s="1">
        <v>42436</v>
      </c>
      <c r="B801">
        <v>25.5975</v>
      </c>
      <c r="C801">
        <v>25.7075</v>
      </c>
      <c r="D801">
        <v>25.24</v>
      </c>
      <c r="E801">
        <v>25.467500999999999</v>
      </c>
      <c r="F801">
        <v>23.405804</v>
      </c>
      <c r="G801">
        <v>143315600</v>
      </c>
      <c r="M801" s="4"/>
      <c r="N801" s="4"/>
      <c r="O801" s="4"/>
      <c r="P801" s="4"/>
      <c r="Q801" s="4"/>
      <c r="R801" s="4"/>
      <c r="S801" s="4"/>
      <c r="T801" s="4"/>
      <c r="U801" s="4"/>
      <c r="X801" t="str">
        <f t="shared" si="66"/>
        <v/>
      </c>
      <c r="Y801" t="str">
        <f t="shared" si="67"/>
        <v/>
      </c>
      <c r="Z801" t="str">
        <f t="shared" si="68"/>
        <v/>
      </c>
      <c r="AA801" s="6" t="str">
        <f t="shared" si="69"/>
        <v/>
      </c>
      <c r="AB801" t="str">
        <f t="shared" si="70"/>
        <v/>
      </c>
    </row>
    <row r="802" spans="1:28" x14ac:dyDescent="0.3">
      <c r="A802" s="1">
        <v>42437</v>
      </c>
      <c r="B802">
        <v>25.195</v>
      </c>
      <c r="C802">
        <v>25.440000999999999</v>
      </c>
      <c r="D802">
        <v>25.1</v>
      </c>
      <c r="E802">
        <v>25.2575</v>
      </c>
      <c r="F802">
        <v>23.212804999999999</v>
      </c>
      <c r="G802">
        <v>126247600</v>
      </c>
      <c r="M802" s="4"/>
      <c r="N802" s="4"/>
      <c r="O802" s="4"/>
      <c r="P802" s="4"/>
      <c r="Q802" s="4"/>
      <c r="R802" s="4"/>
      <c r="S802" s="4"/>
      <c r="T802" s="4"/>
      <c r="U802" s="4"/>
      <c r="X802" t="str">
        <f t="shared" si="66"/>
        <v/>
      </c>
      <c r="Y802" t="str">
        <f t="shared" si="67"/>
        <v/>
      </c>
      <c r="Z802" t="str">
        <f t="shared" si="68"/>
        <v/>
      </c>
      <c r="AA802" s="6" t="str">
        <f t="shared" si="69"/>
        <v/>
      </c>
      <c r="AB802" t="str">
        <f t="shared" si="70"/>
        <v/>
      </c>
    </row>
    <row r="803" spans="1:28" x14ac:dyDescent="0.3">
      <c r="A803" s="1">
        <v>42438</v>
      </c>
      <c r="B803">
        <v>25.327499</v>
      </c>
      <c r="C803">
        <v>25.395</v>
      </c>
      <c r="D803">
        <v>25.067499000000002</v>
      </c>
      <c r="E803">
        <v>25.280000999999999</v>
      </c>
      <c r="F803">
        <v>23.233488000000001</v>
      </c>
      <c r="G803">
        <v>108806800</v>
      </c>
      <c r="M803" s="4"/>
      <c r="N803" s="4"/>
      <c r="O803" s="4"/>
      <c r="P803" s="4"/>
      <c r="Q803" s="4"/>
      <c r="R803" s="4"/>
      <c r="S803" s="4"/>
      <c r="T803" s="4"/>
      <c r="U803" s="4"/>
      <c r="X803" t="str">
        <f t="shared" si="66"/>
        <v/>
      </c>
      <c r="Y803" t="str">
        <f t="shared" si="67"/>
        <v/>
      </c>
      <c r="Z803" t="str">
        <f t="shared" si="68"/>
        <v/>
      </c>
      <c r="AA803" s="6" t="str">
        <f t="shared" si="69"/>
        <v/>
      </c>
      <c r="AB803" t="str">
        <f t="shared" si="70"/>
        <v/>
      </c>
    </row>
    <row r="804" spans="1:28" x14ac:dyDescent="0.3">
      <c r="A804" s="1">
        <v>42439</v>
      </c>
      <c r="B804">
        <v>25.352501</v>
      </c>
      <c r="C804">
        <v>25.559999000000001</v>
      </c>
      <c r="D804">
        <v>25.037500000000001</v>
      </c>
      <c r="E804">
        <v>25.2925</v>
      </c>
      <c r="F804">
        <v>23.244968</v>
      </c>
      <c r="G804">
        <v>134054400</v>
      </c>
      <c r="M804" s="4"/>
      <c r="N804" s="4"/>
      <c r="O804" s="4"/>
      <c r="P804" s="4"/>
      <c r="Q804" s="4"/>
      <c r="R804" s="4"/>
      <c r="S804" s="4"/>
      <c r="T804" s="4"/>
      <c r="U804" s="4"/>
      <c r="X804" t="str">
        <f t="shared" si="66"/>
        <v/>
      </c>
      <c r="Y804" t="str">
        <f t="shared" si="67"/>
        <v/>
      </c>
      <c r="Z804" t="str">
        <f t="shared" si="68"/>
        <v/>
      </c>
      <c r="AA804" s="6" t="str">
        <f t="shared" si="69"/>
        <v/>
      </c>
      <c r="AB804" t="str">
        <f t="shared" si="70"/>
        <v/>
      </c>
    </row>
    <row r="805" spans="1:28" x14ac:dyDescent="0.3">
      <c r="A805" s="1">
        <v>42440</v>
      </c>
      <c r="B805">
        <v>25.559999000000001</v>
      </c>
      <c r="C805">
        <v>25.57</v>
      </c>
      <c r="D805">
        <v>25.375</v>
      </c>
      <c r="E805">
        <v>25.565000999999999</v>
      </c>
      <c r="F805">
        <v>23.495415000000001</v>
      </c>
      <c r="G805">
        <v>109632800</v>
      </c>
      <c r="M805" s="4"/>
      <c r="N805" s="4"/>
      <c r="O805" s="4"/>
      <c r="P805" s="4"/>
      <c r="Q805" s="4"/>
      <c r="R805" s="4"/>
      <c r="S805" s="4"/>
      <c r="T805" s="4"/>
      <c r="U805" s="4"/>
      <c r="X805" t="str">
        <f t="shared" si="66"/>
        <v/>
      </c>
      <c r="Y805" t="str">
        <f t="shared" si="67"/>
        <v/>
      </c>
      <c r="Z805" t="str">
        <f t="shared" si="68"/>
        <v/>
      </c>
      <c r="AA805" s="6" t="str">
        <f t="shared" si="69"/>
        <v/>
      </c>
      <c r="AB805" t="str">
        <f t="shared" si="70"/>
        <v/>
      </c>
    </row>
    <row r="806" spans="1:28" x14ac:dyDescent="0.3">
      <c r="A806" s="1">
        <v>42443</v>
      </c>
      <c r="B806">
        <v>25.477501</v>
      </c>
      <c r="C806">
        <v>25.727501</v>
      </c>
      <c r="D806">
        <v>25.445</v>
      </c>
      <c r="E806">
        <v>25.629999000000002</v>
      </c>
      <c r="F806">
        <v>23.555153000000001</v>
      </c>
      <c r="G806">
        <v>100304400</v>
      </c>
      <c r="M806" s="4"/>
      <c r="N806" s="4"/>
      <c r="O806" s="4"/>
      <c r="P806" s="4"/>
      <c r="Q806" s="4"/>
      <c r="R806" s="4"/>
      <c r="S806" s="4"/>
      <c r="T806" s="4"/>
      <c r="U806" s="4"/>
      <c r="X806" t="str">
        <f t="shared" si="66"/>
        <v/>
      </c>
      <c r="Y806" t="str">
        <f t="shared" si="67"/>
        <v/>
      </c>
      <c r="Z806" t="str">
        <f t="shared" si="68"/>
        <v/>
      </c>
      <c r="AA806" s="6" t="str">
        <f t="shared" si="69"/>
        <v/>
      </c>
      <c r="AB806" t="str">
        <f t="shared" si="70"/>
        <v/>
      </c>
    </row>
    <row r="807" spans="1:28" x14ac:dyDescent="0.3">
      <c r="A807" s="1">
        <v>42444</v>
      </c>
      <c r="B807">
        <v>25.99</v>
      </c>
      <c r="C807">
        <v>26.295000000000002</v>
      </c>
      <c r="D807">
        <v>25.962499999999999</v>
      </c>
      <c r="E807">
        <v>26.145</v>
      </c>
      <c r="F807">
        <v>24.028458000000001</v>
      </c>
      <c r="G807">
        <v>160270800</v>
      </c>
      <c r="H807" s="2">
        <v>-18241</v>
      </c>
      <c r="I807" s="4">
        <v>1</v>
      </c>
      <c r="J807" s="3">
        <f>E807/E747-1</f>
        <v>-6.0714893505115608E-2</v>
      </c>
      <c r="K807" s="3">
        <f>E807/E767-1</f>
        <v>7.6701372457587569E-2</v>
      </c>
      <c r="L807" s="3">
        <f>E807/E787-1</f>
        <v>8.2160596026489952E-2</v>
      </c>
      <c r="M807" s="3">
        <f>(E812/E807-1)*SIGN(H807)</f>
        <v>-2.0462803595333812E-2</v>
      </c>
      <c r="N807" s="3">
        <f>(E817/E807-1)*SIGN(H807)</f>
        <v>-4.7619009370816645E-2</v>
      </c>
      <c r="O807" s="3">
        <f>(E822/E807-1)*SIGN(H807)</f>
        <v>-6.1005928475807991E-2</v>
      </c>
      <c r="P807" s="3">
        <f>(E827/E807-1)*SIGN(H807)</f>
        <v>-7.1332950851023202E-2</v>
      </c>
      <c r="Q807" s="3">
        <f>(E832/E807-1)*SIGN(H807)</f>
        <v>-2.4383209026582531E-2</v>
      </c>
      <c r="R807" s="3">
        <f>(E837/E807-1)*SIGN(H807)</f>
        <v>6.4639510422643043E-2</v>
      </c>
      <c r="S807" s="3">
        <f>(E847/E807-1)*SIGN(H807)</f>
        <v>0.1154139988525531</v>
      </c>
      <c r="T807" s="3">
        <f>(E857/E807-1)*SIGN(H807)</f>
        <v>4.7427768215720034E-2</v>
      </c>
      <c r="U807" s="3">
        <f>(E867/E807-1)*SIGN(H807)</f>
        <v>4.7140944731306145E-2</v>
      </c>
      <c r="X807">
        <f t="shared" si="66"/>
        <v>-18241</v>
      </c>
      <c r="Y807">
        <f t="shared" si="67"/>
        <v>1</v>
      </c>
      <c r="Z807" t="str">
        <f t="shared" si="68"/>
        <v>Sell</v>
      </c>
      <c r="AA807" s="6">
        <f t="shared" si="69"/>
        <v>0.1154139988525531</v>
      </c>
      <c r="AB807">
        <f t="shared" si="70"/>
        <v>7</v>
      </c>
    </row>
    <row r="808" spans="1:28" x14ac:dyDescent="0.3">
      <c r="A808" s="1">
        <v>42445</v>
      </c>
      <c r="B808">
        <v>26.1525</v>
      </c>
      <c r="C808">
        <v>26.577499</v>
      </c>
      <c r="D808">
        <v>26.147499</v>
      </c>
      <c r="E808">
        <v>26.4925</v>
      </c>
      <c r="F808">
        <v>24.347829999999998</v>
      </c>
      <c r="G808">
        <v>153214000</v>
      </c>
      <c r="M808" s="4"/>
      <c r="N808" s="4"/>
      <c r="O808" s="4"/>
      <c r="P808" s="4"/>
      <c r="Q808" s="4"/>
      <c r="R808" s="4"/>
      <c r="S808" s="4"/>
      <c r="T808" s="4"/>
      <c r="U808" s="4"/>
      <c r="X808" t="str">
        <f t="shared" si="66"/>
        <v/>
      </c>
      <c r="Y808" t="str">
        <f t="shared" si="67"/>
        <v/>
      </c>
      <c r="Z808" t="str">
        <f t="shared" si="68"/>
        <v/>
      </c>
      <c r="AA808" s="6" t="str">
        <f t="shared" si="69"/>
        <v/>
      </c>
      <c r="AB808" t="str">
        <f t="shared" si="70"/>
        <v/>
      </c>
    </row>
    <row r="809" spans="1:28" x14ac:dyDescent="0.3">
      <c r="A809" s="1">
        <v>42446</v>
      </c>
      <c r="B809">
        <v>26.379999000000002</v>
      </c>
      <c r="C809">
        <v>26.6175</v>
      </c>
      <c r="D809">
        <v>26.24</v>
      </c>
      <c r="E809">
        <v>26.450001</v>
      </c>
      <c r="F809">
        <v>24.308767</v>
      </c>
      <c r="G809">
        <v>137682800</v>
      </c>
      <c r="M809" s="4"/>
      <c r="N809" s="4"/>
      <c r="O809" s="4"/>
      <c r="P809" s="4"/>
      <c r="Q809" s="4"/>
      <c r="R809" s="4"/>
      <c r="S809" s="4"/>
      <c r="T809" s="4"/>
      <c r="U809" s="4"/>
      <c r="X809" t="str">
        <f t="shared" si="66"/>
        <v/>
      </c>
      <c r="Y809" t="str">
        <f t="shared" si="67"/>
        <v/>
      </c>
      <c r="Z809" t="str">
        <f t="shared" si="68"/>
        <v/>
      </c>
      <c r="AA809" s="6" t="str">
        <f t="shared" si="69"/>
        <v/>
      </c>
      <c r="AB809" t="str">
        <f t="shared" si="70"/>
        <v/>
      </c>
    </row>
    <row r="810" spans="1:28" x14ac:dyDescent="0.3">
      <c r="A810" s="1">
        <v>42447</v>
      </c>
      <c r="B810">
        <v>26.584999</v>
      </c>
      <c r="C810">
        <v>26.625</v>
      </c>
      <c r="D810">
        <v>26.297501</v>
      </c>
      <c r="E810">
        <v>26.48</v>
      </c>
      <c r="F810">
        <v>24.336338000000001</v>
      </c>
      <c r="G810">
        <v>176820800</v>
      </c>
      <c r="M810" s="4"/>
      <c r="N810" s="4"/>
      <c r="O810" s="4"/>
      <c r="P810" s="4"/>
      <c r="Q810" s="4"/>
      <c r="R810" s="4"/>
      <c r="S810" s="4"/>
      <c r="T810" s="4"/>
      <c r="U810" s="4"/>
      <c r="X810" t="str">
        <f t="shared" si="66"/>
        <v/>
      </c>
      <c r="Y810" t="str">
        <f t="shared" si="67"/>
        <v/>
      </c>
      <c r="Z810" t="str">
        <f t="shared" si="68"/>
        <v/>
      </c>
      <c r="AA810" s="6" t="str">
        <f t="shared" si="69"/>
        <v/>
      </c>
      <c r="AB810" t="str">
        <f t="shared" si="70"/>
        <v/>
      </c>
    </row>
    <row r="811" spans="1:28" x14ac:dyDescent="0.3">
      <c r="A811" s="1">
        <v>42450</v>
      </c>
      <c r="B811">
        <v>26.482500000000002</v>
      </c>
      <c r="C811">
        <v>26.912500000000001</v>
      </c>
      <c r="D811">
        <v>26.285</v>
      </c>
      <c r="E811">
        <v>26.477501</v>
      </c>
      <c r="F811">
        <v>24.334042</v>
      </c>
      <c r="G811">
        <v>142010800</v>
      </c>
      <c r="H811" s="2">
        <v>537288</v>
      </c>
      <c r="I811" s="4">
        <v>3</v>
      </c>
      <c r="J811" s="3">
        <f>E811/E751-1</f>
        <v>-1.2309987417327695E-2</v>
      </c>
      <c r="K811" s="3">
        <f>E811/E771-1</f>
        <v>4.4271386314336469E-2</v>
      </c>
      <c r="L811" s="3">
        <f>E811/E791-1</f>
        <v>9.3208178910329398E-2</v>
      </c>
      <c r="M811" s="3">
        <f>(E816/E811-1)*SIGN(H811)</f>
        <v>1.6712264499584073E-2</v>
      </c>
      <c r="N811" s="3">
        <f>(E821/E811-1)*SIGN(H811)</f>
        <v>3.6823641324760903E-2</v>
      </c>
      <c r="O811" s="3">
        <f>(E826/E811-1)*SIGN(H811)</f>
        <v>4.2772163430378152E-2</v>
      </c>
      <c r="P811" s="3">
        <f>(E831/E811-1)*SIGN(H811)</f>
        <v>9.4419786822026452E-3</v>
      </c>
      <c r="Q811" s="3">
        <f>(E836/E811-1)*SIGN(H811)</f>
        <v>-1.4729524512150927E-2</v>
      </c>
      <c r="R811" s="3">
        <f>(E841/E811-1)*SIGN(H811)</f>
        <v>-0.10131246902794933</v>
      </c>
      <c r="S811" s="3">
        <f>(E851/E811-1)*SIGN(H811)</f>
        <v>-0.11726945076878659</v>
      </c>
      <c r="T811" s="3">
        <f>(E861/E811-1)*SIGN(H811)</f>
        <v>-7.0342778950324703E-2</v>
      </c>
      <c r="U811" s="3">
        <f>(E871/E811-1)*SIGN(H811)</f>
        <v>-8.2806190810832181E-2</v>
      </c>
      <c r="X811">
        <f t="shared" si="66"/>
        <v>537288</v>
      </c>
      <c r="Y811">
        <f t="shared" si="67"/>
        <v>3</v>
      </c>
      <c r="Z811" t="str">
        <f t="shared" si="68"/>
        <v>Buy</v>
      </c>
      <c r="AA811" s="6">
        <f t="shared" si="69"/>
        <v>4.2772163430378152E-2</v>
      </c>
      <c r="AB811">
        <f t="shared" si="70"/>
        <v>3</v>
      </c>
    </row>
    <row r="812" spans="1:28" x14ac:dyDescent="0.3">
      <c r="A812" s="1">
        <v>42451</v>
      </c>
      <c r="B812">
        <v>26.3125</v>
      </c>
      <c r="C812">
        <v>26.822500000000002</v>
      </c>
      <c r="D812">
        <v>26.302499999999998</v>
      </c>
      <c r="E812">
        <v>26.68</v>
      </c>
      <c r="F812">
        <v>24.520149</v>
      </c>
      <c r="G812">
        <v>129777600</v>
      </c>
      <c r="M812" s="4"/>
      <c r="N812" s="4"/>
      <c r="O812" s="4"/>
      <c r="P812" s="4"/>
      <c r="Q812" s="4"/>
      <c r="R812" s="4"/>
      <c r="S812" s="4"/>
      <c r="T812" s="4"/>
      <c r="U812" s="4"/>
      <c r="X812" t="str">
        <f t="shared" si="66"/>
        <v/>
      </c>
      <c r="Y812" t="str">
        <f t="shared" si="67"/>
        <v/>
      </c>
      <c r="Z812" t="str">
        <f t="shared" si="68"/>
        <v/>
      </c>
      <c r="AA812" s="6" t="str">
        <f t="shared" si="69"/>
        <v/>
      </c>
      <c r="AB812" t="str">
        <f t="shared" si="70"/>
        <v/>
      </c>
    </row>
    <row r="813" spans="1:28" x14ac:dyDescent="0.3">
      <c r="A813" s="1">
        <v>42452</v>
      </c>
      <c r="B813">
        <v>26.620000999999998</v>
      </c>
      <c r="C813">
        <v>26.767499999999998</v>
      </c>
      <c r="D813">
        <v>26.475000000000001</v>
      </c>
      <c r="E813">
        <v>26.532499000000001</v>
      </c>
      <c r="F813">
        <v>24.384589999999999</v>
      </c>
      <c r="G813">
        <v>102814000</v>
      </c>
      <c r="M813" s="4"/>
      <c r="N813" s="4"/>
      <c r="O813" s="4"/>
      <c r="P813" s="4"/>
      <c r="Q813" s="4"/>
      <c r="R813" s="4"/>
      <c r="S813" s="4"/>
      <c r="T813" s="4"/>
      <c r="U813" s="4"/>
      <c r="X813" t="str">
        <f t="shared" si="66"/>
        <v/>
      </c>
      <c r="Y813" t="str">
        <f t="shared" si="67"/>
        <v/>
      </c>
      <c r="Z813" t="str">
        <f t="shared" si="68"/>
        <v/>
      </c>
      <c r="AA813" s="6" t="str">
        <f t="shared" si="69"/>
        <v/>
      </c>
      <c r="AB813" t="str">
        <f t="shared" si="70"/>
        <v/>
      </c>
    </row>
    <row r="814" spans="1:28" x14ac:dyDescent="0.3">
      <c r="A814" s="1">
        <v>42453</v>
      </c>
      <c r="B814">
        <v>26.3675</v>
      </c>
      <c r="C814">
        <v>26.5625</v>
      </c>
      <c r="D814">
        <v>26.2225</v>
      </c>
      <c r="E814">
        <v>26.4175</v>
      </c>
      <c r="F814">
        <v>24.278898000000002</v>
      </c>
      <c r="G814">
        <v>104532000</v>
      </c>
      <c r="M814" s="4"/>
      <c r="N814" s="4"/>
      <c r="O814" s="4"/>
      <c r="P814" s="4"/>
      <c r="Q814" s="4"/>
      <c r="R814" s="4"/>
      <c r="S814" s="4"/>
      <c r="T814" s="4"/>
      <c r="U814" s="4"/>
      <c r="X814" t="str">
        <f t="shared" si="66"/>
        <v/>
      </c>
      <c r="Y814" t="str">
        <f t="shared" si="67"/>
        <v/>
      </c>
      <c r="Z814" t="str">
        <f t="shared" si="68"/>
        <v/>
      </c>
      <c r="AA814" s="6" t="str">
        <f t="shared" si="69"/>
        <v/>
      </c>
      <c r="AB814" t="str">
        <f t="shared" si="70"/>
        <v/>
      </c>
    </row>
    <row r="815" spans="1:28" x14ac:dyDescent="0.3">
      <c r="A815" s="1">
        <v>42457</v>
      </c>
      <c r="B815">
        <v>26.5</v>
      </c>
      <c r="C815">
        <v>26.547501</v>
      </c>
      <c r="D815">
        <v>26.264999</v>
      </c>
      <c r="E815">
        <v>26.297501</v>
      </c>
      <c r="F815">
        <v>24.168613000000001</v>
      </c>
      <c r="G815">
        <v>77645600</v>
      </c>
      <c r="M815" s="4"/>
      <c r="N815" s="4"/>
      <c r="O815" s="4"/>
      <c r="P815" s="4"/>
      <c r="Q815" s="4"/>
      <c r="R815" s="4"/>
      <c r="S815" s="4"/>
      <c r="T815" s="4"/>
      <c r="U815" s="4"/>
      <c r="X815" t="str">
        <f t="shared" si="66"/>
        <v/>
      </c>
      <c r="Y815" t="str">
        <f t="shared" si="67"/>
        <v/>
      </c>
      <c r="Z815" t="str">
        <f t="shared" si="68"/>
        <v/>
      </c>
      <c r="AA815" s="6" t="str">
        <f t="shared" si="69"/>
        <v/>
      </c>
      <c r="AB815" t="str">
        <f t="shared" si="70"/>
        <v/>
      </c>
    </row>
    <row r="816" spans="1:28" x14ac:dyDescent="0.3">
      <c r="A816" s="1">
        <v>42458</v>
      </c>
      <c r="B816">
        <v>26.2225</v>
      </c>
      <c r="C816">
        <v>26.947500000000002</v>
      </c>
      <c r="D816">
        <v>26.219999000000001</v>
      </c>
      <c r="E816">
        <v>26.92</v>
      </c>
      <c r="F816">
        <v>24.740725000000001</v>
      </c>
      <c r="G816">
        <v>124760400</v>
      </c>
      <c r="M816" s="4"/>
      <c r="N816" s="4"/>
      <c r="O816" s="4"/>
      <c r="P816" s="4"/>
      <c r="Q816" s="4"/>
      <c r="R816" s="4"/>
      <c r="S816" s="4"/>
      <c r="T816" s="4"/>
      <c r="U816" s="4"/>
      <c r="X816" t="str">
        <f t="shared" si="66"/>
        <v/>
      </c>
      <c r="Y816" t="str">
        <f t="shared" si="67"/>
        <v/>
      </c>
      <c r="Z816" t="str">
        <f t="shared" si="68"/>
        <v/>
      </c>
      <c r="AA816" s="6" t="str">
        <f t="shared" si="69"/>
        <v/>
      </c>
      <c r="AB816" t="str">
        <f t="shared" si="70"/>
        <v/>
      </c>
    </row>
    <row r="817" spans="1:28" x14ac:dyDescent="0.3">
      <c r="A817" s="1">
        <v>42459</v>
      </c>
      <c r="B817">
        <v>27.162500000000001</v>
      </c>
      <c r="C817">
        <v>27.605</v>
      </c>
      <c r="D817">
        <v>27.15</v>
      </c>
      <c r="E817">
        <v>27.389999</v>
      </c>
      <c r="F817">
        <v>25.172668000000002</v>
      </c>
      <c r="G817">
        <v>182404400</v>
      </c>
      <c r="H817" s="2">
        <v>-268644</v>
      </c>
      <c r="I817" s="4">
        <v>1</v>
      </c>
      <c r="J817" s="3">
        <f>E817/E757-1</f>
        <v>4.0851147982095881E-2</v>
      </c>
      <c r="K817" s="3">
        <f>E817/E777-1</f>
        <v>0.13616090428289951</v>
      </c>
      <c r="L817" s="3">
        <f>E817/E797-1</f>
        <v>8.9823893365164498E-2</v>
      </c>
      <c r="M817" s="3">
        <f>(E822/E817-1)*SIGN(H817)</f>
        <v>-1.2778423248573256E-2</v>
      </c>
      <c r="N817" s="3">
        <f>(E827/E817-1)*SIGN(H817)</f>
        <v>-2.2636035875722493E-2</v>
      </c>
      <c r="O817" s="3">
        <f>(E832/E817-1)*SIGN(H817)</f>
        <v>2.2179628411085339E-2</v>
      </c>
      <c r="P817" s="3">
        <f>(E837/E817-1)*SIGN(H817)</f>
        <v>0.10715586371507357</v>
      </c>
      <c r="Q817" s="3">
        <f>(E842/E817-1)*SIGN(H817)</f>
        <v>0.14028835853553701</v>
      </c>
      <c r="R817" s="3">
        <f>(E847/E817-1)*SIGN(H817)</f>
        <v>0.15562242262221337</v>
      </c>
      <c r="S817" s="3">
        <f>(E857/E817-1)*SIGN(H817)</f>
        <v>9.0726472826815452E-2</v>
      </c>
      <c r="T817" s="3">
        <f>(E867/E817-1)*SIGN(H817)</f>
        <v>9.0452686763515366E-2</v>
      </c>
      <c r="U817" s="3">
        <f>(E877/E817-1)*SIGN(H817)</f>
        <v>0.1228550245657184</v>
      </c>
      <c r="X817">
        <f t="shared" si="66"/>
        <v>-268644</v>
      </c>
      <c r="Y817">
        <f t="shared" si="67"/>
        <v>1</v>
      </c>
      <c r="Z817" t="str">
        <f t="shared" si="68"/>
        <v>Sell</v>
      </c>
      <c r="AA817" s="6">
        <f t="shared" si="69"/>
        <v>0.15562242262221337</v>
      </c>
      <c r="AB817">
        <f t="shared" si="70"/>
        <v>6</v>
      </c>
    </row>
    <row r="818" spans="1:28" x14ac:dyDescent="0.3">
      <c r="A818" s="1">
        <v>42460</v>
      </c>
      <c r="B818">
        <v>27.43</v>
      </c>
      <c r="C818">
        <v>27.475000000000001</v>
      </c>
      <c r="D818">
        <v>27.219999000000001</v>
      </c>
      <c r="E818">
        <v>27.247499000000001</v>
      </c>
      <c r="F818">
        <v>25.041703999999999</v>
      </c>
      <c r="G818">
        <v>103553600</v>
      </c>
      <c r="M818" s="4"/>
      <c r="N818" s="4"/>
      <c r="O818" s="4"/>
      <c r="P818" s="4"/>
      <c r="Q818" s="4"/>
      <c r="R818" s="4"/>
      <c r="S818" s="4"/>
      <c r="T818" s="4"/>
      <c r="U818" s="4"/>
      <c r="X818" t="str">
        <f t="shared" si="66"/>
        <v/>
      </c>
      <c r="Y818" t="str">
        <f t="shared" si="67"/>
        <v/>
      </c>
      <c r="Z818" t="str">
        <f t="shared" si="68"/>
        <v/>
      </c>
      <c r="AA818" s="6" t="str">
        <f t="shared" si="69"/>
        <v/>
      </c>
      <c r="AB818" t="str">
        <f t="shared" si="70"/>
        <v/>
      </c>
    </row>
    <row r="819" spans="1:28" x14ac:dyDescent="0.3">
      <c r="A819" s="1">
        <v>42461</v>
      </c>
      <c r="B819">
        <v>27.195</v>
      </c>
      <c r="C819">
        <v>27.5</v>
      </c>
      <c r="D819">
        <v>27.049999</v>
      </c>
      <c r="E819">
        <v>27.497499000000001</v>
      </c>
      <c r="F819">
        <v>25.271463000000001</v>
      </c>
      <c r="G819">
        <v>103496000</v>
      </c>
      <c r="H819" s="2">
        <v>109119</v>
      </c>
      <c r="I819" s="4">
        <v>6</v>
      </c>
      <c r="J819" s="3">
        <f>E819/E759-1</f>
        <v>7.0879135429851248E-2</v>
      </c>
      <c r="K819" s="3">
        <f>E819/E779-1</f>
        <v>0.14156716139076297</v>
      </c>
      <c r="L819" s="3">
        <f>E819/E799-1</f>
        <v>8.3645280788177345E-2</v>
      </c>
      <c r="M819" s="3">
        <f>(E824/E819-1)*SIGN(H819)</f>
        <v>-1.2091936070258602E-2</v>
      </c>
      <c r="N819" s="3">
        <f>(E829/E819-1)*SIGN(H819)</f>
        <v>-1.2728066650716796E-3</v>
      </c>
      <c r="O819" s="3">
        <f>(E834/E819-1)*SIGN(H819)</f>
        <v>-3.9185345547244066E-2</v>
      </c>
      <c r="P819" s="3">
        <f>(E839/E819-1)*SIGN(H819)</f>
        <v>-0.14774070907321424</v>
      </c>
      <c r="Q819" s="3">
        <f>(E844/E819-1)*SIGN(H819)</f>
        <v>-0.15701424336809688</v>
      </c>
      <c r="R819" s="3">
        <f>(E849/E819-1)*SIGN(H819)</f>
        <v>-0.17701609880956803</v>
      </c>
      <c r="S819" s="3">
        <f>(E859/E819-1)*SIGN(H819)</f>
        <v>-8.7644298123258468E-2</v>
      </c>
      <c r="T819" s="3">
        <f>(E869/E819-1)*SIGN(H819)</f>
        <v>-0.11501045967853296</v>
      </c>
      <c r="U819" s="3">
        <f>(E879/E819-1)*SIGN(H819)</f>
        <v>-0.16319662380931443</v>
      </c>
      <c r="X819">
        <f t="shared" si="66"/>
        <v>109119</v>
      </c>
      <c r="Y819">
        <f t="shared" si="67"/>
        <v>6</v>
      </c>
      <c r="Z819" t="str">
        <f t="shared" si="68"/>
        <v>Buy</v>
      </c>
      <c r="AA819" s="6">
        <f t="shared" si="69"/>
        <v>-1.2728066650716796E-3</v>
      </c>
      <c r="AB819">
        <f t="shared" si="70"/>
        <v>2</v>
      </c>
    </row>
    <row r="820" spans="1:28" x14ac:dyDescent="0.3">
      <c r="A820" s="1">
        <v>42464</v>
      </c>
      <c r="B820">
        <v>27.605</v>
      </c>
      <c r="C820">
        <v>28.047501</v>
      </c>
      <c r="D820">
        <v>27.567499000000002</v>
      </c>
      <c r="E820">
        <v>27.780000999999999</v>
      </c>
      <c r="F820">
        <v>25.531103000000002</v>
      </c>
      <c r="G820">
        <v>149424800</v>
      </c>
      <c r="M820" s="4"/>
      <c r="N820" s="4"/>
      <c r="O820" s="4"/>
      <c r="P820" s="4"/>
      <c r="Q820" s="4"/>
      <c r="R820" s="4"/>
      <c r="S820" s="4"/>
      <c r="T820" s="4"/>
      <c r="U820" s="4"/>
      <c r="X820" t="str">
        <f t="shared" si="66"/>
        <v/>
      </c>
      <c r="Y820" t="str">
        <f t="shared" si="67"/>
        <v/>
      </c>
      <c r="Z820" t="str">
        <f t="shared" si="68"/>
        <v/>
      </c>
      <c r="AA820" s="6" t="str">
        <f t="shared" si="69"/>
        <v/>
      </c>
      <c r="AB820" t="str">
        <f t="shared" si="70"/>
        <v/>
      </c>
    </row>
    <row r="821" spans="1:28" x14ac:dyDescent="0.3">
      <c r="A821" s="1">
        <v>42465</v>
      </c>
      <c r="B821">
        <v>27.377500999999999</v>
      </c>
      <c r="C821">
        <v>27.682500999999998</v>
      </c>
      <c r="D821">
        <v>27.355</v>
      </c>
      <c r="E821">
        <v>27.452499</v>
      </c>
      <c r="F821">
        <v>25.230105999999999</v>
      </c>
      <c r="G821">
        <v>106314800</v>
      </c>
      <c r="M821" s="4"/>
      <c r="N821" s="4"/>
      <c r="O821" s="4"/>
      <c r="P821" s="4"/>
      <c r="Q821" s="4"/>
      <c r="R821" s="4"/>
      <c r="S821" s="4"/>
      <c r="T821" s="4"/>
      <c r="U821" s="4"/>
      <c r="X821" t="str">
        <f t="shared" si="66"/>
        <v/>
      </c>
      <c r="Y821" t="str">
        <f t="shared" si="67"/>
        <v/>
      </c>
      <c r="Z821" t="str">
        <f t="shared" si="68"/>
        <v/>
      </c>
      <c r="AA821" s="6" t="str">
        <f t="shared" si="69"/>
        <v/>
      </c>
      <c r="AB821" t="str">
        <f t="shared" si="70"/>
        <v/>
      </c>
    </row>
    <row r="822" spans="1:28" x14ac:dyDescent="0.3">
      <c r="A822" s="1">
        <v>42466</v>
      </c>
      <c r="B822">
        <v>27.557500999999998</v>
      </c>
      <c r="C822">
        <v>27.745000999999998</v>
      </c>
      <c r="D822">
        <v>27.299999</v>
      </c>
      <c r="E822">
        <v>27.74</v>
      </c>
      <c r="F822">
        <v>25.494340999999999</v>
      </c>
      <c r="G822">
        <v>105616400</v>
      </c>
      <c r="M822" s="4"/>
      <c r="N822" s="4"/>
      <c r="O822" s="4"/>
      <c r="P822" s="4"/>
      <c r="Q822" s="4"/>
      <c r="R822" s="4"/>
      <c r="S822" s="4"/>
      <c r="T822" s="4"/>
      <c r="U822" s="4"/>
      <c r="X822" t="str">
        <f t="shared" si="66"/>
        <v/>
      </c>
      <c r="Y822" t="str">
        <f t="shared" si="67"/>
        <v/>
      </c>
      <c r="Z822" t="str">
        <f t="shared" si="68"/>
        <v/>
      </c>
      <c r="AA822" s="6" t="str">
        <f t="shared" si="69"/>
        <v/>
      </c>
      <c r="AB822" t="str">
        <f t="shared" si="70"/>
        <v/>
      </c>
    </row>
    <row r="823" spans="1:28" x14ac:dyDescent="0.3">
      <c r="A823" s="1">
        <v>42467</v>
      </c>
      <c r="B823">
        <v>27.487499</v>
      </c>
      <c r="C823">
        <v>27.605</v>
      </c>
      <c r="D823">
        <v>27.030000999999999</v>
      </c>
      <c r="E823">
        <v>27.135000000000002</v>
      </c>
      <c r="F823">
        <v>24.938316</v>
      </c>
      <c r="G823">
        <v>127207600</v>
      </c>
      <c r="M823" s="4"/>
      <c r="N823" s="4"/>
      <c r="O823" s="4"/>
      <c r="P823" s="4"/>
      <c r="Q823" s="4"/>
      <c r="R823" s="4"/>
      <c r="S823" s="4"/>
      <c r="T823" s="4"/>
      <c r="U823" s="4"/>
      <c r="X823" t="str">
        <f t="shared" si="66"/>
        <v/>
      </c>
      <c r="Y823" t="str">
        <f t="shared" si="67"/>
        <v/>
      </c>
      <c r="Z823" t="str">
        <f t="shared" si="68"/>
        <v/>
      </c>
      <c r="AA823" s="6" t="str">
        <f t="shared" si="69"/>
        <v/>
      </c>
      <c r="AB823" t="str">
        <f t="shared" si="70"/>
        <v/>
      </c>
    </row>
    <row r="824" spans="1:28" x14ac:dyDescent="0.3">
      <c r="A824" s="1">
        <v>42468</v>
      </c>
      <c r="B824">
        <v>27.227501</v>
      </c>
      <c r="C824">
        <v>27.442499000000002</v>
      </c>
      <c r="D824">
        <v>27.0425</v>
      </c>
      <c r="E824">
        <v>27.165001</v>
      </c>
      <c r="F824">
        <v>24.965886999999999</v>
      </c>
      <c r="G824">
        <v>94326800</v>
      </c>
      <c r="M824" s="4"/>
      <c r="N824" s="4"/>
      <c r="O824" s="4"/>
      <c r="P824" s="4"/>
      <c r="Q824" s="4"/>
      <c r="R824" s="4"/>
      <c r="S824" s="4"/>
      <c r="T824" s="4"/>
      <c r="U824" s="4"/>
      <c r="X824" t="str">
        <f t="shared" si="66"/>
        <v/>
      </c>
      <c r="Y824" t="str">
        <f t="shared" si="67"/>
        <v/>
      </c>
      <c r="Z824" t="str">
        <f t="shared" si="68"/>
        <v/>
      </c>
      <c r="AA824" s="6" t="str">
        <f t="shared" si="69"/>
        <v/>
      </c>
      <c r="AB824" t="str">
        <f t="shared" si="70"/>
        <v/>
      </c>
    </row>
    <row r="825" spans="1:28" x14ac:dyDescent="0.3">
      <c r="A825" s="1">
        <v>42471</v>
      </c>
      <c r="B825">
        <v>27.2425</v>
      </c>
      <c r="C825">
        <v>27.6525</v>
      </c>
      <c r="D825">
        <v>27.2075</v>
      </c>
      <c r="E825">
        <v>27.254999000000002</v>
      </c>
      <c r="F825">
        <v>25.048603</v>
      </c>
      <c r="G825">
        <v>117630000</v>
      </c>
      <c r="M825" s="4"/>
      <c r="N825" s="4"/>
      <c r="O825" s="4"/>
      <c r="P825" s="4"/>
      <c r="Q825" s="4"/>
      <c r="R825" s="4"/>
      <c r="S825" s="4"/>
      <c r="T825" s="4"/>
      <c r="U825" s="4"/>
      <c r="X825" t="str">
        <f t="shared" si="66"/>
        <v/>
      </c>
      <c r="Y825" t="str">
        <f t="shared" si="67"/>
        <v/>
      </c>
      <c r="Z825" t="str">
        <f t="shared" si="68"/>
        <v/>
      </c>
      <c r="AA825" s="6" t="str">
        <f t="shared" si="69"/>
        <v/>
      </c>
      <c r="AB825" t="str">
        <f t="shared" si="70"/>
        <v/>
      </c>
    </row>
    <row r="826" spans="1:28" x14ac:dyDescent="0.3">
      <c r="A826" s="1">
        <v>42472</v>
      </c>
      <c r="B826">
        <v>27.334999</v>
      </c>
      <c r="C826">
        <v>27.625</v>
      </c>
      <c r="D826">
        <v>27.165001</v>
      </c>
      <c r="E826">
        <v>27.610001</v>
      </c>
      <c r="F826">
        <v>25.374863000000001</v>
      </c>
      <c r="G826">
        <v>108929200</v>
      </c>
      <c r="M826" s="4"/>
      <c r="N826" s="4"/>
      <c r="O826" s="4"/>
      <c r="P826" s="4"/>
      <c r="Q826" s="4"/>
      <c r="R826" s="4"/>
      <c r="S826" s="4"/>
      <c r="T826" s="4"/>
      <c r="U826" s="4"/>
      <c r="X826" t="str">
        <f t="shared" si="66"/>
        <v/>
      </c>
      <c r="Y826" t="str">
        <f t="shared" si="67"/>
        <v/>
      </c>
      <c r="Z826" t="str">
        <f t="shared" si="68"/>
        <v/>
      </c>
      <c r="AA826" s="6" t="str">
        <f t="shared" si="69"/>
        <v/>
      </c>
      <c r="AB826" t="str">
        <f t="shared" si="70"/>
        <v/>
      </c>
    </row>
    <row r="827" spans="1:28" x14ac:dyDescent="0.3">
      <c r="A827" s="1">
        <v>42473</v>
      </c>
      <c r="B827">
        <v>27.700001</v>
      </c>
      <c r="C827">
        <v>28.084999</v>
      </c>
      <c r="D827">
        <v>27.700001</v>
      </c>
      <c r="E827">
        <v>28.01</v>
      </c>
      <c r="F827">
        <v>25.742477000000001</v>
      </c>
      <c r="G827">
        <v>133029200</v>
      </c>
      <c r="M827" s="4"/>
      <c r="N827" s="4"/>
      <c r="O827" s="4"/>
      <c r="P827" s="4"/>
      <c r="Q827" s="4"/>
      <c r="R827" s="4"/>
      <c r="S827" s="4"/>
      <c r="T827" s="4"/>
      <c r="U827" s="4"/>
      <c r="X827" t="str">
        <f t="shared" si="66"/>
        <v/>
      </c>
      <c r="Y827" t="str">
        <f t="shared" si="67"/>
        <v/>
      </c>
      <c r="Z827" t="str">
        <f t="shared" si="68"/>
        <v/>
      </c>
      <c r="AA827" s="6" t="str">
        <f t="shared" si="69"/>
        <v/>
      </c>
      <c r="AB827" t="str">
        <f t="shared" si="70"/>
        <v/>
      </c>
    </row>
    <row r="828" spans="1:28" x14ac:dyDescent="0.3">
      <c r="A828" s="1">
        <v>42474</v>
      </c>
      <c r="B828">
        <v>27.905000999999999</v>
      </c>
      <c r="C828">
        <v>28.0975</v>
      </c>
      <c r="D828">
        <v>27.8325</v>
      </c>
      <c r="E828">
        <v>28.024999999999999</v>
      </c>
      <c r="F828">
        <v>25.756267999999999</v>
      </c>
      <c r="G828">
        <v>101895600</v>
      </c>
      <c r="M828" s="4"/>
      <c r="N828" s="4"/>
      <c r="O828" s="4"/>
      <c r="P828" s="4"/>
      <c r="Q828" s="4"/>
      <c r="R828" s="4"/>
      <c r="S828" s="4"/>
      <c r="T828" s="4"/>
      <c r="U828" s="4"/>
      <c r="X828" t="str">
        <f t="shared" si="66"/>
        <v/>
      </c>
      <c r="Y828" t="str">
        <f t="shared" si="67"/>
        <v/>
      </c>
      <c r="Z828" t="str">
        <f t="shared" si="68"/>
        <v/>
      </c>
      <c r="AA828" s="6" t="str">
        <f t="shared" si="69"/>
        <v/>
      </c>
      <c r="AB828" t="str">
        <f t="shared" si="70"/>
        <v/>
      </c>
    </row>
    <row r="829" spans="1:28" x14ac:dyDescent="0.3">
      <c r="A829" s="1">
        <v>42475</v>
      </c>
      <c r="B829">
        <v>28.0275</v>
      </c>
      <c r="C829">
        <v>28.075001</v>
      </c>
      <c r="D829">
        <v>27.432500999999998</v>
      </c>
      <c r="E829">
        <v>27.462499999999999</v>
      </c>
      <c r="F829">
        <v>25.239305000000002</v>
      </c>
      <c r="G829">
        <v>187756000</v>
      </c>
      <c r="H829" s="2">
        <v>31717</v>
      </c>
      <c r="I829" s="4">
        <v>3</v>
      </c>
      <c r="J829" s="3">
        <f>E829/E769-1</f>
        <v>0.13493129455522257</v>
      </c>
      <c r="K829" s="3">
        <f>E829/E789-1</f>
        <v>0.14118008970787077</v>
      </c>
      <c r="L829" s="3">
        <f>E829/E809-1</f>
        <v>3.8279733902467417E-2</v>
      </c>
      <c r="M829" s="3">
        <f>(E834/E829-1)*SIGN(H829)</f>
        <v>-3.7960855712334873E-2</v>
      </c>
      <c r="N829" s="3">
        <f>(E839/E829-1)*SIGN(H829)</f>
        <v>-0.14665456531634036</v>
      </c>
      <c r="O829" s="3">
        <f>(E844/E829-1)*SIGN(H829)</f>
        <v>-0.15593991807009555</v>
      </c>
      <c r="P829" s="3">
        <f>(E849/E829-1)*SIGN(H829)</f>
        <v>-0.17596726445152466</v>
      </c>
      <c r="Q829" s="3">
        <f>(E854/E829-1)*SIGN(H829)</f>
        <v>-0.13318161128812012</v>
      </c>
      <c r="R829" s="3">
        <f>(E859/E829-1)*SIGN(H829)</f>
        <v>-8.6481565771506563E-2</v>
      </c>
      <c r="S829" s="3">
        <f>(E869/E829-1)*SIGN(H829)</f>
        <v>-0.11388260355029578</v>
      </c>
      <c r="T829" s="3">
        <f>(E879/E829-1)*SIGN(H829)</f>
        <v>-0.16213017751479275</v>
      </c>
      <c r="U829" s="3">
        <f>(E889/E829-1)*SIGN(H829)</f>
        <v>-0.11315430131998172</v>
      </c>
      <c r="X829">
        <f t="shared" si="66"/>
        <v>31717</v>
      </c>
      <c r="Y829">
        <f t="shared" si="67"/>
        <v>3</v>
      </c>
      <c r="Z829" t="str">
        <f t="shared" si="68"/>
        <v>Buy</v>
      </c>
      <c r="AA829" s="6">
        <f t="shared" si="69"/>
        <v>-3.7960855712334873E-2</v>
      </c>
      <c r="AB829">
        <f t="shared" si="70"/>
        <v>1</v>
      </c>
    </row>
    <row r="830" spans="1:28" x14ac:dyDescent="0.3">
      <c r="A830" s="1">
        <v>42478</v>
      </c>
      <c r="B830">
        <v>27.2225</v>
      </c>
      <c r="C830">
        <v>27.237499</v>
      </c>
      <c r="D830">
        <v>26.735001</v>
      </c>
      <c r="E830">
        <v>26.870000999999998</v>
      </c>
      <c r="F830">
        <v>24.694765</v>
      </c>
      <c r="G830">
        <v>243286000</v>
      </c>
      <c r="M830" s="4"/>
      <c r="N830" s="4"/>
      <c r="O830" s="4"/>
      <c r="P830" s="4"/>
      <c r="Q830" s="4"/>
      <c r="R830" s="4"/>
      <c r="S830" s="4"/>
      <c r="T830" s="4"/>
      <c r="U830" s="4"/>
      <c r="X830" t="str">
        <f t="shared" si="66"/>
        <v/>
      </c>
      <c r="Y830" t="str">
        <f t="shared" si="67"/>
        <v/>
      </c>
      <c r="Z830" t="str">
        <f t="shared" si="68"/>
        <v/>
      </c>
      <c r="AA830" s="6" t="str">
        <f t="shared" si="69"/>
        <v/>
      </c>
      <c r="AB830" t="str">
        <f t="shared" si="70"/>
        <v/>
      </c>
    </row>
    <row r="831" spans="1:28" x14ac:dyDescent="0.3">
      <c r="A831" s="1">
        <v>42479</v>
      </c>
      <c r="B831">
        <v>26.969999000000001</v>
      </c>
      <c r="C831">
        <v>27</v>
      </c>
      <c r="D831">
        <v>26.557500999999998</v>
      </c>
      <c r="E831">
        <v>26.727501</v>
      </c>
      <c r="F831">
        <v>24.563804999999999</v>
      </c>
      <c r="G831">
        <v>129539600</v>
      </c>
      <c r="M831" s="4"/>
      <c r="N831" s="4"/>
      <c r="O831" s="4"/>
      <c r="P831" s="4"/>
      <c r="Q831" s="4"/>
      <c r="R831" s="4"/>
      <c r="S831" s="4"/>
      <c r="T831" s="4"/>
      <c r="U831" s="4"/>
      <c r="X831" t="str">
        <f t="shared" si="66"/>
        <v/>
      </c>
      <c r="Y831" t="str">
        <f t="shared" si="67"/>
        <v/>
      </c>
      <c r="Z831" t="str">
        <f t="shared" si="68"/>
        <v/>
      </c>
      <c r="AA831" s="6" t="str">
        <f t="shared" si="69"/>
        <v/>
      </c>
      <c r="AB831" t="str">
        <f t="shared" si="70"/>
        <v/>
      </c>
    </row>
    <row r="832" spans="1:28" x14ac:dyDescent="0.3">
      <c r="A832" s="1">
        <v>42480</v>
      </c>
      <c r="B832">
        <v>26.66</v>
      </c>
      <c r="C832">
        <v>27.022499</v>
      </c>
      <c r="D832">
        <v>26.514999</v>
      </c>
      <c r="E832">
        <v>26.782499000000001</v>
      </c>
      <c r="F832">
        <v>24.614349000000001</v>
      </c>
      <c r="G832">
        <v>122444000</v>
      </c>
      <c r="M832" s="4"/>
      <c r="N832" s="4"/>
      <c r="O832" s="4"/>
      <c r="P832" s="4"/>
      <c r="Q832" s="4"/>
      <c r="R832" s="4"/>
      <c r="S832" s="4"/>
      <c r="T832" s="4"/>
      <c r="U832" s="4"/>
      <c r="X832" t="str">
        <f t="shared" si="66"/>
        <v/>
      </c>
      <c r="Y832" t="str">
        <f t="shared" si="67"/>
        <v/>
      </c>
      <c r="Z832" t="str">
        <f t="shared" si="68"/>
        <v/>
      </c>
      <c r="AA832" s="6" t="str">
        <f t="shared" si="69"/>
        <v/>
      </c>
      <c r="AB832" t="str">
        <f t="shared" si="70"/>
        <v/>
      </c>
    </row>
    <row r="833" spans="1:28" x14ac:dyDescent="0.3">
      <c r="A833" s="1">
        <v>42481</v>
      </c>
      <c r="B833">
        <v>26.732500000000002</v>
      </c>
      <c r="C833">
        <v>26.732500000000002</v>
      </c>
      <c r="D833">
        <v>26.379999000000002</v>
      </c>
      <c r="E833">
        <v>26.4925</v>
      </c>
      <c r="F833">
        <v>24.347829999999998</v>
      </c>
      <c r="G833">
        <v>126210000</v>
      </c>
      <c r="M833" s="4"/>
      <c r="N833" s="4"/>
      <c r="O833" s="4"/>
      <c r="P833" s="4"/>
      <c r="Q833" s="4"/>
      <c r="R833" s="4"/>
      <c r="S833" s="4"/>
      <c r="T833" s="4"/>
      <c r="U833" s="4"/>
      <c r="X833" t="str">
        <f t="shared" si="66"/>
        <v/>
      </c>
      <c r="Y833" t="str">
        <f t="shared" si="67"/>
        <v/>
      </c>
      <c r="Z833" t="str">
        <f t="shared" si="68"/>
        <v/>
      </c>
      <c r="AA833" s="6" t="str">
        <f t="shared" si="69"/>
        <v/>
      </c>
      <c r="AB833" t="str">
        <f t="shared" si="70"/>
        <v/>
      </c>
    </row>
    <row r="834" spans="1:28" x14ac:dyDescent="0.3">
      <c r="A834" s="1">
        <v>42482</v>
      </c>
      <c r="B834">
        <v>26.252500999999999</v>
      </c>
      <c r="C834">
        <v>26.620000999999998</v>
      </c>
      <c r="D834">
        <v>26.155000999999999</v>
      </c>
      <c r="E834">
        <v>26.42</v>
      </c>
      <c r="F834">
        <v>24.281199000000001</v>
      </c>
      <c r="G834">
        <v>134732400</v>
      </c>
      <c r="M834" s="4"/>
      <c r="N834" s="4"/>
      <c r="O834" s="4"/>
      <c r="P834" s="4"/>
      <c r="Q834" s="4"/>
      <c r="R834" s="4"/>
      <c r="S834" s="4"/>
      <c r="T834" s="4"/>
      <c r="U834" s="4"/>
      <c r="X834" t="str">
        <f t="shared" si="66"/>
        <v/>
      </c>
      <c r="Y834" t="str">
        <f t="shared" si="67"/>
        <v/>
      </c>
      <c r="Z834" t="str">
        <f t="shared" si="68"/>
        <v/>
      </c>
      <c r="AA834" s="6" t="str">
        <f t="shared" si="69"/>
        <v/>
      </c>
      <c r="AB834" t="str">
        <f t="shared" si="70"/>
        <v/>
      </c>
    </row>
    <row r="835" spans="1:28" x14ac:dyDescent="0.3">
      <c r="A835" s="1">
        <v>42485</v>
      </c>
      <c r="B835">
        <v>26.25</v>
      </c>
      <c r="C835">
        <v>26.412500000000001</v>
      </c>
      <c r="D835">
        <v>26.127500999999999</v>
      </c>
      <c r="E835">
        <v>26.27</v>
      </c>
      <c r="F835">
        <v>24.143339000000001</v>
      </c>
      <c r="G835">
        <v>112126400</v>
      </c>
      <c r="M835" s="4"/>
      <c r="N835" s="4"/>
      <c r="O835" s="4"/>
      <c r="P835" s="4"/>
      <c r="Q835" s="4"/>
      <c r="R835" s="4"/>
      <c r="S835" s="4"/>
      <c r="T835" s="4"/>
      <c r="U835" s="4"/>
      <c r="X835" t="str">
        <f t="shared" si="66"/>
        <v/>
      </c>
      <c r="Y835" t="str">
        <f t="shared" si="67"/>
        <v/>
      </c>
      <c r="Z835" t="str">
        <f t="shared" si="68"/>
        <v/>
      </c>
      <c r="AA835" s="6" t="str">
        <f t="shared" si="69"/>
        <v/>
      </c>
      <c r="AB835" t="str">
        <f t="shared" si="70"/>
        <v/>
      </c>
    </row>
    <row r="836" spans="1:28" x14ac:dyDescent="0.3">
      <c r="A836" s="1">
        <v>42486</v>
      </c>
      <c r="B836">
        <v>25.977501</v>
      </c>
      <c r="C836">
        <v>26.325001</v>
      </c>
      <c r="D836">
        <v>25.977501</v>
      </c>
      <c r="E836">
        <v>26.087499999999999</v>
      </c>
      <c r="F836">
        <v>23.975612999999999</v>
      </c>
      <c r="G836">
        <v>224064800</v>
      </c>
      <c r="M836" s="4"/>
      <c r="N836" s="4"/>
      <c r="O836" s="4"/>
      <c r="P836" s="4"/>
      <c r="Q836" s="4"/>
      <c r="R836" s="4"/>
      <c r="S836" s="4"/>
      <c r="T836" s="4"/>
      <c r="U836" s="4"/>
      <c r="X836" t="str">
        <f t="shared" si="66"/>
        <v/>
      </c>
      <c r="Y836" t="str">
        <f t="shared" si="67"/>
        <v/>
      </c>
      <c r="Z836" t="str">
        <f t="shared" si="68"/>
        <v/>
      </c>
      <c r="AA836" s="6" t="str">
        <f t="shared" si="69"/>
        <v/>
      </c>
      <c r="AB836" t="str">
        <f t="shared" si="70"/>
        <v/>
      </c>
    </row>
    <row r="837" spans="1:28" x14ac:dyDescent="0.3">
      <c r="A837" s="1">
        <v>42487</v>
      </c>
      <c r="B837">
        <v>24</v>
      </c>
      <c r="C837">
        <v>24.677499999999998</v>
      </c>
      <c r="D837">
        <v>23.92</v>
      </c>
      <c r="E837">
        <v>24.454999999999998</v>
      </c>
      <c r="F837">
        <v>22.475270999999999</v>
      </c>
      <c r="G837">
        <v>458408400</v>
      </c>
      <c r="M837" s="4"/>
      <c r="N837" s="4"/>
      <c r="O837" s="4"/>
      <c r="P837" s="4"/>
      <c r="Q837" s="4"/>
      <c r="R837" s="4"/>
      <c r="S837" s="4"/>
      <c r="T837" s="4"/>
      <c r="U837" s="4"/>
      <c r="X837" t="str">
        <f t="shared" si="66"/>
        <v/>
      </c>
      <c r="Y837" t="str">
        <f t="shared" si="67"/>
        <v/>
      </c>
      <c r="Z837" t="str">
        <f t="shared" si="68"/>
        <v/>
      </c>
      <c r="AA837" s="6" t="str">
        <f t="shared" si="69"/>
        <v/>
      </c>
      <c r="AB837" t="str">
        <f t="shared" si="70"/>
        <v/>
      </c>
    </row>
    <row r="838" spans="1:28" x14ac:dyDescent="0.3">
      <c r="A838" s="1">
        <v>42488</v>
      </c>
      <c r="B838">
        <v>24.4025</v>
      </c>
      <c r="C838">
        <v>24.469999000000001</v>
      </c>
      <c r="D838">
        <v>23.5625</v>
      </c>
      <c r="E838">
        <v>23.7075</v>
      </c>
      <c r="F838">
        <v>21.78828</v>
      </c>
      <c r="G838">
        <v>328970800</v>
      </c>
      <c r="M838" s="4"/>
      <c r="N838" s="4"/>
      <c r="O838" s="4"/>
      <c r="P838" s="4"/>
      <c r="Q838" s="4"/>
      <c r="R838" s="4"/>
      <c r="S838" s="4"/>
      <c r="T838" s="4"/>
      <c r="U838" s="4"/>
      <c r="X838" t="str">
        <f t="shared" si="66"/>
        <v/>
      </c>
      <c r="Y838" t="str">
        <f t="shared" si="67"/>
        <v/>
      </c>
      <c r="Z838" t="str">
        <f t="shared" si="68"/>
        <v/>
      </c>
      <c r="AA838" s="6" t="str">
        <f t="shared" si="69"/>
        <v/>
      </c>
      <c r="AB838" t="str">
        <f t="shared" si="70"/>
        <v/>
      </c>
    </row>
    <row r="839" spans="1:28" x14ac:dyDescent="0.3">
      <c r="A839" s="1">
        <v>42489</v>
      </c>
      <c r="B839">
        <v>23.497499000000001</v>
      </c>
      <c r="C839">
        <v>23.68</v>
      </c>
      <c r="D839">
        <v>23.127500999999999</v>
      </c>
      <c r="E839">
        <v>23.434999000000001</v>
      </c>
      <c r="F839">
        <v>21.537839999999999</v>
      </c>
      <c r="G839">
        <v>274126000</v>
      </c>
      <c r="M839" s="4"/>
      <c r="N839" s="4"/>
      <c r="O839" s="4"/>
      <c r="P839" s="4"/>
      <c r="Q839" s="4"/>
      <c r="R839" s="4"/>
      <c r="S839" s="4"/>
      <c r="T839" s="4"/>
      <c r="U839" s="4"/>
      <c r="X839" t="str">
        <f t="shared" si="66"/>
        <v/>
      </c>
      <c r="Y839" t="str">
        <f t="shared" si="67"/>
        <v/>
      </c>
      <c r="Z839" t="str">
        <f t="shared" si="68"/>
        <v/>
      </c>
      <c r="AA839" s="6" t="str">
        <f t="shared" si="69"/>
        <v/>
      </c>
      <c r="AB839" t="str">
        <f t="shared" si="70"/>
        <v/>
      </c>
    </row>
    <row r="840" spans="1:28" x14ac:dyDescent="0.3">
      <c r="A840" s="1">
        <v>42492</v>
      </c>
      <c r="B840">
        <v>23.4925</v>
      </c>
      <c r="C840">
        <v>23.52</v>
      </c>
      <c r="D840">
        <v>23.1</v>
      </c>
      <c r="E840">
        <v>23.41</v>
      </c>
      <c r="F840">
        <v>21.514863999999999</v>
      </c>
      <c r="G840">
        <v>192640400</v>
      </c>
      <c r="H840" s="2">
        <v>77929</v>
      </c>
      <c r="I840" s="4">
        <v>1</v>
      </c>
      <c r="J840" s="3">
        <f>E840/E780-1</f>
        <v>-3.0641821946169712E-2</v>
      </c>
      <c r="K840" s="3">
        <f>E840/E800-1</f>
        <v>-9.0962077819160103E-2</v>
      </c>
      <c r="L840" s="3">
        <f>E840/E820-1</f>
        <v>-0.15730744574127264</v>
      </c>
      <c r="M840" s="3">
        <f>(E845/E840-1)*SIGN(H840)</f>
        <v>-9.0773173857325862E-3</v>
      </c>
      <c r="N840" s="3">
        <f>(E850/E840-1)*SIGN(H840)</f>
        <v>2.5629645450662153E-3</v>
      </c>
      <c r="O840" s="3">
        <f>(E855/E840-1)*SIGN(H840)</f>
        <v>2.9794959419051859E-2</v>
      </c>
      <c r="P840" s="3">
        <f>(E860/E840-1)*SIGN(H840)</f>
        <v>6.6424604869713688E-2</v>
      </c>
      <c r="Q840" s="3">
        <f>(E865/E840-1)*SIGN(H840)</f>
        <v>5.7560871422469129E-2</v>
      </c>
      <c r="R840" s="3">
        <f>(E870/E840-1)*SIGN(H840)</f>
        <v>4.0794532251174687E-2</v>
      </c>
      <c r="S840" s="3">
        <f>(E880/E840-1)*SIGN(H840)</f>
        <v>-5.3400256300728532E-4</v>
      </c>
      <c r="T840" s="3">
        <f>(E890/E840-1)*SIGN(H840)</f>
        <v>3.4493848782571446E-2</v>
      </c>
      <c r="U840" s="3">
        <f>(E900/E840-1)*SIGN(H840)</f>
        <v>9.9423280649295176E-2</v>
      </c>
      <c r="X840">
        <f t="shared" si="66"/>
        <v>77929</v>
      </c>
      <c r="Y840">
        <f t="shared" si="67"/>
        <v>1</v>
      </c>
      <c r="Z840" t="str">
        <f t="shared" si="68"/>
        <v>Buy</v>
      </c>
      <c r="AA840" s="6">
        <f t="shared" si="69"/>
        <v>9.9423280649295176E-2</v>
      </c>
      <c r="AB840">
        <f t="shared" si="70"/>
        <v>9</v>
      </c>
    </row>
    <row r="841" spans="1:28" x14ac:dyDescent="0.3">
      <c r="A841" s="1">
        <v>42493</v>
      </c>
      <c r="B841">
        <v>23.549999</v>
      </c>
      <c r="C841">
        <v>23.934999000000001</v>
      </c>
      <c r="D841">
        <v>23.42</v>
      </c>
      <c r="E841">
        <v>23.795000000000002</v>
      </c>
      <c r="F841">
        <v>21.868706</v>
      </c>
      <c r="G841">
        <v>227325200</v>
      </c>
      <c r="M841" s="4"/>
      <c r="N841" s="4"/>
      <c r="O841" s="4"/>
      <c r="P841" s="4"/>
      <c r="Q841" s="4"/>
      <c r="R841" s="4"/>
      <c r="S841" s="4"/>
      <c r="T841" s="4"/>
      <c r="U841" s="4"/>
      <c r="X841" t="str">
        <f t="shared" si="66"/>
        <v/>
      </c>
      <c r="Y841" t="str">
        <f t="shared" si="67"/>
        <v/>
      </c>
      <c r="Z841" t="str">
        <f t="shared" si="68"/>
        <v/>
      </c>
      <c r="AA841" s="6" t="str">
        <f t="shared" si="69"/>
        <v/>
      </c>
      <c r="AB841" t="str">
        <f t="shared" si="70"/>
        <v/>
      </c>
    </row>
    <row r="842" spans="1:28" x14ac:dyDescent="0.3">
      <c r="A842" s="1">
        <v>42494</v>
      </c>
      <c r="B842">
        <v>23.799999</v>
      </c>
      <c r="C842">
        <v>23.975000000000001</v>
      </c>
      <c r="D842">
        <v>23.454999999999998</v>
      </c>
      <c r="E842">
        <v>23.547501</v>
      </c>
      <c r="F842">
        <v>21.641237</v>
      </c>
      <c r="G842">
        <v>164102000</v>
      </c>
      <c r="M842" s="4"/>
      <c r="N842" s="4"/>
      <c r="O842" s="4"/>
      <c r="P842" s="4"/>
      <c r="Q842" s="4"/>
      <c r="R842" s="4"/>
      <c r="S842" s="4"/>
      <c r="T842" s="4"/>
      <c r="U842" s="4"/>
      <c r="X842" t="str">
        <f t="shared" si="66"/>
        <v/>
      </c>
      <c r="Y842" t="str">
        <f t="shared" si="67"/>
        <v/>
      </c>
      <c r="Z842" t="str">
        <f t="shared" si="68"/>
        <v/>
      </c>
      <c r="AA842" s="6" t="str">
        <f t="shared" si="69"/>
        <v/>
      </c>
      <c r="AB842" t="str">
        <f t="shared" si="70"/>
        <v/>
      </c>
    </row>
    <row r="843" spans="1:28" x14ac:dyDescent="0.3">
      <c r="A843" s="1">
        <v>42495</v>
      </c>
      <c r="B843">
        <v>23.5</v>
      </c>
      <c r="C843">
        <v>23.517499999999998</v>
      </c>
      <c r="D843">
        <v>23.17</v>
      </c>
      <c r="E843">
        <v>23.309999000000001</v>
      </c>
      <c r="F843">
        <v>21.553388999999999</v>
      </c>
      <c r="G843">
        <v>143562000</v>
      </c>
      <c r="M843" s="4"/>
      <c r="N843" s="4"/>
      <c r="O843" s="4"/>
      <c r="P843" s="4"/>
      <c r="Q843" s="4"/>
      <c r="R843" s="4"/>
      <c r="S843" s="4"/>
      <c r="T843" s="4"/>
      <c r="U843" s="4"/>
      <c r="X843" t="str">
        <f t="shared" si="66"/>
        <v/>
      </c>
      <c r="Y843" t="str">
        <f t="shared" si="67"/>
        <v/>
      </c>
      <c r="Z843" t="str">
        <f t="shared" si="68"/>
        <v/>
      </c>
      <c r="AA843" s="6" t="str">
        <f t="shared" si="69"/>
        <v/>
      </c>
      <c r="AB843" t="str">
        <f t="shared" si="70"/>
        <v/>
      </c>
    </row>
    <row r="844" spans="1:28" x14ac:dyDescent="0.3">
      <c r="A844" s="1">
        <v>42496</v>
      </c>
      <c r="B844">
        <v>23.342500999999999</v>
      </c>
      <c r="C844">
        <v>23.362499</v>
      </c>
      <c r="D844">
        <v>22.962499999999999</v>
      </c>
      <c r="E844">
        <v>23.18</v>
      </c>
      <c r="F844">
        <v>21.433195000000001</v>
      </c>
      <c r="G844">
        <v>174799600</v>
      </c>
      <c r="M844" s="4"/>
      <c r="N844" s="4"/>
      <c r="O844" s="4"/>
      <c r="P844" s="4"/>
      <c r="Q844" s="4"/>
      <c r="R844" s="4"/>
      <c r="S844" s="4"/>
      <c r="T844" s="4"/>
      <c r="U844" s="4"/>
      <c r="X844" t="str">
        <f t="shared" si="66"/>
        <v/>
      </c>
      <c r="Y844" t="str">
        <f t="shared" si="67"/>
        <v/>
      </c>
      <c r="Z844" t="str">
        <f t="shared" si="68"/>
        <v/>
      </c>
      <c r="AA844" s="6" t="str">
        <f t="shared" si="69"/>
        <v/>
      </c>
      <c r="AB844" t="str">
        <f t="shared" si="70"/>
        <v/>
      </c>
    </row>
    <row r="845" spans="1:28" x14ac:dyDescent="0.3">
      <c r="A845" s="1">
        <v>42499</v>
      </c>
      <c r="B845">
        <v>23.25</v>
      </c>
      <c r="C845">
        <v>23.442499000000002</v>
      </c>
      <c r="D845">
        <v>23.147499</v>
      </c>
      <c r="E845">
        <v>23.197500000000002</v>
      </c>
      <c r="F845">
        <v>21.449376999999998</v>
      </c>
      <c r="G845">
        <v>131745600</v>
      </c>
      <c r="M845" s="4"/>
      <c r="N845" s="4"/>
      <c r="O845" s="4"/>
      <c r="P845" s="4"/>
      <c r="Q845" s="4"/>
      <c r="R845" s="4"/>
      <c r="S845" s="4"/>
      <c r="T845" s="4"/>
      <c r="U845" s="4"/>
      <c r="X845" t="str">
        <f t="shared" si="66"/>
        <v/>
      </c>
      <c r="Y845" t="str">
        <f t="shared" si="67"/>
        <v/>
      </c>
      <c r="Z845" t="str">
        <f t="shared" si="68"/>
        <v/>
      </c>
      <c r="AA845" s="6" t="str">
        <f t="shared" si="69"/>
        <v/>
      </c>
      <c r="AB845" t="str">
        <f t="shared" si="70"/>
        <v/>
      </c>
    </row>
    <row r="846" spans="1:28" x14ac:dyDescent="0.3">
      <c r="A846" s="1">
        <v>42500</v>
      </c>
      <c r="B846">
        <v>23.3325</v>
      </c>
      <c r="C846">
        <v>23.392499999999998</v>
      </c>
      <c r="D846">
        <v>23.0275</v>
      </c>
      <c r="E846">
        <v>23.355</v>
      </c>
      <c r="F846">
        <v>21.595002999999998</v>
      </c>
      <c r="G846">
        <v>134747200</v>
      </c>
      <c r="M846" s="4"/>
      <c r="N846" s="4"/>
      <c r="O846" s="4"/>
      <c r="P846" s="4"/>
      <c r="Q846" s="4"/>
      <c r="R846" s="4"/>
      <c r="S846" s="4"/>
      <c r="T846" s="4"/>
      <c r="U846" s="4"/>
      <c r="X846" t="str">
        <f t="shared" si="66"/>
        <v/>
      </c>
      <c r="Y846" t="str">
        <f t="shared" si="67"/>
        <v/>
      </c>
      <c r="Z846" t="str">
        <f t="shared" si="68"/>
        <v/>
      </c>
      <c r="AA846" s="6" t="str">
        <f t="shared" si="69"/>
        <v/>
      </c>
      <c r="AB846" t="str">
        <f t="shared" si="70"/>
        <v/>
      </c>
    </row>
    <row r="847" spans="1:28" x14ac:dyDescent="0.3">
      <c r="A847" s="1">
        <v>42501</v>
      </c>
      <c r="B847">
        <v>23.370000999999998</v>
      </c>
      <c r="C847">
        <v>23.392499999999998</v>
      </c>
      <c r="D847">
        <v>23.114999999999998</v>
      </c>
      <c r="E847">
        <v>23.127500999999999</v>
      </c>
      <c r="F847">
        <v>21.384653</v>
      </c>
      <c r="G847">
        <v>114876400</v>
      </c>
      <c r="M847" s="4"/>
      <c r="N847" s="4"/>
      <c r="O847" s="4"/>
      <c r="P847" s="4"/>
      <c r="Q847" s="4"/>
      <c r="R847" s="4"/>
      <c r="S847" s="4"/>
      <c r="T847" s="4"/>
      <c r="U847" s="4"/>
      <c r="X847" t="str">
        <f t="shared" si="66"/>
        <v/>
      </c>
      <c r="Y847" t="str">
        <f t="shared" si="67"/>
        <v/>
      </c>
      <c r="Z847" t="str">
        <f t="shared" si="68"/>
        <v/>
      </c>
      <c r="AA847" s="6" t="str">
        <f t="shared" si="69"/>
        <v/>
      </c>
      <c r="AB847" t="str">
        <f t="shared" si="70"/>
        <v/>
      </c>
    </row>
    <row r="848" spans="1:28" x14ac:dyDescent="0.3">
      <c r="A848" s="1">
        <v>42502</v>
      </c>
      <c r="B848">
        <v>23.18</v>
      </c>
      <c r="C848">
        <v>23.195</v>
      </c>
      <c r="D848">
        <v>22.3675</v>
      </c>
      <c r="E848">
        <v>22.584999</v>
      </c>
      <c r="F848">
        <v>20.883027999999999</v>
      </c>
      <c r="G848">
        <v>305258800</v>
      </c>
      <c r="M848" s="4"/>
      <c r="N848" s="4"/>
      <c r="O848" s="4"/>
      <c r="P848" s="4"/>
      <c r="Q848" s="4"/>
      <c r="R848" s="4"/>
      <c r="S848" s="4"/>
      <c r="T848" s="4"/>
      <c r="U848" s="4"/>
      <c r="X848" t="str">
        <f t="shared" si="66"/>
        <v/>
      </c>
      <c r="Y848" t="str">
        <f t="shared" si="67"/>
        <v/>
      </c>
      <c r="Z848" t="str">
        <f t="shared" si="68"/>
        <v/>
      </c>
      <c r="AA848" s="6" t="str">
        <f t="shared" si="69"/>
        <v/>
      </c>
      <c r="AB848" t="str">
        <f t="shared" si="70"/>
        <v/>
      </c>
    </row>
    <row r="849" spans="1:28" x14ac:dyDescent="0.3">
      <c r="A849" s="1">
        <v>42503</v>
      </c>
      <c r="B849">
        <v>22.5</v>
      </c>
      <c r="C849">
        <v>22.9175</v>
      </c>
      <c r="D849">
        <v>22.5</v>
      </c>
      <c r="E849">
        <v>22.629999000000002</v>
      </c>
      <c r="F849">
        <v>20.924637000000001</v>
      </c>
      <c r="G849">
        <v>177571200</v>
      </c>
      <c r="M849" s="4"/>
      <c r="N849" s="4"/>
      <c r="O849" s="4"/>
      <c r="P849" s="4"/>
      <c r="Q849" s="4"/>
      <c r="R849" s="4"/>
      <c r="S849" s="4"/>
      <c r="T849" s="4"/>
      <c r="U849" s="4"/>
      <c r="X849" t="str">
        <f t="shared" si="66"/>
        <v/>
      </c>
      <c r="Y849" t="str">
        <f t="shared" si="67"/>
        <v/>
      </c>
      <c r="Z849" t="str">
        <f t="shared" si="68"/>
        <v/>
      </c>
      <c r="AA849" s="6" t="str">
        <f t="shared" si="69"/>
        <v/>
      </c>
      <c r="AB849" t="str">
        <f t="shared" si="70"/>
        <v/>
      </c>
    </row>
    <row r="850" spans="1:28" x14ac:dyDescent="0.3">
      <c r="A850" s="1">
        <v>42506</v>
      </c>
      <c r="B850">
        <v>23.0975</v>
      </c>
      <c r="C850">
        <v>23.5975</v>
      </c>
      <c r="D850">
        <v>22.912500000000001</v>
      </c>
      <c r="E850">
        <v>23.469999000000001</v>
      </c>
      <c r="F850">
        <v>21.701338</v>
      </c>
      <c r="G850">
        <v>245039200</v>
      </c>
      <c r="M850" s="4"/>
      <c r="N850" s="4"/>
      <c r="O850" s="4"/>
      <c r="P850" s="4"/>
      <c r="Q850" s="4"/>
      <c r="R850" s="4"/>
      <c r="S850" s="4"/>
      <c r="T850" s="4"/>
      <c r="U850" s="4"/>
      <c r="X850" t="str">
        <f t="shared" ref="X850:X913" si="71">IF(H850 &lt;&gt; "", H850, "")</f>
        <v/>
      </c>
      <c r="Y850" t="str">
        <f t="shared" ref="Y850:Y913" si="72">IF(I850 &lt;&gt; "", I850, "")</f>
        <v/>
      </c>
      <c r="Z850" t="str">
        <f t="shared" ref="Z850:Z913" si="73">IF(H850&lt;&gt;"", IF(SIGN(H850)=1, "Buy", "Sell"), "")</f>
        <v/>
      </c>
      <c r="AA850" s="6" t="str">
        <f t="shared" ref="AA850:AA913" si="74">IF(H850&lt;&gt;"", MAX(M850:U850), "")</f>
        <v/>
      </c>
      <c r="AB850" t="str">
        <f t="shared" ref="AB850:AB913" si="75">IF(H850&lt;&gt;"",MATCH(AA850,M850:U850,0),"")</f>
        <v/>
      </c>
    </row>
    <row r="851" spans="1:28" x14ac:dyDescent="0.3">
      <c r="A851" s="1">
        <v>42507</v>
      </c>
      <c r="B851">
        <v>23.637501</v>
      </c>
      <c r="C851">
        <v>23.674999</v>
      </c>
      <c r="D851">
        <v>23.252500999999999</v>
      </c>
      <c r="E851">
        <v>23.372499000000001</v>
      </c>
      <c r="F851">
        <v>21.611189</v>
      </c>
      <c r="G851">
        <v>187667600</v>
      </c>
      <c r="M851" s="4"/>
      <c r="N851" s="4"/>
      <c r="O851" s="4"/>
      <c r="P851" s="4"/>
      <c r="Q851" s="4"/>
      <c r="R851" s="4"/>
      <c r="S851" s="4"/>
      <c r="T851" s="4"/>
      <c r="U851" s="4"/>
      <c r="X851" t="str">
        <f t="shared" si="71"/>
        <v/>
      </c>
      <c r="Y851" t="str">
        <f t="shared" si="72"/>
        <v/>
      </c>
      <c r="Z851" t="str">
        <f t="shared" si="73"/>
        <v/>
      </c>
      <c r="AA851" s="6" t="str">
        <f t="shared" si="74"/>
        <v/>
      </c>
      <c r="AB851" t="str">
        <f t="shared" si="75"/>
        <v/>
      </c>
    </row>
    <row r="852" spans="1:28" x14ac:dyDescent="0.3">
      <c r="A852" s="1">
        <v>42508</v>
      </c>
      <c r="B852">
        <v>23.540001</v>
      </c>
      <c r="C852">
        <v>23.802499999999998</v>
      </c>
      <c r="D852">
        <v>23.4725</v>
      </c>
      <c r="E852">
        <v>23.639999</v>
      </c>
      <c r="F852">
        <v>21.858523999999999</v>
      </c>
      <c r="G852">
        <v>168249600</v>
      </c>
      <c r="M852" s="4"/>
      <c r="N852" s="4"/>
      <c r="O852" s="4"/>
      <c r="P852" s="4"/>
      <c r="Q852" s="4"/>
      <c r="R852" s="4"/>
      <c r="S852" s="4"/>
      <c r="T852" s="4"/>
      <c r="U852" s="4"/>
      <c r="X852" t="str">
        <f t="shared" si="71"/>
        <v/>
      </c>
      <c r="Y852" t="str">
        <f t="shared" si="72"/>
        <v/>
      </c>
      <c r="Z852" t="str">
        <f t="shared" si="73"/>
        <v/>
      </c>
      <c r="AA852" s="6" t="str">
        <f t="shared" si="74"/>
        <v/>
      </c>
      <c r="AB852" t="str">
        <f t="shared" si="75"/>
        <v/>
      </c>
    </row>
    <row r="853" spans="1:28" x14ac:dyDescent="0.3">
      <c r="A853" s="1">
        <v>42509</v>
      </c>
      <c r="B853">
        <v>23.66</v>
      </c>
      <c r="C853">
        <v>23.66</v>
      </c>
      <c r="D853">
        <v>23.392499999999998</v>
      </c>
      <c r="E853">
        <v>23.549999</v>
      </c>
      <c r="F853">
        <v>21.775309</v>
      </c>
      <c r="G853">
        <v>121768400</v>
      </c>
      <c r="M853" s="4"/>
      <c r="N853" s="4"/>
      <c r="O853" s="4"/>
      <c r="P853" s="4"/>
      <c r="Q853" s="4"/>
      <c r="R853" s="4"/>
      <c r="S853" s="4"/>
      <c r="T853" s="4"/>
      <c r="U853" s="4"/>
      <c r="X853" t="str">
        <f t="shared" si="71"/>
        <v/>
      </c>
      <c r="Y853" t="str">
        <f t="shared" si="72"/>
        <v/>
      </c>
      <c r="Z853" t="str">
        <f t="shared" si="73"/>
        <v/>
      </c>
      <c r="AA853" s="6" t="str">
        <f t="shared" si="74"/>
        <v/>
      </c>
      <c r="AB853" t="str">
        <f t="shared" si="75"/>
        <v/>
      </c>
    </row>
    <row r="854" spans="1:28" x14ac:dyDescent="0.3">
      <c r="A854" s="1">
        <v>42510</v>
      </c>
      <c r="B854">
        <v>23.66</v>
      </c>
      <c r="C854">
        <v>23.857500000000002</v>
      </c>
      <c r="D854">
        <v>23.629999000000002</v>
      </c>
      <c r="E854">
        <v>23.805</v>
      </c>
      <c r="F854">
        <v>22.011095000000001</v>
      </c>
      <c r="G854">
        <v>128104000</v>
      </c>
      <c r="M854" s="4"/>
      <c r="N854" s="4"/>
      <c r="O854" s="4"/>
      <c r="P854" s="4"/>
      <c r="Q854" s="4"/>
      <c r="R854" s="4"/>
      <c r="S854" s="4"/>
      <c r="T854" s="4"/>
      <c r="U854" s="4"/>
      <c r="X854" t="str">
        <f t="shared" si="71"/>
        <v/>
      </c>
      <c r="Y854" t="str">
        <f t="shared" si="72"/>
        <v/>
      </c>
      <c r="Z854" t="str">
        <f t="shared" si="73"/>
        <v/>
      </c>
      <c r="AA854" s="6" t="str">
        <f t="shared" si="74"/>
        <v/>
      </c>
      <c r="AB854" t="str">
        <f t="shared" si="75"/>
        <v/>
      </c>
    </row>
    <row r="855" spans="1:28" x14ac:dyDescent="0.3">
      <c r="A855" s="1">
        <v>42513</v>
      </c>
      <c r="B855">
        <v>23.967500999999999</v>
      </c>
      <c r="C855">
        <v>24.297501</v>
      </c>
      <c r="D855">
        <v>23.9175</v>
      </c>
      <c r="E855">
        <v>24.107500000000002</v>
      </c>
      <c r="F855">
        <v>22.290796</v>
      </c>
      <c r="G855">
        <v>152074400</v>
      </c>
      <c r="H855" s="2">
        <v>-103300</v>
      </c>
      <c r="I855" s="4">
        <v>1</v>
      </c>
      <c r="J855" s="3">
        <f>E855/E795-1</f>
        <v>-4.9530902918959452E-3</v>
      </c>
      <c r="K855" s="3">
        <f>E855/E815-1</f>
        <v>-8.3277912984963787E-2</v>
      </c>
      <c r="L855" s="3">
        <f>E855/E835-1</f>
        <v>-8.2318233726684342E-2</v>
      </c>
      <c r="M855" s="3">
        <f>(E860/E855-1)*SIGN(H855)</f>
        <v>-3.5569843409727131E-2</v>
      </c>
      <c r="N855" s="3">
        <f>(E865/E855-1)*SIGN(H855)</f>
        <v>-2.696256351757742E-2</v>
      </c>
      <c r="O855" s="3">
        <f>(E870/E855-1)*SIGN(H855)</f>
        <v>-1.0681323239655649E-2</v>
      </c>
      <c r="P855" s="3">
        <f>(E875/E855-1)*SIGN(H855)</f>
        <v>5.3924712226486315E-3</v>
      </c>
      <c r="Q855" s="3">
        <f>(E880/E855-1)*SIGN(H855)</f>
        <v>2.945145701545171E-2</v>
      </c>
      <c r="R855" s="3">
        <f>(E885/E855-1)*SIGN(H855)</f>
        <v>9.3331950637769445E-3</v>
      </c>
      <c r="S855" s="3">
        <f>(E895/E855-1)*SIGN(H855)</f>
        <v>-3.66068650834801E-2</v>
      </c>
      <c r="T855" s="3">
        <f>(E905/E855-1)*SIGN(H855)</f>
        <v>-9.7065228663279157E-2</v>
      </c>
      <c r="U855" s="3">
        <f>(E915/E855-1)*SIGN(H855)</f>
        <v>-0.13263507207300629</v>
      </c>
      <c r="X855">
        <f t="shared" si="71"/>
        <v>-103300</v>
      </c>
      <c r="Y855">
        <f t="shared" si="72"/>
        <v>1</v>
      </c>
      <c r="Z855" t="str">
        <f t="shared" si="73"/>
        <v>Sell</v>
      </c>
      <c r="AA855" s="6">
        <f t="shared" si="74"/>
        <v>2.945145701545171E-2</v>
      </c>
      <c r="AB855">
        <f t="shared" si="75"/>
        <v>5</v>
      </c>
    </row>
    <row r="856" spans="1:28" x14ac:dyDescent="0.3">
      <c r="A856" s="1">
        <v>42514</v>
      </c>
      <c r="B856">
        <v>24.305</v>
      </c>
      <c r="C856">
        <v>24.522499</v>
      </c>
      <c r="D856">
        <v>24.209999</v>
      </c>
      <c r="E856">
        <v>24.475000000000001</v>
      </c>
      <c r="F856">
        <v>22.630602</v>
      </c>
      <c r="G856">
        <v>140560800</v>
      </c>
      <c r="M856" s="4"/>
      <c r="N856" s="4"/>
      <c r="O856" s="4"/>
      <c r="P856" s="4"/>
      <c r="Q856" s="4"/>
      <c r="R856" s="4"/>
      <c r="S856" s="4"/>
      <c r="T856" s="4"/>
      <c r="U856" s="4"/>
      <c r="X856" t="str">
        <f t="shared" si="71"/>
        <v/>
      </c>
      <c r="Y856" t="str">
        <f t="shared" si="72"/>
        <v/>
      </c>
      <c r="Z856" t="str">
        <f t="shared" si="73"/>
        <v/>
      </c>
      <c r="AA856" s="6" t="str">
        <f t="shared" si="74"/>
        <v/>
      </c>
      <c r="AB856" t="str">
        <f t="shared" si="75"/>
        <v/>
      </c>
    </row>
    <row r="857" spans="1:28" x14ac:dyDescent="0.3">
      <c r="A857" s="1">
        <v>42515</v>
      </c>
      <c r="B857">
        <v>24.6675</v>
      </c>
      <c r="C857">
        <v>24.934999000000001</v>
      </c>
      <c r="D857">
        <v>24.5275</v>
      </c>
      <c r="E857">
        <v>24.905000999999999</v>
      </c>
      <c r="F857">
        <v>23.028203999999999</v>
      </c>
      <c r="G857">
        <v>152675200</v>
      </c>
      <c r="M857" s="4"/>
      <c r="N857" s="4"/>
      <c r="O857" s="4"/>
      <c r="P857" s="4"/>
      <c r="Q857" s="4"/>
      <c r="R857" s="4"/>
      <c r="S857" s="4"/>
      <c r="T857" s="4"/>
      <c r="U857" s="4"/>
      <c r="X857" t="str">
        <f t="shared" si="71"/>
        <v/>
      </c>
      <c r="Y857" t="str">
        <f t="shared" si="72"/>
        <v/>
      </c>
      <c r="Z857" t="str">
        <f t="shared" si="73"/>
        <v/>
      </c>
      <c r="AA857" s="6" t="str">
        <f t="shared" si="74"/>
        <v/>
      </c>
      <c r="AB857" t="str">
        <f t="shared" si="75"/>
        <v/>
      </c>
    </row>
    <row r="858" spans="1:28" x14ac:dyDescent="0.3">
      <c r="A858" s="1">
        <v>42516</v>
      </c>
      <c r="B858">
        <v>24.92</v>
      </c>
      <c r="C858">
        <v>25.182500999999998</v>
      </c>
      <c r="D858">
        <v>24.66</v>
      </c>
      <c r="E858">
        <v>25.102501</v>
      </c>
      <c r="F858">
        <v>23.210816999999999</v>
      </c>
      <c r="G858">
        <v>225324800</v>
      </c>
      <c r="H858" s="2">
        <v>-58000</v>
      </c>
      <c r="I858" s="4">
        <v>2</v>
      </c>
      <c r="J858" s="3">
        <f>E858/E798-1</f>
        <v>-3.374650124069456E-3</v>
      </c>
      <c r="K858" s="3">
        <f>E858/E818-1</f>
        <v>-7.8722748095155448E-2</v>
      </c>
      <c r="L858" s="3">
        <f>E858/E838-1</f>
        <v>5.8842180744490102E-2</v>
      </c>
      <c r="M858" s="3">
        <f>(E863/E858-1)*SIGN(H858)</f>
        <v>2.4798365708659897E-2</v>
      </c>
      <c r="N858" s="3">
        <f>(E868/E858-1)*SIGN(H858)</f>
        <v>1.5735523723313438E-2</v>
      </c>
      <c r="O858" s="3">
        <f>(E873/E858-1)*SIGN(H858)</f>
        <v>5.0592608282338136E-2</v>
      </c>
      <c r="P858" s="3">
        <f>(E878/E858-1)*SIGN(H858)</f>
        <v>6.9813800624885847E-2</v>
      </c>
      <c r="Q858" s="3">
        <f>(E883/E858-1)*SIGN(H858)</f>
        <v>4.5015474752894136E-2</v>
      </c>
      <c r="R858" s="3">
        <f>(E888/E858-1)*SIGN(H858)</f>
        <v>3.4159942867844184E-2</v>
      </c>
      <c r="S858" s="3">
        <f>(E898/E858-1)*SIGN(H858)</f>
        <v>3.0574722415109168E-2</v>
      </c>
      <c r="T858" s="3">
        <f>(E908/E858-1)*SIGN(H858)</f>
        <v>-7.9274969454238731E-2</v>
      </c>
      <c r="U858" s="3">
        <f>(E918/E858-1)*SIGN(H858)</f>
        <v>-8.0669252836599759E-2</v>
      </c>
      <c r="X858">
        <f t="shared" si="71"/>
        <v>-58000</v>
      </c>
      <c r="Y858">
        <f t="shared" si="72"/>
        <v>2</v>
      </c>
      <c r="Z858" t="str">
        <f t="shared" si="73"/>
        <v>Sell</v>
      </c>
      <c r="AA858" s="6">
        <f t="shared" si="74"/>
        <v>6.9813800624885847E-2</v>
      </c>
      <c r="AB858">
        <f t="shared" si="75"/>
        <v>4</v>
      </c>
    </row>
    <row r="859" spans="1:28" x14ac:dyDescent="0.3">
      <c r="A859" s="1">
        <v>42517</v>
      </c>
      <c r="B859">
        <v>24.860001</v>
      </c>
      <c r="C859">
        <v>25.1175</v>
      </c>
      <c r="D859">
        <v>24.8125</v>
      </c>
      <c r="E859">
        <v>25.087499999999999</v>
      </c>
      <c r="F859">
        <v>23.196947000000002</v>
      </c>
      <c r="G859">
        <v>145364800</v>
      </c>
      <c r="H859" s="2">
        <v>-90755</v>
      </c>
      <c r="I859" s="4">
        <v>2</v>
      </c>
      <c r="J859" s="3">
        <f>E859/E799-1</f>
        <v>-1.133004926108383E-2</v>
      </c>
      <c r="K859" s="3">
        <f>E859/E819-1</f>
        <v>-8.7644298123258468E-2</v>
      </c>
      <c r="L859" s="3">
        <f>E859/E839-1</f>
        <v>7.0514233860218933E-2</v>
      </c>
      <c r="M859" s="3">
        <f>(E864/E859-1)*SIGN(H859)</f>
        <v>1.7140049825610237E-2</v>
      </c>
      <c r="N859" s="3">
        <f>(E869/E859-1)*SIGN(H859)</f>
        <v>2.9995057299451844E-2</v>
      </c>
      <c r="O859" s="3">
        <f>(E874/E859-1)*SIGN(H859)</f>
        <v>5.2316890881913269E-2</v>
      </c>
      <c r="P859" s="3">
        <f>(E879/E859-1)*SIGN(H859)</f>
        <v>8.2810164424514054E-2</v>
      </c>
      <c r="Q859" s="3">
        <f>(E884/E859-1)*SIGN(H859)</f>
        <v>5.3413094170403519E-2</v>
      </c>
      <c r="R859" s="3">
        <f>(E889/E859-1)*SIGN(H859)</f>
        <v>2.919780767314395E-2</v>
      </c>
      <c r="S859" s="3">
        <f>(E899/E859-1)*SIGN(H859)</f>
        <v>3.667164922770294E-2</v>
      </c>
      <c r="T859" s="3">
        <f>(E909/E859-1)*SIGN(H859)</f>
        <v>-8.4304892874937698E-2</v>
      </c>
      <c r="U859" s="3">
        <f>(E919/E859-1)*SIGN(H859)</f>
        <v>-8.4703537618335822E-2</v>
      </c>
      <c r="X859">
        <f t="shared" si="71"/>
        <v>-90755</v>
      </c>
      <c r="Y859">
        <f t="shared" si="72"/>
        <v>2</v>
      </c>
      <c r="Z859" t="str">
        <f t="shared" si="73"/>
        <v>Sell</v>
      </c>
      <c r="AA859" s="6">
        <f t="shared" si="74"/>
        <v>8.2810164424514054E-2</v>
      </c>
      <c r="AB859">
        <f t="shared" si="75"/>
        <v>4</v>
      </c>
    </row>
    <row r="860" spans="1:28" x14ac:dyDescent="0.3">
      <c r="A860" s="1">
        <v>42521</v>
      </c>
      <c r="B860">
        <v>24.9</v>
      </c>
      <c r="C860">
        <v>25.1</v>
      </c>
      <c r="D860">
        <v>24.704999999999998</v>
      </c>
      <c r="E860">
        <v>24.965</v>
      </c>
      <c r="F860">
        <v>23.083680999999999</v>
      </c>
      <c r="G860">
        <v>169228800</v>
      </c>
      <c r="H860" s="2">
        <v>4752</v>
      </c>
      <c r="I860" s="4">
        <v>1</v>
      </c>
      <c r="J860" s="3">
        <f>E860/E800-1</f>
        <v>-3.0579593026712204E-2</v>
      </c>
      <c r="K860" s="3">
        <f>E860/E820-1</f>
        <v>-0.10133192579798678</v>
      </c>
      <c r="L860" s="3">
        <f>E860/E840-1</f>
        <v>6.6424604869713688E-2</v>
      </c>
      <c r="M860" s="3">
        <f>(E865/E860-1)*SIGN(H860)</f>
        <v>-8.3116362908071117E-3</v>
      </c>
      <c r="N860" s="3">
        <f>(E870/E860-1)*SIGN(H860)</f>
        <v>-2.4033647105948353E-2</v>
      </c>
      <c r="O860" s="3">
        <f>(E875/E860-1)*SIGN(H860)</f>
        <v>-3.9555337472461427E-2</v>
      </c>
      <c r="P860" s="3">
        <f>(E880/E860-1)*SIGN(H860)</f>
        <v>-6.2787943120368506E-2</v>
      </c>
      <c r="Q860" s="3">
        <f>(E885/E860-1)*SIGN(H860)</f>
        <v>-4.3360704986981746E-2</v>
      </c>
      <c r="R860" s="3">
        <f>(E890/E860-1)*SIGN(H860)</f>
        <v>-2.994187863008213E-2</v>
      </c>
      <c r="S860" s="3">
        <f>(E900/E860-1)*SIGN(H860)</f>
        <v>3.0943280592830025E-2</v>
      </c>
      <c r="T860" s="3">
        <f>(E910/E860-1)*SIGN(H860)</f>
        <v>8.1514119767674753E-2</v>
      </c>
      <c r="U860" s="3">
        <f>(E920/E860-1)*SIGN(H860)</f>
        <v>8.1814540356499155E-2</v>
      </c>
      <c r="X860">
        <f t="shared" si="71"/>
        <v>4752</v>
      </c>
      <c r="Y860">
        <f t="shared" si="72"/>
        <v>1</v>
      </c>
      <c r="Z860" t="str">
        <f t="shared" si="73"/>
        <v>Buy</v>
      </c>
      <c r="AA860" s="6">
        <f t="shared" si="74"/>
        <v>8.1814540356499155E-2</v>
      </c>
      <c r="AB860">
        <f t="shared" si="75"/>
        <v>9</v>
      </c>
    </row>
    <row r="861" spans="1:28" x14ac:dyDescent="0.3">
      <c r="A861" s="1">
        <v>42522</v>
      </c>
      <c r="B861">
        <v>24.754999000000002</v>
      </c>
      <c r="C861">
        <v>24.885000000000002</v>
      </c>
      <c r="D861">
        <v>24.5825</v>
      </c>
      <c r="E861">
        <v>24.614999999999998</v>
      </c>
      <c r="F861">
        <v>22.760052000000002</v>
      </c>
      <c r="G861">
        <v>116693200</v>
      </c>
      <c r="H861" s="2">
        <v>-25000</v>
      </c>
      <c r="I861" s="4">
        <v>1</v>
      </c>
      <c r="J861" s="3">
        <f>E861/E801-1</f>
        <v>-3.3474073486833289E-2</v>
      </c>
      <c r="K861" s="3">
        <f>E861/E821-1</f>
        <v>-0.10336031703343296</v>
      </c>
      <c r="L861" s="3">
        <f>E861/E841-1</f>
        <v>3.446102122294592E-2</v>
      </c>
      <c r="M861" s="3">
        <f>(E866/E861-1)*SIGN(H861)</f>
        <v>-4.8751167987000077E-3</v>
      </c>
      <c r="N861" s="3">
        <f>(E871/E861-1)*SIGN(H861)</f>
        <v>1.3406459475929222E-2</v>
      </c>
      <c r="O861" s="3">
        <f>(E876/E861-1)*SIGN(H861)</f>
        <v>2.9555108673572916E-2</v>
      </c>
      <c r="P861" s="3">
        <f>(E881/E861-1)*SIGN(H861)</f>
        <v>4.1235019297176434E-2</v>
      </c>
      <c r="Q861" s="3">
        <f>(E886/E861-1)*SIGN(H861)</f>
        <v>2.5594109282957467E-2</v>
      </c>
      <c r="R861" s="3">
        <f>(E891/E861-1)*SIGN(H861)</f>
        <v>-3.3516148689824998E-3</v>
      </c>
      <c r="S861" s="3">
        <f>(E901/E861-1)*SIGN(H861)</f>
        <v>-5.9719642494413971E-2</v>
      </c>
      <c r="T861" s="3">
        <f>(E911/E861-1)*SIGN(H861)</f>
        <v>-9.6181190331098954E-2</v>
      </c>
      <c r="U861" s="3">
        <f>(E921/E861-1)*SIGN(H861)</f>
        <v>-9.2524883201299923E-2</v>
      </c>
      <c r="X861">
        <f t="shared" si="71"/>
        <v>-25000</v>
      </c>
      <c r="Y861">
        <f t="shared" si="72"/>
        <v>1</v>
      </c>
      <c r="Z861" t="str">
        <f t="shared" si="73"/>
        <v>Sell</v>
      </c>
      <c r="AA861" s="6">
        <f t="shared" si="74"/>
        <v>4.1235019297176434E-2</v>
      </c>
      <c r="AB861">
        <f t="shared" si="75"/>
        <v>4</v>
      </c>
    </row>
    <row r="862" spans="1:28" x14ac:dyDescent="0.3">
      <c r="A862" s="1">
        <v>42523</v>
      </c>
      <c r="B862">
        <v>24.4</v>
      </c>
      <c r="C862">
        <v>24.459999</v>
      </c>
      <c r="D862">
        <v>24.157499000000001</v>
      </c>
      <c r="E862">
        <v>24.43</v>
      </c>
      <c r="F862">
        <v>22.588992999999999</v>
      </c>
      <c r="G862">
        <v>160766400</v>
      </c>
      <c r="M862" s="4"/>
      <c r="N862" s="4"/>
      <c r="O862" s="4"/>
      <c r="P862" s="4"/>
      <c r="Q862" s="4"/>
      <c r="R862" s="4"/>
      <c r="S862" s="4"/>
      <c r="T862" s="4"/>
      <c r="U862" s="4"/>
      <c r="X862" t="str">
        <f t="shared" si="71"/>
        <v/>
      </c>
      <c r="Y862" t="str">
        <f t="shared" si="72"/>
        <v/>
      </c>
      <c r="Z862" t="str">
        <f t="shared" si="73"/>
        <v/>
      </c>
      <c r="AA862" s="6" t="str">
        <f t="shared" si="74"/>
        <v/>
      </c>
      <c r="AB862" t="str">
        <f t="shared" si="75"/>
        <v/>
      </c>
    </row>
    <row r="863" spans="1:28" x14ac:dyDescent="0.3">
      <c r="A863" s="1">
        <v>42524</v>
      </c>
      <c r="B863">
        <v>24.447500000000002</v>
      </c>
      <c r="C863">
        <v>24.567499000000002</v>
      </c>
      <c r="D863">
        <v>24.362499</v>
      </c>
      <c r="E863">
        <v>24.48</v>
      </c>
      <c r="F863">
        <v>22.635224999999998</v>
      </c>
      <c r="G863">
        <v>114019600</v>
      </c>
      <c r="M863" s="4"/>
      <c r="N863" s="4"/>
      <c r="O863" s="4"/>
      <c r="P863" s="4"/>
      <c r="Q863" s="4"/>
      <c r="R863" s="4"/>
      <c r="S863" s="4"/>
      <c r="T863" s="4"/>
      <c r="U863" s="4"/>
      <c r="X863" t="str">
        <f t="shared" si="71"/>
        <v/>
      </c>
      <c r="Y863" t="str">
        <f t="shared" si="72"/>
        <v/>
      </c>
      <c r="Z863" t="str">
        <f t="shared" si="73"/>
        <v/>
      </c>
      <c r="AA863" s="6" t="str">
        <f t="shared" si="74"/>
        <v/>
      </c>
      <c r="AB863" t="str">
        <f t="shared" si="75"/>
        <v/>
      </c>
    </row>
    <row r="864" spans="1:28" x14ac:dyDescent="0.3">
      <c r="A864" s="1">
        <v>42527</v>
      </c>
      <c r="B864">
        <v>24.497499000000001</v>
      </c>
      <c r="C864">
        <v>25.4725</v>
      </c>
      <c r="D864">
        <v>24.387501</v>
      </c>
      <c r="E864">
        <v>24.657499000000001</v>
      </c>
      <c r="F864">
        <v>22.799354999999998</v>
      </c>
      <c r="G864">
        <v>93170000</v>
      </c>
      <c r="M864" s="4"/>
      <c r="N864" s="4"/>
      <c r="O864" s="4"/>
      <c r="P864" s="4"/>
      <c r="Q864" s="4"/>
      <c r="R864" s="4"/>
      <c r="S864" s="4"/>
      <c r="T864" s="4"/>
      <c r="U864" s="4"/>
      <c r="X864" t="str">
        <f t="shared" si="71"/>
        <v/>
      </c>
      <c r="Y864" t="str">
        <f t="shared" si="72"/>
        <v/>
      </c>
      <c r="Z864" t="str">
        <f t="shared" si="73"/>
        <v/>
      </c>
      <c r="AA864" s="6" t="str">
        <f t="shared" si="74"/>
        <v/>
      </c>
      <c r="AB864" t="str">
        <f t="shared" si="75"/>
        <v/>
      </c>
    </row>
    <row r="865" spans="1:28" x14ac:dyDescent="0.3">
      <c r="A865" s="1">
        <v>42528</v>
      </c>
      <c r="B865">
        <v>24.8125</v>
      </c>
      <c r="C865">
        <v>24.967500999999999</v>
      </c>
      <c r="D865">
        <v>24.74</v>
      </c>
      <c r="E865">
        <v>24.7575</v>
      </c>
      <c r="F865">
        <v>22.891815000000001</v>
      </c>
      <c r="G865">
        <v>89638000</v>
      </c>
      <c r="M865" s="4"/>
      <c r="N865" s="4"/>
      <c r="O865" s="4"/>
      <c r="P865" s="4"/>
      <c r="Q865" s="4"/>
      <c r="R865" s="4"/>
      <c r="S865" s="4"/>
      <c r="T865" s="4"/>
      <c r="U865" s="4"/>
      <c r="X865" t="str">
        <f t="shared" si="71"/>
        <v/>
      </c>
      <c r="Y865" t="str">
        <f t="shared" si="72"/>
        <v/>
      </c>
      <c r="Z865" t="str">
        <f t="shared" si="73"/>
        <v/>
      </c>
      <c r="AA865" s="6" t="str">
        <f t="shared" si="74"/>
        <v/>
      </c>
      <c r="AB865" t="str">
        <f t="shared" si="75"/>
        <v/>
      </c>
    </row>
    <row r="866" spans="1:28" x14ac:dyDescent="0.3">
      <c r="A866" s="1">
        <v>42529</v>
      </c>
      <c r="B866">
        <v>24.754999000000002</v>
      </c>
      <c r="C866">
        <v>24.889999</v>
      </c>
      <c r="D866">
        <v>24.67</v>
      </c>
      <c r="E866">
        <v>24.735001</v>
      </c>
      <c r="F866">
        <v>22.871009999999998</v>
      </c>
      <c r="G866">
        <v>83392400</v>
      </c>
      <c r="M866" s="4"/>
      <c r="N866" s="4"/>
      <c r="O866" s="4"/>
      <c r="P866" s="4"/>
      <c r="Q866" s="4"/>
      <c r="R866" s="4"/>
      <c r="S866" s="4"/>
      <c r="T866" s="4"/>
      <c r="U866" s="4"/>
      <c r="X866" t="str">
        <f t="shared" si="71"/>
        <v/>
      </c>
      <c r="Y866" t="str">
        <f t="shared" si="72"/>
        <v/>
      </c>
      <c r="Z866" t="str">
        <f t="shared" si="73"/>
        <v/>
      </c>
      <c r="AA866" s="6" t="str">
        <f t="shared" si="74"/>
        <v/>
      </c>
      <c r="AB866" t="str">
        <f t="shared" si="75"/>
        <v/>
      </c>
    </row>
    <row r="867" spans="1:28" x14ac:dyDescent="0.3">
      <c r="A867" s="1">
        <v>42530</v>
      </c>
      <c r="B867">
        <v>24.625</v>
      </c>
      <c r="C867">
        <v>24.997499000000001</v>
      </c>
      <c r="D867">
        <v>24.614999999999998</v>
      </c>
      <c r="E867">
        <v>24.912500000000001</v>
      </c>
      <c r="F867">
        <v>23.035135</v>
      </c>
      <c r="G867">
        <v>106405600</v>
      </c>
      <c r="M867" s="4"/>
      <c r="N867" s="4"/>
      <c r="O867" s="4"/>
      <c r="P867" s="4"/>
      <c r="Q867" s="4"/>
      <c r="R867" s="4"/>
      <c r="S867" s="4"/>
      <c r="T867" s="4"/>
      <c r="U867" s="4"/>
      <c r="X867" t="str">
        <f t="shared" si="71"/>
        <v/>
      </c>
      <c r="Y867" t="str">
        <f t="shared" si="72"/>
        <v/>
      </c>
      <c r="Z867" t="str">
        <f t="shared" si="73"/>
        <v/>
      </c>
      <c r="AA867" s="6" t="str">
        <f t="shared" si="74"/>
        <v/>
      </c>
      <c r="AB867" t="str">
        <f t="shared" si="75"/>
        <v/>
      </c>
    </row>
    <row r="868" spans="1:28" x14ac:dyDescent="0.3">
      <c r="A868" s="1">
        <v>42531</v>
      </c>
      <c r="B868">
        <v>24.6325</v>
      </c>
      <c r="C868">
        <v>24.837499999999999</v>
      </c>
      <c r="D868">
        <v>24.620000999999998</v>
      </c>
      <c r="E868">
        <v>24.7075</v>
      </c>
      <c r="F868">
        <v>22.845579000000001</v>
      </c>
      <c r="G868">
        <v>126851600</v>
      </c>
      <c r="M868" s="4"/>
      <c r="N868" s="4"/>
      <c r="O868" s="4"/>
      <c r="P868" s="4"/>
      <c r="Q868" s="4"/>
      <c r="R868" s="4"/>
      <c r="S868" s="4"/>
      <c r="T868" s="4"/>
      <c r="U868" s="4"/>
      <c r="X868" t="str">
        <f t="shared" si="71"/>
        <v/>
      </c>
      <c r="Y868" t="str">
        <f t="shared" si="72"/>
        <v/>
      </c>
      <c r="Z868" t="str">
        <f t="shared" si="73"/>
        <v/>
      </c>
      <c r="AA868" s="6" t="str">
        <f t="shared" si="74"/>
        <v/>
      </c>
      <c r="AB868" t="str">
        <f t="shared" si="75"/>
        <v/>
      </c>
    </row>
    <row r="869" spans="1:28" x14ac:dyDescent="0.3">
      <c r="A869" s="1">
        <v>42534</v>
      </c>
      <c r="B869">
        <v>24.672501</v>
      </c>
      <c r="C869">
        <v>24.780000999999999</v>
      </c>
      <c r="D869">
        <v>24.274999999999999</v>
      </c>
      <c r="E869">
        <v>24.334999</v>
      </c>
      <c r="F869">
        <v>22.501159999999999</v>
      </c>
      <c r="G869">
        <v>152082000</v>
      </c>
      <c r="M869" s="4"/>
      <c r="N869" s="4"/>
      <c r="O869" s="4"/>
      <c r="P869" s="4"/>
      <c r="Q869" s="4"/>
      <c r="R869" s="4"/>
      <c r="S869" s="4"/>
      <c r="T869" s="4"/>
      <c r="U869" s="4"/>
      <c r="X869" t="str">
        <f t="shared" si="71"/>
        <v/>
      </c>
      <c r="Y869" t="str">
        <f t="shared" si="72"/>
        <v/>
      </c>
      <c r="Z869" t="str">
        <f t="shared" si="73"/>
        <v/>
      </c>
      <c r="AA869" s="6" t="str">
        <f t="shared" si="74"/>
        <v/>
      </c>
      <c r="AB869" t="str">
        <f t="shared" si="75"/>
        <v/>
      </c>
    </row>
    <row r="870" spans="1:28" x14ac:dyDescent="0.3">
      <c r="A870" s="1">
        <v>42535</v>
      </c>
      <c r="B870">
        <v>24.33</v>
      </c>
      <c r="C870">
        <v>24.620000999999998</v>
      </c>
      <c r="D870">
        <v>24.1875</v>
      </c>
      <c r="E870">
        <v>24.364999999999998</v>
      </c>
      <c r="F870">
        <v>22.528896</v>
      </c>
      <c r="G870">
        <v>127727600</v>
      </c>
      <c r="H870" s="2">
        <v>32868</v>
      </c>
      <c r="I870" s="4">
        <v>1</v>
      </c>
      <c r="J870" s="3">
        <f>E870/E810-1</f>
        <v>-7.9871601208459264E-2</v>
      </c>
      <c r="K870" s="3">
        <f>E870/E830-1</f>
        <v>-9.3226680564693742E-2</v>
      </c>
      <c r="L870" s="3">
        <f>E870/E850-1</f>
        <v>3.8133832046605365E-2</v>
      </c>
      <c r="M870" s="3">
        <f>(E875/E870-1)*SIGN(H870)</f>
        <v>-1.5903919556741197E-2</v>
      </c>
      <c r="N870" s="3">
        <f>(E880/E870-1)*SIGN(H870)</f>
        <v>-3.9708639441822235E-2</v>
      </c>
      <c r="O870" s="3">
        <f>(E885/E870-1)*SIGN(H870)</f>
        <v>-1.9802996100964476E-2</v>
      </c>
      <c r="P870" s="3">
        <f>(E890/E870-1)*SIGN(H870)</f>
        <v>-6.0537246049661153E-3</v>
      </c>
      <c r="Q870" s="3">
        <f>(E895/E870-1)*SIGN(H870)</f>
        <v>2.5651549353580938E-2</v>
      </c>
      <c r="R870" s="3">
        <f>(E900/E870-1)*SIGN(H870)</f>
        <v>5.6330761337984869E-2</v>
      </c>
      <c r="S870" s="3">
        <f>(E910/E870-1)*SIGN(H870)</f>
        <v>0.10814693207469728</v>
      </c>
      <c r="T870" s="3">
        <f>(E920/E870-1)*SIGN(H870)</f>
        <v>0.10845475066694044</v>
      </c>
      <c r="U870" s="3">
        <f>(E930/E870-1)*SIGN(H870)</f>
        <v>8.2700554073466215E-2</v>
      </c>
      <c r="X870">
        <f t="shared" si="71"/>
        <v>32868</v>
      </c>
      <c r="Y870">
        <f t="shared" si="72"/>
        <v>1</v>
      </c>
      <c r="Z870" t="str">
        <f t="shared" si="73"/>
        <v>Buy</v>
      </c>
      <c r="AA870" s="6">
        <f t="shared" si="74"/>
        <v>0.10845475066694044</v>
      </c>
      <c r="AB870">
        <f t="shared" si="75"/>
        <v>8</v>
      </c>
    </row>
    <row r="871" spans="1:28" x14ac:dyDescent="0.3">
      <c r="A871" s="1">
        <v>42536</v>
      </c>
      <c r="B871">
        <v>24.454999999999998</v>
      </c>
      <c r="C871">
        <v>24.602501</v>
      </c>
      <c r="D871">
        <v>24.2575</v>
      </c>
      <c r="E871">
        <v>24.285</v>
      </c>
      <c r="F871">
        <v>22.454923999999998</v>
      </c>
      <c r="G871">
        <v>117780800</v>
      </c>
      <c r="M871" s="4"/>
      <c r="N871" s="4"/>
      <c r="O871" s="4"/>
      <c r="P871" s="4"/>
      <c r="Q871" s="4"/>
      <c r="R871" s="4"/>
      <c r="S871" s="4"/>
      <c r="T871" s="4"/>
      <c r="U871" s="4"/>
      <c r="X871" t="str">
        <f t="shared" si="71"/>
        <v/>
      </c>
      <c r="Y871" t="str">
        <f t="shared" si="72"/>
        <v/>
      </c>
      <c r="Z871" t="str">
        <f t="shared" si="73"/>
        <v/>
      </c>
      <c r="AA871" s="6" t="str">
        <f t="shared" si="74"/>
        <v/>
      </c>
      <c r="AB871" t="str">
        <f t="shared" si="75"/>
        <v/>
      </c>
    </row>
    <row r="872" spans="1:28" x14ac:dyDescent="0.3">
      <c r="A872" s="1">
        <v>42537</v>
      </c>
      <c r="B872">
        <v>24.112499</v>
      </c>
      <c r="C872">
        <v>24.4375</v>
      </c>
      <c r="D872">
        <v>24.017499999999998</v>
      </c>
      <c r="E872">
        <v>24.387501</v>
      </c>
      <c r="F872">
        <v>22.549696000000001</v>
      </c>
      <c r="G872">
        <v>125307200</v>
      </c>
      <c r="M872" s="4"/>
      <c r="N872" s="4"/>
      <c r="O872" s="4"/>
      <c r="P872" s="4"/>
      <c r="Q872" s="4"/>
      <c r="R872" s="4"/>
      <c r="S872" s="4"/>
      <c r="T872" s="4"/>
      <c r="U872" s="4"/>
      <c r="X872" t="str">
        <f t="shared" si="71"/>
        <v/>
      </c>
      <c r="Y872" t="str">
        <f t="shared" si="72"/>
        <v/>
      </c>
      <c r="Z872" t="str">
        <f t="shared" si="73"/>
        <v/>
      </c>
      <c r="AA872" s="6" t="str">
        <f t="shared" si="74"/>
        <v/>
      </c>
      <c r="AB872" t="str">
        <f t="shared" si="75"/>
        <v/>
      </c>
    </row>
    <row r="873" spans="1:28" x14ac:dyDescent="0.3">
      <c r="A873" s="1">
        <v>42538</v>
      </c>
      <c r="B873">
        <v>24.155000999999999</v>
      </c>
      <c r="C873">
        <v>24.162500000000001</v>
      </c>
      <c r="D873">
        <v>23.825001</v>
      </c>
      <c r="E873">
        <v>23.8325</v>
      </c>
      <c r="F873">
        <v>22.036524</v>
      </c>
      <c r="G873">
        <v>244032800</v>
      </c>
      <c r="M873" s="4"/>
      <c r="N873" s="4"/>
      <c r="O873" s="4"/>
      <c r="P873" s="4"/>
      <c r="Q873" s="4"/>
      <c r="R873" s="4"/>
      <c r="S873" s="4"/>
      <c r="T873" s="4"/>
      <c r="U873" s="4"/>
      <c r="X873" t="str">
        <f t="shared" si="71"/>
        <v/>
      </c>
      <c r="Y873" t="str">
        <f t="shared" si="72"/>
        <v/>
      </c>
      <c r="Z873" t="str">
        <f t="shared" si="73"/>
        <v/>
      </c>
      <c r="AA873" s="6" t="str">
        <f t="shared" si="74"/>
        <v/>
      </c>
      <c r="AB873" t="str">
        <f t="shared" si="75"/>
        <v/>
      </c>
    </row>
    <row r="874" spans="1:28" x14ac:dyDescent="0.3">
      <c r="A874" s="1">
        <v>42541</v>
      </c>
      <c r="B874">
        <v>24</v>
      </c>
      <c r="C874">
        <v>24.142499999999998</v>
      </c>
      <c r="D874">
        <v>23.7575</v>
      </c>
      <c r="E874">
        <v>23.774999999999999</v>
      </c>
      <c r="F874">
        <v>21.983349</v>
      </c>
      <c r="G874">
        <v>137647600</v>
      </c>
      <c r="M874" s="4"/>
      <c r="N874" s="4"/>
      <c r="O874" s="4"/>
      <c r="P874" s="4"/>
      <c r="Q874" s="4"/>
      <c r="R874" s="4"/>
      <c r="S874" s="4"/>
      <c r="T874" s="4"/>
      <c r="U874" s="4"/>
      <c r="X874" t="str">
        <f t="shared" si="71"/>
        <v/>
      </c>
      <c r="Y874" t="str">
        <f t="shared" si="72"/>
        <v/>
      </c>
      <c r="Z874" t="str">
        <f t="shared" si="73"/>
        <v/>
      </c>
      <c r="AA874" s="6" t="str">
        <f t="shared" si="74"/>
        <v/>
      </c>
      <c r="AB874" t="str">
        <f t="shared" si="75"/>
        <v/>
      </c>
    </row>
    <row r="875" spans="1:28" x14ac:dyDescent="0.3">
      <c r="A875" s="1">
        <v>42542</v>
      </c>
      <c r="B875">
        <v>23.735001</v>
      </c>
      <c r="C875">
        <v>24.087499999999999</v>
      </c>
      <c r="D875">
        <v>23.67</v>
      </c>
      <c r="E875">
        <v>23.977501</v>
      </c>
      <c r="F875">
        <v>22.170589</v>
      </c>
      <c r="G875">
        <v>142185600</v>
      </c>
      <c r="M875" s="4"/>
      <c r="N875" s="4"/>
      <c r="O875" s="4"/>
      <c r="P875" s="4"/>
      <c r="Q875" s="4"/>
      <c r="R875" s="4"/>
      <c r="S875" s="4"/>
      <c r="T875" s="4"/>
      <c r="U875" s="4"/>
      <c r="X875" t="str">
        <f t="shared" si="71"/>
        <v/>
      </c>
      <c r="Y875" t="str">
        <f t="shared" si="72"/>
        <v/>
      </c>
      <c r="Z875" t="str">
        <f t="shared" si="73"/>
        <v/>
      </c>
      <c r="AA875" s="6" t="str">
        <f t="shared" si="74"/>
        <v/>
      </c>
      <c r="AB875" t="str">
        <f t="shared" si="75"/>
        <v/>
      </c>
    </row>
    <row r="876" spans="1:28" x14ac:dyDescent="0.3">
      <c r="A876" s="1">
        <v>42543</v>
      </c>
      <c r="B876">
        <v>24.0625</v>
      </c>
      <c r="C876">
        <v>24.2225</v>
      </c>
      <c r="D876">
        <v>23.837499999999999</v>
      </c>
      <c r="E876">
        <v>23.887501</v>
      </c>
      <c r="F876">
        <v>22.087378999999999</v>
      </c>
      <c r="G876">
        <v>116876400</v>
      </c>
      <c r="M876" s="4"/>
      <c r="N876" s="4"/>
      <c r="O876" s="4"/>
      <c r="P876" s="4"/>
      <c r="Q876" s="4"/>
      <c r="R876" s="4"/>
      <c r="S876" s="4"/>
      <c r="T876" s="4"/>
      <c r="U876" s="4"/>
      <c r="X876" t="str">
        <f t="shared" si="71"/>
        <v/>
      </c>
      <c r="Y876" t="str">
        <f t="shared" si="72"/>
        <v/>
      </c>
      <c r="Z876" t="str">
        <f t="shared" si="73"/>
        <v/>
      </c>
      <c r="AA876" s="6" t="str">
        <f t="shared" si="74"/>
        <v/>
      </c>
      <c r="AB876" t="str">
        <f t="shared" si="75"/>
        <v/>
      </c>
    </row>
    <row r="877" spans="1:28" x14ac:dyDescent="0.3">
      <c r="A877" s="1">
        <v>42544</v>
      </c>
      <c r="B877">
        <v>23.985001</v>
      </c>
      <c r="C877">
        <v>24.072500000000002</v>
      </c>
      <c r="D877">
        <v>23.8125</v>
      </c>
      <c r="E877">
        <v>24.024999999999999</v>
      </c>
      <c r="F877">
        <v>22.214514000000001</v>
      </c>
      <c r="G877">
        <v>128960800</v>
      </c>
      <c r="M877" s="4"/>
      <c r="N877" s="4"/>
      <c r="O877" s="4"/>
      <c r="P877" s="4"/>
      <c r="Q877" s="4"/>
      <c r="R877" s="4"/>
      <c r="S877" s="4"/>
      <c r="T877" s="4"/>
      <c r="U877" s="4"/>
      <c r="X877" t="str">
        <f t="shared" si="71"/>
        <v/>
      </c>
      <c r="Y877" t="str">
        <f t="shared" si="72"/>
        <v/>
      </c>
      <c r="Z877" t="str">
        <f t="shared" si="73"/>
        <v/>
      </c>
      <c r="AA877" s="6" t="str">
        <f t="shared" si="74"/>
        <v/>
      </c>
      <c r="AB877" t="str">
        <f t="shared" si="75"/>
        <v/>
      </c>
    </row>
    <row r="878" spans="1:28" x14ac:dyDescent="0.3">
      <c r="A878" s="1">
        <v>42545</v>
      </c>
      <c r="B878">
        <v>23.227501</v>
      </c>
      <c r="C878">
        <v>23.665001</v>
      </c>
      <c r="D878">
        <v>23.162500000000001</v>
      </c>
      <c r="E878">
        <v>23.35</v>
      </c>
      <c r="F878">
        <v>21.590382000000002</v>
      </c>
      <c r="G878">
        <v>301245600</v>
      </c>
      <c r="M878" s="4"/>
      <c r="N878" s="4"/>
      <c r="O878" s="4"/>
      <c r="P878" s="4"/>
      <c r="Q878" s="4"/>
      <c r="R878" s="4"/>
      <c r="S878" s="4"/>
      <c r="T878" s="4"/>
      <c r="U878" s="4"/>
      <c r="X878" t="str">
        <f t="shared" si="71"/>
        <v/>
      </c>
      <c r="Y878" t="str">
        <f t="shared" si="72"/>
        <v/>
      </c>
      <c r="Z878" t="str">
        <f t="shared" si="73"/>
        <v/>
      </c>
      <c r="AA878" s="6" t="str">
        <f t="shared" si="74"/>
        <v/>
      </c>
      <c r="AB878" t="str">
        <f t="shared" si="75"/>
        <v/>
      </c>
    </row>
    <row r="879" spans="1:28" x14ac:dyDescent="0.3">
      <c r="A879" s="1">
        <v>42548</v>
      </c>
      <c r="B879">
        <v>23.25</v>
      </c>
      <c r="C879">
        <v>23.262501</v>
      </c>
      <c r="D879">
        <v>22.875</v>
      </c>
      <c r="E879">
        <v>23.01</v>
      </c>
      <c r="F879">
        <v>21.276007</v>
      </c>
      <c r="G879">
        <v>181958400</v>
      </c>
      <c r="M879" s="4"/>
      <c r="N879" s="4"/>
      <c r="O879" s="4"/>
      <c r="P879" s="4"/>
      <c r="Q879" s="4"/>
      <c r="R879" s="4"/>
      <c r="S879" s="4"/>
      <c r="T879" s="4"/>
      <c r="U879" s="4"/>
      <c r="X879" t="str">
        <f t="shared" si="71"/>
        <v/>
      </c>
      <c r="Y879" t="str">
        <f t="shared" si="72"/>
        <v/>
      </c>
      <c r="Z879" t="str">
        <f t="shared" si="73"/>
        <v/>
      </c>
      <c r="AA879" s="6" t="str">
        <f t="shared" si="74"/>
        <v/>
      </c>
      <c r="AB879" t="str">
        <f t="shared" si="75"/>
        <v/>
      </c>
    </row>
    <row r="880" spans="1:28" x14ac:dyDescent="0.3">
      <c r="A880" s="1">
        <v>42549</v>
      </c>
      <c r="B880">
        <v>23.225000000000001</v>
      </c>
      <c r="C880">
        <v>23.415001</v>
      </c>
      <c r="D880">
        <v>23.035</v>
      </c>
      <c r="E880">
        <v>23.397499</v>
      </c>
      <c r="F880">
        <v>21.634304</v>
      </c>
      <c r="G880">
        <v>161779600</v>
      </c>
      <c r="M880" s="4"/>
      <c r="N880" s="4"/>
      <c r="O880" s="4"/>
      <c r="P880" s="4"/>
      <c r="Q880" s="4"/>
      <c r="R880" s="4"/>
      <c r="S880" s="4"/>
      <c r="T880" s="4"/>
      <c r="U880" s="4"/>
      <c r="X880" t="str">
        <f t="shared" si="71"/>
        <v/>
      </c>
      <c r="Y880" t="str">
        <f t="shared" si="72"/>
        <v/>
      </c>
      <c r="Z880" t="str">
        <f t="shared" si="73"/>
        <v/>
      </c>
      <c r="AA880" s="6" t="str">
        <f t="shared" si="74"/>
        <v/>
      </c>
      <c r="AB880" t="str">
        <f t="shared" si="75"/>
        <v/>
      </c>
    </row>
    <row r="881" spans="1:28" x14ac:dyDescent="0.3">
      <c r="A881" s="1">
        <v>42550</v>
      </c>
      <c r="B881">
        <v>23.4925</v>
      </c>
      <c r="C881">
        <v>23.637501</v>
      </c>
      <c r="D881">
        <v>23.407499000000001</v>
      </c>
      <c r="E881">
        <v>23.6</v>
      </c>
      <c r="F881">
        <v>21.821541</v>
      </c>
      <c r="G881">
        <v>146124000</v>
      </c>
      <c r="M881" s="4"/>
      <c r="N881" s="4"/>
      <c r="O881" s="4"/>
      <c r="P881" s="4"/>
      <c r="Q881" s="4"/>
      <c r="R881" s="4"/>
      <c r="S881" s="4"/>
      <c r="T881" s="4"/>
      <c r="U881" s="4"/>
      <c r="X881" t="str">
        <f t="shared" si="71"/>
        <v/>
      </c>
      <c r="Y881" t="str">
        <f t="shared" si="72"/>
        <v/>
      </c>
      <c r="Z881" t="str">
        <f t="shared" si="73"/>
        <v/>
      </c>
      <c r="AA881" s="6" t="str">
        <f t="shared" si="74"/>
        <v/>
      </c>
      <c r="AB881" t="str">
        <f t="shared" si="75"/>
        <v/>
      </c>
    </row>
    <row r="882" spans="1:28" x14ac:dyDescent="0.3">
      <c r="A882" s="1">
        <v>42551</v>
      </c>
      <c r="B882">
        <v>23.610001</v>
      </c>
      <c r="C882">
        <v>23.942499000000002</v>
      </c>
      <c r="D882">
        <v>23.575001</v>
      </c>
      <c r="E882">
        <v>23.9</v>
      </c>
      <c r="F882">
        <v>22.098935999999998</v>
      </c>
      <c r="G882">
        <v>143345600</v>
      </c>
      <c r="M882" s="4"/>
      <c r="N882" s="4"/>
      <c r="O882" s="4"/>
      <c r="P882" s="4"/>
      <c r="Q882" s="4"/>
      <c r="R882" s="4"/>
      <c r="S882" s="4"/>
      <c r="T882" s="4"/>
      <c r="U882" s="4"/>
      <c r="X882" t="str">
        <f t="shared" si="71"/>
        <v/>
      </c>
      <c r="Y882" t="str">
        <f t="shared" si="72"/>
        <v/>
      </c>
      <c r="Z882" t="str">
        <f t="shared" si="73"/>
        <v/>
      </c>
      <c r="AA882" s="6" t="str">
        <f t="shared" si="74"/>
        <v/>
      </c>
      <c r="AB882" t="str">
        <f t="shared" si="75"/>
        <v/>
      </c>
    </row>
    <row r="883" spans="1:28" x14ac:dyDescent="0.3">
      <c r="A883" s="1">
        <v>42552</v>
      </c>
      <c r="B883">
        <v>23.872499000000001</v>
      </c>
      <c r="C883">
        <v>24.1175</v>
      </c>
      <c r="D883">
        <v>23.8325</v>
      </c>
      <c r="E883">
        <v>23.9725</v>
      </c>
      <c r="F883">
        <v>22.165970000000002</v>
      </c>
      <c r="G883">
        <v>104106000</v>
      </c>
      <c r="M883" s="4"/>
      <c r="N883" s="4"/>
      <c r="O883" s="4"/>
      <c r="P883" s="4"/>
      <c r="Q883" s="4"/>
      <c r="R883" s="4"/>
      <c r="S883" s="4"/>
      <c r="T883" s="4"/>
      <c r="U883" s="4"/>
      <c r="X883" t="str">
        <f t="shared" si="71"/>
        <v/>
      </c>
      <c r="Y883" t="str">
        <f t="shared" si="72"/>
        <v/>
      </c>
      <c r="Z883" t="str">
        <f t="shared" si="73"/>
        <v/>
      </c>
      <c r="AA883" s="6" t="str">
        <f t="shared" si="74"/>
        <v/>
      </c>
      <c r="AB883" t="str">
        <f t="shared" si="75"/>
        <v/>
      </c>
    </row>
    <row r="884" spans="1:28" x14ac:dyDescent="0.3">
      <c r="A884" s="1">
        <v>42556</v>
      </c>
      <c r="B884">
        <v>23.8475</v>
      </c>
      <c r="C884">
        <v>23.85</v>
      </c>
      <c r="D884">
        <v>23.614999999999998</v>
      </c>
      <c r="E884">
        <v>23.747499000000001</v>
      </c>
      <c r="F884">
        <v>21.957927999999999</v>
      </c>
      <c r="G884">
        <v>110820800</v>
      </c>
      <c r="M884" s="4"/>
      <c r="N884" s="4"/>
      <c r="O884" s="4"/>
      <c r="P884" s="4"/>
      <c r="Q884" s="4"/>
      <c r="R884" s="4"/>
      <c r="S884" s="4"/>
      <c r="T884" s="4"/>
      <c r="U884" s="4"/>
      <c r="X884" t="str">
        <f t="shared" si="71"/>
        <v/>
      </c>
      <c r="Y884" t="str">
        <f t="shared" si="72"/>
        <v/>
      </c>
      <c r="Z884" t="str">
        <f t="shared" si="73"/>
        <v/>
      </c>
      <c r="AA884" s="6" t="str">
        <f t="shared" si="74"/>
        <v/>
      </c>
      <c r="AB884" t="str">
        <f t="shared" si="75"/>
        <v/>
      </c>
    </row>
    <row r="885" spans="1:28" x14ac:dyDescent="0.3">
      <c r="A885" s="1">
        <v>42557</v>
      </c>
      <c r="B885">
        <v>23.65</v>
      </c>
      <c r="C885">
        <v>23.915001</v>
      </c>
      <c r="D885">
        <v>23.592500999999999</v>
      </c>
      <c r="E885">
        <v>23.8825</v>
      </c>
      <c r="F885">
        <v>22.082754000000001</v>
      </c>
      <c r="G885">
        <v>123796400</v>
      </c>
      <c r="M885" s="4"/>
      <c r="N885" s="4"/>
      <c r="O885" s="4"/>
      <c r="P885" s="4"/>
      <c r="Q885" s="4"/>
      <c r="R885" s="4"/>
      <c r="S885" s="4"/>
      <c r="T885" s="4"/>
      <c r="U885" s="4"/>
      <c r="X885" t="str">
        <f t="shared" si="71"/>
        <v/>
      </c>
      <c r="Y885" t="str">
        <f t="shared" si="72"/>
        <v/>
      </c>
      <c r="Z885" t="str">
        <f t="shared" si="73"/>
        <v/>
      </c>
      <c r="AA885" s="6" t="str">
        <f t="shared" si="74"/>
        <v/>
      </c>
      <c r="AB885" t="str">
        <f t="shared" si="75"/>
        <v/>
      </c>
    </row>
    <row r="886" spans="1:28" x14ac:dyDescent="0.3">
      <c r="A886" s="1">
        <v>42558</v>
      </c>
      <c r="B886">
        <v>23.924999</v>
      </c>
      <c r="C886">
        <v>24.125</v>
      </c>
      <c r="D886">
        <v>23.905000999999999</v>
      </c>
      <c r="E886">
        <v>23.985001</v>
      </c>
      <c r="F886">
        <v>22.177527999999999</v>
      </c>
      <c r="G886">
        <v>100558400</v>
      </c>
      <c r="M886" s="4"/>
      <c r="N886" s="4"/>
      <c r="O886" s="4"/>
      <c r="P886" s="4"/>
      <c r="Q886" s="4"/>
      <c r="R886" s="4"/>
      <c r="S886" s="4"/>
      <c r="T886" s="4"/>
      <c r="U886" s="4"/>
      <c r="X886" t="str">
        <f t="shared" si="71"/>
        <v/>
      </c>
      <c r="Y886" t="str">
        <f t="shared" si="72"/>
        <v/>
      </c>
      <c r="Z886" t="str">
        <f t="shared" si="73"/>
        <v/>
      </c>
      <c r="AA886" s="6" t="str">
        <f t="shared" si="74"/>
        <v/>
      </c>
      <c r="AB886" t="str">
        <f t="shared" si="75"/>
        <v/>
      </c>
    </row>
    <row r="887" spans="1:28" x14ac:dyDescent="0.3">
      <c r="A887" s="1">
        <v>42559</v>
      </c>
      <c r="B887">
        <v>24.122499000000001</v>
      </c>
      <c r="C887">
        <v>24.2225</v>
      </c>
      <c r="D887">
        <v>24.012501</v>
      </c>
      <c r="E887">
        <v>24.17</v>
      </c>
      <c r="F887">
        <v>22.348583000000001</v>
      </c>
      <c r="G887">
        <v>115648400</v>
      </c>
      <c r="M887" s="4"/>
      <c r="N887" s="4"/>
      <c r="O887" s="4"/>
      <c r="P887" s="4"/>
      <c r="Q887" s="4"/>
      <c r="R887" s="4"/>
      <c r="S887" s="4"/>
      <c r="T887" s="4"/>
      <c r="U887" s="4"/>
      <c r="X887" t="str">
        <f t="shared" si="71"/>
        <v/>
      </c>
      <c r="Y887" t="str">
        <f t="shared" si="72"/>
        <v/>
      </c>
      <c r="Z887" t="str">
        <f t="shared" si="73"/>
        <v/>
      </c>
      <c r="AA887" s="6" t="str">
        <f t="shared" si="74"/>
        <v/>
      </c>
      <c r="AB887" t="str">
        <f t="shared" si="75"/>
        <v/>
      </c>
    </row>
    <row r="888" spans="1:28" x14ac:dyDescent="0.3">
      <c r="A888" s="1">
        <v>42562</v>
      </c>
      <c r="B888">
        <v>24.1875</v>
      </c>
      <c r="C888">
        <v>24.412500000000001</v>
      </c>
      <c r="D888">
        <v>24.182500999999998</v>
      </c>
      <c r="E888">
        <v>24.245000999999998</v>
      </c>
      <c r="F888">
        <v>22.417933999999999</v>
      </c>
      <c r="G888">
        <v>95179600</v>
      </c>
      <c r="M888" s="4"/>
      <c r="N888" s="4"/>
      <c r="O888" s="4"/>
      <c r="P888" s="4"/>
      <c r="Q888" s="4"/>
      <c r="R888" s="4"/>
      <c r="S888" s="4"/>
      <c r="T888" s="4"/>
      <c r="U888" s="4"/>
      <c r="X888" t="str">
        <f t="shared" si="71"/>
        <v/>
      </c>
      <c r="Y888" t="str">
        <f t="shared" si="72"/>
        <v/>
      </c>
      <c r="Z888" t="str">
        <f t="shared" si="73"/>
        <v/>
      </c>
      <c r="AA888" s="6" t="str">
        <f t="shared" si="74"/>
        <v/>
      </c>
      <c r="AB888" t="str">
        <f t="shared" si="75"/>
        <v/>
      </c>
    </row>
    <row r="889" spans="1:28" x14ac:dyDescent="0.3">
      <c r="A889" s="1">
        <v>42563</v>
      </c>
      <c r="B889">
        <v>24.2925</v>
      </c>
      <c r="C889">
        <v>24.424999</v>
      </c>
      <c r="D889">
        <v>24.280000999999999</v>
      </c>
      <c r="E889">
        <v>24.355</v>
      </c>
      <c r="F889">
        <v>22.519646000000002</v>
      </c>
      <c r="G889">
        <v>96670000</v>
      </c>
      <c r="M889" s="4"/>
      <c r="N889" s="4"/>
      <c r="O889" s="4"/>
      <c r="P889" s="4"/>
      <c r="Q889" s="4"/>
      <c r="R889" s="4"/>
      <c r="S889" s="4"/>
      <c r="T889" s="4"/>
      <c r="U889" s="4"/>
      <c r="X889" t="str">
        <f t="shared" si="71"/>
        <v/>
      </c>
      <c r="Y889" t="str">
        <f t="shared" si="72"/>
        <v/>
      </c>
      <c r="Z889" t="str">
        <f t="shared" si="73"/>
        <v/>
      </c>
      <c r="AA889" s="6" t="str">
        <f t="shared" si="74"/>
        <v/>
      </c>
      <c r="AB889" t="str">
        <f t="shared" si="75"/>
        <v/>
      </c>
    </row>
    <row r="890" spans="1:28" x14ac:dyDescent="0.3">
      <c r="A890" s="1">
        <v>42564</v>
      </c>
      <c r="B890">
        <v>24.352501</v>
      </c>
      <c r="C890">
        <v>24.4175</v>
      </c>
      <c r="D890">
        <v>24.209999</v>
      </c>
      <c r="E890">
        <v>24.217500999999999</v>
      </c>
      <c r="F890">
        <v>22.392509</v>
      </c>
      <c r="G890">
        <v>103568800</v>
      </c>
      <c r="M890" s="4"/>
      <c r="N890" s="4"/>
      <c r="O890" s="4"/>
      <c r="P890" s="4"/>
      <c r="Q890" s="4"/>
      <c r="R890" s="4"/>
      <c r="S890" s="4"/>
      <c r="T890" s="4"/>
      <c r="U890" s="4"/>
      <c r="X890" t="str">
        <f t="shared" si="71"/>
        <v/>
      </c>
      <c r="Y890" t="str">
        <f t="shared" si="72"/>
        <v/>
      </c>
      <c r="Z890" t="str">
        <f t="shared" si="73"/>
        <v/>
      </c>
      <c r="AA890" s="6" t="str">
        <f t="shared" si="74"/>
        <v/>
      </c>
      <c r="AB890" t="str">
        <f t="shared" si="75"/>
        <v/>
      </c>
    </row>
    <row r="891" spans="1:28" x14ac:dyDescent="0.3">
      <c r="A891" s="1">
        <v>42565</v>
      </c>
      <c r="B891">
        <v>24.3475</v>
      </c>
      <c r="C891">
        <v>24.747499000000001</v>
      </c>
      <c r="D891">
        <v>24.33</v>
      </c>
      <c r="E891">
        <v>24.697500000000002</v>
      </c>
      <c r="F891">
        <v>22.836341999999998</v>
      </c>
      <c r="G891">
        <v>155676000</v>
      </c>
      <c r="M891" s="4"/>
      <c r="N891" s="4"/>
      <c r="O891" s="4"/>
      <c r="P891" s="4"/>
      <c r="Q891" s="4"/>
      <c r="R891" s="4"/>
      <c r="S891" s="4"/>
      <c r="T891" s="4"/>
      <c r="U891" s="4"/>
      <c r="X891" t="str">
        <f t="shared" si="71"/>
        <v/>
      </c>
      <c r="Y891" t="str">
        <f t="shared" si="72"/>
        <v/>
      </c>
      <c r="Z891" t="str">
        <f t="shared" si="73"/>
        <v/>
      </c>
      <c r="AA891" s="6" t="str">
        <f t="shared" si="74"/>
        <v/>
      </c>
      <c r="AB891" t="str">
        <f t="shared" si="75"/>
        <v/>
      </c>
    </row>
    <row r="892" spans="1:28" x14ac:dyDescent="0.3">
      <c r="A892" s="1">
        <v>42566</v>
      </c>
      <c r="B892">
        <v>24.73</v>
      </c>
      <c r="C892">
        <v>24.825001</v>
      </c>
      <c r="D892">
        <v>24.625</v>
      </c>
      <c r="E892">
        <v>24.695</v>
      </c>
      <c r="F892">
        <v>22.834026000000001</v>
      </c>
      <c r="G892">
        <v>120548000</v>
      </c>
      <c r="M892" s="4"/>
      <c r="N892" s="4"/>
      <c r="O892" s="4"/>
      <c r="P892" s="4"/>
      <c r="Q892" s="4"/>
      <c r="R892" s="4"/>
      <c r="S892" s="4"/>
      <c r="T892" s="4"/>
      <c r="U892" s="4"/>
      <c r="X892" t="str">
        <f t="shared" si="71"/>
        <v/>
      </c>
      <c r="Y892" t="str">
        <f t="shared" si="72"/>
        <v/>
      </c>
      <c r="Z892" t="str">
        <f t="shared" si="73"/>
        <v/>
      </c>
      <c r="AA892" s="6" t="str">
        <f t="shared" si="74"/>
        <v/>
      </c>
      <c r="AB892" t="str">
        <f t="shared" si="75"/>
        <v/>
      </c>
    </row>
    <row r="893" spans="1:28" x14ac:dyDescent="0.3">
      <c r="A893" s="1">
        <v>42569</v>
      </c>
      <c r="B893">
        <v>24.674999</v>
      </c>
      <c r="C893">
        <v>25.032499000000001</v>
      </c>
      <c r="D893">
        <v>24.65</v>
      </c>
      <c r="E893">
        <v>24.9575</v>
      </c>
      <c r="F893">
        <v>23.076740000000001</v>
      </c>
      <c r="G893">
        <v>145975600</v>
      </c>
      <c r="H893" s="2">
        <v>-35797</v>
      </c>
      <c r="I893" s="4">
        <v>1</v>
      </c>
      <c r="J893" s="3">
        <f>E893/E833-1</f>
        <v>-5.7940926677361504E-2</v>
      </c>
      <c r="K893" s="3">
        <f>E893/E853-1</f>
        <v>5.9766499353142155E-2</v>
      </c>
      <c r="L893" s="3">
        <f>E893/E873-1</f>
        <v>4.7204447707961839E-2</v>
      </c>
      <c r="M893" s="3">
        <f>(E898/E893-1)*SIGN(H893)</f>
        <v>2.4942442151657862E-2</v>
      </c>
      <c r="N893" s="3">
        <f>(E903/E893-1)*SIGN(H893)</f>
        <v>-6.2305960132224891E-2</v>
      </c>
      <c r="O893" s="3">
        <f>(E908/E893-1)*SIGN(H893)</f>
        <v>-8.554546729440049E-2</v>
      </c>
      <c r="P893" s="3">
        <f>(E913/E893-1)*SIGN(H893)</f>
        <v>-9.6664369428027586E-2</v>
      </c>
      <c r="Q893" s="3">
        <f>(E918/E893-1)*SIGN(H893)</f>
        <v>-8.6947851347290328E-2</v>
      </c>
      <c r="R893" s="3">
        <f>(E923/E893-1)*SIGN(H893)</f>
        <v>-7.0019032355003397E-2</v>
      </c>
      <c r="S893" s="3">
        <f>(E933/E893-1)*SIGN(H893)</f>
        <v>-8.1338234999499104E-2</v>
      </c>
      <c r="T893" s="3">
        <f>(E943/E893-1)*SIGN(H893)</f>
        <v>-0.13282576379845734</v>
      </c>
      <c r="U893" s="3">
        <f>(E953/E893-1)*SIGN(H893)</f>
        <v>-0.16498050686166477</v>
      </c>
      <c r="X893">
        <f t="shared" si="71"/>
        <v>-35797</v>
      </c>
      <c r="Y893">
        <f t="shared" si="72"/>
        <v>1</v>
      </c>
      <c r="Z893" t="str">
        <f t="shared" si="73"/>
        <v>Sell</v>
      </c>
      <c r="AA893" s="6">
        <f t="shared" si="74"/>
        <v>2.4942442151657862E-2</v>
      </c>
      <c r="AB893">
        <f t="shared" si="75"/>
        <v>1</v>
      </c>
    </row>
    <row r="894" spans="1:28" x14ac:dyDescent="0.3">
      <c r="A894" s="1">
        <v>42570</v>
      </c>
      <c r="B894">
        <v>24.889999</v>
      </c>
      <c r="C894">
        <v>25</v>
      </c>
      <c r="D894">
        <v>24.834999</v>
      </c>
      <c r="E894">
        <v>24.967500999999999</v>
      </c>
      <c r="F894">
        <v>23.085986999999999</v>
      </c>
      <c r="G894">
        <v>95119600</v>
      </c>
      <c r="M894" s="4"/>
      <c r="N894" s="4"/>
      <c r="O894" s="4"/>
      <c r="P894" s="4"/>
      <c r="Q894" s="4"/>
      <c r="R894" s="4"/>
      <c r="S894" s="4"/>
      <c r="T894" s="4"/>
      <c r="U894" s="4"/>
      <c r="X894" t="str">
        <f t="shared" si="71"/>
        <v/>
      </c>
      <c r="Y894" t="str">
        <f t="shared" si="72"/>
        <v/>
      </c>
      <c r="Z894" t="str">
        <f t="shared" si="73"/>
        <v/>
      </c>
      <c r="AA894" s="6" t="str">
        <f t="shared" si="74"/>
        <v/>
      </c>
      <c r="AB894" t="str">
        <f t="shared" si="75"/>
        <v/>
      </c>
    </row>
    <row r="895" spans="1:28" x14ac:dyDescent="0.3">
      <c r="A895" s="1">
        <v>42571</v>
      </c>
      <c r="B895">
        <v>25</v>
      </c>
      <c r="C895">
        <v>25.114999999999998</v>
      </c>
      <c r="D895">
        <v>24.934999000000001</v>
      </c>
      <c r="E895">
        <v>24.99</v>
      </c>
      <c r="F895">
        <v>23.106788999999999</v>
      </c>
      <c r="G895">
        <v>105104000</v>
      </c>
      <c r="M895" s="4"/>
      <c r="N895" s="4"/>
      <c r="O895" s="4"/>
      <c r="P895" s="4"/>
      <c r="Q895" s="4"/>
      <c r="R895" s="4"/>
      <c r="S895" s="4"/>
      <c r="T895" s="4"/>
      <c r="U895" s="4"/>
      <c r="X895" t="str">
        <f t="shared" si="71"/>
        <v/>
      </c>
      <c r="Y895" t="str">
        <f t="shared" si="72"/>
        <v/>
      </c>
      <c r="Z895" t="str">
        <f t="shared" si="73"/>
        <v/>
      </c>
      <c r="AA895" s="6" t="str">
        <f t="shared" si="74"/>
        <v/>
      </c>
      <c r="AB895" t="str">
        <f t="shared" si="75"/>
        <v/>
      </c>
    </row>
    <row r="896" spans="1:28" x14ac:dyDescent="0.3">
      <c r="A896" s="1">
        <v>42572</v>
      </c>
      <c r="B896">
        <v>24.9575</v>
      </c>
      <c r="C896">
        <v>25.25</v>
      </c>
      <c r="D896">
        <v>24.782499000000001</v>
      </c>
      <c r="E896">
        <v>24.857500000000002</v>
      </c>
      <c r="F896">
        <v>22.984282</v>
      </c>
      <c r="G896">
        <v>130808000</v>
      </c>
      <c r="M896" s="4"/>
      <c r="N896" s="4"/>
      <c r="O896" s="4"/>
      <c r="P896" s="4"/>
      <c r="Q896" s="4"/>
      <c r="R896" s="4"/>
      <c r="S896" s="4"/>
      <c r="T896" s="4"/>
      <c r="U896" s="4"/>
      <c r="X896" t="str">
        <f t="shared" si="71"/>
        <v/>
      </c>
      <c r="Y896" t="str">
        <f t="shared" si="72"/>
        <v/>
      </c>
      <c r="Z896" t="str">
        <f t="shared" si="73"/>
        <v/>
      </c>
      <c r="AA896" s="6" t="str">
        <f t="shared" si="74"/>
        <v/>
      </c>
      <c r="AB896" t="str">
        <f t="shared" si="75"/>
        <v/>
      </c>
    </row>
    <row r="897" spans="1:28" x14ac:dyDescent="0.3">
      <c r="A897" s="1">
        <v>42573</v>
      </c>
      <c r="B897">
        <v>24.815000999999999</v>
      </c>
      <c r="C897">
        <v>24.825001</v>
      </c>
      <c r="D897">
        <v>24.577499</v>
      </c>
      <c r="E897">
        <v>24.665001</v>
      </c>
      <c r="F897">
        <v>22.806287999999999</v>
      </c>
      <c r="G897">
        <v>113254800</v>
      </c>
      <c r="M897" s="4"/>
      <c r="N897" s="4"/>
      <c r="O897" s="4"/>
      <c r="P897" s="4"/>
      <c r="Q897" s="4"/>
      <c r="R897" s="4"/>
      <c r="S897" s="4"/>
      <c r="T897" s="4"/>
      <c r="U897" s="4"/>
      <c r="X897" t="str">
        <f t="shared" si="71"/>
        <v/>
      </c>
      <c r="Y897" t="str">
        <f t="shared" si="72"/>
        <v/>
      </c>
      <c r="Z897" t="str">
        <f t="shared" si="73"/>
        <v/>
      </c>
      <c r="AA897" s="6" t="str">
        <f t="shared" si="74"/>
        <v/>
      </c>
      <c r="AB897" t="str">
        <f t="shared" si="75"/>
        <v/>
      </c>
    </row>
    <row r="898" spans="1:28" x14ac:dyDescent="0.3">
      <c r="A898" s="1">
        <v>42576</v>
      </c>
      <c r="B898">
        <v>24.5625</v>
      </c>
      <c r="C898">
        <v>24.709999</v>
      </c>
      <c r="D898">
        <v>24.23</v>
      </c>
      <c r="E898">
        <v>24.334999</v>
      </c>
      <c r="F898">
        <v>22.501159999999999</v>
      </c>
      <c r="G898">
        <v>161531600</v>
      </c>
      <c r="M898" s="4"/>
      <c r="N898" s="4"/>
      <c r="O898" s="4"/>
      <c r="P898" s="4"/>
      <c r="Q898" s="4"/>
      <c r="R898" s="4"/>
      <c r="S898" s="4"/>
      <c r="T898" s="4"/>
      <c r="U898" s="4"/>
      <c r="X898" t="str">
        <f t="shared" si="71"/>
        <v/>
      </c>
      <c r="Y898" t="str">
        <f t="shared" si="72"/>
        <v/>
      </c>
      <c r="Z898" t="str">
        <f t="shared" si="73"/>
        <v/>
      </c>
      <c r="AA898" s="6" t="str">
        <f t="shared" si="74"/>
        <v/>
      </c>
      <c r="AB898" t="str">
        <f t="shared" si="75"/>
        <v/>
      </c>
    </row>
    <row r="899" spans="1:28" x14ac:dyDescent="0.3">
      <c r="A899" s="1">
        <v>42577</v>
      </c>
      <c r="B899">
        <v>24.204999999999998</v>
      </c>
      <c r="C899">
        <v>24.4925</v>
      </c>
      <c r="D899">
        <v>24.105</v>
      </c>
      <c r="E899">
        <v>24.1675</v>
      </c>
      <c r="F899">
        <v>22.346274999999999</v>
      </c>
      <c r="G899">
        <v>224959200</v>
      </c>
      <c r="M899" s="4"/>
      <c r="N899" s="4"/>
      <c r="O899" s="4"/>
      <c r="P899" s="4"/>
      <c r="Q899" s="4"/>
      <c r="R899" s="4"/>
      <c r="S899" s="4"/>
      <c r="T899" s="4"/>
      <c r="U899" s="4"/>
      <c r="X899" t="str">
        <f t="shared" si="71"/>
        <v/>
      </c>
      <c r="Y899" t="str">
        <f t="shared" si="72"/>
        <v/>
      </c>
      <c r="Z899" t="str">
        <f t="shared" si="73"/>
        <v/>
      </c>
      <c r="AA899" s="6" t="str">
        <f t="shared" si="74"/>
        <v/>
      </c>
      <c r="AB899" t="str">
        <f t="shared" si="75"/>
        <v/>
      </c>
    </row>
    <row r="900" spans="1:28" x14ac:dyDescent="0.3">
      <c r="A900" s="1">
        <v>42578</v>
      </c>
      <c r="B900">
        <v>26.067499000000002</v>
      </c>
      <c r="C900">
        <v>26.087499999999999</v>
      </c>
      <c r="D900">
        <v>25.6875</v>
      </c>
      <c r="E900">
        <v>25.737499</v>
      </c>
      <c r="F900">
        <v>23.797961999999998</v>
      </c>
      <c r="G900">
        <v>369379200</v>
      </c>
      <c r="M900" s="4"/>
      <c r="N900" s="4"/>
      <c r="O900" s="4"/>
      <c r="P900" s="4"/>
      <c r="Q900" s="4"/>
      <c r="R900" s="4"/>
      <c r="S900" s="4"/>
      <c r="T900" s="4"/>
      <c r="U900" s="4"/>
      <c r="X900" t="str">
        <f t="shared" si="71"/>
        <v/>
      </c>
      <c r="Y900" t="str">
        <f t="shared" si="72"/>
        <v/>
      </c>
      <c r="Z900" t="str">
        <f t="shared" si="73"/>
        <v/>
      </c>
      <c r="AA900" s="6" t="str">
        <f t="shared" si="74"/>
        <v/>
      </c>
      <c r="AB900" t="str">
        <f t="shared" si="75"/>
        <v/>
      </c>
    </row>
    <row r="901" spans="1:28" x14ac:dyDescent="0.3">
      <c r="A901" s="1">
        <v>42579</v>
      </c>
      <c r="B901">
        <v>25.7075</v>
      </c>
      <c r="C901">
        <v>26.112499</v>
      </c>
      <c r="D901">
        <v>25.704999999999998</v>
      </c>
      <c r="E901">
        <v>26.084999</v>
      </c>
      <c r="F901">
        <v>24.119275999999999</v>
      </c>
      <c r="G901">
        <v>159479200</v>
      </c>
      <c r="M901" s="4"/>
      <c r="N901" s="4"/>
      <c r="O901" s="4"/>
      <c r="P901" s="4"/>
      <c r="Q901" s="4"/>
      <c r="R901" s="4"/>
      <c r="S901" s="4"/>
      <c r="T901" s="4"/>
      <c r="U901" s="4"/>
      <c r="X901" t="str">
        <f t="shared" si="71"/>
        <v/>
      </c>
      <c r="Y901" t="str">
        <f t="shared" si="72"/>
        <v/>
      </c>
      <c r="Z901" t="str">
        <f t="shared" si="73"/>
        <v/>
      </c>
      <c r="AA901" s="6" t="str">
        <f t="shared" si="74"/>
        <v/>
      </c>
      <c r="AB901" t="str">
        <f t="shared" si="75"/>
        <v/>
      </c>
    </row>
    <row r="902" spans="1:28" x14ac:dyDescent="0.3">
      <c r="A902" s="1">
        <v>42580</v>
      </c>
      <c r="B902">
        <v>26.047501</v>
      </c>
      <c r="C902">
        <v>26.137501</v>
      </c>
      <c r="D902">
        <v>25.92</v>
      </c>
      <c r="E902">
        <v>26.052499999999998</v>
      </c>
      <c r="F902">
        <v>24.089227999999999</v>
      </c>
      <c r="G902">
        <v>110934800</v>
      </c>
      <c r="M902" s="4"/>
      <c r="N902" s="4"/>
      <c r="O902" s="4"/>
      <c r="P902" s="4"/>
      <c r="Q902" s="4"/>
      <c r="R902" s="4"/>
      <c r="S902" s="4"/>
      <c r="T902" s="4"/>
      <c r="U902" s="4"/>
      <c r="X902" t="str">
        <f t="shared" si="71"/>
        <v/>
      </c>
      <c r="Y902" t="str">
        <f t="shared" si="72"/>
        <v/>
      </c>
      <c r="Z902" t="str">
        <f t="shared" si="73"/>
        <v/>
      </c>
      <c r="AA902" s="6" t="str">
        <f t="shared" si="74"/>
        <v/>
      </c>
      <c r="AB902" t="str">
        <f t="shared" si="75"/>
        <v/>
      </c>
    </row>
    <row r="903" spans="1:28" x14ac:dyDescent="0.3">
      <c r="A903" s="1">
        <v>42583</v>
      </c>
      <c r="B903">
        <v>26.102501</v>
      </c>
      <c r="C903">
        <v>26.537500000000001</v>
      </c>
      <c r="D903">
        <v>26.102501</v>
      </c>
      <c r="E903">
        <v>26.512501</v>
      </c>
      <c r="F903">
        <v>24.514565000000001</v>
      </c>
      <c r="G903">
        <v>152671600</v>
      </c>
      <c r="M903" s="4"/>
      <c r="N903" s="4"/>
      <c r="O903" s="4"/>
      <c r="P903" s="4"/>
      <c r="Q903" s="4"/>
      <c r="R903" s="4"/>
      <c r="S903" s="4"/>
      <c r="T903" s="4"/>
      <c r="U903" s="4"/>
      <c r="X903" t="str">
        <f t="shared" si="71"/>
        <v/>
      </c>
      <c r="Y903" t="str">
        <f t="shared" si="72"/>
        <v/>
      </c>
      <c r="Z903" t="str">
        <f t="shared" si="73"/>
        <v/>
      </c>
      <c r="AA903" s="6" t="str">
        <f t="shared" si="74"/>
        <v/>
      </c>
      <c r="AB903" t="str">
        <f t="shared" si="75"/>
        <v/>
      </c>
    </row>
    <row r="904" spans="1:28" x14ac:dyDescent="0.3">
      <c r="A904" s="1">
        <v>42584</v>
      </c>
      <c r="B904">
        <v>26.512501</v>
      </c>
      <c r="C904">
        <v>26.517499999999998</v>
      </c>
      <c r="D904">
        <v>26</v>
      </c>
      <c r="E904">
        <v>26.120000999999998</v>
      </c>
      <c r="F904">
        <v>24.151641999999999</v>
      </c>
      <c r="G904">
        <v>135266400</v>
      </c>
      <c r="H904" s="2">
        <v>-9829</v>
      </c>
      <c r="I904" s="4">
        <v>1</v>
      </c>
      <c r="J904" s="3">
        <f>E904/E844-1</f>
        <v>0.12683352027609995</v>
      </c>
      <c r="K904" s="3">
        <f>E904/E864-1</f>
        <v>5.9312665895271843E-2</v>
      </c>
      <c r="L904" s="3">
        <f>E904/E884-1</f>
        <v>9.9905341610920573E-2</v>
      </c>
      <c r="M904" s="3">
        <f>(E909/E904-1)*SIGN(H904)</f>
        <v>-4.1443260281651684E-2</v>
      </c>
      <c r="N904" s="3">
        <f>(E914/E904-1)*SIGN(H904)</f>
        <v>-4.6898849659309017E-2</v>
      </c>
      <c r="O904" s="3">
        <f>(E919/E904-1)*SIGN(H904)</f>
        <v>-4.1826146943868769E-2</v>
      </c>
      <c r="P904" s="3">
        <f>(E924/E904-1)*SIGN(H904)</f>
        <v>-1.4548200055581884E-2</v>
      </c>
      <c r="Q904" s="3">
        <f>(E929/E904-1)*SIGN(H904)</f>
        <v>-3.7136254320970341E-2</v>
      </c>
      <c r="R904" s="3">
        <f>(E934/E904-1)*SIGN(H904)</f>
        <v>-6.9774040207732035E-2</v>
      </c>
      <c r="S904" s="3">
        <f>(E944/E904-1)*SIGN(H904)</f>
        <v>-9.0639276774912902E-2</v>
      </c>
      <c r="T904" s="3">
        <f>(E954/E904-1)*SIGN(H904)</f>
        <v>-0.12308567675782256</v>
      </c>
      <c r="U904" s="3">
        <f>(E964/E904-1)*SIGN(H904)</f>
        <v>-0.106336060247471</v>
      </c>
      <c r="X904">
        <f t="shared" si="71"/>
        <v>-9829</v>
      </c>
      <c r="Y904">
        <f t="shared" si="72"/>
        <v>1</v>
      </c>
      <c r="Z904" t="str">
        <f t="shared" si="73"/>
        <v>Sell</v>
      </c>
      <c r="AA904" s="6">
        <f t="shared" si="74"/>
        <v>-1.4548200055581884E-2</v>
      </c>
      <c r="AB904">
        <f t="shared" si="75"/>
        <v>4</v>
      </c>
    </row>
    <row r="905" spans="1:28" x14ac:dyDescent="0.3">
      <c r="A905" s="1">
        <v>42585</v>
      </c>
      <c r="B905">
        <v>26.202499</v>
      </c>
      <c r="C905">
        <v>26.459999</v>
      </c>
      <c r="D905">
        <v>26.192499000000002</v>
      </c>
      <c r="E905">
        <v>26.447500000000002</v>
      </c>
      <c r="F905">
        <v>24.454453999999998</v>
      </c>
      <c r="G905">
        <v>120810400</v>
      </c>
      <c r="M905" s="4"/>
      <c r="N905" s="4"/>
      <c r="O905" s="4"/>
      <c r="P905" s="4"/>
      <c r="Q905" s="4"/>
      <c r="R905" s="4"/>
      <c r="S905" s="4"/>
      <c r="T905" s="4"/>
      <c r="U905" s="4"/>
      <c r="X905" t="str">
        <f t="shared" si="71"/>
        <v/>
      </c>
      <c r="Y905" t="str">
        <f t="shared" si="72"/>
        <v/>
      </c>
      <c r="Z905" t="str">
        <f t="shared" si="73"/>
        <v/>
      </c>
      <c r="AA905" s="6" t="str">
        <f t="shared" si="74"/>
        <v/>
      </c>
      <c r="AB905" t="str">
        <f t="shared" si="75"/>
        <v/>
      </c>
    </row>
    <row r="906" spans="1:28" x14ac:dyDescent="0.3">
      <c r="A906" s="1">
        <v>42586</v>
      </c>
      <c r="B906">
        <v>26.395</v>
      </c>
      <c r="C906">
        <v>26.5</v>
      </c>
      <c r="D906">
        <v>26.32</v>
      </c>
      <c r="E906">
        <v>26.467500999999999</v>
      </c>
      <c r="F906">
        <v>24.605526000000001</v>
      </c>
      <c r="G906">
        <v>109634800</v>
      </c>
      <c r="M906" s="4"/>
      <c r="N906" s="4"/>
      <c r="O906" s="4"/>
      <c r="P906" s="4"/>
      <c r="Q906" s="4"/>
      <c r="R906" s="4"/>
      <c r="S906" s="4"/>
      <c r="T906" s="4"/>
      <c r="U906" s="4"/>
      <c r="X906" t="str">
        <f t="shared" si="71"/>
        <v/>
      </c>
      <c r="Y906" t="str">
        <f t="shared" si="72"/>
        <v/>
      </c>
      <c r="Z906" t="str">
        <f t="shared" si="73"/>
        <v/>
      </c>
      <c r="AA906" s="6" t="str">
        <f t="shared" si="74"/>
        <v/>
      </c>
      <c r="AB906" t="str">
        <f t="shared" si="75"/>
        <v/>
      </c>
    </row>
    <row r="907" spans="1:28" x14ac:dyDescent="0.3">
      <c r="A907" s="1">
        <v>42587</v>
      </c>
      <c r="B907">
        <v>26.567499000000002</v>
      </c>
      <c r="C907">
        <v>26.912500000000001</v>
      </c>
      <c r="D907">
        <v>26.545000000000002</v>
      </c>
      <c r="E907">
        <v>26.870000999999998</v>
      </c>
      <c r="F907">
        <v>24.979711999999999</v>
      </c>
      <c r="G907">
        <v>162213600</v>
      </c>
      <c r="H907" s="2">
        <v>-23408</v>
      </c>
      <c r="I907" s="4">
        <v>1</v>
      </c>
      <c r="J907" s="3">
        <f>E907/E847-1</f>
        <v>0.16182033674974217</v>
      </c>
      <c r="K907" s="3">
        <f>E907/E867-1</f>
        <v>7.8575052684395352E-2</v>
      </c>
      <c r="L907" s="3">
        <f>E907/E887-1</f>
        <v>0.11170877120397171</v>
      </c>
      <c r="M907" s="3">
        <f>(E912/E907-1)*SIGN(H907)</f>
        <v>-6.5128021394567082E-3</v>
      </c>
      <c r="N907" s="3">
        <f>(E917/E907-1)*SIGN(H907)</f>
        <v>-1.749158848189114E-2</v>
      </c>
      <c r="O907" s="3">
        <f>(E922/E907-1)*SIGN(H907)</f>
        <v>5.0241903600970472E-3</v>
      </c>
      <c r="P907" s="3">
        <f>(E927/E907-1)*SIGN(H907)</f>
        <v>-2.3260140556005116E-3</v>
      </c>
      <c r="Q907" s="3">
        <f>(E932/E907-1)*SIGN(H907)</f>
        <v>1.8980274693700117E-2</v>
      </c>
      <c r="R907" s="3">
        <f>(E937/E907-1)*SIGN(H907)</f>
        <v>-5.6754705740427847E-2</v>
      </c>
      <c r="S907" s="3">
        <f>(E947/E907-1)*SIGN(H907)</f>
        <v>-4.6892368928456829E-2</v>
      </c>
      <c r="T907" s="3">
        <f>(E957/E907-1)*SIGN(H907)</f>
        <v>-9.3691846159589032E-2</v>
      </c>
      <c r="U907" s="3">
        <f>(E967/E907-1)*SIGN(H907)</f>
        <v>-5.6382543491531711E-2</v>
      </c>
      <c r="X907">
        <f t="shared" si="71"/>
        <v>-23408</v>
      </c>
      <c r="Y907">
        <f t="shared" si="72"/>
        <v>1</v>
      </c>
      <c r="Z907" t="str">
        <f t="shared" si="73"/>
        <v>Sell</v>
      </c>
      <c r="AA907" s="6">
        <f t="shared" si="74"/>
        <v>1.8980274693700117E-2</v>
      </c>
      <c r="AB907">
        <f t="shared" si="75"/>
        <v>5</v>
      </c>
    </row>
    <row r="908" spans="1:28" x14ac:dyDescent="0.3">
      <c r="A908" s="1">
        <v>42590</v>
      </c>
      <c r="B908">
        <v>26.879999000000002</v>
      </c>
      <c r="C908">
        <v>27.092500999999999</v>
      </c>
      <c r="D908">
        <v>26.790001</v>
      </c>
      <c r="E908">
        <v>27.092500999999999</v>
      </c>
      <c r="F908">
        <v>25.186561999999999</v>
      </c>
      <c r="G908">
        <v>112148800</v>
      </c>
      <c r="M908" s="4"/>
      <c r="N908" s="4"/>
      <c r="O908" s="4"/>
      <c r="P908" s="4"/>
      <c r="Q908" s="4"/>
      <c r="R908" s="4"/>
      <c r="S908" s="4"/>
      <c r="T908" s="4"/>
      <c r="U908" s="4"/>
      <c r="X908" t="str">
        <f t="shared" si="71"/>
        <v/>
      </c>
      <c r="Y908" t="str">
        <f t="shared" si="72"/>
        <v/>
      </c>
      <c r="Z908" t="str">
        <f t="shared" si="73"/>
        <v/>
      </c>
      <c r="AA908" s="6" t="str">
        <f t="shared" si="74"/>
        <v/>
      </c>
      <c r="AB908" t="str">
        <f t="shared" si="75"/>
        <v/>
      </c>
    </row>
    <row r="909" spans="1:28" x14ac:dyDescent="0.3">
      <c r="A909" s="1">
        <v>42591</v>
      </c>
      <c r="B909">
        <v>27.057500999999998</v>
      </c>
      <c r="C909">
        <v>27.235001</v>
      </c>
      <c r="D909">
        <v>27.002500999999999</v>
      </c>
      <c r="E909">
        <v>27.202499</v>
      </c>
      <c r="F909">
        <v>25.288822</v>
      </c>
      <c r="G909">
        <v>105260800</v>
      </c>
      <c r="M909" s="4"/>
      <c r="N909" s="4"/>
      <c r="O909" s="4"/>
      <c r="P909" s="4"/>
      <c r="Q909" s="4"/>
      <c r="R909" s="4"/>
      <c r="S909" s="4"/>
      <c r="T909" s="4"/>
      <c r="U909" s="4"/>
      <c r="X909" t="str">
        <f t="shared" si="71"/>
        <v/>
      </c>
      <c r="Y909" t="str">
        <f t="shared" si="72"/>
        <v/>
      </c>
      <c r="Z909" t="str">
        <f t="shared" si="73"/>
        <v/>
      </c>
      <c r="AA909" s="6" t="str">
        <f t="shared" si="74"/>
        <v/>
      </c>
      <c r="AB909" t="str">
        <f t="shared" si="75"/>
        <v/>
      </c>
    </row>
    <row r="910" spans="1:28" x14ac:dyDescent="0.3">
      <c r="A910" s="1">
        <v>42592</v>
      </c>
      <c r="B910">
        <v>27.177499999999998</v>
      </c>
      <c r="C910">
        <v>27.225000000000001</v>
      </c>
      <c r="D910">
        <v>26.940000999999999</v>
      </c>
      <c r="E910">
        <v>27</v>
      </c>
      <c r="F910">
        <v>25.100565</v>
      </c>
      <c r="G910">
        <v>96034000</v>
      </c>
      <c r="M910" s="4"/>
      <c r="N910" s="4"/>
      <c r="O910" s="4"/>
      <c r="P910" s="4"/>
      <c r="Q910" s="4"/>
      <c r="R910" s="4"/>
      <c r="S910" s="4"/>
      <c r="T910" s="4"/>
      <c r="U910" s="4"/>
      <c r="X910" t="str">
        <f t="shared" si="71"/>
        <v/>
      </c>
      <c r="Y910" t="str">
        <f t="shared" si="72"/>
        <v/>
      </c>
      <c r="Z910" t="str">
        <f t="shared" si="73"/>
        <v/>
      </c>
      <c r="AA910" s="6" t="str">
        <f t="shared" si="74"/>
        <v/>
      </c>
      <c r="AB910" t="str">
        <f t="shared" si="75"/>
        <v/>
      </c>
    </row>
    <row r="911" spans="1:28" x14ac:dyDescent="0.3">
      <c r="A911" s="1">
        <v>42593</v>
      </c>
      <c r="B911">
        <v>27.129999000000002</v>
      </c>
      <c r="C911">
        <v>27.232500000000002</v>
      </c>
      <c r="D911">
        <v>26.962499999999999</v>
      </c>
      <c r="E911">
        <v>26.982500000000002</v>
      </c>
      <c r="F911">
        <v>25.084296999999999</v>
      </c>
      <c r="G911">
        <v>109938000</v>
      </c>
      <c r="M911" s="4"/>
      <c r="N911" s="4"/>
      <c r="O911" s="4"/>
      <c r="P911" s="4"/>
      <c r="Q911" s="4"/>
      <c r="R911" s="4"/>
      <c r="S911" s="4"/>
      <c r="T911" s="4"/>
      <c r="U911" s="4"/>
      <c r="X911" t="str">
        <f t="shared" si="71"/>
        <v/>
      </c>
      <c r="Y911" t="str">
        <f t="shared" si="72"/>
        <v/>
      </c>
      <c r="Z911" t="str">
        <f t="shared" si="73"/>
        <v/>
      </c>
      <c r="AA911" s="6" t="str">
        <f t="shared" si="74"/>
        <v/>
      </c>
      <c r="AB911" t="str">
        <f t="shared" si="75"/>
        <v/>
      </c>
    </row>
    <row r="912" spans="1:28" x14ac:dyDescent="0.3">
      <c r="A912" s="1">
        <v>42594</v>
      </c>
      <c r="B912">
        <v>26.945</v>
      </c>
      <c r="C912">
        <v>27.110001</v>
      </c>
      <c r="D912">
        <v>26.945</v>
      </c>
      <c r="E912">
        <v>27.045000000000002</v>
      </c>
      <c r="F912">
        <v>25.142396999999999</v>
      </c>
      <c r="G912">
        <v>74641600</v>
      </c>
      <c r="H912" s="2">
        <v>-9827</v>
      </c>
      <c r="I912" s="4">
        <v>1</v>
      </c>
      <c r="J912" s="3">
        <f>E912/E852-1</f>
        <v>0.14403558138898398</v>
      </c>
      <c r="K912" s="3">
        <f>E912/E872-1</f>
        <v>0.10896971362502472</v>
      </c>
      <c r="L912" s="3">
        <f>E912/E892-1</f>
        <v>9.5160963757845884E-2</v>
      </c>
      <c r="M912" s="3">
        <f>(E917/E912-1)*SIGN(H912)</f>
        <v>-1.0907746348677971E-2</v>
      </c>
      <c r="N912" s="3">
        <f>(E922/E912-1)*SIGN(H912)</f>
        <v>1.1462340543538563E-2</v>
      </c>
      <c r="O912" s="3">
        <f>(E927/E912-1)*SIGN(H912)</f>
        <v>4.1596968016270885E-3</v>
      </c>
      <c r="P912" s="3">
        <f>(E932/E912-1)*SIGN(H912)</f>
        <v>2.5328119800332782E-2</v>
      </c>
      <c r="Q912" s="3">
        <f>(E937/E912-1)*SIGN(H912)</f>
        <v>-4.991680532445919E-2</v>
      </c>
      <c r="R912" s="3">
        <f>(E942/E912-1)*SIGN(H912)</f>
        <v>-4.344607136254397E-2</v>
      </c>
      <c r="S912" s="3">
        <f>(E952/E912-1)*SIGN(H912)</f>
        <v>-7.274915880939159E-2</v>
      </c>
      <c r="T912" s="3">
        <f>(E962/E912-1)*SIGN(H912)</f>
        <v>-8.7539286374560987E-2</v>
      </c>
      <c r="U912" s="3">
        <f>(E972/E912-1)*SIGN(H912)</f>
        <v>-2.0613828803845324E-2</v>
      </c>
      <c r="X912">
        <f t="shared" si="71"/>
        <v>-9827</v>
      </c>
      <c r="Y912">
        <f t="shared" si="72"/>
        <v>1</v>
      </c>
      <c r="Z912" t="str">
        <f t="shared" si="73"/>
        <v>Sell</v>
      </c>
      <c r="AA912" s="6">
        <f t="shared" si="74"/>
        <v>2.5328119800332782E-2</v>
      </c>
      <c r="AB912">
        <f t="shared" si="75"/>
        <v>4</v>
      </c>
    </row>
    <row r="913" spans="1:28" x14ac:dyDescent="0.3">
      <c r="A913" s="1">
        <v>42597</v>
      </c>
      <c r="B913">
        <v>27.035</v>
      </c>
      <c r="C913">
        <v>27.385000000000002</v>
      </c>
      <c r="D913">
        <v>27.02</v>
      </c>
      <c r="E913">
        <v>27.370000999999998</v>
      </c>
      <c r="F913">
        <v>25.444535999999999</v>
      </c>
      <c r="G913">
        <v>103472800</v>
      </c>
      <c r="H913" s="2">
        <v>437</v>
      </c>
      <c r="I913" s="4">
        <v>1</v>
      </c>
      <c r="J913" s="3">
        <f>E913/E853-1</f>
        <v>0.16220815975406189</v>
      </c>
      <c r="K913" s="3">
        <f>E913/E873-1</f>
        <v>0.14843180530787792</v>
      </c>
      <c r="L913" s="3">
        <f>E913/E893-1</f>
        <v>9.6664369428027586E-2</v>
      </c>
      <c r="M913" s="3">
        <f>(E918/E913-1)*SIGN(H913)</f>
        <v>-8.8600654417221314E-3</v>
      </c>
      <c r="N913" s="3">
        <f>(E923/E913-1)*SIGN(H913)</f>
        <v>-2.429671084045637E-2</v>
      </c>
      <c r="O913" s="3">
        <f>(E928/E913-1)*SIGN(H913)</f>
        <v>-1.6258749862668953E-2</v>
      </c>
      <c r="P913" s="3">
        <f>(E933/E913-1)*SIGN(H913)</f>
        <v>-1.3975227841606541E-2</v>
      </c>
      <c r="Q913" s="3">
        <f>(E938/E913-1)*SIGN(H913)</f>
        <v>3.7358383728228528E-2</v>
      </c>
      <c r="R913" s="3">
        <f>(E943/E913-1)*SIGN(H913)</f>
        <v>3.2973984911436549E-2</v>
      </c>
      <c r="S913" s="3">
        <f>(E953/E913-1)*SIGN(H913)</f>
        <v>6.2294480734582436E-2</v>
      </c>
      <c r="T913" s="3">
        <f>(E963/E913-1)*SIGN(H913)</f>
        <v>8.0105915962516816E-2</v>
      </c>
      <c r="U913" s="3">
        <f>(E973/E913-1)*SIGN(H913)</f>
        <v>1.4431786100409738E-2</v>
      </c>
      <c r="X913">
        <f t="shared" si="71"/>
        <v>437</v>
      </c>
      <c r="Y913">
        <f t="shared" si="72"/>
        <v>1</v>
      </c>
      <c r="Z913" t="str">
        <f t="shared" si="73"/>
        <v>Buy</v>
      </c>
      <c r="AA913" s="6">
        <f t="shared" si="74"/>
        <v>8.0105915962516816E-2</v>
      </c>
      <c r="AB913">
        <f t="shared" si="75"/>
        <v>8</v>
      </c>
    </row>
    <row r="914" spans="1:28" x14ac:dyDescent="0.3">
      <c r="A914" s="1">
        <v>42598</v>
      </c>
      <c r="B914">
        <v>27.407499000000001</v>
      </c>
      <c r="C914">
        <v>27.557500999999998</v>
      </c>
      <c r="D914">
        <v>27.302499999999998</v>
      </c>
      <c r="E914">
        <v>27.344999000000001</v>
      </c>
      <c r="F914">
        <v>25.421299000000001</v>
      </c>
      <c r="G914">
        <v>135177600</v>
      </c>
      <c r="H914" s="2">
        <v>-24000</v>
      </c>
      <c r="I914" s="4">
        <v>1</v>
      </c>
      <c r="J914" s="3">
        <f>E914/E854-1</f>
        <v>0.14870821256038647</v>
      </c>
      <c r="K914" s="3">
        <f>E914/E874-1</f>
        <v>0.15015768664563622</v>
      </c>
      <c r="L914" s="3">
        <f>E914/E894-1</f>
        <v>9.5223707010165137E-2</v>
      </c>
      <c r="M914" s="3">
        <f>(E919/E914-1)*SIGN(H914)</f>
        <v>4.8454563849135157E-3</v>
      </c>
      <c r="N914" s="3">
        <f>(E924/E914-1)*SIGN(H914)</f>
        <v>3.0901409065694274E-2</v>
      </c>
      <c r="O914" s="3">
        <f>(E929/E914-1)*SIGN(H914)</f>
        <v>9.3252517581002836E-3</v>
      </c>
      <c r="P914" s="3">
        <f>(E934/E914-1)*SIGN(H914)</f>
        <v>-2.1850430493707496E-2</v>
      </c>
      <c r="Q914" s="3">
        <f>(E939/E914-1)*SIGN(H914)</f>
        <v>-3.8124046009290424E-2</v>
      </c>
      <c r="R914" s="3">
        <f>(E944/E914-1)*SIGN(H914)</f>
        <v>-4.1780948684620567E-2</v>
      </c>
      <c r="S914" s="3">
        <f>(E954/E914-1)*SIGN(H914)</f>
        <v>-7.2773818715444083E-2</v>
      </c>
      <c r="T914" s="3">
        <f>(E964/E914-1)*SIGN(H914)</f>
        <v>-5.6774549525490769E-2</v>
      </c>
      <c r="U914" s="3">
        <f>(E974/E914-1)*SIGN(H914)</f>
        <v>-1.3713659305674142E-2</v>
      </c>
      <c r="X914">
        <f t="shared" ref="X914:X977" si="76">IF(H914 &lt;&gt; "", H914, "")</f>
        <v>-24000</v>
      </c>
      <c r="Y914">
        <f t="shared" ref="Y914:Y977" si="77">IF(I914 &lt;&gt; "", I914, "")</f>
        <v>1</v>
      </c>
      <c r="Z914" t="str">
        <f t="shared" ref="Z914:Z977" si="78">IF(H914&lt;&gt;"", IF(SIGN(H914)=1, "Buy", "Sell"), "")</f>
        <v>Sell</v>
      </c>
      <c r="AA914" s="6">
        <f t="shared" ref="AA914:AA977" si="79">IF(H914&lt;&gt;"", MAX(M914:U914), "")</f>
        <v>3.0901409065694274E-2</v>
      </c>
      <c r="AB914">
        <f t="shared" ref="AB914:AB977" si="80">IF(H914&lt;&gt;"",MATCH(AA914,M914:U914,0),"")</f>
        <v>2</v>
      </c>
    </row>
    <row r="915" spans="1:28" x14ac:dyDescent="0.3">
      <c r="A915" s="1">
        <v>42599</v>
      </c>
      <c r="B915">
        <v>27.274999999999999</v>
      </c>
      <c r="C915">
        <v>27.342500999999999</v>
      </c>
      <c r="D915">
        <v>27.084999</v>
      </c>
      <c r="E915">
        <v>27.305</v>
      </c>
      <c r="F915">
        <v>25.384108999999999</v>
      </c>
      <c r="G915">
        <v>101424000</v>
      </c>
      <c r="H915" s="2">
        <v>-101174</v>
      </c>
      <c r="I915" s="4">
        <v>2</v>
      </c>
      <c r="J915" s="3">
        <f>E915/E855-1</f>
        <v>0.13263507207300629</v>
      </c>
      <c r="K915" s="3">
        <f>E915/E875-1</f>
        <v>0.13877588827960019</v>
      </c>
      <c r="L915" s="3">
        <f>E915/E895-1</f>
        <v>9.2637054821928855E-2</v>
      </c>
      <c r="M915" s="3">
        <f>(E920/E915-1)*SIGN(H915)</f>
        <v>1.0895440395531919E-2</v>
      </c>
      <c r="N915" s="3">
        <f>(E925/E915-1)*SIGN(H915)</f>
        <v>2.8566196667277111E-2</v>
      </c>
      <c r="O915" s="3">
        <f>(E930/E915-1)*SIGN(H915)</f>
        <v>3.3876616004394733E-2</v>
      </c>
      <c r="P915" s="3">
        <f>(E935/E915-1)*SIGN(H915)</f>
        <v>-5.8139534883720811E-2</v>
      </c>
      <c r="Q915" s="3">
        <f>(E940/E915-1)*SIGN(H915)</f>
        <v>-4.9441530855154792E-2</v>
      </c>
      <c r="R915" s="3">
        <f>(E945/E915-1)*SIGN(H915)</f>
        <v>-2.7101263504852646E-2</v>
      </c>
      <c r="S915" s="3">
        <f>(E955/E915-1)*SIGN(H915)</f>
        <v>-7.1049295000915613E-2</v>
      </c>
      <c r="T915" s="3">
        <f>(E965/E915-1)*SIGN(H915)</f>
        <v>-4.8159714338033233E-2</v>
      </c>
      <c r="U915" s="3">
        <f>(E975/E915-1)*SIGN(H915)</f>
        <v>1.309284013916856E-2</v>
      </c>
      <c r="X915">
        <f t="shared" si="76"/>
        <v>-101174</v>
      </c>
      <c r="Y915">
        <f t="shared" si="77"/>
        <v>2</v>
      </c>
      <c r="Z915" t="str">
        <f t="shared" si="78"/>
        <v>Sell</v>
      </c>
      <c r="AA915" s="6">
        <f t="shared" si="79"/>
        <v>3.3876616004394733E-2</v>
      </c>
      <c r="AB915">
        <f t="shared" si="80"/>
        <v>3</v>
      </c>
    </row>
    <row r="916" spans="1:28" x14ac:dyDescent="0.3">
      <c r="A916" s="1">
        <v>42600</v>
      </c>
      <c r="B916">
        <v>27.307500999999998</v>
      </c>
      <c r="C916">
        <v>27.4</v>
      </c>
      <c r="D916">
        <v>27.254999000000002</v>
      </c>
      <c r="E916">
        <v>27.27</v>
      </c>
      <c r="F916">
        <v>25.351573999999999</v>
      </c>
      <c r="G916">
        <v>87938800</v>
      </c>
      <c r="M916" s="4"/>
      <c r="N916" s="4"/>
      <c r="O916" s="4"/>
      <c r="P916" s="4"/>
      <c r="Q916" s="4"/>
      <c r="R916" s="4"/>
      <c r="S916" s="4"/>
      <c r="T916" s="4"/>
      <c r="U916" s="4"/>
      <c r="X916" t="str">
        <f t="shared" si="76"/>
        <v/>
      </c>
      <c r="Y916" t="str">
        <f t="shared" si="77"/>
        <v/>
      </c>
      <c r="Z916" t="str">
        <f t="shared" si="78"/>
        <v/>
      </c>
      <c r="AA916" s="6" t="str">
        <f t="shared" si="79"/>
        <v/>
      </c>
      <c r="AB916" t="str">
        <f t="shared" si="80"/>
        <v/>
      </c>
    </row>
    <row r="917" spans="1:28" x14ac:dyDescent="0.3">
      <c r="A917" s="1">
        <v>42601</v>
      </c>
      <c r="B917">
        <v>27.192499000000002</v>
      </c>
      <c r="C917">
        <v>27.422501</v>
      </c>
      <c r="D917">
        <v>27.09</v>
      </c>
      <c r="E917">
        <v>27.34</v>
      </c>
      <c r="F917">
        <v>25.416649</v>
      </c>
      <c r="G917">
        <v>101472400</v>
      </c>
      <c r="M917" s="4"/>
      <c r="N917" s="4"/>
      <c r="O917" s="4"/>
      <c r="P917" s="4"/>
      <c r="Q917" s="4"/>
      <c r="R917" s="4"/>
      <c r="S917" s="4"/>
      <c r="T917" s="4"/>
      <c r="U917" s="4"/>
      <c r="X917" t="str">
        <f t="shared" si="76"/>
        <v/>
      </c>
      <c r="Y917" t="str">
        <f t="shared" si="77"/>
        <v/>
      </c>
      <c r="Z917" t="str">
        <f t="shared" si="78"/>
        <v/>
      </c>
      <c r="AA917" s="6" t="str">
        <f t="shared" si="79"/>
        <v/>
      </c>
      <c r="AB917" t="str">
        <f t="shared" si="80"/>
        <v/>
      </c>
    </row>
    <row r="918" spans="1:28" x14ac:dyDescent="0.3">
      <c r="A918" s="1">
        <v>42604</v>
      </c>
      <c r="B918">
        <v>27.215</v>
      </c>
      <c r="C918">
        <v>27.274999999999999</v>
      </c>
      <c r="D918">
        <v>26.962499999999999</v>
      </c>
      <c r="E918">
        <v>27.127500999999999</v>
      </c>
      <c r="F918">
        <v>25.219090999999999</v>
      </c>
      <c r="G918">
        <v>103280800</v>
      </c>
      <c r="M918" s="4"/>
      <c r="N918" s="4"/>
      <c r="O918" s="4"/>
      <c r="P918" s="4"/>
      <c r="Q918" s="4"/>
      <c r="R918" s="4"/>
      <c r="S918" s="4"/>
      <c r="T918" s="4"/>
      <c r="U918" s="4"/>
      <c r="X918" t="str">
        <f t="shared" si="76"/>
        <v/>
      </c>
      <c r="Y918" t="str">
        <f t="shared" si="77"/>
        <v/>
      </c>
      <c r="Z918" t="str">
        <f t="shared" si="78"/>
        <v/>
      </c>
      <c r="AA918" s="6" t="str">
        <f t="shared" si="79"/>
        <v/>
      </c>
      <c r="AB918" t="str">
        <f t="shared" si="80"/>
        <v/>
      </c>
    </row>
    <row r="919" spans="1:28" x14ac:dyDescent="0.3">
      <c r="A919" s="1">
        <v>42605</v>
      </c>
      <c r="B919">
        <v>27.147499</v>
      </c>
      <c r="C919">
        <v>27.33</v>
      </c>
      <c r="D919">
        <v>27.1325</v>
      </c>
      <c r="E919">
        <v>27.212499999999999</v>
      </c>
      <c r="F919">
        <v>25.298110999999999</v>
      </c>
      <c r="G919">
        <v>85030800</v>
      </c>
      <c r="H919" s="2">
        <v>179054</v>
      </c>
      <c r="I919" s="4">
        <v>2</v>
      </c>
      <c r="J919" s="3">
        <f>E919/E859-1</f>
        <v>8.4703537618335822E-2</v>
      </c>
      <c r="K919" s="3">
        <f>E919/E879-1</f>
        <v>0.18263798348544102</v>
      </c>
      <c r="L919" s="3">
        <f>E919/E899-1</f>
        <v>0.12599565532223012</v>
      </c>
      <c r="M919" s="3">
        <f>(E924/E919-1)*SIGN(H919)</f>
        <v>-2.6182820395038942E-2</v>
      </c>
      <c r="N919" s="3">
        <f>(E929/E919-1)*SIGN(H919)</f>
        <v>-4.5016077170417779E-3</v>
      </c>
      <c r="O919" s="3">
        <f>(E934/E919-1)*SIGN(H919)</f>
        <v>2.6825870463941248E-2</v>
      </c>
      <c r="P919" s="3">
        <f>(E939/E919-1)*SIGN(H919)</f>
        <v>4.3178723013321152E-2</v>
      </c>
      <c r="Q919" s="3">
        <f>(E944/E919-1)*SIGN(H919)</f>
        <v>4.6853431327515072E-2</v>
      </c>
      <c r="R919" s="3">
        <f>(E949/E919-1)*SIGN(H919)</f>
        <v>3.8585245751033614E-2</v>
      </c>
      <c r="S919" s="3">
        <f>(E959/E919-1)*SIGN(H919)</f>
        <v>7.5976150666054121E-2</v>
      </c>
      <c r="T919" s="3">
        <f>(E969/E919-1)*SIGN(H919)</f>
        <v>2.5172218649517797E-2</v>
      </c>
      <c r="U919" s="3">
        <f>(E979/E919-1)*SIGN(H919)</f>
        <v>1.0473091410197588E-2</v>
      </c>
      <c r="X919">
        <f t="shared" si="76"/>
        <v>179054</v>
      </c>
      <c r="Y919">
        <f t="shared" si="77"/>
        <v>2</v>
      </c>
      <c r="Z919" t="str">
        <f t="shared" si="78"/>
        <v>Buy</v>
      </c>
      <c r="AA919" s="6">
        <f t="shared" si="79"/>
        <v>7.5976150666054121E-2</v>
      </c>
      <c r="AB919">
        <f t="shared" si="80"/>
        <v>7</v>
      </c>
    </row>
    <row r="920" spans="1:28" x14ac:dyDescent="0.3">
      <c r="A920" s="1">
        <v>42606</v>
      </c>
      <c r="B920">
        <v>27.142499999999998</v>
      </c>
      <c r="C920">
        <v>27.1875</v>
      </c>
      <c r="D920">
        <v>26.92</v>
      </c>
      <c r="E920">
        <v>27.0075</v>
      </c>
      <c r="F920">
        <v>25.107538000000002</v>
      </c>
      <c r="G920">
        <v>94700400</v>
      </c>
      <c r="H920" s="2">
        <v>269883</v>
      </c>
      <c r="I920" s="4">
        <v>1</v>
      </c>
      <c r="J920" s="3">
        <f>E920/E860-1</f>
        <v>8.1814540356499155E-2</v>
      </c>
      <c r="K920" s="3">
        <f>E920/E880-1</f>
        <v>0.1542900375805123</v>
      </c>
      <c r="L920" s="3">
        <f>E920/E900-1</f>
        <v>4.9344382684580301E-2</v>
      </c>
      <c r="M920" s="3">
        <f>(E925/E920-1)*SIGN(H920)</f>
        <v>-1.7865407757104546E-2</v>
      </c>
      <c r="N920" s="3">
        <f>(E930/E920-1)*SIGN(H920)</f>
        <v>-2.3234323798944745E-2</v>
      </c>
      <c r="O920" s="3">
        <f>(E935/E920-1)*SIGN(H920)</f>
        <v>6.9795427196149173E-2</v>
      </c>
      <c r="P920" s="3">
        <f>(E940/E920-1)*SIGN(H920)</f>
        <v>6.1001610663704353E-2</v>
      </c>
      <c r="Q920" s="3">
        <f>(E945/E920-1)*SIGN(H920)</f>
        <v>3.8415255021753358E-2</v>
      </c>
      <c r="R920" s="3">
        <f>(E950/E920-1)*SIGN(H920)</f>
        <v>5.4244191428306943E-2</v>
      </c>
      <c r="S920" s="3">
        <f>(E960/E920-1)*SIGN(H920)</f>
        <v>8.3587855225400354E-2</v>
      </c>
      <c r="T920" s="3">
        <f>(E970/E920-1)*SIGN(H920)</f>
        <v>1.6662038322688089E-2</v>
      </c>
      <c r="U920" s="3">
        <f>(E980/E920-1)*SIGN(H920)</f>
        <v>1.777280385078206E-2</v>
      </c>
      <c r="X920">
        <f t="shared" si="76"/>
        <v>269883</v>
      </c>
      <c r="Y920">
        <f t="shared" si="77"/>
        <v>1</v>
      </c>
      <c r="Z920" t="str">
        <f t="shared" si="78"/>
        <v>Buy</v>
      </c>
      <c r="AA920" s="6">
        <f t="shared" si="79"/>
        <v>8.3587855225400354E-2</v>
      </c>
      <c r="AB920">
        <f t="shared" si="80"/>
        <v>7</v>
      </c>
    </row>
    <row r="921" spans="1:28" x14ac:dyDescent="0.3">
      <c r="A921" s="1">
        <v>42607</v>
      </c>
      <c r="B921">
        <v>26.8475</v>
      </c>
      <c r="C921">
        <v>26.969999000000001</v>
      </c>
      <c r="D921">
        <v>26.67</v>
      </c>
      <c r="E921">
        <v>26.892499999999998</v>
      </c>
      <c r="F921">
        <v>25.000633000000001</v>
      </c>
      <c r="G921">
        <v>100344800</v>
      </c>
      <c r="M921" s="4"/>
      <c r="N921" s="4"/>
      <c r="O921" s="4"/>
      <c r="P921" s="4"/>
      <c r="Q921" s="4"/>
      <c r="R921" s="4"/>
      <c r="S921" s="4"/>
      <c r="T921" s="4"/>
      <c r="U921" s="4"/>
      <c r="X921" t="str">
        <f t="shared" si="76"/>
        <v/>
      </c>
      <c r="Y921" t="str">
        <f t="shared" si="77"/>
        <v/>
      </c>
      <c r="Z921" t="str">
        <f t="shared" si="78"/>
        <v/>
      </c>
      <c r="AA921" s="6" t="str">
        <f t="shared" si="79"/>
        <v/>
      </c>
      <c r="AB921" t="str">
        <f t="shared" si="80"/>
        <v/>
      </c>
    </row>
    <row r="922" spans="1:28" x14ac:dyDescent="0.3">
      <c r="A922" s="1">
        <v>42608</v>
      </c>
      <c r="B922">
        <v>26.852501</v>
      </c>
      <c r="C922">
        <v>26.987499</v>
      </c>
      <c r="D922">
        <v>26.577499</v>
      </c>
      <c r="E922">
        <v>26.735001</v>
      </c>
      <c r="F922">
        <v>24.854208</v>
      </c>
      <c r="G922">
        <v>111065200</v>
      </c>
      <c r="M922" s="4"/>
      <c r="N922" s="4"/>
      <c r="O922" s="4"/>
      <c r="P922" s="4"/>
      <c r="Q922" s="4"/>
      <c r="R922" s="4"/>
      <c r="S922" s="4"/>
      <c r="T922" s="4"/>
      <c r="U922" s="4"/>
      <c r="X922" t="str">
        <f t="shared" si="76"/>
        <v/>
      </c>
      <c r="Y922" t="str">
        <f t="shared" si="77"/>
        <v/>
      </c>
      <c r="Z922" t="str">
        <f t="shared" si="78"/>
        <v/>
      </c>
      <c r="AA922" s="6" t="str">
        <f t="shared" si="79"/>
        <v/>
      </c>
      <c r="AB922" t="str">
        <f t="shared" si="80"/>
        <v/>
      </c>
    </row>
    <row r="923" spans="1:28" x14ac:dyDescent="0.3">
      <c r="A923" s="1">
        <v>42611</v>
      </c>
      <c r="B923">
        <v>26.655000999999999</v>
      </c>
      <c r="C923">
        <v>26.860001</v>
      </c>
      <c r="D923">
        <v>26.572500000000002</v>
      </c>
      <c r="E923">
        <v>26.704999999999998</v>
      </c>
      <c r="F923">
        <v>24.826324</v>
      </c>
      <c r="G923">
        <v>99881200</v>
      </c>
      <c r="H923" s="2">
        <v>-269883</v>
      </c>
      <c r="I923" s="4">
        <v>1</v>
      </c>
      <c r="J923" s="3">
        <f>E923/E863-1</f>
        <v>9.0890522875817004E-2</v>
      </c>
      <c r="K923" s="3">
        <f>E923/E883-1</f>
        <v>0.11398477422046094</v>
      </c>
      <c r="L923" s="3">
        <f>E923/E903-1</f>
        <v>7.2606880806906915E-3</v>
      </c>
      <c r="M923" s="3">
        <f>(E928/E923-1)*SIGN(H923)</f>
        <v>-8.2381202022094868E-3</v>
      </c>
      <c r="N923" s="3">
        <f>(E933/E923-1)*SIGN(H923)</f>
        <v>-1.0578505897772095E-2</v>
      </c>
      <c r="O923" s="3">
        <f>(E938/E923-1)*SIGN(H923)</f>
        <v>-6.3190413780191079E-2</v>
      </c>
      <c r="P923" s="3">
        <f>(E943/E923-1)*SIGN(H923)</f>
        <v>-5.8696835798539571E-2</v>
      </c>
      <c r="Q923" s="3">
        <f>(E948/E923-1)*SIGN(H923)</f>
        <v>-5.7854334394308315E-2</v>
      </c>
      <c r="R923" s="3">
        <f>(E953/E923-1)*SIGN(H923)</f>
        <v>-8.8747463021906059E-2</v>
      </c>
      <c r="S923" s="3">
        <f>(E963/E923-1)*SIGN(H923)</f>
        <v>-0.10700243400112353</v>
      </c>
      <c r="T923" s="3">
        <f>(E973/E923-1)*SIGN(H923)</f>
        <v>-3.9692903950571123E-2</v>
      </c>
      <c r="U923" s="3">
        <f>(E983/E923-1)*SIGN(H923)</f>
        <v>-4.6620520501778673E-2</v>
      </c>
      <c r="X923">
        <f t="shared" si="76"/>
        <v>-269883</v>
      </c>
      <c r="Y923">
        <f t="shared" si="77"/>
        <v>1</v>
      </c>
      <c r="Z923" t="str">
        <f t="shared" si="78"/>
        <v>Sell</v>
      </c>
      <c r="AA923" s="6">
        <f t="shared" si="79"/>
        <v>-8.2381202022094868E-3</v>
      </c>
      <c r="AB923">
        <f t="shared" si="80"/>
        <v>1</v>
      </c>
    </row>
    <row r="924" spans="1:28" x14ac:dyDescent="0.3">
      <c r="A924" s="1">
        <v>42612</v>
      </c>
      <c r="B924">
        <v>26.450001</v>
      </c>
      <c r="C924">
        <v>26.625</v>
      </c>
      <c r="D924">
        <v>26.375</v>
      </c>
      <c r="E924">
        <v>26.5</v>
      </c>
      <c r="F924">
        <v>24.635738</v>
      </c>
      <c r="G924">
        <v>99455600</v>
      </c>
      <c r="H924" s="2">
        <v>-49996</v>
      </c>
      <c r="I924" s="4">
        <v>1</v>
      </c>
      <c r="J924" s="3">
        <f>E924/E864-1</f>
        <v>7.4723758480128133E-2</v>
      </c>
      <c r="K924" s="3">
        <f>E924/E884-1</f>
        <v>0.11590698456287951</v>
      </c>
      <c r="L924" s="3">
        <f>E924/E904-1</f>
        <v>1.4548200055581884E-2</v>
      </c>
      <c r="M924" s="3">
        <f>(E929/E924-1)*SIGN(H924)</f>
        <v>-2.2264150943396288E-2</v>
      </c>
      <c r="N924" s="3">
        <f>(E934/E924-1)*SIGN(H924)</f>
        <v>-5.4433924528301869E-2</v>
      </c>
      <c r="O924" s="3">
        <f>(E939/E924-1)*SIGN(H924)</f>
        <v>-7.1226452830188691E-2</v>
      </c>
      <c r="P924" s="3">
        <f>(E944/E924-1)*SIGN(H924)</f>
        <v>-7.4999962264150843E-2</v>
      </c>
      <c r="Q924" s="3">
        <f>(E949/E924-1)*SIGN(H924)</f>
        <v>-6.6509471698113165E-2</v>
      </c>
      <c r="R924" s="3">
        <f>(E954/E924-1)*SIGN(H924)</f>
        <v>-0.10698109433962255</v>
      </c>
      <c r="S924" s="3">
        <f>(E964/E924-1)*SIGN(H924)</f>
        <v>-9.0471660377358543E-2</v>
      </c>
      <c r="T924" s="3">
        <f>(E974/E924-1)*SIGN(H924)</f>
        <v>-4.603769811320757E-2</v>
      </c>
      <c r="U924" s="3">
        <f>(E984/E924-1)*SIGN(H924)</f>
        <v>-4.9339660377358374E-2</v>
      </c>
      <c r="X924">
        <f t="shared" si="76"/>
        <v>-49996</v>
      </c>
      <c r="Y924">
        <f t="shared" si="77"/>
        <v>1</v>
      </c>
      <c r="Z924" t="str">
        <f t="shared" si="78"/>
        <v>Sell</v>
      </c>
      <c r="AA924" s="6">
        <f t="shared" si="79"/>
        <v>-2.2264150943396288E-2</v>
      </c>
      <c r="AB924">
        <f t="shared" si="80"/>
        <v>1</v>
      </c>
    </row>
    <row r="925" spans="1:28" x14ac:dyDescent="0.3">
      <c r="A925" s="1">
        <v>42613</v>
      </c>
      <c r="B925">
        <v>26.415001</v>
      </c>
      <c r="C925">
        <v>26.642499999999998</v>
      </c>
      <c r="D925">
        <v>26.41</v>
      </c>
      <c r="E925">
        <v>26.524999999999999</v>
      </c>
      <c r="F925">
        <v>24.658985000000001</v>
      </c>
      <c r="G925">
        <v>118649600</v>
      </c>
      <c r="M925" s="4"/>
      <c r="N925" s="4"/>
      <c r="O925" s="4"/>
      <c r="P925" s="4"/>
      <c r="Q925" s="4"/>
      <c r="R925" s="4"/>
      <c r="S925" s="4"/>
      <c r="T925" s="4"/>
      <c r="U925" s="4"/>
      <c r="X925" t="str">
        <f t="shared" si="76"/>
        <v/>
      </c>
      <c r="Y925" t="str">
        <f t="shared" si="77"/>
        <v/>
      </c>
      <c r="Z925" t="str">
        <f t="shared" si="78"/>
        <v/>
      </c>
      <c r="AA925" s="6" t="str">
        <f t="shared" si="79"/>
        <v/>
      </c>
      <c r="AB925" t="str">
        <f t="shared" si="80"/>
        <v/>
      </c>
    </row>
    <row r="926" spans="1:28" x14ac:dyDescent="0.3">
      <c r="A926" s="1">
        <v>42614</v>
      </c>
      <c r="B926">
        <v>26.535</v>
      </c>
      <c r="C926">
        <v>26.700001</v>
      </c>
      <c r="D926">
        <v>26.405000999999999</v>
      </c>
      <c r="E926">
        <v>26.682500999999998</v>
      </c>
      <c r="F926">
        <v>24.805399000000001</v>
      </c>
      <c r="G926">
        <v>106806000</v>
      </c>
      <c r="M926" s="4"/>
      <c r="N926" s="4"/>
      <c r="O926" s="4"/>
      <c r="P926" s="4"/>
      <c r="Q926" s="4"/>
      <c r="R926" s="4"/>
      <c r="S926" s="4"/>
      <c r="T926" s="4"/>
      <c r="U926" s="4"/>
      <c r="X926" t="str">
        <f t="shared" si="76"/>
        <v/>
      </c>
      <c r="Y926" t="str">
        <f t="shared" si="77"/>
        <v/>
      </c>
      <c r="Z926" t="str">
        <f t="shared" si="78"/>
        <v/>
      </c>
      <c r="AA926" s="6" t="str">
        <f t="shared" si="79"/>
        <v/>
      </c>
      <c r="AB926" t="str">
        <f t="shared" si="80"/>
        <v/>
      </c>
    </row>
    <row r="927" spans="1:28" x14ac:dyDescent="0.3">
      <c r="A927" s="1">
        <v>42615</v>
      </c>
      <c r="B927">
        <v>26.924999</v>
      </c>
      <c r="C927">
        <v>27</v>
      </c>
      <c r="D927">
        <v>26.704999999999998</v>
      </c>
      <c r="E927">
        <v>26.932500999999998</v>
      </c>
      <c r="F927">
        <v>25.037813</v>
      </c>
      <c r="G927">
        <v>107210000</v>
      </c>
      <c r="M927" s="4"/>
      <c r="N927" s="4"/>
      <c r="O927" s="4"/>
      <c r="P927" s="4"/>
      <c r="Q927" s="4"/>
      <c r="R927" s="4"/>
      <c r="S927" s="4"/>
      <c r="T927" s="4"/>
      <c r="U927" s="4"/>
      <c r="X927" t="str">
        <f t="shared" si="76"/>
        <v/>
      </c>
      <c r="Y927" t="str">
        <f t="shared" si="77"/>
        <v/>
      </c>
      <c r="Z927" t="str">
        <f t="shared" si="78"/>
        <v/>
      </c>
      <c r="AA927" s="6" t="str">
        <f t="shared" si="79"/>
        <v/>
      </c>
      <c r="AB927" t="str">
        <f t="shared" si="80"/>
        <v/>
      </c>
    </row>
    <row r="928" spans="1:28" x14ac:dyDescent="0.3">
      <c r="A928" s="1">
        <v>42619</v>
      </c>
      <c r="B928">
        <v>26.975000000000001</v>
      </c>
      <c r="C928">
        <v>27.075001</v>
      </c>
      <c r="D928">
        <v>26.877500999999999</v>
      </c>
      <c r="E928">
        <v>26.924999</v>
      </c>
      <c r="F928">
        <v>25.030843999999998</v>
      </c>
      <c r="G928">
        <v>107521600</v>
      </c>
      <c r="H928" s="2">
        <v>16950</v>
      </c>
      <c r="I928" s="4">
        <v>1</v>
      </c>
      <c r="J928" s="3">
        <f>E928/E868-1</f>
        <v>8.9750035414347895E-2</v>
      </c>
      <c r="K928" s="3">
        <f>E928/E888-1</f>
        <v>0.11053816825992291</v>
      </c>
      <c r="L928" s="3">
        <f>E928/E908-1</f>
        <v>-6.1825964313888537E-3</v>
      </c>
      <c r="M928" s="3">
        <f>(E933/E928-1)*SIGN(H928)</f>
        <v>2.3212628531574797E-3</v>
      </c>
      <c r="N928" s="3">
        <f>(E938/E928-1)*SIGN(H928)</f>
        <v>5.4503288932341132E-2</v>
      </c>
      <c r="O928" s="3">
        <f>(E943/E928-1)*SIGN(H928)</f>
        <v>5.0046427114073477E-2</v>
      </c>
      <c r="P928" s="3">
        <f>(E948/E928-1)*SIGN(H928)</f>
        <v>4.9210809627142416E-2</v>
      </c>
      <c r="Q928" s="3">
        <f>(E953/E928-1)*SIGN(H928)</f>
        <v>7.985151642902566E-2</v>
      </c>
      <c r="R928" s="3">
        <f>(E958/E928-1)*SIGN(H928)</f>
        <v>9.0714989441596616E-2</v>
      </c>
      <c r="S928" s="3">
        <f>(E968/E928-1)*SIGN(H928)</f>
        <v>3.5190344853866184E-2</v>
      </c>
      <c r="T928" s="3">
        <f>(E978/E928-1)*SIGN(H928)</f>
        <v>-5.4781431932457991E-3</v>
      </c>
      <c r="U928" s="3">
        <f>(E988/E928-1)*SIGN(H928)</f>
        <v>2.618384498361559E-2</v>
      </c>
      <c r="X928">
        <f t="shared" si="76"/>
        <v>16950</v>
      </c>
      <c r="Y928">
        <f t="shared" si="77"/>
        <v>1</v>
      </c>
      <c r="Z928" t="str">
        <f t="shared" si="78"/>
        <v>Buy</v>
      </c>
      <c r="AA928" s="6">
        <f t="shared" si="79"/>
        <v>9.0714989441596616E-2</v>
      </c>
      <c r="AB928">
        <f t="shared" si="80"/>
        <v>6</v>
      </c>
    </row>
    <row r="929" spans="1:28" x14ac:dyDescent="0.3">
      <c r="A929" s="1">
        <v>42620</v>
      </c>
      <c r="B929">
        <v>26.9575</v>
      </c>
      <c r="C929">
        <v>27.190000999999999</v>
      </c>
      <c r="D929">
        <v>26.767499999999998</v>
      </c>
      <c r="E929">
        <v>27.09</v>
      </c>
      <c r="F929">
        <v>25.184235000000001</v>
      </c>
      <c r="G929">
        <v>169457200</v>
      </c>
      <c r="M929" s="4"/>
      <c r="N929" s="4"/>
      <c r="O929" s="4"/>
      <c r="P929" s="4"/>
      <c r="Q929" s="4"/>
      <c r="R929" s="4"/>
      <c r="S929" s="4"/>
      <c r="T929" s="4"/>
      <c r="U929" s="4"/>
      <c r="X929" t="str">
        <f t="shared" si="76"/>
        <v/>
      </c>
      <c r="Y929" t="str">
        <f t="shared" si="77"/>
        <v/>
      </c>
      <c r="Z929" t="str">
        <f t="shared" si="78"/>
        <v/>
      </c>
      <c r="AA929" s="6" t="str">
        <f t="shared" si="79"/>
        <v/>
      </c>
      <c r="AB929" t="str">
        <f t="shared" si="80"/>
        <v/>
      </c>
    </row>
    <row r="930" spans="1:28" x14ac:dyDescent="0.3">
      <c r="A930" s="1">
        <v>42621</v>
      </c>
      <c r="B930">
        <v>26.8125</v>
      </c>
      <c r="C930">
        <v>26.817499000000002</v>
      </c>
      <c r="D930">
        <v>26.309999000000001</v>
      </c>
      <c r="E930">
        <v>26.379999000000002</v>
      </c>
      <c r="F930">
        <v>24.524176000000001</v>
      </c>
      <c r="G930">
        <v>212008000</v>
      </c>
      <c r="M930" s="4"/>
      <c r="N930" s="4"/>
      <c r="O930" s="4"/>
      <c r="P930" s="4"/>
      <c r="Q930" s="4"/>
      <c r="R930" s="4"/>
      <c r="S930" s="4"/>
      <c r="T930" s="4"/>
      <c r="U930" s="4"/>
      <c r="X930" t="str">
        <f t="shared" si="76"/>
        <v/>
      </c>
      <c r="Y930" t="str">
        <f t="shared" si="77"/>
        <v/>
      </c>
      <c r="Z930" t="str">
        <f t="shared" si="78"/>
        <v/>
      </c>
      <c r="AA930" s="6" t="str">
        <f t="shared" si="79"/>
        <v/>
      </c>
      <c r="AB930" t="str">
        <f t="shared" si="80"/>
        <v/>
      </c>
    </row>
    <row r="931" spans="1:28" x14ac:dyDescent="0.3">
      <c r="A931" s="1">
        <v>42622</v>
      </c>
      <c r="B931">
        <v>26.16</v>
      </c>
      <c r="C931">
        <v>26.43</v>
      </c>
      <c r="D931">
        <v>25.782499000000001</v>
      </c>
      <c r="E931">
        <v>25.782499000000001</v>
      </c>
      <c r="F931">
        <v>23.968712</v>
      </c>
      <c r="G931">
        <v>186228000</v>
      </c>
      <c r="M931" s="4"/>
      <c r="N931" s="4"/>
      <c r="O931" s="4"/>
      <c r="P931" s="4"/>
      <c r="Q931" s="4"/>
      <c r="R931" s="4"/>
      <c r="S931" s="4"/>
      <c r="T931" s="4"/>
      <c r="U931" s="4"/>
      <c r="X931" t="str">
        <f t="shared" si="76"/>
        <v/>
      </c>
      <c r="Y931" t="str">
        <f t="shared" si="77"/>
        <v/>
      </c>
      <c r="Z931" t="str">
        <f t="shared" si="78"/>
        <v/>
      </c>
      <c r="AA931" s="6" t="str">
        <f t="shared" si="79"/>
        <v/>
      </c>
      <c r="AB931" t="str">
        <f t="shared" si="80"/>
        <v/>
      </c>
    </row>
    <row r="932" spans="1:28" x14ac:dyDescent="0.3">
      <c r="A932" s="1">
        <v>42625</v>
      </c>
      <c r="B932">
        <v>25.662500000000001</v>
      </c>
      <c r="C932">
        <v>26.43</v>
      </c>
      <c r="D932">
        <v>25.6325</v>
      </c>
      <c r="E932">
        <v>26.360001</v>
      </c>
      <c r="F932">
        <v>24.505592</v>
      </c>
      <c r="G932">
        <v>181171200</v>
      </c>
      <c r="M932" s="4"/>
      <c r="N932" s="4"/>
      <c r="O932" s="4"/>
      <c r="P932" s="4"/>
      <c r="Q932" s="4"/>
      <c r="R932" s="4"/>
      <c r="S932" s="4"/>
      <c r="T932" s="4"/>
      <c r="U932" s="4"/>
      <c r="X932" t="str">
        <f t="shared" si="76"/>
        <v/>
      </c>
      <c r="Y932" t="str">
        <f t="shared" si="77"/>
        <v/>
      </c>
      <c r="Z932" t="str">
        <f t="shared" si="78"/>
        <v/>
      </c>
      <c r="AA932" s="6" t="str">
        <f t="shared" si="79"/>
        <v/>
      </c>
      <c r="AB932" t="str">
        <f t="shared" si="80"/>
        <v/>
      </c>
    </row>
    <row r="933" spans="1:28" x14ac:dyDescent="0.3">
      <c r="A933" s="1">
        <v>42626</v>
      </c>
      <c r="B933">
        <v>26.877500999999999</v>
      </c>
      <c r="C933">
        <v>27.197500000000002</v>
      </c>
      <c r="D933">
        <v>26.809999000000001</v>
      </c>
      <c r="E933">
        <v>26.987499</v>
      </c>
      <c r="F933">
        <v>25.088949</v>
      </c>
      <c r="G933">
        <v>248704800</v>
      </c>
      <c r="M933" s="4"/>
      <c r="N933" s="4"/>
      <c r="O933" s="4"/>
      <c r="P933" s="4"/>
      <c r="Q933" s="4"/>
      <c r="R933" s="4"/>
      <c r="S933" s="4"/>
      <c r="T933" s="4"/>
      <c r="U933" s="4"/>
      <c r="X933" t="str">
        <f t="shared" si="76"/>
        <v/>
      </c>
      <c r="Y933" t="str">
        <f t="shared" si="77"/>
        <v/>
      </c>
      <c r="Z933" t="str">
        <f t="shared" si="78"/>
        <v/>
      </c>
      <c r="AA933" s="6" t="str">
        <f t="shared" si="79"/>
        <v/>
      </c>
      <c r="AB933" t="str">
        <f t="shared" si="80"/>
        <v/>
      </c>
    </row>
    <row r="934" spans="1:28" x14ac:dyDescent="0.3">
      <c r="A934" s="1">
        <v>42627</v>
      </c>
      <c r="B934">
        <v>27.182500999999998</v>
      </c>
      <c r="C934">
        <v>28.2575</v>
      </c>
      <c r="D934">
        <v>27.15</v>
      </c>
      <c r="E934">
        <v>27.942499000000002</v>
      </c>
      <c r="F934">
        <v>25.976761</v>
      </c>
      <c r="G934">
        <v>443554800</v>
      </c>
      <c r="M934" s="4"/>
      <c r="N934" s="4"/>
      <c r="O934" s="4"/>
      <c r="P934" s="4"/>
      <c r="Q934" s="4"/>
      <c r="R934" s="4"/>
      <c r="S934" s="4"/>
      <c r="T934" s="4"/>
      <c r="U934" s="4"/>
      <c r="X934" t="str">
        <f t="shared" si="76"/>
        <v/>
      </c>
      <c r="Y934" t="str">
        <f t="shared" si="77"/>
        <v/>
      </c>
      <c r="Z934" t="str">
        <f t="shared" si="78"/>
        <v/>
      </c>
      <c r="AA934" s="6" t="str">
        <f t="shared" si="79"/>
        <v/>
      </c>
      <c r="AB934" t="str">
        <f t="shared" si="80"/>
        <v/>
      </c>
    </row>
    <row r="935" spans="1:28" x14ac:dyDescent="0.3">
      <c r="A935" s="1">
        <v>42628</v>
      </c>
      <c r="B935">
        <v>28.465</v>
      </c>
      <c r="C935">
        <v>28.932500999999998</v>
      </c>
      <c r="D935">
        <v>28.372499000000001</v>
      </c>
      <c r="E935">
        <v>28.892499999999998</v>
      </c>
      <c r="F935">
        <v>26.859926000000002</v>
      </c>
      <c r="G935">
        <v>359934400</v>
      </c>
      <c r="M935" s="4"/>
      <c r="N935" s="4"/>
      <c r="O935" s="4"/>
      <c r="P935" s="4"/>
      <c r="Q935" s="4"/>
      <c r="R935" s="4"/>
      <c r="S935" s="4"/>
      <c r="T935" s="4"/>
      <c r="U935" s="4"/>
      <c r="X935" t="str">
        <f t="shared" si="76"/>
        <v/>
      </c>
      <c r="Y935" t="str">
        <f t="shared" si="77"/>
        <v/>
      </c>
      <c r="Z935" t="str">
        <f t="shared" si="78"/>
        <v/>
      </c>
      <c r="AA935" s="6" t="str">
        <f t="shared" si="79"/>
        <v/>
      </c>
      <c r="AB935" t="str">
        <f t="shared" si="80"/>
        <v/>
      </c>
    </row>
    <row r="936" spans="1:28" x14ac:dyDescent="0.3">
      <c r="A936" s="1">
        <v>42629</v>
      </c>
      <c r="B936">
        <v>28.780000999999999</v>
      </c>
      <c r="C936">
        <v>29.032499000000001</v>
      </c>
      <c r="D936">
        <v>28.51</v>
      </c>
      <c r="E936">
        <v>28.73</v>
      </c>
      <c r="F936">
        <v>26.708860000000001</v>
      </c>
      <c r="G936">
        <v>319547600</v>
      </c>
      <c r="M936" s="4"/>
      <c r="N936" s="4"/>
      <c r="O936" s="4"/>
      <c r="P936" s="4"/>
      <c r="Q936" s="4"/>
      <c r="R936" s="4"/>
      <c r="S936" s="4"/>
      <c r="T936" s="4"/>
      <c r="U936" s="4"/>
      <c r="X936" t="str">
        <f t="shared" si="76"/>
        <v/>
      </c>
      <c r="Y936" t="str">
        <f t="shared" si="77"/>
        <v/>
      </c>
      <c r="Z936" t="str">
        <f t="shared" si="78"/>
        <v/>
      </c>
      <c r="AA936" s="6" t="str">
        <f t="shared" si="79"/>
        <v/>
      </c>
      <c r="AB936" t="str">
        <f t="shared" si="80"/>
        <v/>
      </c>
    </row>
    <row r="937" spans="1:28" x14ac:dyDescent="0.3">
      <c r="A937" s="1">
        <v>42632</v>
      </c>
      <c r="B937">
        <v>28.797501</v>
      </c>
      <c r="C937">
        <v>29.045000000000002</v>
      </c>
      <c r="D937">
        <v>28.3125</v>
      </c>
      <c r="E937">
        <v>28.395</v>
      </c>
      <c r="F937">
        <v>26.397423</v>
      </c>
      <c r="G937">
        <v>188092000</v>
      </c>
      <c r="M937" s="4"/>
      <c r="N937" s="4"/>
      <c r="O937" s="4"/>
      <c r="P937" s="4"/>
      <c r="Q937" s="4"/>
      <c r="R937" s="4"/>
      <c r="S937" s="4"/>
      <c r="T937" s="4"/>
      <c r="U937" s="4"/>
      <c r="X937" t="str">
        <f t="shared" si="76"/>
        <v/>
      </c>
      <c r="Y937" t="str">
        <f t="shared" si="77"/>
        <v/>
      </c>
      <c r="Z937" t="str">
        <f t="shared" si="78"/>
        <v/>
      </c>
      <c r="AA937" s="6" t="str">
        <f t="shared" si="79"/>
        <v/>
      </c>
      <c r="AB937" t="str">
        <f t="shared" si="80"/>
        <v/>
      </c>
    </row>
    <row r="938" spans="1:28" x14ac:dyDescent="0.3">
      <c r="A938" s="1">
        <v>42633</v>
      </c>
      <c r="B938">
        <v>28.262501</v>
      </c>
      <c r="C938">
        <v>28.530000999999999</v>
      </c>
      <c r="D938">
        <v>28.127500999999999</v>
      </c>
      <c r="E938">
        <v>28.392499999999998</v>
      </c>
      <c r="F938">
        <v>26.395102999999999</v>
      </c>
      <c r="G938">
        <v>138057200</v>
      </c>
      <c r="M938" s="4"/>
      <c r="N938" s="4"/>
      <c r="O938" s="4"/>
      <c r="P938" s="4"/>
      <c r="Q938" s="4"/>
      <c r="R938" s="4"/>
      <c r="S938" s="4"/>
      <c r="T938" s="4"/>
      <c r="U938" s="4"/>
      <c r="X938" t="str">
        <f t="shared" si="76"/>
        <v/>
      </c>
      <c r="Y938" t="str">
        <f t="shared" si="77"/>
        <v/>
      </c>
      <c r="Z938" t="str">
        <f t="shared" si="78"/>
        <v/>
      </c>
      <c r="AA938" s="6" t="str">
        <f t="shared" si="79"/>
        <v/>
      </c>
      <c r="AB938" t="str">
        <f t="shared" si="80"/>
        <v/>
      </c>
    </row>
    <row r="939" spans="1:28" x14ac:dyDescent="0.3">
      <c r="A939" s="1">
        <v>42634</v>
      </c>
      <c r="B939">
        <v>28.462499999999999</v>
      </c>
      <c r="C939">
        <v>28.497499000000001</v>
      </c>
      <c r="D939">
        <v>28.110001</v>
      </c>
      <c r="E939">
        <v>28.387501</v>
      </c>
      <c r="F939">
        <v>26.390453000000001</v>
      </c>
      <c r="G939">
        <v>144012800</v>
      </c>
      <c r="H939" s="2">
        <v>246314</v>
      </c>
      <c r="I939" s="4">
        <v>2</v>
      </c>
      <c r="J939" s="3">
        <f>E939/E879-1</f>
        <v>0.23370278139939149</v>
      </c>
      <c r="K939" s="3">
        <f>E939/E899-1</f>
        <v>0.17461470983759186</v>
      </c>
      <c r="L939" s="3">
        <f>E939/E919-1</f>
        <v>4.3178723013321152E-2</v>
      </c>
      <c r="M939" s="3">
        <f>(E944/E939-1)*SIGN(H939)</f>
        <v>3.5226066570634984E-3</v>
      </c>
      <c r="N939" s="3">
        <f>(E949/E939-1)*SIGN(H939)</f>
        <v>-4.4033463882572343E-3</v>
      </c>
      <c r="O939" s="3">
        <f>(E954/E939-1)*SIGN(H939)</f>
        <v>3.3377295169447985E-2</v>
      </c>
      <c r="P939" s="3">
        <f>(E959/E939-1)*SIGN(H939)</f>
        <v>3.14398932121569E-2</v>
      </c>
      <c r="Q939" s="3">
        <f>(E964/E939-1)*SIGN(H939)</f>
        <v>1.7965582810547387E-2</v>
      </c>
      <c r="R939" s="3">
        <f>(E969/E939-1)*SIGN(H939)</f>
        <v>-1.7261188295510821E-2</v>
      </c>
      <c r="S939" s="3">
        <f>(E979/E939-1)*SIGN(H939)</f>
        <v>-3.1351896737934037E-2</v>
      </c>
      <c r="T939" s="3">
        <f>(E989/E939-1)*SIGN(H939)</f>
        <v>-3.5755243126191272E-2</v>
      </c>
      <c r="U939" s="3">
        <f>(E999/E939-1)*SIGN(H939)</f>
        <v>1.9991157375916835E-2</v>
      </c>
      <c r="X939">
        <f t="shared" si="76"/>
        <v>246314</v>
      </c>
      <c r="Y939">
        <f t="shared" si="77"/>
        <v>2</v>
      </c>
      <c r="Z939" t="str">
        <f t="shared" si="78"/>
        <v>Buy</v>
      </c>
      <c r="AA939" s="6">
        <f t="shared" si="79"/>
        <v>3.3377295169447985E-2</v>
      </c>
      <c r="AB939">
        <f t="shared" si="80"/>
        <v>3</v>
      </c>
    </row>
    <row r="940" spans="1:28" x14ac:dyDescent="0.3">
      <c r="A940" s="1">
        <v>42635</v>
      </c>
      <c r="B940">
        <v>28.587499999999999</v>
      </c>
      <c r="C940">
        <v>28.735001</v>
      </c>
      <c r="D940">
        <v>28.5</v>
      </c>
      <c r="E940">
        <v>28.655000999999999</v>
      </c>
      <c r="F940">
        <v>26.639139</v>
      </c>
      <c r="G940">
        <v>124296000</v>
      </c>
      <c r="M940" s="4"/>
      <c r="N940" s="4"/>
      <c r="O940" s="4"/>
      <c r="P940" s="4"/>
      <c r="Q940" s="4"/>
      <c r="R940" s="4"/>
      <c r="S940" s="4"/>
      <c r="T940" s="4"/>
      <c r="U940" s="4"/>
      <c r="X940" t="str">
        <f t="shared" si="76"/>
        <v/>
      </c>
      <c r="Y940" t="str">
        <f t="shared" si="77"/>
        <v/>
      </c>
      <c r="Z940" t="str">
        <f t="shared" si="78"/>
        <v/>
      </c>
      <c r="AA940" s="6" t="str">
        <f t="shared" si="79"/>
        <v/>
      </c>
      <c r="AB940" t="str">
        <f t="shared" si="80"/>
        <v/>
      </c>
    </row>
    <row r="941" spans="1:28" x14ac:dyDescent="0.3">
      <c r="A941" s="1">
        <v>42636</v>
      </c>
      <c r="B941">
        <v>28.605</v>
      </c>
      <c r="C941">
        <v>28.697500000000002</v>
      </c>
      <c r="D941">
        <v>27.887501</v>
      </c>
      <c r="E941">
        <v>28.177499999999998</v>
      </c>
      <c r="F941">
        <v>26.195229000000001</v>
      </c>
      <c r="G941">
        <v>209924800</v>
      </c>
      <c r="M941" s="4"/>
      <c r="N941" s="4"/>
      <c r="O941" s="4"/>
      <c r="P941" s="4"/>
      <c r="Q941" s="4"/>
      <c r="R941" s="4"/>
      <c r="S941" s="4"/>
      <c r="T941" s="4"/>
      <c r="U941" s="4"/>
      <c r="X941" t="str">
        <f t="shared" si="76"/>
        <v/>
      </c>
      <c r="Y941" t="str">
        <f t="shared" si="77"/>
        <v/>
      </c>
      <c r="Z941" t="str">
        <f t="shared" si="78"/>
        <v/>
      </c>
      <c r="AA941" s="6" t="str">
        <f t="shared" si="79"/>
        <v/>
      </c>
      <c r="AB941" t="str">
        <f t="shared" si="80"/>
        <v/>
      </c>
    </row>
    <row r="942" spans="1:28" x14ac:dyDescent="0.3">
      <c r="A942" s="1">
        <v>42639</v>
      </c>
      <c r="B942">
        <v>27.91</v>
      </c>
      <c r="C942">
        <v>28.3475</v>
      </c>
      <c r="D942">
        <v>27.887501</v>
      </c>
      <c r="E942">
        <v>28.219999000000001</v>
      </c>
      <c r="F942">
        <v>26.234741</v>
      </c>
      <c r="G942">
        <v>119477600</v>
      </c>
      <c r="M942" s="4"/>
      <c r="N942" s="4"/>
      <c r="O942" s="4"/>
      <c r="P942" s="4"/>
      <c r="Q942" s="4"/>
      <c r="R942" s="4"/>
      <c r="S942" s="4"/>
      <c r="T942" s="4"/>
      <c r="U942" s="4"/>
      <c r="X942" t="str">
        <f t="shared" si="76"/>
        <v/>
      </c>
      <c r="Y942" t="str">
        <f t="shared" si="77"/>
        <v/>
      </c>
      <c r="Z942" t="str">
        <f t="shared" si="78"/>
        <v/>
      </c>
      <c r="AA942" s="6" t="str">
        <f t="shared" si="79"/>
        <v/>
      </c>
      <c r="AB942" t="str">
        <f t="shared" si="80"/>
        <v/>
      </c>
    </row>
    <row r="943" spans="1:28" x14ac:dyDescent="0.3">
      <c r="A943" s="1">
        <v>42640</v>
      </c>
      <c r="B943">
        <v>28.25</v>
      </c>
      <c r="C943">
        <v>28.295000000000002</v>
      </c>
      <c r="D943">
        <v>28.084999</v>
      </c>
      <c r="E943">
        <v>28.272499</v>
      </c>
      <c r="F943">
        <v>26.283546000000001</v>
      </c>
      <c r="G943">
        <v>98429600</v>
      </c>
      <c r="M943" s="4"/>
      <c r="N943" s="4"/>
      <c r="O943" s="4"/>
      <c r="P943" s="4"/>
      <c r="Q943" s="4"/>
      <c r="R943" s="4"/>
      <c r="S943" s="4"/>
      <c r="T943" s="4"/>
      <c r="U943" s="4"/>
      <c r="X943" t="str">
        <f t="shared" si="76"/>
        <v/>
      </c>
      <c r="Y943" t="str">
        <f t="shared" si="77"/>
        <v/>
      </c>
      <c r="Z943" t="str">
        <f t="shared" si="78"/>
        <v/>
      </c>
      <c r="AA943" s="6" t="str">
        <f t="shared" si="79"/>
        <v/>
      </c>
      <c r="AB943" t="str">
        <f t="shared" si="80"/>
        <v/>
      </c>
    </row>
    <row r="944" spans="1:28" x14ac:dyDescent="0.3">
      <c r="A944" s="1">
        <v>42641</v>
      </c>
      <c r="B944">
        <v>28.422501</v>
      </c>
      <c r="C944">
        <v>28.66</v>
      </c>
      <c r="D944">
        <v>28.357500000000002</v>
      </c>
      <c r="E944">
        <v>28.487499</v>
      </c>
      <c r="F944">
        <v>26.483421</v>
      </c>
      <c r="G944">
        <v>118564400</v>
      </c>
      <c r="M944" s="4"/>
      <c r="N944" s="4"/>
      <c r="O944" s="4"/>
      <c r="P944" s="4"/>
      <c r="Q944" s="4"/>
      <c r="R944" s="4"/>
      <c r="S944" s="4"/>
      <c r="T944" s="4"/>
      <c r="U944" s="4"/>
      <c r="X944" t="str">
        <f t="shared" si="76"/>
        <v/>
      </c>
      <c r="Y944" t="str">
        <f t="shared" si="77"/>
        <v/>
      </c>
      <c r="Z944" t="str">
        <f t="shared" si="78"/>
        <v/>
      </c>
      <c r="AA944" s="6" t="str">
        <f t="shared" si="79"/>
        <v/>
      </c>
      <c r="AB944" t="str">
        <f t="shared" si="80"/>
        <v/>
      </c>
    </row>
    <row r="945" spans="1:28" x14ac:dyDescent="0.3">
      <c r="A945" s="1">
        <v>42642</v>
      </c>
      <c r="B945">
        <v>28.290001</v>
      </c>
      <c r="C945">
        <v>28.450001</v>
      </c>
      <c r="D945">
        <v>27.950001</v>
      </c>
      <c r="E945">
        <v>28.045000000000002</v>
      </c>
      <c r="F945">
        <v>26.072047999999999</v>
      </c>
      <c r="G945">
        <v>143548000</v>
      </c>
      <c r="M945" s="4"/>
      <c r="N945" s="4"/>
      <c r="O945" s="4"/>
      <c r="P945" s="4"/>
      <c r="Q945" s="4"/>
      <c r="R945" s="4"/>
      <c r="S945" s="4"/>
      <c r="T945" s="4"/>
      <c r="U945" s="4"/>
      <c r="X945" t="str">
        <f t="shared" si="76"/>
        <v/>
      </c>
      <c r="Y945" t="str">
        <f t="shared" si="77"/>
        <v/>
      </c>
      <c r="Z945" t="str">
        <f t="shared" si="78"/>
        <v/>
      </c>
      <c r="AA945" s="6" t="str">
        <f t="shared" si="79"/>
        <v/>
      </c>
      <c r="AB945" t="str">
        <f t="shared" si="80"/>
        <v/>
      </c>
    </row>
    <row r="946" spans="1:28" x14ac:dyDescent="0.3">
      <c r="A946" s="1">
        <v>42643</v>
      </c>
      <c r="B946">
        <v>28.114999999999998</v>
      </c>
      <c r="C946">
        <v>28.342500999999999</v>
      </c>
      <c r="D946">
        <v>27.950001</v>
      </c>
      <c r="E946">
        <v>28.262501</v>
      </c>
      <c r="F946">
        <v>26.274248</v>
      </c>
      <c r="G946">
        <v>145516400</v>
      </c>
      <c r="M946" s="4"/>
      <c r="N946" s="4"/>
      <c r="O946" s="4"/>
      <c r="P946" s="4"/>
      <c r="Q946" s="4"/>
      <c r="R946" s="4"/>
      <c r="S946" s="4"/>
      <c r="T946" s="4"/>
      <c r="U946" s="4"/>
      <c r="X946" t="str">
        <f t="shared" si="76"/>
        <v/>
      </c>
      <c r="Y946" t="str">
        <f t="shared" si="77"/>
        <v/>
      </c>
      <c r="Z946" t="str">
        <f t="shared" si="78"/>
        <v/>
      </c>
      <c r="AA946" s="6" t="str">
        <f t="shared" si="79"/>
        <v/>
      </c>
      <c r="AB946" t="str">
        <f t="shared" si="80"/>
        <v/>
      </c>
    </row>
    <row r="947" spans="1:28" x14ac:dyDescent="0.3">
      <c r="A947" s="1">
        <v>42646</v>
      </c>
      <c r="B947">
        <v>28.177499999999998</v>
      </c>
      <c r="C947">
        <v>28.262501</v>
      </c>
      <c r="D947">
        <v>28.07</v>
      </c>
      <c r="E947">
        <v>28.129999000000002</v>
      </c>
      <c r="F947">
        <v>26.151073</v>
      </c>
      <c r="G947">
        <v>86807200</v>
      </c>
      <c r="H947" s="2">
        <v>224168</v>
      </c>
      <c r="I947" s="4">
        <v>7</v>
      </c>
      <c r="J947" s="3">
        <f>E947/E887-1</f>
        <v>0.16383942904426974</v>
      </c>
      <c r="K947" s="3">
        <f>E947/E907-1</f>
        <v>4.6892368928456829E-2</v>
      </c>
      <c r="L947" s="3">
        <f>E947/E927-1</f>
        <v>4.4462933464664234E-2</v>
      </c>
      <c r="M947" s="3">
        <f>(E952/E947-1)*SIGN(H947)</f>
        <v>3.1372272711420957E-2</v>
      </c>
      <c r="N947" s="3">
        <f>(E957/E947-1)*SIGN(H947)</f>
        <v>4.4703236569613836E-2</v>
      </c>
      <c r="O947" s="3">
        <f>(E962/E947-1)*SIGN(H947)</f>
        <v>4.559193194425637E-2</v>
      </c>
      <c r="P947" s="3">
        <f>(E967/E947-1)*SIGN(H947)</f>
        <v>9.0650909728080542E-3</v>
      </c>
      <c r="Q947" s="3">
        <f>(E972/E947-1)*SIGN(H947)</f>
        <v>-1.8752151395383998E-2</v>
      </c>
      <c r="R947" s="3">
        <f>(E977/E947-1)*SIGN(H947)</f>
        <v>-6.0522540366958477E-2</v>
      </c>
      <c r="S947" s="3">
        <f>(E987/E947-1)*SIGN(H947)</f>
        <v>-9.42051224388607E-3</v>
      </c>
      <c r="T947" s="3">
        <f>(E997/E947-1)*SIGN(H947)</f>
        <v>2.3729186766057175E-2</v>
      </c>
      <c r="U947" s="3">
        <f>(E1007/E947-1)*SIGN(H947)</f>
        <v>3.7682262270965605E-2</v>
      </c>
      <c r="X947">
        <f t="shared" si="76"/>
        <v>224168</v>
      </c>
      <c r="Y947">
        <f t="shared" si="77"/>
        <v>7</v>
      </c>
      <c r="Z947" t="str">
        <f t="shared" si="78"/>
        <v>Buy</v>
      </c>
      <c r="AA947" s="6">
        <f t="shared" si="79"/>
        <v>4.559193194425637E-2</v>
      </c>
      <c r="AB947">
        <f t="shared" si="80"/>
        <v>3</v>
      </c>
    </row>
    <row r="948" spans="1:28" x14ac:dyDescent="0.3">
      <c r="A948" s="1">
        <v>42647</v>
      </c>
      <c r="B948">
        <v>28.264999</v>
      </c>
      <c r="C948">
        <v>28.577499</v>
      </c>
      <c r="D948">
        <v>28.157499000000001</v>
      </c>
      <c r="E948">
        <v>28.25</v>
      </c>
      <c r="F948">
        <v>26.262630000000001</v>
      </c>
      <c r="G948">
        <v>118947200</v>
      </c>
      <c r="M948" s="4"/>
      <c r="N948" s="4"/>
      <c r="O948" s="4"/>
      <c r="P948" s="4"/>
      <c r="Q948" s="4"/>
      <c r="R948" s="4"/>
      <c r="S948" s="4"/>
      <c r="T948" s="4"/>
      <c r="U948" s="4"/>
      <c r="X948" t="str">
        <f t="shared" si="76"/>
        <v/>
      </c>
      <c r="Y948" t="str">
        <f t="shared" si="77"/>
        <v/>
      </c>
      <c r="Z948" t="str">
        <f t="shared" si="78"/>
        <v/>
      </c>
      <c r="AA948" s="6" t="str">
        <f t="shared" si="79"/>
        <v/>
      </c>
      <c r="AB948" t="str">
        <f t="shared" si="80"/>
        <v/>
      </c>
    </row>
    <row r="949" spans="1:28" x14ac:dyDescent="0.3">
      <c r="A949" s="1">
        <v>42648</v>
      </c>
      <c r="B949">
        <v>28.35</v>
      </c>
      <c r="C949">
        <v>28.415001</v>
      </c>
      <c r="D949">
        <v>28.172501</v>
      </c>
      <c r="E949">
        <v>28.262501</v>
      </c>
      <c r="F949">
        <v>26.274248</v>
      </c>
      <c r="G949">
        <v>85812400</v>
      </c>
      <c r="M949" s="4"/>
      <c r="N949" s="4"/>
      <c r="O949" s="4"/>
      <c r="P949" s="4"/>
      <c r="Q949" s="4"/>
      <c r="R949" s="4"/>
      <c r="S949" s="4"/>
      <c r="T949" s="4"/>
      <c r="U949" s="4"/>
      <c r="X949" t="str">
        <f t="shared" si="76"/>
        <v/>
      </c>
      <c r="Y949" t="str">
        <f t="shared" si="77"/>
        <v/>
      </c>
      <c r="Z949" t="str">
        <f t="shared" si="78"/>
        <v/>
      </c>
      <c r="AA949" s="6" t="str">
        <f t="shared" si="79"/>
        <v/>
      </c>
      <c r="AB949" t="str">
        <f t="shared" si="80"/>
        <v/>
      </c>
    </row>
    <row r="950" spans="1:28" x14ac:dyDescent="0.3">
      <c r="A950" s="1">
        <v>42649</v>
      </c>
      <c r="B950">
        <v>28.424999</v>
      </c>
      <c r="C950">
        <v>28.584999</v>
      </c>
      <c r="D950">
        <v>28.282499000000001</v>
      </c>
      <c r="E950">
        <v>28.4725</v>
      </c>
      <c r="F950">
        <v>26.469474999999999</v>
      </c>
      <c r="G950">
        <v>115117200</v>
      </c>
      <c r="M950" s="4"/>
      <c r="N950" s="4"/>
      <c r="O950" s="4"/>
      <c r="P950" s="4"/>
      <c r="Q950" s="4"/>
      <c r="R950" s="4"/>
      <c r="S950" s="4"/>
      <c r="T950" s="4"/>
      <c r="U950" s="4"/>
      <c r="X950" t="str">
        <f t="shared" si="76"/>
        <v/>
      </c>
      <c r="Y950" t="str">
        <f t="shared" si="77"/>
        <v/>
      </c>
      <c r="Z950" t="str">
        <f t="shared" si="78"/>
        <v/>
      </c>
      <c r="AA950" s="6" t="str">
        <f t="shared" si="79"/>
        <v/>
      </c>
      <c r="AB950" t="str">
        <f t="shared" si="80"/>
        <v/>
      </c>
    </row>
    <row r="951" spans="1:28" x14ac:dyDescent="0.3">
      <c r="A951" s="1">
        <v>42650</v>
      </c>
      <c r="B951">
        <v>28.577499</v>
      </c>
      <c r="C951">
        <v>28.639999</v>
      </c>
      <c r="D951">
        <v>28.377500999999999</v>
      </c>
      <c r="E951">
        <v>28.514999</v>
      </c>
      <c r="F951">
        <v>26.508987000000001</v>
      </c>
      <c r="G951">
        <v>97433600</v>
      </c>
      <c r="M951" s="4"/>
      <c r="N951" s="4"/>
      <c r="O951" s="4"/>
      <c r="P951" s="4"/>
      <c r="Q951" s="4"/>
      <c r="R951" s="4"/>
      <c r="S951" s="4"/>
      <c r="T951" s="4"/>
      <c r="U951" s="4"/>
      <c r="X951" t="str">
        <f t="shared" si="76"/>
        <v/>
      </c>
      <c r="Y951" t="str">
        <f t="shared" si="77"/>
        <v/>
      </c>
      <c r="Z951" t="str">
        <f t="shared" si="78"/>
        <v/>
      </c>
      <c r="AA951" s="6" t="str">
        <f t="shared" si="79"/>
        <v/>
      </c>
      <c r="AB951" t="str">
        <f t="shared" si="80"/>
        <v/>
      </c>
    </row>
    <row r="952" spans="1:28" x14ac:dyDescent="0.3">
      <c r="A952" s="1">
        <v>42653</v>
      </c>
      <c r="B952">
        <v>28.754999000000002</v>
      </c>
      <c r="C952">
        <v>29.1875</v>
      </c>
      <c r="D952">
        <v>28.68</v>
      </c>
      <c r="E952">
        <v>29.012501</v>
      </c>
      <c r="F952">
        <v>26.971487</v>
      </c>
      <c r="G952">
        <v>144944000</v>
      </c>
      <c r="M952" s="4"/>
      <c r="N952" s="4"/>
      <c r="O952" s="4"/>
      <c r="P952" s="4"/>
      <c r="Q952" s="4"/>
      <c r="R952" s="4"/>
      <c r="S952" s="4"/>
      <c r="T952" s="4"/>
      <c r="U952" s="4"/>
      <c r="X952" t="str">
        <f t="shared" si="76"/>
        <v/>
      </c>
      <c r="Y952" t="str">
        <f t="shared" si="77"/>
        <v/>
      </c>
      <c r="Z952" t="str">
        <f t="shared" si="78"/>
        <v/>
      </c>
      <c r="AA952" s="6" t="str">
        <f t="shared" si="79"/>
        <v/>
      </c>
      <c r="AB952" t="str">
        <f t="shared" si="80"/>
        <v/>
      </c>
    </row>
    <row r="953" spans="1:28" x14ac:dyDescent="0.3">
      <c r="A953" s="1">
        <v>42654</v>
      </c>
      <c r="B953">
        <v>29.424999</v>
      </c>
      <c r="C953">
        <v>29.672501</v>
      </c>
      <c r="D953">
        <v>29.049999</v>
      </c>
      <c r="E953">
        <v>29.075001</v>
      </c>
      <c r="F953">
        <v>27.029592999999998</v>
      </c>
      <c r="G953">
        <v>256164000</v>
      </c>
      <c r="M953" s="4"/>
      <c r="N953" s="4"/>
      <c r="O953" s="4"/>
      <c r="P953" s="4"/>
      <c r="Q953" s="4"/>
      <c r="R953" s="4"/>
      <c r="S953" s="4"/>
      <c r="T953" s="4"/>
      <c r="U953" s="4"/>
      <c r="X953" t="str">
        <f t="shared" si="76"/>
        <v/>
      </c>
      <c r="Y953" t="str">
        <f t="shared" si="77"/>
        <v/>
      </c>
      <c r="Z953" t="str">
        <f t="shared" si="78"/>
        <v/>
      </c>
      <c r="AA953" s="6" t="str">
        <f t="shared" si="79"/>
        <v/>
      </c>
      <c r="AB953" t="str">
        <f t="shared" si="80"/>
        <v/>
      </c>
    </row>
    <row r="954" spans="1:28" x14ac:dyDescent="0.3">
      <c r="A954" s="1">
        <v>42655</v>
      </c>
      <c r="B954">
        <v>29.337499999999999</v>
      </c>
      <c r="C954">
        <v>29.495000999999998</v>
      </c>
      <c r="D954">
        <v>29.1875</v>
      </c>
      <c r="E954">
        <v>29.334999</v>
      </c>
      <c r="F954">
        <v>27.271298999999999</v>
      </c>
      <c r="G954">
        <v>150347200</v>
      </c>
      <c r="M954" s="4"/>
      <c r="N954" s="4"/>
      <c r="O954" s="4"/>
      <c r="P954" s="4"/>
      <c r="Q954" s="4"/>
      <c r="R954" s="4"/>
      <c r="S954" s="4"/>
      <c r="T954" s="4"/>
      <c r="U954" s="4"/>
      <c r="X954" t="str">
        <f t="shared" si="76"/>
        <v/>
      </c>
      <c r="Y954" t="str">
        <f t="shared" si="77"/>
        <v/>
      </c>
      <c r="Z954" t="str">
        <f t="shared" si="78"/>
        <v/>
      </c>
      <c r="AA954" s="6" t="str">
        <f t="shared" si="79"/>
        <v/>
      </c>
      <c r="AB954" t="str">
        <f t="shared" si="80"/>
        <v/>
      </c>
    </row>
    <row r="955" spans="1:28" x14ac:dyDescent="0.3">
      <c r="A955" s="1">
        <v>42656</v>
      </c>
      <c r="B955">
        <v>29.197500000000002</v>
      </c>
      <c r="C955">
        <v>29.360001</v>
      </c>
      <c r="D955">
        <v>28.93</v>
      </c>
      <c r="E955">
        <v>29.245000999999998</v>
      </c>
      <c r="F955">
        <v>27.187628</v>
      </c>
      <c r="G955">
        <v>140769600</v>
      </c>
      <c r="M955" s="4"/>
      <c r="N955" s="4"/>
      <c r="O955" s="4"/>
      <c r="P955" s="4"/>
      <c r="Q955" s="4"/>
      <c r="R955" s="4"/>
      <c r="S955" s="4"/>
      <c r="T955" s="4"/>
      <c r="U955" s="4"/>
      <c r="X955" t="str">
        <f t="shared" si="76"/>
        <v/>
      </c>
      <c r="Y955" t="str">
        <f t="shared" si="77"/>
        <v/>
      </c>
      <c r="Z955" t="str">
        <f t="shared" si="78"/>
        <v/>
      </c>
      <c r="AA955" s="6" t="str">
        <f t="shared" si="79"/>
        <v/>
      </c>
      <c r="AB955" t="str">
        <f t="shared" si="80"/>
        <v/>
      </c>
    </row>
    <row r="956" spans="1:28" x14ac:dyDescent="0.3">
      <c r="A956" s="1">
        <v>42657</v>
      </c>
      <c r="B956">
        <v>29.469999000000001</v>
      </c>
      <c r="C956">
        <v>29.5425</v>
      </c>
      <c r="D956">
        <v>29.282499000000001</v>
      </c>
      <c r="E956">
        <v>29.407499000000001</v>
      </c>
      <c r="F956">
        <v>27.338695999999999</v>
      </c>
      <c r="G956">
        <v>142608800</v>
      </c>
      <c r="H956" s="2">
        <v>30258</v>
      </c>
      <c r="I956" s="4">
        <v>3</v>
      </c>
      <c r="J956" s="3">
        <f>E956/E896-1</f>
        <v>0.18304330684903958</v>
      </c>
      <c r="K956" s="3">
        <f>E956/E916-1</f>
        <v>7.8382801613494646E-2</v>
      </c>
      <c r="L956" s="3">
        <f>E956/E936-1</f>
        <v>2.3581587191089382E-2</v>
      </c>
      <c r="M956" s="3">
        <f>(E961/E956-1)*SIGN(H956)</f>
        <v>-8.7562359519250954E-3</v>
      </c>
      <c r="N956" s="3">
        <f>(E966/E956-1)*SIGN(H956)</f>
        <v>-3.3239786899253221E-2</v>
      </c>
      <c r="O956" s="3">
        <f>(E971/E956-1)*SIGN(H956)</f>
        <v>-7.472583778715769E-2</v>
      </c>
      <c r="P956" s="3">
        <f>(E976/E956-1)*SIGN(H956)</f>
        <v>-7.8211309299032861E-2</v>
      </c>
      <c r="Q956" s="3">
        <f>(E981/E956-1)*SIGN(H956)</f>
        <v>-6.4354333566414512E-2</v>
      </c>
      <c r="R956" s="3">
        <f>(E986/E956-1)*SIGN(H956)</f>
        <v>-5.1517437780071118E-2</v>
      </c>
      <c r="S956" s="3">
        <f>(E996/E956-1)*SIGN(H956)</f>
        <v>-3.6810270740806672E-2</v>
      </c>
      <c r="T956" s="3">
        <f>(E1006/E956-1)*SIGN(H956)</f>
        <v>-3.1453881882306245E-3</v>
      </c>
      <c r="U956" s="3">
        <f>(E1016/E956-1)*SIGN(H956)</f>
        <v>1.8022647896714927E-2</v>
      </c>
      <c r="X956">
        <f t="shared" si="76"/>
        <v>30258</v>
      </c>
      <c r="Y956">
        <f t="shared" si="77"/>
        <v>3</v>
      </c>
      <c r="Z956" t="str">
        <f t="shared" si="78"/>
        <v>Buy</v>
      </c>
      <c r="AA956" s="6">
        <f t="shared" si="79"/>
        <v>1.8022647896714927E-2</v>
      </c>
      <c r="AB956">
        <f t="shared" si="80"/>
        <v>9</v>
      </c>
    </row>
    <row r="957" spans="1:28" x14ac:dyDescent="0.3">
      <c r="A957" s="1">
        <v>42660</v>
      </c>
      <c r="B957">
        <v>29.3325</v>
      </c>
      <c r="C957">
        <v>29.459999</v>
      </c>
      <c r="D957">
        <v>29.195</v>
      </c>
      <c r="E957">
        <v>29.387501</v>
      </c>
      <c r="F957">
        <v>27.320108000000001</v>
      </c>
      <c r="G957">
        <v>94499600</v>
      </c>
      <c r="M957" s="4"/>
      <c r="N957" s="4"/>
      <c r="O957" s="4"/>
      <c r="P957" s="4"/>
      <c r="Q957" s="4"/>
      <c r="R957" s="4"/>
      <c r="S957" s="4"/>
      <c r="T957" s="4"/>
      <c r="U957" s="4"/>
      <c r="X957" t="str">
        <f t="shared" si="76"/>
        <v/>
      </c>
      <c r="Y957" t="str">
        <f t="shared" si="77"/>
        <v/>
      </c>
      <c r="Z957" t="str">
        <f t="shared" si="78"/>
        <v/>
      </c>
      <c r="AA957" s="6" t="str">
        <f t="shared" si="79"/>
        <v/>
      </c>
      <c r="AB957" t="str">
        <f t="shared" si="80"/>
        <v/>
      </c>
    </row>
    <row r="958" spans="1:28" x14ac:dyDescent="0.3">
      <c r="A958" s="1">
        <v>42661</v>
      </c>
      <c r="B958">
        <v>29.545000000000002</v>
      </c>
      <c r="C958">
        <v>29.552499999999998</v>
      </c>
      <c r="D958">
        <v>29.362499</v>
      </c>
      <c r="E958">
        <v>29.3675</v>
      </c>
      <c r="F958">
        <v>27.301515999999999</v>
      </c>
      <c r="G958">
        <v>98214000</v>
      </c>
      <c r="M958" s="4"/>
      <c r="N958" s="4"/>
      <c r="O958" s="4"/>
      <c r="P958" s="4"/>
      <c r="Q958" s="4"/>
      <c r="R958" s="4"/>
      <c r="S958" s="4"/>
      <c r="T958" s="4"/>
      <c r="U958" s="4"/>
      <c r="X958" t="str">
        <f t="shared" si="76"/>
        <v/>
      </c>
      <c r="Y958" t="str">
        <f t="shared" si="77"/>
        <v/>
      </c>
      <c r="Z958" t="str">
        <f t="shared" si="78"/>
        <v/>
      </c>
      <c r="AA958" s="6" t="str">
        <f t="shared" si="79"/>
        <v/>
      </c>
      <c r="AB958" t="str">
        <f t="shared" si="80"/>
        <v/>
      </c>
    </row>
    <row r="959" spans="1:28" x14ac:dyDescent="0.3">
      <c r="A959" s="1">
        <v>42662</v>
      </c>
      <c r="B959">
        <v>29.3125</v>
      </c>
      <c r="C959">
        <v>29.440000999999999</v>
      </c>
      <c r="D959">
        <v>28.450001</v>
      </c>
      <c r="E959">
        <v>29.280000999999999</v>
      </c>
      <c r="F959">
        <v>27.220171000000001</v>
      </c>
      <c r="G959">
        <v>80138400</v>
      </c>
      <c r="M959" s="4"/>
      <c r="N959" s="4"/>
      <c r="O959" s="4"/>
      <c r="P959" s="4"/>
      <c r="Q959" s="4"/>
      <c r="R959" s="4"/>
      <c r="S959" s="4"/>
      <c r="T959" s="4"/>
      <c r="U959" s="4"/>
      <c r="X959" t="str">
        <f t="shared" si="76"/>
        <v/>
      </c>
      <c r="Y959" t="str">
        <f t="shared" si="77"/>
        <v/>
      </c>
      <c r="Z959" t="str">
        <f t="shared" si="78"/>
        <v/>
      </c>
      <c r="AA959" s="6" t="str">
        <f t="shared" si="79"/>
        <v/>
      </c>
      <c r="AB959" t="str">
        <f t="shared" si="80"/>
        <v/>
      </c>
    </row>
    <row r="960" spans="1:28" x14ac:dyDescent="0.3">
      <c r="A960" s="1">
        <v>42663</v>
      </c>
      <c r="B960">
        <v>29.215</v>
      </c>
      <c r="C960">
        <v>29.344999000000001</v>
      </c>
      <c r="D960">
        <v>29.0825</v>
      </c>
      <c r="E960">
        <v>29.264999</v>
      </c>
      <c r="F960">
        <v>27.206226000000001</v>
      </c>
      <c r="G960">
        <v>96503200</v>
      </c>
      <c r="M960" s="4"/>
      <c r="N960" s="4"/>
      <c r="O960" s="4"/>
      <c r="P960" s="4"/>
      <c r="Q960" s="4"/>
      <c r="R960" s="4"/>
      <c r="S960" s="4"/>
      <c r="T960" s="4"/>
      <c r="U960" s="4"/>
      <c r="X960" t="str">
        <f t="shared" si="76"/>
        <v/>
      </c>
      <c r="Y960" t="str">
        <f t="shared" si="77"/>
        <v/>
      </c>
      <c r="Z960" t="str">
        <f t="shared" si="78"/>
        <v/>
      </c>
      <c r="AA960" s="6" t="str">
        <f t="shared" si="79"/>
        <v/>
      </c>
      <c r="AB960" t="str">
        <f t="shared" si="80"/>
        <v/>
      </c>
    </row>
    <row r="961" spans="1:28" x14ac:dyDescent="0.3">
      <c r="A961" s="1">
        <v>42664</v>
      </c>
      <c r="B961">
        <v>29.202499</v>
      </c>
      <c r="C961">
        <v>29.227501</v>
      </c>
      <c r="D961">
        <v>29.07</v>
      </c>
      <c r="E961">
        <v>29.15</v>
      </c>
      <c r="F961">
        <v>27.099316000000002</v>
      </c>
      <c r="G961">
        <v>92770800</v>
      </c>
      <c r="M961" s="4"/>
      <c r="N961" s="4"/>
      <c r="O961" s="4"/>
      <c r="P961" s="4"/>
      <c r="Q961" s="4"/>
      <c r="R961" s="4"/>
      <c r="S961" s="4"/>
      <c r="T961" s="4"/>
      <c r="U961" s="4"/>
      <c r="X961" t="str">
        <f t="shared" si="76"/>
        <v/>
      </c>
      <c r="Y961" t="str">
        <f t="shared" si="77"/>
        <v/>
      </c>
      <c r="Z961" t="str">
        <f t="shared" si="78"/>
        <v/>
      </c>
      <c r="AA961" s="6" t="str">
        <f t="shared" si="79"/>
        <v/>
      </c>
      <c r="AB961" t="str">
        <f t="shared" si="80"/>
        <v/>
      </c>
    </row>
    <row r="962" spans="1:28" x14ac:dyDescent="0.3">
      <c r="A962" s="1">
        <v>42667</v>
      </c>
      <c r="B962">
        <v>29.274999999999999</v>
      </c>
      <c r="C962">
        <v>29.434999000000001</v>
      </c>
      <c r="D962">
        <v>29.25</v>
      </c>
      <c r="E962">
        <v>29.412500000000001</v>
      </c>
      <c r="F962">
        <v>27.343347999999999</v>
      </c>
      <c r="G962">
        <v>94154800</v>
      </c>
      <c r="M962" s="4"/>
      <c r="N962" s="4"/>
      <c r="O962" s="4"/>
      <c r="P962" s="4"/>
      <c r="Q962" s="4"/>
      <c r="R962" s="4"/>
      <c r="S962" s="4"/>
      <c r="T962" s="4"/>
      <c r="U962" s="4"/>
      <c r="X962" t="str">
        <f t="shared" si="76"/>
        <v/>
      </c>
      <c r="Y962" t="str">
        <f t="shared" si="77"/>
        <v/>
      </c>
      <c r="Z962" t="str">
        <f t="shared" si="78"/>
        <v/>
      </c>
      <c r="AA962" s="6" t="str">
        <f t="shared" si="79"/>
        <v/>
      </c>
      <c r="AB962" t="str">
        <f t="shared" si="80"/>
        <v/>
      </c>
    </row>
    <row r="963" spans="1:28" x14ac:dyDescent="0.3">
      <c r="A963" s="1">
        <v>42668</v>
      </c>
      <c r="B963">
        <v>29.487499</v>
      </c>
      <c r="C963">
        <v>29.59</v>
      </c>
      <c r="D963">
        <v>29.327499</v>
      </c>
      <c r="E963">
        <v>29.5625</v>
      </c>
      <c r="F963">
        <v>27.482792</v>
      </c>
      <c r="G963">
        <v>192516000</v>
      </c>
      <c r="M963" s="4"/>
      <c r="N963" s="4"/>
      <c r="O963" s="4"/>
      <c r="P963" s="4"/>
      <c r="Q963" s="4"/>
      <c r="R963" s="4"/>
      <c r="S963" s="4"/>
      <c r="T963" s="4"/>
      <c r="U963" s="4"/>
      <c r="X963" t="str">
        <f t="shared" si="76"/>
        <v/>
      </c>
      <c r="Y963" t="str">
        <f t="shared" si="77"/>
        <v/>
      </c>
      <c r="Z963" t="str">
        <f t="shared" si="78"/>
        <v/>
      </c>
      <c r="AA963" s="6" t="str">
        <f t="shared" si="79"/>
        <v/>
      </c>
      <c r="AB963" t="str">
        <f t="shared" si="80"/>
        <v/>
      </c>
    </row>
    <row r="964" spans="1:28" x14ac:dyDescent="0.3">
      <c r="A964" s="1">
        <v>42669</v>
      </c>
      <c r="B964">
        <v>28.577499</v>
      </c>
      <c r="C964">
        <v>28.924999</v>
      </c>
      <c r="D964">
        <v>28.327499</v>
      </c>
      <c r="E964">
        <v>28.897499</v>
      </c>
      <c r="F964">
        <v>26.864585999999999</v>
      </c>
      <c r="G964">
        <v>264536800</v>
      </c>
      <c r="M964" s="4"/>
      <c r="N964" s="4"/>
      <c r="O964" s="4"/>
      <c r="P964" s="4"/>
      <c r="Q964" s="4"/>
      <c r="R964" s="4"/>
      <c r="S964" s="4"/>
      <c r="T964" s="4"/>
      <c r="U964" s="4"/>
      <c r="X964" t="str">
        <f t="shared" si="76"/>
        <v/>
      </c>
      <c r="Y964" t="str">
        <f t="shared" si="77"/>
        <v/>
      </c>
      <c r="Z964" t="str">
        <f t="shared" si="78"/>
        <v/>
      </c>
      <c r="AA964" s="6" t="str">
        <f t="shared" si="79"/>
        <v/>
      </c>
      <c r="AB964" t="str">
        <f t="shared" si="80"/>
        <v/>
      </c>
    </row>
    <row r="965" spans="1:28" x14ac:dyDescent="0.3">
      <c r="A965" s="1">
        <v>42670</v>
      </c>
      <c r="B965">
        <v>28.8475</v>
      </c>
      <c r="C965">
        <v>28.965</v>
      </c>
      <c r="D965">
        <v>28.524999999999999</v>
      </c>
      <c r="E965">
        <v>28.620000999999998</v>
      </c>
      <c r="F965">
        <v>26.606598000000002</v>
      </c>
      <c r="G965">
        <v>138248000</v>
      </c>
      <c r="H965" s="2">
        <v>-77093</v>
      </c>
      <c r="I965" s="4">
        <v>2</v>
      </c>
      <c r="J965" s="3">
        <f>E965/E905-1</f>
        <v>8.2143907741752509E-2</v>
      </c>
      <c r="K965" s="3">
        <f>E965/E925-1</f>
        <v>7.8982130065975431E-2</v>
      </c>
      <c r="L965" s="3">
        <f>E965/E945-1</f>
        <v>2.0502799072918299E-2</v>
      </c>
      <c r="M965" s="3">
        <f>(E970/E965-1)*SIGN(H965)</f>
        <v>4.0618482158683356E-2</v>
      </c>
      <c r="N965" s="3">
        <f>(E975/E965-1)*SIGN(H965)</f>
        <v>5.843818803500378E-2</v>
      </c>
      <c r="O965" s="3">
        <f>(E980/E965-1)*SIGN(H965)</f>
        <v>3.9570299106558293E-2</v>
      </c>
      <c r="P965" s="3">
        <f>(E985/E965-1)*SIGN(H965)</f>
        <v>2.3497588277512582E-2</v>
      </c>
      <c r="Q965" s="3">
        <f>(E990/E965-1)*SIGN(H965)</f>
        <v>4.0007021662927134E-2</v>
      </c>
      <c r="R965" s="3">
        <f>(E995/E965-1)*SIGN(H965)</f>
        <v>4.6296993490670957E-3</v>
      </c>
      <c r="S965" s="3">
        <f>(E1005/E965-1)*SIGN(H965)</f>
        <v>-1.7819635995121041E-2</v>
      </c>
      <c r="T965" s="3">
        <f>(E1015/E965-1)*SIGN(H965)</f>
        <v>-4.0443709278696449E-2</v>
      </c>
      <c r="U965" s="3">
        <f>(E1025/E965-1)*SIGN(H965)</f>
        <v>-6.464003967015941E-2</v>
      </c>
      <c r="X965">
        <f t="shared" si="76"/>
        <v>-77093</v>
      </c>
      <c r="Y965">
        <f t="shared" si="77"/>
        <v>2</v>
      </c>
      <c r="Z965" t="str">
        <f t="shared" si="78"/>
        <v>Sell</v>
      </c>
      <c r="AA965" s="6">
        <f t="shared" si="79"/>
        <v>5.843818803500378E-2</v>
      </c>
      <c r="AB965">
        <f t="shared" si="80"/>
        <v>2</v>
      </c>
    </row>
    <row r="966" spans="1:28" x14ac:dyDescent="0.3">
      <c r="A966" s="1">
        <v>42671</v>
      </c>
      <c r="B966">
        <v>28.467500999999999</v>
      </c>
      <c r="C966">
        <v>28.802499999999998</v>
      </c>
      <c r="D966">
        <v>28.362499</v>
      </c>
      <c r="E966">
        <v>28.43</v>
      </c>
      <c r="F966">
        <v>26.429966</v>
      </c>
      <c r="G966">
        <v>151446800</v>
      </c>
      <c r="M966" s="4"/>
      <c r="N966" s="4"/>
      <c r="O966" s="4"/>
      <c r="P966" s="4"/>
      <c r="Q966" s="4"/>
      <c r="R966" s="4"/>
      <c r="S966" s="4"/>
      <c r="T966" s="4"/>
      <c r="U966" s="4"/>
      <c r="X966" t="str">
        <f t="shared" si="76"/>
        <v/>
      </c>
      <c r="Y966" t="str">
        <f t="shared" si="77"/>
        <v/>
      </c>
      <c r="Z966" t="str">
        <f t="shared" si="78"/>
        <v/>
      </c>
      <c r="AA966" s="6" t="str">
        <f t="shared" si="79"/>
        <v/>
      </c>
      <c r="AB966" t="str">
        <f t="shared" si="80"/>
        <v/>
      </c>
    </row>
    <row r="967" spans="1:28" x14ac:dyDescent="0.3">
      <c r="A967" s="1">
        <v>42674</v>
      </c>
      <c r="B967">
        <v>28.412500000000001</v>
      </c>
      <c r="C967">
        <v>28.557500999999998</v>
      </c>
      <c r="D967">
        <v>28.299999</v>
      </c>
      <c r="E967">
        <v>28.385000000000002</v>
      </c>
      <c r="F967">
        <v>26.388135999999999</v>
      </c>
      <c r="G967">
        <v>105677600</v>
      </c>
      <c r="M967" s="4"/>
      <c r="N967" s="4"/>
      <c r="O967" s="4"/>
      <c r="P967" s="4"/>
      <c r="Q967" s="4"/>
      <c r="R967" s="4"/>
      <c r="S967" s="4"/>
      <c r="T967" s="4"/>
      <c r="U967" s="4"/>
      <c r="X967" t="str">
        <f t="shared" si="76"/>
        <v/>
      </c>
      <c r="Y967" t="str">
        <f t="shared" si="77"/>
        <v/>
      </c>
      <c r="Z967" t="str">
        <f t="shared" si="78"/>
        <v/>
      </c>
      <c r="AA967" s="6" t="str">
        <f t="shared" si="79"/>
        <v/>
      </c>
      <c r="AB967" t="str">
        <f t="shared" si="80"/>
        <v/>
      </c>
    </row>
    <row r="968" spans="1:28" x14ac:dyDescent="0.3">
      <c r="A968" s="1">
        <v>42675</v>
      </c>
      <c r="B968">
        <v>28.364999999999998</v>
      </c>
      <c r="C968">
        <v>28.442499000000002</v>
      </c>
      <c r="D968">
        <v>27.6325</v>
      </c>
      <c r="E968">
        <v>27.872499000000001</v>
      </c>
      <c r="F968">
        <v>25.911684000000001</v>
      </c>
      <c r="G968">
        <v>175303200</v>
      </c>
      <c r="M968" s="4"/>
      <c r="N968" s="4"/>
      <c r="O968" s="4"/>
      <c r="P968" s="4"/>
      <c r="Q968" s="4"/>
      <c r="R968" s="4"/>
      <c r="S968" s="4"/>
      <c r="T968" s="4"/>
      <c r="U968" s="4"/>
      <c r="X968" t="str">
        <f t="shared" si="76"/>
        <v/>
      </c>
      <c r="Y968" t="str">
        <f t="shared" si="77"/>
        <v/>
      </c>
      <c r="Z968" t="str">
        <f t="shared" si="78"/>
        <v/>
      </c>
      <c r="AA968" s="6" t="str">
        <f t="shared" si="79"/>
        <v/>
      </c>
      <c r="AB968" t="str">
        <f t="shared" si="80"/>
        <v/>
      </c>
    </row>
    <row r="969" spans="1:28" x14ac:dyDescent="0.3">
      <c r="A969" s="1">
        <v>42676</v>
      </c>
      <c r="B969">
        <v>27.85</v>
      </c>
      <c r="C969">
        <v>28.087499999999999</v>
      </c>
      <c r="D969">
        <v>27.807500999999998</v>
      </c>
      <c r="E969">
        <v>27.897499</v>
      </c>
      <c r="F969">
        <v>25.934929</v>
      </c>
      <c r="G969">
        <v>113326800</v>
      </c>
      <c r="H969" s="2">
        <v>-335000</v>
      </c>
      <c r="I969" s="4">
        <v>1</v>
      </c>
      <c r="J969" s="3">
        <f>E969/E909-1</f>
        <v>2.5549123262535556E-2</v>
      </c>
      <c r="K969" s="3">
        <f>E969/E929-1</f>
        <v>2.980801033591729E-2</v>
      </c>
      <c r="L969" s="3">
        <f>E969/E949-1</f>
        <v>-1.2914709848219075E-2</v>
      </c>
      <c r="M969" s="3">
        <f>(E974/E969-1)*SIGN(H969)</f>
        <v>6.3625775199417367E-3</v>
      </c>
      <c r="N969" s="3">
        <f>(E979/E969-1)*SIGN(H969)</f>
        <v>1.4338202861840732E-2</v>
      </c>
      <c r="O969" s="3">
        <f>(E984/E969-1)*SIGN(H969)</f>
        <v>3.2260239528999479E-3</v>
      </c>
      <c r="P969" s="3">
        <f>(E989/E969-1)*SIGN(H969)</f>
        <v>1.8818891256165982E-2</v>
      </c>
      <c r="Q969" s="3">
        <f>(E994/E969-1)*SIGN(H969)</f>
        <v>-4.7496013889989364E-3</v>
      </c>
      <c r="R969" s="3">
        <f>(E999/E969-1)*SIGN(H969)</f>
        <v>-3.7906659661498532E-2</v>
      </c>
      <c r="S969" s="3">
        <f>(E1009/E969-1)*SIGN(H969)</f>
        <v>-3.7906659661498532E-2</v>
      </c>
      <c r="T969" s="3">
        <f>(E1019/E969-1)*SIGN(H969)</f>
        <v>-7.5365214638057676E-2</v>
      </c>
      <c r="U969" s="3">
        <f>(E1029/E969-1)*SIGN(H969)</f>
        <v>-8.7463073302735728E-2</v>
      </c>
      <c r="X969">
        <f t="shared" si="76"/>
        <v>-335000</v>
      </c>
      <c r="Y969">
        <f t="shared" si="77"/>
        <v>1</v>
      </c>
      <c r="Z969" t="str">
        <f t="shared" si="78"/>
        <v>Sell</v>
      </c>
      <c r="AA969" s="6">
        <f t="shared" si="79"/>
        <v>1.8818891256165982E-2</v>
      </c>
      <c r="AB969">
        <f t="shared" si="80"/>
        <v>4</v>
      </c>
    </row>
    <row r="970" spans="1:28" x14ac:dyDescent="0.3">
      <c r="A970" s="1">
        <v>42677</v>
      </c>
      <c r="B970">
        <v>27.745000999999998</v>
      </c>
      <c r="C970">
        <v>27.864999999999998</v>
      </c>
      <c r="D970">
        <v>27.387501</v>
      </c>
      <c r="E970">
        <v>27.4575</v>
      </c>
      <c r="F970">
        <v>25.656939000000001</v>
      </c>
      <c r="G970">
        <v>107730400</v>
      </c>
      <c r="H970" s="2">
        <v>-33323</v>
      </c>
      <c r="I970" s="4">
        <v>1</v>
      </c>
      <c r="J970" s="3">
        <f>E970/E910-1</f>
        <v>1.6944444444444429E-2</v>
      </c>
      <c r="K970" s="3">
        <f>E970/E930-1</f>
        <v>4.0845376832652658E-2</v>
      </c>
      <c r="L970" s="3">
        <f>E970/E950-1</f>
        <v>-3.5648432698217603E-2</v>
      </c>
      <c r="M970" s="3">
        <f>(E975/E970-1)*SIGN(H970)</f>
        <v>1.8574160065555789E-2</v>
      </c>
      <c r="N970" s="3">
        <f>(E980/E970-1)*SIGN(H970)</f>
        <v>-1.0925612309933275E-3</v>
      </c>
      <c r="O970" s="3">
        <f>(E985/E970-1)*SIGN(H970)</f>
        <v>-1.7845761631612556E-2</v>
      </c>
      <c r="P970" s="3">
        <f>(E990/E970-1)*SIGN(H970)</f>
        <v>-6.3734862970044048E-4</v>
      </c>
      <c r="Q970" s="3">
        <f>(E995/E970-1)*SIGN(H970)</f>
        <v>-3.7512482928161672E-2</v>
      </c>
      <c r="R970" s="3">
        <f>(E1000/E970-1)*SIGN(H970)</f>
        <v>-5.5904579805153398E-2</v>
      </c>
      <c r="S970" s="3">
        <f>(E1010/E970-1)*SIGN(H970)</f>
        <v>-5.7543476281526118E-2</v>
      </c>
      <c r="T970" s="3">
        <f>(E1020/E970-1)*SIGN(H970)</f>
        <v>-9.2506564690886028E-2</v>
      </c>
      <c r="U970" s="3">
        <f>(E1030/E970-1)*SIGN(H970)</f>
        <v>-0.17226622962760629</v>
      </c>
      <c r="X970">
        <f t="shared" si="76"/>
        <v>-33323</v>
      </c>
      <c r="Y970">
        <f t="shared" si="77"/>
        <v>1</v>
      </c>
      <c r="Z970" t="str">
        <f t="shared" si="78"/>
        <v>Sell</v>
      </c>
      <c r="AA970" s="6">
        <f t="shared" si="79"/>
        <v>1.8574160065555789E-2</v>
      </c>
      <c r="AB970">
        <f t="shared" si="80"/>
        <v>1</v>
      </c>
    </row>
    <row r="971" spans="1:28" x14ac:dyDescent="0.3">
      <c r="A971" s="1">
        <v>42678</v>
      </c>
      <c r="B971">
        <v>27.1325</v>
      </c>
      <c r="C971">
        <v>27.5625</v>
      </c>
      <c r="D971">
        <v>27.0275</v>
      </c>
      <c r="E971">
        <v>27.209999</v>
      </c>
      <c r="F971">
        <v>25.425668999999999</v>
      </c>
      <c r="G971">
        <v>123348000</v>
      </c>
      <c r="M971" s="4"/>
      <c r="N971" s="4"/>
      <c r="O971" s="4"/>
      <c r="P971" s="4"/>
      <c r="Q971" s="4"/>
      <c r="R971" s="4"/>
      <c r="S971" s="4"/>
      <c r="T971" s="4"/>
      <c r="U971" s="4"/>
      <c r="X971" t="str">
        <f t="shared" si="76"/>
        <v/>
      </c>
      <c r="Y971" t="str">
        <f t="shared" si="77"/>
        <v/>
      </c>
      <c r="Z971" t="str">
        <f t="shared" si="78"/>
        <v/>
      </c>
      <c r="AA971" s="6" t="str">
        <f t="shared" si="79"/>
        <v/>
      </c>
      <c r="AB971" t="str">
        <f t="shared" si="80"/>
        <v/>
      </c>
    </row>
    <row r="972" spans="1:28" x14ac:dyDescent="0.3">
      <c r="A972" s="1">
        <v>42681</v>
      </c>
      <c r="B972">
        <v>27.52</v>
      </c>
      <c r="C972">
        <v>27.627500999999999</v>
      </c>
      <c r="D972">
        <v>27.364999999999998</v>
      </c>
      <c r="E972">
        <v>27.602501</v>
      </c>
      <c r="F972">
        <v>25.792432999999999</v>
      </c>
      <c r="G972">
        <v>130240000</v>
      </c>
      <c r="H972" s="2">
        <v>-16950</v>
      </c>
      <c r="I972" s="4">
        <v>1</v>
      </c>
      <c r="J972" s="3">
        <f>E972/E912-1</f>
        <v>2.0613828803845324E-2</v>
      </c>
      <c r="K972" s="3">
        <f>E972/E932-1</f>
        <v>4.7135810047958637E-2</v>
      </c>
      <c r="L972" s="3">
        <f>E972/E952-1</f>
        <v>-4.8599739815605725E-2</v>
      </c>
      <c r="M972" s="3">
        <f>(E977/E972-1)*SIGN(H972)</f>
        <v>4.2568642602349716E-2</v>
      </c>
      <c r="N972" s="3">
        <f>(E982/E972-1)*SIGN(H972)</f>
        <v>-1.1955438385818695E-2</v>
      </c>
      <c r="O972" s="3">
        <f>(E987/E972-1)*SIGN(H972)</f>
        <v>-9.5099715783000249E-3</v>
      </c>
      <c r="P972" s="3">
        <f>(E992/E972-1)*SIGN(H972)</f>
        <v>4.1663615916542884E-3</v>
      </c>
      <c r="Q972" s="3">
        <f>(E997/E972-1)*SIGN(H972)</f>
        <v>-4.3293178397131538E-2</v>
      </c>
      <c r="R972" s="3">
        <f>(E1002/E972-1)*SIGN(H972)</f>
        <v>-5.9233690454354004E-2</v>
      </c>
      <c r="S972" s="3">
        <f>(E1012/E972-1)*SIGN(H972)</f>
        <v>-5.6154295583577651E-2</v>
      </c>
      <c r="T972" s="3">
        <f>(E1022/E972-1)*SIGN(H972)</f>
        <v>-8.6858035074430351E-2</v>
      </c>
      <c r="U972" s="3">
        <f>(E1032/E972-1)*SIGN(H972)</f>
        <v>-0.16909695972839578</v>
      </c>
      <c r="X972">
        <f t="shared" si="76"/>
        <v>-16950</v>
      </c>
      <c r="Y972">
        <f t="shared" si="77"/>
        <v>1</v>
      </c>
      <c r="Z972" t="str">
        <f t="shared" si="78"/>
        <v>Sell</v>
      </c>
      <c r="AA972" s="6">
        <f t="shared" si="79"/>
        <v>4.2568642602349716E-2</v>
      </c>
      <c r="AB972">
        <f t="shared" si="80"/>
        <v>1</v>
      </c>
    </row>
    <row r="973" spans="1:28" x14ac:dyDescent="0.3">
      <c r="A973" s="1">
        <v>42682</v>
      </c>
      <c r="B973">
        <v>27.577499</v>
      </c>
      <c r="C973">
        <v>27.93</v>
      </c>
      <c r="D973">
        <v>27.424999</v>
      </c>
      <c r="E973">
        <v>27.764999</v>
      </c>
      <c r="F973">
        <v>25.944268999999998</v>
      </c>
      <c r="G973">
        <v>97016800</v>
      </c>
      <c r="M973" s="4"/>
      <c r="N973" s="4"/>
      <c r="O973" s="4"/>
      <c r="P973" s="4"/>
      <c r="Q973" s="4"/>
      <c r="R973" s="4"/>
      <c r="S973" s="4"/>
      <c r="T973" s="4"/>
      <c r="U973" s="4"/>
      <c r="X973" t="str">
        <f t="shared" si="76"/>
        <v/>
      </c>
      <c r="Y973" t="str">
        <f t="shared" si="77"/>
        <v/>
      </c>
      <c r="Z973" t="str">
        <f t="shared" si="78"/>
        <v/>
      </c>
      <c r="AA973" s="6" t="str">
        <f t="shared" si="79"/>
        <v/>
      </c>
      <c r="AB973" t="str">
        <f t="shared" si="80"/>
        <v/>
      </c>
    </row>
    <row r="974" spans="1:28" x14ac:dyDescent="0.3">
      <c r="A974" s="1">
        <v>42683</v>
      </c>
      <c r="B974">
        <v>27.469999000000001</v>
      </c>
      <c r="C974">
        <v>27.83</v>
      </c>
      <c r="D974">
        <v>27.012501</v>
      </c>
      <c r="E974">
        <v>27.719999000000001</v>
      </c>
      <c r="F974">
        <v>25.902225000000001</v>
      </c>
      <c r="G974">
        <v>236705600</v>
      </c>
      <c r="M974" s="4"/>
      <c r="N974" s="4"/>
      <c r="O974" s="4"/>
      <c r="P974" s="4"/>
      <c r="Q974" s="4"/>
      <c r="R974" s="4"/>
      <c r="S974" s="4"/>
      <c r="T974" s="4"/>
      <c r="U974" s="4"/>
      <c r="X974" t="str">
        <f t="shared" si="76"/>
        <v/>
      </c>
      <c r="Y974" t="str">
        <f t="shared" si="77"/>
        <v/>
      </c>
      <c r="Z974" t="str">
        <f t="shared" si="78"/>
        <v/>
      </c>
      <c r="AA974" s="6" t="str">
        <f t="shared" si="79"/>
        <v/>
      </c>
      <c r="AB974" t="str">
        <f t="shared" si="80"/>
        <v/>
      </c>
    </row>
    <row r="975" spans="1:28" x14ac:dyDescent="0.3">
      <c r="A975" s="1">
        <v>42684</v>
      </c>
      <c r="B975">
        <v>27.772499</v>
      </c>
      <c r="C975">
        <v>27.772499</v>
      </c>
      <c r="D975">
        <v>26.4575</v>
      </c>
      <c r="E975">
        <v>26.947500000000002</v>
      </c>
      <c r="F975">
        <v>25.180378000000001</v>
      </c>
      <c r="G975">
        <v>228538000</v>
      </c>
      <c r="M975" s="4"/>
      <c r="N975" s="4"/>
      <c r="O975" s="4"/>
      <c r="P975" s="4"/>
      <c r="Q975" s="4"/>
      <c r="R975" s="4"/>
      <c r="S975" s="4"/>
      <c r="T975" s="4"/>
      <c r="U975" s="4"/>
      <c r="X975" t="str">
        <f t="shared" si="76"/>
        <v/>
      </c>
      <c r="Y975" t="str">
        <f t="shared" si="77"/>
        <v/>
      </c>
      <c r="Z975" t="str">
        <f t="shared" si="78"/>
        <v/>
      </c>
      <c r="AA975" s="6" t="str">
        <f t="shared" si="79"/>
        <v/>
      </c>
      <c r="AB975" t="str">
        <f t="shared" si="80"/>
        <v/>
      </c>
    </row>
    <row r="976" spans="1:28" x14ac:dyDescent="0.3">
      <c r="A976" s="1">
        <v>42685</v>
      </c>
      <c r="B976">
        <v>26.780000999999999</v>
      </c>
      <c r="C976">
        <v>27.217500999999999</v>
      </c>
      <c r="D976">
        <v>26.637501</v>
      </c>
      <c r="E976">
        <v>27.107500000000002</v>
      </c>
      <c r="F976">
        <v>25.329886999999999</v>
      </c>
      <c r="G976">
        <v>136575600</v>
      </c>
      <c r="M976" s="4"/>
      <c r="N976" s="4"/>
      <c r="O976" s="4"/>
      <c r="P976" s="4"/>
      <c r="Q976" s="4"/>
      <c r="R976" s="4"/>
      <c r="S976" s="4"/>
      <c r="T976" s="4"/>
      <c r="U976" s="4"/>
      <c r="X976" t="str">
        <f t="shared" si="76"/>
        <v/>
      </c>
      <c r="Y976" t="str">
        <f t="shared" si="77"/>
        <v/>
      </c>
      <c r="Z976" t="str">
        <f t="shared" si="78"/>
        <v/>
      </c>
      <c r="AA976" s="6" t="str">
        <f t="shared" si="79"/>
        <v/>
      </c>
      <c r="AB976" t="str">
        <f t="shared" si="80"/>
        <v/>
      </c>
    </row>
    <row r="977" spans="1:28" x14ac:dyDescent="0.3">
      <c r="A977" s="1">
        <v>42688</v>
      </c>
      <c r="B977">
        <v>26.927499999999998</v>
      </c>
      <c r="C977">
        <v>26.952499</v>
      </c>
      <c r="D977">
        <v>26.02</v>
      </c>
      <c r="E977">
        <v>26.427499999999998</v>
      </c>
      <c r="F977">
        <v>24.694476999999999</v>
      </c>
      <c r="G977">
        <v>204702000</v>
      </c>
      <c r="M977" s="4"/>
      <c r="N977" s="4"/>
      <c r="O977" s="4"/>
      <c r="P977" s="4"/>
      <c r="Q977" s="4"/>
      <c r="R977" s="4"/>
      <c r="S977" s="4"/>
      <c r="T977" s="4"/>
      <c r="U977" s="4"/>
      <c r="X977" t="str">
        <f t="shared" si="76"/>
        <v/>
      </c>
      <c r="Y977" t="str">
        <f t="shared" si="77"/>
        <v/>
      </c>
      <c r="Z977" t="str">
        <f t="shared" si="78"/>
        <v/>
      </c>
      <c r="AA977" s="6" t="str">
        <f t="shared" si="79"/>
        <v/>
      </c>
      <c r="AB977" t="str">
        <f t="shared" si="80"/>
        <v/>
      </c>
    </row>
    <row r="978" spans="1:28" x14ac:dyDescent="0.3">
      <c r="A978" s="1">
        <v>42689</v>
      </c>
      <c r="B978">
        <v>26.642499999999998</v>
      </c>
      <c r="C978">
        <v>26.92</v>
      </c>
      <c r="D978">
        <v>26.540001</v>
      </c>
      <c r="E978">
        <v>26.7775</v>
      </c>
      <c r="F978">
        <v>25.021526000000001</v>
      </c>
      <c r="G978">
        <v>129058000</v>
      </c>
      <c r="M978" s="4"/>
      <c r="N978" s="4"/>
      <c r="O978" s="4"/>
      <c r="P978" s="4"/>
      <c r="Q978" s="4"/>
      <c r="R978" s="4"/>
      <c r="S978" s="4"/>
      <c r="T978" s="4"/>
      <c r="U978" s="4"/>
      <c r="X978" t="str">
        <f t="shared" ref="X978:X1041" si="81">IF(H978 &lt;&gt; "", H978, "")</f>
        <v/>
      </c>
      <c r="Y978" t="str">
        <f t="shared" ref="Y978:Y1041" si="82">IF(I978 &lt;&gt; "", I978, "")</f>
        <v/>
      </c>
      <c r="Z978" t="str">
        <f t="shared" ref="Z978:Z1041" si="83">IF(H978&lt;&gt;"", IF(SIGN(H978)=1, "Buy", "Sell"), "")</f>
        <v/>
      </c>
      <c r="AA978" s="6" t="str">
        <f t="shared" ref="AA978:AA1041" si="84">IF(H978&lt;&gt;"", MAX(M978:U978), "")</f>
        <v/>
      </c>
      <c r="AB978" t="str">
        <f t="shared" ref="AB978:AB1041" si="85">IF(H978&lt;&gt;"",MATCH(AA978,M978:U978,0),"")</f>
        <v/>
      </c>
    </row>
    <row r="979" spans="1:28" x14ac:dyDescent="0.3">
      <c r="A979" s="1">
        <v>42690</v>
      </c>
      <c r="B979">
        <v>26.674999</v>
      </c>
      <c r="C979">
        <v>27.557500999999998</v>
      </c>
      <c r="D979">
        <v>26.65</v>
      </c>
      <c r="E979">
        <v>27.497499000000001</v>
      </c>
      <c r="F979">
        <v>25.694313000000001</v>
      </c>
      <c r="G979">
        <v>235362000</v>
      </c>
      <c r="M979" s="4"/>
      <c r="N979" s="4"/>
      <c r="O979" s="4"/>
      <c r="P979" s="4"/>
      <c r="Q979" s="4"/>
      <c r="R979" s="4"/>
      <c r="S979" s="4"/>
      <c r="T979" s="4"/>
      <c r="U979" s="4"/>
      <c r="X979" t="str">
        <f t="shared" si="81"/>
        <v/>
      </c>
      <c r="Y979" t="str">
        <f t="shared" si="82"/>
        <v/>
      </c>
      <c r="Z979" t="str">
        <f t="shared" si="83"/>
        <v/>
      </c>
      <c r="AA979" s="6" t="str">
        <f t="shared" si="84"/>
        <v/>
      </c>
      <c r="AB979" t="str">
        <f t="shared" si="85"/>
        <v/>
      </c>
    </row>
    <row r="980" spans="1:28" x14ac:dyDescent="0.3">
      <c r="A980" s="1">
        <v>42691</v>
      </c>
      <c r="B980">
        <v>27.452499</v>
      </c>
      <c r="C980">
        <v>27.587499999999999</v>
      </c>
      <c r="D980">
        <v>27.2075</v>
      </c>
      <c r="E980">
        <v>27.487499</v>
      </c>
      <c r="F980">
        <v>25.684967</v>
      </c>
      <c r="G980">
        <v>110528000</v>
      </c>
      <c r="M980" s="4"/>
      <c r="N980" s="4"/>
      <c r="O980" s="4"/>
      <c r="P980" s="4"/>
      <c r="Q980" s="4"/>
      <c r="R980" s="4"/>
      <c r="S980" s="4"/>
      <c r="T980" s="4"/>
      <c r="U980" s="4"/>
      <c r="X980" t="str">
        <f t="shared" si="81"/>
        <v/>
      </c>
      <c r="Y980" t="str">
        <f t="shared" si="82"/>
        <v/>
      </c>
      <c r="Z980" t="str">
        <f t="shared" si="83"/>
        <v/>
      </c>
      <c r="AA980" s="6" t="str">
        <f t="shared" si="84"/>
        <v/>
      </c>
      <c r="AB980" t="str">
        <f t="shared" si="85"/>
        <v/>
      </c>
    </row>
    <row r="981" spans="1:28" x14ac:dyDescent="0.3">
      <c r="A981" s="1">
        <v>42692</v>
      </c>
      <c r="B981">
        <v>27.43</v>
      </c>
      <c r="C981">
        <v>27.635000000000002</v>
      </c>
      <c r="D981">
        <v>27.415001</v>
      </c>
      <c r="E981">
        <v>27.514999</v>
      </c>
      <c r="F981">
        <v>25.710664999999999</v>
      </c>
      <c r="G981">
        <v>113715600</v>
      </c>
      <c r="H981" s="2">
        <v>-8090</v>
      </c>
      <c r="I981" s="4">
        <v>1</v>
      </c>
      <c r="J981" s="3">
        <f>E981/E921-1</f>
        <v>2.3147680580087426E-2</v>
      </c>
      <c r="K981" s="3">
        <f>E981/E941-1</f>
        <v>-2.3511702599591788E-2</v>
      </c>
      <c r="L981" s="3">
        <f>E981/E961-1</f>
        <v>-5.6089228130360214E-2</v>
      </c>
      <c r="M981" s="3">
        <f>(E986/E981-1)*SIGN(H981)</f>
        <v>-1.3719826048330885E-2</v>
      </c>
      <c r="N981" s="3">
        <f>(E991/E981-1)*SIGN(H981)</f>
        <v>8.6316194305513516E-3</v>
      </c>
      <c r="O981" s="3">
        <f>(E996/E981-1)*SIGN(H981)</f>
        <v>-2.9438561854935985E-2</v>
      </c>
      <c r="P981" s="3">
        <f>(E1001/E981-1)*SIGN(H981)</f>
        <v>-5.9785610023100455E-2</v>
      </c>
      <c r="Q981" s="3">
        <f>(E1006/E981-1)*SIGN(H981)</f>
        <v>-6.5418937503868291E-2</v>
      </c>
      <c r="R981" s="3">
        <f>(E1011/E981-1)*SIGN(H981)</f>
        <v>-5.4152282542332619E-2</v>
      </c>
      <c r="S981" s="3">
        <f>(E1021/E981-1)*SIGN(H981)</f>
        <v>-8.831550384573883E-2</v>
      </c>
      <c r="T981" s="3">
        <f>(E1031/E981-1)*SIGN(H981)</f>
        <v>-0.1678175965043649</v>
      </c>
      <c r="U981" s="3">
        <f>(E1041/E981-1)*SIGN(H981)</f>
        <v>-0.22978387169848702</v>
      </c>
      <c r="X981">
        <f t="shared" si="81"/>
        <v>-8090</v>
      </c>
      <c r="Y981">
        <f t="shared" si="82"/>
        <v>1</v>
      </c>
      <c r="Z981" t="str">
        <f t="shared" si="83"/>
        <v>Sell</v>
      </c>
      <c r="AA981" s="6">
        <f t="shared" si="84"/>
        <v>8.6316194305513516E-3</v>
      </c>
      <c r="AB981">
        <f t="shared" si="85"/>
        <v>2</v>
      </c>
    </row>
    <row r="982" spans="1:28" x14ac:dyDescent="0.3">
      <c r="A982" s="1">
        <v>42695</v>
      </c>
      <c r="B982">
        <v>27.530000999999999</v>
      </c>
      <c r="C982">
        <v>27.997499000000001</v>
      </c>
      <c r="D982">
        <v>27.502500999999999</v>
      </c>
      <c r="E982">
        <v>27.932500999999998</v>
      </c>
      <c r="F982">
        <v>26.100788000000001</v>
      </c>
      <c r="G982">
        <v>117058400</v>
      </c>
      <c r="M982" s="4"/>
      <c r="N982" s="4"/>
      <c r="O982" s="4"/>
      <c r="P982" s="4"/>
      <c r="Q982" s="4"/>
      <c r="R982" s="4"/>
      <c r="S982" s="4"/>
      <c r="T982" s="4"/>
      <c r="U982" s="4"/>
      <c r="X982" t="str">
        <f t="shared" si="81"/>
        <v/>
      </c>
      <c r="Y982" t="str">
        <f t="shared" si="82"/>
        <v/>
      </c>
      <c r="Z982" t="str">
        <f t="shared" si="83"/>
        <v/>
      </c>
      <c r="AA982" s="6" t="str">
        <f t="shared" si="84"/>
        <v/>
      </c>
      <c r="AB982" t="str">
        <f t="shared" si="85"/>
        <v/>
      </c>
    </row>
    <row r="983" spans="1:28" x14ac:dyDescent="0.3">
      <c r="A983" s="1">
        <v>42696</v>
      </c>
      <c r="B983">
        <v>27.987499</v>
      </c>
      <c r="C983">
        <v>28.105</v>
      </c>
      <c r="D983">
        <v>27.85</v>
      </c>
      <c r="E983">
        <v>27.950001</v>
      </c>
      <c r="F983">
        <v>26.117142000000001</v>
      </c>
      <c r="G983">
        <v>103862000</v>
      </c>
      <c r="M983" s="4"/>
      <c r="N983" s="4"/>
      <c r="O983" s="4"/>
      <c r="P983" s="4"/>
      <c r="Q983" s="4"/>
      <c r="R983" s="4"/>
      <c r="S983" s="4"/>
      <c r="T983" s="4"/>
      <c r="U983" s="4"/>
      <c r="X983" t="str">
        <f t="shared" si="81"/>
        <v/>
      </c>
      <c r="Y983" t="str">
        <f t="shared" si="82"/>
        <v/>
      </c>
      <c r="Z983" t="str">
        <f t="shared" si="83"/>
        <v/>
      </c>
      <c r="AA983" s="6" t="str">
        <f t="shared" si="84"/>
        <v/>
      </c>
      <c r="AB983" t="str">
        <f t="shared" si="85"/>
        <v/>
      </c>
    </row>
    <row r="984" spans="1:28" x14ac:dyDescent="0.3">
      <c r="A984" s="1">
        <v>42697</v>
      </c>
      <c r="B984">
        <v>27.84</v>
      </c>
      <c r="C984">
        <v>27.877500999999999</v>
      </c>
      <c r="D984">
        <v>27.5825</v>
      </c>
      <c r="E984">
        <v>27.807500999999998</v>
      </c>
      <c r="F984">
        <v>25.983982000000001</v>
      </c>
      <c r="G984">
        <v>109705600</v>
      </c>
      <c r="M984" s="4"/>
      <c r="N984" s="4"/>
      <c r="O984" s="4"/>
      <c r="P984" s="4"/>
      <c r="Q984" s="4"/>
      <c r="R984" s="4"/>
      <c r="S984" s="4"/>
      <c r="T984" s="4"/>
      <c r="U984" s="4"/>
      <c r="X984" t="str">
        <f t="shared" si="81"/>
        <v/>
      </c>
      <c r="Y984" t="str">
        <f t="shared" si="82"/>
        <v/>
      </c>
      <c r="Z984" t="str">
        <f t="shared" si="83"/>
        <v/>
      </c>
      <c r="AA984" s="6" t="str">
        <f t="shared" si="84"/>
        <v/>
      </c>
      <c r="AB984" t="str">
        <f t="shared" si="85"/>
        <v/>
      </c>
    </row>
    <row r="985" spans="1:28" x14ac:dyDescent="0.3">
      <c r="A985" s="1">
        <v>42699</v>
      </c>
      <c r="B985">
        <v>27.782499000000001</v>
      </c>
      <c r="C985">
        <v>27.967500999999999</v>
      </c>
      <c r="D985">
        <v>27.737499</v>
      </c>
      <c r="E985">
        <v>27.947500000000002</v>
      </c>
      <c r="F985">
        <v>26.114801</v>
      </c>
      <c r="G985">
        <v>45903600</v>
      </c>
      <c r="M985" s="4"/>
      <c r="N985" s="4"/>
      <c r="O985" s="4"/>
      <c r="P985" s="4"/>
      <c r="Q985" s="4"/>
      <c r="R985" s="4"/>
      <c r="S985" s="4"/>
      <c r="T985" s="4"/>
      <c r="U985" s="4"/>
      <c r="X985" t="str">
        <f t="shared" si="81"/>
        <v/>
      </c>
      <c r="Y985" t="str">
        <f t="shared" si="82"/>
        <v/>
      </c>
      <c r="Z985" t="str">
        <f t="shared" si="83"/>
        <v/>
      </c>
      <c r="AA985" s="6" t="str">
        <f t="shared" si="84"/>
        <v/>
      </c>
      <c r="AB985" t="str">
        <f t="shared" si="85"/>
        <v/>
      </c>
    </row>
    <row r="986" spans="1:28" x14ac:dyDescent="0.3">
      <c r="A986" s="1">
        <v>42702</v>
      </c>
      <c r="B986">
        <v>27.857500000000002</v>
      </c>
      <c r="C986">
        <v>28.1175</v>
      </c>
      <c r="D986">
        <v>27.8475</v>
      </c>
      <c r="E986">
        <v>27.892499999999998</v>
      </c>
      <c r="F986">
        <v>26.063414000000002</v>
      </c>
      <c r="G986">
        <v>108776000</v>
      </c>
      <c r="M986" s="4"/>
      <c r="N986" s="4"/>
      <c r="O986" s="4"/>
      <c r="P986" s="4"/>
      <c r="Q986" s="4"/>
      <c r="R986" s="4"/>
      <c r="S986" s="4"/>
      <c r="T986" s="4"/>
      <c r="U986" s="4"/>
      <c r="X986" t="str">
        <f t="shared" si="81"/>
        <v/>
      </c>
      <c r="Y986" t="str">
        <f t="shared" si="82"/>
        <v/>
      </c>
      <c r="Z986" t="str">
        <f t="shared" si="83"/>
        <v/>
      </c>
      <c r="AA986" s="6" t="str">
        <f t="shared" si="84"/>
        <v/>
      </c>
      <c r="AB986" t="str">
        <f t="shared" si="85"/>
        <v/>
      </c>
    </row>
    <row r="987" spans="1:28" x14ac:dyDescent="0.3">
      <c r="A987" s="1">
        <v>42703</v>
      </c>
      <c r="B987">
        <v>27.695</v>
      </c>
      <c r="C987">
        <v>28.0075</v>
      </c>
      <c r="D987">
        <v>27.517499999999998</v>
      </c>
      <c r="E987">
        <v>27.864999999999998</v>
      </c>
      <c r="F987">
        <v>26.03772</v>
      </c>
      <c r="G987">
        <v>114115200</v>
      </c>
      <c r="M987" s="4"/>
      <c r="N987" s="4"/>
      <c r="O987" s="4"/>
      <c r="P987" s="4"/>
      <c r="Q987" s="4"/>
      <c r="R987" s="4"/>
      <c r="S987" s="4"/>
      <c r="T987" s="4"/>
      <c r="U987" s="4"/>
      <c r="X987" t="str">
        <f t="shared" si="81"/>
        <v/>
      </c>
      <c r="Y987" t="str">
        <f t="shared" si="82"/>
        <v/>
      </c>
      <c r="Z987" t="str">
        <f t="shared" si="83"/>
        <v/>
      </c>
      <c r="AA987" s="6" t="str">
        <f t="shared" si="84"/>
        <v/>
      </c>
      <c r="AB987" t="str">
        <f t="shared" si="85"/>
        <v/>
      </c>
    </row>
    <row r="988" spans="1:28" x14ac:dyDescent="0.3">
      <c r="A988" s="1">
        <v>42704</v>
      </c>
      <c r="B988">
        <v>27.9</v>
      </c>
      <c r="C988">
        <v>28.049999</v>
      </c>
      <c r="D988">
        <v>27.567499000000002</v>
      </c>
      <c r="E988">
        <v>27.629999000000002</v>
      </c>
      <c r="F988">
        <v>25.818124999999998</v>
      </c>
      <c r="G988">
        <v>144649200</v>
      </c>
      <c r="M988" s="4"/>
      <c r="N988" s="4"/>
      <c r="O988" s="4"/>
      <c r="P988" s="4"/>
      <c r="Q988" s="4"/>
      <c r="R988" s="4"/>
      <c r="S988" s="4"/>
      <c r="T988" s="4"/>
      <c r="U988" s="4"/>
      <c r="X988" t="str">
        <f t="shared" si="81"/>
        <v/>
      </c>
      <c r="Y988" t="str">
        <f t="shared" si="82"/>
        <v/>
      </c>
      <c r="Z988" t="str">
        <f t="shared" si="83"/>
        <v/>
      </c>
      <c r="AA988" s="6" t="str">
        <f t="shared" si="84"/>
        <v/>
      </c>
      <c r="AB988" t="str">
        <f t="shared" si="85"/>
        <v/>
      </c>
    </row>
    <row r="989" spans="1:28" x14ac:dyDescent="0.3">
      <c r="A989" s="1">
        <v>42705</v>
      </c>
      <c r="B989">
        <v>27.592500999999999</v>
      </c>
      <c r="C989">
        <v>27.735001</v>
      </c>
      <c r="D989">
        <v>27.2575</v>
      </c>
      <c r="E989">
        <v>27.372499000000001</v>
      </c>
      <c r="F989">
        <v>25.577513</v>
      </c>
      <c r="G989">
        <v>148347600</v>
      </c>
      <c r="M989" s="4"/>
      <c r="N989" s="4"/>
      <c r="O989" s="4"/>
      <c r="P989" s="4"/>
      <c r="Q989" s="4"/>
      <c r="R989" s="4"/>
      <c r="S989" s="4"/>
      <c r="T989" s="4"/>
      <c r="U989" s="4"/>
      <c r="X989" t="str">
        <f t="shared" si="81"/>
        <v/>
      </c>
      <c r="Y989" t="str">
        <f t="shared" si="82"/>
        <v/>
      </c>
      <c r="Z989" t="str">
        <f t="shared" si="83"/>
        <v/>
      </c>
      <c r="AA989" s="6" t="str">
        <f t="shared" si="84"/>
        <v/>
      </c>
      <c r="AB989" t="str">
        <f t="shared" si="85"/>
        <v/>
      </c>
    </row>
    <row r="990" spans="1:28" x14ac:dyDescent="0.3">
      <c r="A990" s="1">
        <v>42706</v>
      </c>
      <c r="B990">
        <v>27.2925</v>
      </c>
      <c r="C990">
        <v>27.522499</v>
      </c>
      <c r="D990">
        <v>27.212499999999999</v>
      </c>
      <c r="E990">
        <v>27.475000000000001</v>
      </c>
      <c r="F990">
        <v>25.673287999999999</v>
      </c>
      <c r="G990">
        <v>106112000</v>
      </c>
      <c r="M990" s="4"/>
      <c r="N990" s="4"/>
      <c r="O990" s="4"/>
      <c r="P990" s="4"/>
      <c r="Q990" s="4"/>
      <c r="R990" s="4"/>
      <c r="S990" s="4"/>
      <c r="T990" s="4"/>
      <c r="U990" s="4"/>
      <c r="X990" t="str">
        <f t="shared" si="81"/>
        <v/>
      </c>
      <c r="Y990" t="str">
        <f t="shared" si="82"/>
        <v/>
      </c>
      <c r="Z990" t="str">
        <f t="shared" si="83"/>
        <v/>
      </c>
      <c r="AA990" s="6" t="str">
        <f t="shared" si="84"/>
        <v/>
      </c>
      <c r="AB990" t="str">
        <f t="shared" si="85"/>
        <v/>
      </c>
    </row>
    <row r="991" spans="1:28" x14ac:dyDescent="0.3">
      <c r="A991" s="1">
        <v>42709</v>
      </c>
      <c r="B991">
        <v>27.5</v>
      </c>
      <c r="C991">
        <v>27.5075</v>
      </c>
      <c r="D991">
        <v>27.0625</v>
      </c>
      <c r="E991">
        <v>27.2775</v>
      </c>
      <c r="F991">
        <v>25.488742999999999</v>
      </c>
      <c r="G991">
        <v>137298000</v>
      </c>
      <c r="M991" s="4"/>
      <c r="N991" s="4"/>
      <c r="O991" s="4"/>
      <c r="P991" s="4"/>
      <c r="Q991" s="4"/>
      <c r="R991" s="4"/>
      <c r="S991" s="4"/>
      <c r="T991" s="4"/>
      <c r="U991" s="4"/>
      <c r="X991" t="str">
        <f t="shared" si="81"/>
        <v/>
      </c>
      <c r="Y991" t="str">
        <f t="shared" si="82"/>
        <v/>
      </c>
      <c r="Z991" t="str">
        <f t="shared" si="83"/>
        <v/>
      </c>
      <c r="AA991" s="6" t="str">
        <f t="shared" si="84"/>
        <v/>
      </c>
      <c r="AB991" t="str">
        <f t="shared" si="85"/>
        <v/>
      </c>
    </row>
    <row r="992" spans="1:28" x14ac:dyDescent="0.3">
      <c r="A992" s="1">
        <v>42710</v>
      </c>
      <c r="B992">
        <v>27.375</v>
      </c>
      <c r="C992">
        <v>27.59</v>
      </c>
      <c r="D992">
        <v>27.297501</v>
      </c>
      <c r="E992">
        <v>27.487499</v>
      </c>
      <c r="F992">
        <v>25.684967</v>
      </c>
      <c r="G992">
        <v>104782000</v>
      </c>
      <c r="M992" s="4"/>
      <c r="N992" s="4"/>
      <c r="O992" s="4"/>
      <c r="P992" s="4"/>
      <c r="Q992" s="4"/>
      <c r="R992" s="4"/>
      <c r="S992" s="4"/>
      <c r="T992" s="4"/>
      <c r="U992" s="4"/>
      <c r="X992" t="str">
        <f t="shared" si="81"/>
        <v/>
      </c>
      <c r="Y992" t="str">
        <f t="shared" si="82"/>
        <v/>
      </c>
      <c r="Z992" t="str">
        <f t="shared" si="83"/>
        <v/>
      </c>
      <c r="AA992" s="6" t="str">
        <f t="shared" si="84"/>
        <v/>
      </c>
      <c r="AB992" t="str">
        <f t="shared" si="85"/>
        <v/>
      </c>
    </row>
    <row r="993" spans="1:28" x14ac:dyDescent="0.3">
      <c r="A993" s="1">
        <v>42711</v>
      </c>
      <c r="B993">
        <v>27.315000999999999</v>
      </c>
      <c r="C993">
        <v>27.797501</v>
      </c>
      <c r="D993">
        <v>27.290001</v>
      </c>
      <c r="E993">
        <v>27.7575</v>
      </c>
      <c r="F993">
        <v>25.937266999999999</v>
      </c>
      <c r="G993">
        <v>119994800</v>
      </c>
      <c r="M993" s="4"/>
      <c r="N993" s="4"/>
      <c r="O993" s="4"/>
      <c r="P993" s="4"/>
      <c r="Q993" s="4"/>
      <c r="R993" s="4"/>
      <c r="S993" s="4"/>
      <c r="T993" s="4"/>
      <c r="U993" s="4"/>
      <c r="X993" t="str">
        <f t="shared" si="81"/>
        <v/>
      </c>
      <c r="Y993" t="str">
        <f t="shared" si="82"/>
        <v/>
      </c>
      <c r="Z993" t="str">
        <f t="shared" si="83"/>
        <v/>
      </c>
      <c r="AA993" s="6" t="str">
        <f t="shared" si="84"/>
        <v/>
      </c>
      <c r="AB993" t="str">
        <f t="shared" si="85"/>
        <v/>
      </c>
    </row>
    <row r="994" spans="1:28" x14ac:dyDescent="0.3">
      <c r="A994" s="1">
        <v>42712</v>
      </c>
      <c r="B994">
        <v>27.715</v>
      </c>
      <c r="C994">
        <v>28.107500000000002</v>
      </c>
      <c r="D994">
        <v>27.65</v>
      </c>
      <c r="E994">
        <v>28.030000999999999</v>
      </c>
      <c r="F994">
        <v>26.191890999999998</v>
      </c>
      <c r="G994">
        <v>108273200</v>
      </c>
      <c r="M994" s="4"/>
      <c r="N994" s="4"/>
      <c r="O994" s="4"/>
      <c r="P994" s="4"/>
      <c r="Q994" s="4"/>
      <c r="R994" s="4"/>
      <c r="S994" s="4"/>
      <c r="T994" s="4"/>
      <c r="U994" s="4"/>
      <c r="X994" t="str">
        <f t="shared" si="81"/>
        <v/>
      </c>
      <c r="Y994" t="str">
        <f t="shared" si="82"/>
        <v/>
      </c>
      <c r="Z994" t="str">
        <f t="shared" si="83"/>
        <v/>
      </c>
      <c r="AA994" s="6" t="str">
        <f t="shared" si="84"/>
        <v/>
      </c>
      <c r="AB994" t="str">
        <f t="shared" si="85"/>
        <v/>
      </c>
    </row>
    <row r="995" spans="1:28" x14ac:dyDescent="0.3">
      <c r="A995" s="1">
        <v>42713</v>
      </c>
      <c r="B995">
        <v>28.077499</v>
      </c>
      <c r="C995">
        <v>28.674999</v>
      </c>
      <c r="D995">
        <v>28.077499</v>
      </c>
      <c r="E995">
        <v>28.487499</v>
      </c>
      <c r="F995">
        <v>26.619389999999999</v>
      </c>
      <c r="G995">
        <v>137610400</v>
      </c>
      <c r="H995" s="2">
        <v>-5323</v>
      </c>
      <c r="I995" s="4">
        <v>1</v>
      </c>
      <c r="J995" s="3">
        <f>E995/E935-1</f>
        <v>-1.4017513195465958E-2</v>
      </c>
      <c r="K995" s="3">
        <f>E995/E955-1</f>
        <v>-2.5901931068492701E-2</v>
      </c>
      <c r="L995" s="3">
        <f>E995/E975-1</f>
        <v>5.7148121347063707E-2</v>
      </c>
      <c r="M995" s="3">
        <f>(E1000/E995-1)*SIGN(H995)</f>
        <v>-1.7727109003145447E-2</v>
      </c>
      <c r="N995" s="3">
        <f>(E1005/E995-1)*SIGN(H995)</f>
        <v>-2.2553752437165508E-2</v>
      </c>
      <c r="O995" s="3">
        <f>(E1010/E995-1)*SIGN(H995)</f>
        <v>-1.930674925166298E-2</v>
      </c>
      <c r="P995" s="3">
        <f>(E1015/E995-1)*SIGN(H995)</f>
        <v>-4.5283055560616292E-2</v>
      </c>
      <c r="Q995" s="3">
        <f>(E1020/E995-1)*SIGN(H995)</f>
        <v>-5.3005706116918239E-2</v>
      </c>
      <c r="R995" s="3">
        <f>(E1025/E995-1)*SIGN(H995)</f>
        <v>-6.9591928726351115E-2</v>
      </c>
      <c r="S995" s="3">
        <f>(E1035/E995-1)*SIGN(H995)</f>
        <v>-0.15875380987288512</v>
      </c>
      <c r="T995" s="3">
        <f>(E1045/E995-1)*SIGN(H995)</f>
        <v>-0.19815712850046974</v>
      </c>
      <c r="U995" s="3">
        <f>(E1055/E995-1)*SIGN(H995)</f>
        <v>-0.21702498348486121</v>
      </c>
      <c r="X995">
        <f t="shared" si="81"/>
        <v>-5323</v>
      </c>
      <c r="Y995">
        <f t="shared" si="82"/>
        <v>1</v>
      </c>
      <c r="Z995" t="str">
        <f t="shared" si="83"/>
        <v>Sell</v>
      </c>
      <c r="AA995" s="6">
        <f t="shared" si="84"/>
        <v>-1.7727109003145447E-2</v>
      </c>
      <c r="AB995">
        <f t="shared" si="85"/>
        <v>1</v>
      </c>
    </row>
    <row r="996" spans="1:28" x14ac:dyDescent="0.3">
      <c r="A996" s="1">
        <v>42716</v>
      </c>
      <c r="B996">
        <v>28.322500000000002</v>
      </c>
      <c r="C996">
        <v>28.75</v>
      </c>
      <c r="D996">
        <v>28.122499000000001</v>
      </c>
      <c r="E996">
        <v>28.325001</v>
      </c>
      <c r="F996">
        <v>26.467549999999999</v>
      </c>
      <c r="G996">
        <v>105497600</v>
      </c>
      <c r="M996" s="4"/>
      <c r="N996" s="4"/>
      <c r="O996" s="4"/>
      <c r="P996" s="4"/>
      <c r="Q996" s="4"/>
      <c r="R996" s="4"/>
      <c r="S996" s="4"/>
      <c r="T996" s="4"/>
      <c r="U996" s="4"/>
      <c r="X996" t="str">
        <f t="shared" si="81"/>
        <v/>
      </c>
      <c r="Y996" t="str">
        <f t="shared" si="82"/>
        <v/>
      </c>
      <c r="Z996" t="str">
        <f t="shared" si="83"/>
        <v/>
      </c>
      <c r="AA996" s="6" t="str">
        <f t="shared" si="84"/>
        <v/>
      </c>
      <c r="AB996" t="str">
        <f t="shared" si="85"/>
        <v/>
      </c>
    </row>
    <row r="997" spans="1:28" x14ac:dyDescent="0.3">
      <c r="A997" s="1">
        <v>42717</v>
      </c>
      <c r="B997">
        <v>28.459999</v>
      </c>
      <c r="C997">
        <v>28.98</v>
      </c>
      <c r="D997">
        <v>28.4375</v>
      </c>
      <c r="E997">
        <v>28.797501</v>
      </c>
      <c r="F997">
        <v>26.90906</v>
      </c>
      <c r="G997">
        <v>174935200</v>
      </c>
      <c r="M997" s="4"/>
      <c r="N997" s="4"/>
      <c r="O997" s="4"/>
      <c r="P997" s="4"/>
      <c r="Q997" s="4"/>
      <c r="R997" s="4"/>
      <c r="S997" s="4"/>
      <c r="T997" s="4"/>
      <c r="U997" s="4"/>
      <c r="X997" t="str">
        <f t="shared" si="81"/>
        <v/>
      </c>
      <c r="Y997" t="str">
        <f t="shared" si="82"/>
        <v/>
      </c>
      <c r="Z997" t="str">
        <f t="shared" si="83"/>
        <v/>
      </c>
      <c r="AA997" s="6" t="str">
        <f t="shared" si="84"/>
        <v/>
      </c>
      <c r="AB997" t="str">
        <f t="shared" si="85"/>
        <v/>
      </c>
    </row>
    <row r="998" spans="1:28" x14ac:dyDescent="0.3">
      <c r="A998" s="1">
        <v>42718</v>
      </c>
      <c r="B998">
        <v>28.76</v>
      </c>
      <c r="C998">
        <v>29.049999</v>
      </c>
      <c r="D998">
        <v>28.745000999999998</v>
      </c>
      <c r="E998">
        <v>28.797501</v>
      </c>
      <c r="F998">
        <v>26.90906</v>
      </c>
      <c r="G998">
        <v>136127200</v>
      </c>
      <c r="M998" s="4"/>
      <c r="N998" s="4"/>
      <c r="O998" s="4"/>
      <c r="P998" s="4"/>
      <c r="Q998" s="4"/>
      <c r="R998" s="4"/>
      <c r="S998" s="4"/>
      <c r="T998" s="4"/>
      <c r="U998" s="4"/>
      <c r="X998" t="str">
        <f t="shared" si="81"/>
        <v/>
      </c>
      <c r="Y998" t="str">
        <f t="shared" si="82"/>
        <v/>
      </c>
      <c r="Z998" t="str">
        <f t="shared" si="83"/>
        <v/>
      </c>
      <c r="AA998" s="6" t="str">
        <f t="shared" si="84"/>
        <v/>
      </c>
      <c r="AB998" t="str">
        <f t="shared" si="85"/>
        <v/>
      </c>
    </row>
    <row r="999" spans="1:28" x14ac:dyDescent="0.3">
      <c r="A999" s="1">
        <v>42719</v>
      </c>
      <c r="B999">
        <v>28.844999000000001</v>
      </c>
      <c r="C999">
        <v>29.182500999999998</v>
      </c>
      <c r="D999">
        <v>28.807500999999998</v>
      </c>
      <c r="E999">
        <v>28.954999999999998</v>
      </c>
      <c r="F999">
        <v>27.056234</v>
      </c>
      <c r="G999">
        <v>186098000</v>
      </c>
      <c r="H999" s="2">
        <v>-10942</v>
      </c>
      <c r="I999" s="4">
        <v>1</v>
      </c>
      <c r="J999" s="3">
        <f>E999/E939-1</f>
        <v>1.9991157375916835E-2</v>
      </c>
      <c r="K999" s="3">
        <f>E999/E959-1</f>
        <v>-1.1099760549871607E-2</v>
      </c>
      <c r="L999" s="3">
        <f>E999/E979-1</f>
        <v>5.3004856914441456E-2</v>
      </c>
      <c r="M999" s="3">
        <f>(E1004/E999-1)*SIGN(H999)</f>
        <v>-4.0580210671732342E-3</v>
      </c>
      <c r="N999" s="3">
        <f>(E1009/E999-1)*SIGN(H999)</f>
        <v>0</v>
      </c>
      <c r="O999" s="3">
        <f>(E1014/E999-1)*SIGN(H999)</f>
        <v>-2.7370022448627296E-2</v>
      </c>
      <c r="P999" s="3">
        <f>(E1019/E999-1)*SIGN(H999)</f>
        <v>-3.6090485235710679E-2</v>
      </c>
      <c r="Q999" s="3">
        <f>(E1024/E999-1)*SIGN(H999)</f>
        <v>-3.5831462614401621E-2</v>
      </c>
      <c r="R999" s="3">
        <f>(E1029/E999-1)*SIGN(H999)</f>
        <v>-4.7746503194612266E-2</v>
      </c>
      <c r="S999" s="3">
        <f>(E1039/E999-1)*SIGN(H999)</f>
        <v>-0.16577451217406325</v>
      </c>
      <c r="T999" s="3">
        <f>(E1049/E999-1)*SIGN(H999)</f>
        <v>-0.20695900535313427</v>
      </c>
      <c r="U999" s="3">
        <f>(E1059/E999-1)*SIGN(H999)</f>
        <v>-0.21274398204109812</v>
      </c>
      <c r="X999">
        <f t="shared" si="81"/>
        <v>-10942</v>
      </c>
      <c r="Y999">
        <f t="shared" si="82"/>
        <v>1</v>
      </c>
      <c r="Z999" t="str">
        <f t="shared" si="83"/>
        <v>Sell</v>
      </c>
      <c r="AA999" s="6">
        <f t="shared" si="84"/>
        <v>0</v>
      </c>
      <c r="AB999">
        <f t="shared" si="85"/>
        <v>2</v>
      </c>
    </row>
    <row r="1000" spans="1:28" x14ac:dyDescent="0.3">
      <c r="A1000" s="1">
        <v>42720</v>
      </c>
      <c r="B1000">
        <v>29.1175</v>
      </c>
      <c r="C1000">
        <v>29.125</v>
      </c>
      <c r="D1000">
        <v>28.912500000000001</v>
      </c>
      <c r="E1000">
        <v>28.9925</v>
      </c>
      <c r="F1000">
        <v>27.091273999999999</v>
      </c>
      <c r="G1000">
        <v>177404400</v>
      </c>
      <c r="M1000" s="4"/>
      <c r="N1000" s="4"/>
      <c r="O1000" s="4"/>
      <c r="P1000" s="4"/>
      <c r="Q1000" s="4"/>
      <c r="R1000" s="4"/>
      <c r="S1000" s="4"/>
      <c r="T1000" s="4"/>
      <c r="U1000" s="4"/>
      <c r="X1000" t="str">
        <f t="shared" si="81"/>
        <v/>
      </c>
      <c r="Y1000" t="str">
        <f t="shared" si="82"/>
        <v/>
      </c>
      <c r="Z1000" t="str">
        <f t="shared" si="83"/>
        <v/>
      </c>
      <c r="AA1000" s="6" t="str">
        <f t="shared" si="84"/>
        <v/>
      </c>
      <c r="AB1000" t="str">
        <f t="shared" si="85"/>
        <v/>
      </c>
    </row>
    <row r="1001" spans="1:28" x14ac:dyDescent="0.3">
      <c r="A1001" s="1">
        <v>42723</v>
      </c>
      <c r="B1001">
        <v>28.950001</v>
      </c>
      <c r="C1001">
        <v>29.344999000000001</v>
      </c>
      <c r="D1001">
        <v>28.9375</v>
      </c>
      <c r="E1001">
        <v>29.16</v>
      </c>
      <c r="F1001">
        <v>27.247795</v>
      </c>
      <c r="G1001">
        <v>111117600</v>
      </c>
      <c r="M1001" s="4"/>
      <c r="N1001" s="4"/>
      <c r="O1001" s="4"/>
      <c r="P1001" s="4"/>
      <c r="Q1001" s="4"/>
      <c r="R1001" s="4"/>
      <c r="S1001" s="4"/>
      <c r="T1001" s="4"/>
      <c r="U1001" s="4"/>
      <c r="X1001" t="str">
        <f t="shared" si="81"/>
        <v/>
      </c>
      <c r="Y1001" t="str">
        <f t="shared" si="82"/>
        <v/>
      </c>
      <c r="Z1001" t="str">
        <f t="shared" si="83"/>
        <v/>
      </c>
      <c r="AA1001" s="6" t="str">
        <f t="shared" si="84"/>
        <v/>
      </c>
      <c r="AB1001" t="str">
        <f t="shared" si="85"/>
        <v/>
      </c>
    </row>
    <row r="1002" spans="1:28" x14ac:dyDescent="0.3">
      <c r="A1002" s="1">
        <v>42724</v>
      </c>
      <c r="B1002">
        <v>29.184999000000001</v>
      </c>
      <c r="C1002">
        <v>29.375</v>
      </c>
      <c r="D1002">
        <v>29.17</v>
      </c>
      <c r="E1002">
        <v>29.237499</v>
      </c>
      <c r="F1002">
        <v>27.320209999999999</v>
      </c>
      <c r="G1002">
        <v>85700000</v>
      </c>
      <c r="M1002" s="4"/>
      <c r="N1002" s="4"/>
      <c r="O1002" s="4"/>
      <c r="P1002" s="4"/>
      <c r="Q1002" s="4"/>
      <c r="R1002" s="4"/>
      <c r="S1002" s="4"/>
      <c r="T1002" s="4"/>
      <c r="U1002" s="4"/>
      <c r="X1002" t="str">
        <f t="shared" si="81"/>
        <v/>
      </c>
      <c r="Y1002" t="str">
        <f t="shared" si="82"/>
        <v/>
      </c>
      <c r="Z1002" t="str">
        <f t="shared" si="83"/>
        <v/>
      </c>
      <c r="AA1002" s="6" t="str">
        <f t="shared" si="84"/>
        <v/>
      </c>
      <c r="AB1002" t="str">
        <f t="shared" si="85"/>
        <v/>
      </c>
    </row>
    <row r="1003" spans="1:28" x14ac:dyDescent="0.3">
      <c r="A1003" s="1">
        <v>42725</v>
      </c>
      <c r="B1003">
        <v>29.200001</v>
      </c>
      <c r="C1003">
        <v>29.35</v>
      </c>
      <c r="D1003">
        <v>29.195</v>
      </c>
      <c r="E1003">
        <v>29.264999</v>
      </c>
      <c r="F1003">
        <v>27.345904999999998</v>
      </c>
      <c r="G1003">
        <v>95132800</v>
      </c>
      <c r="M1003" s="4"/>
      <c r="N1003" s="4"/>
      <c r="O1003" s="4"/>
      <c r="P1003" s="4"/>
      <c r="Q1003" s="4"/>
      <c r="R1003" s="4"/>
      <c r="S1003" s="4"/>
      <c r="T1003" s="4"/>
      <c r="U1003" s="4"/>
      <c r="X1003" t="str">
        <f t="shared" si="81"/>
        <v/>
      </c>
      <c r="Y1003" t="str">
        <f t="shared" si="82"/>
        <v/>
      </c>
      <c r="Z1003" t="str">
        <f t="shared" si="83"/>
        <v/>
      </c>
      <c r="AA1003" s="6" t="str">
        <f t="shared" si="84"/>
        <v/>
      </c>
      <c r="AB1003" t="str">
        <f t="shared" si="85"/>
        <v/>
      </c>
    </row>
    <row r="1004" spans="1:28" x14ac:dyDescent="0.3">
      <c r="A1004" s="1">
        <v>42726</v>
      </c>
      <c r="B1004">
        <v>29.087499999999999</v>
      </c>
      <c r="C1004">
        <v>29.127500999999999</v>
      </c>
      <c r="D1004">
        <v>28.91</v>
      </c>
      <c r="E1004">
        <v>29.072500000000002</v>
      </c>
      <c r="F1004">
        <v>27.166035000000001</v>
      </c>
      <c r="G1004">
        <v>104343600</v>
      </c>
      <c r="M1004" s="4"/>
      <c r="N1004" s="4"/>
      <c r="O1004" s="4"/>
      <c r="P1004" s="4"/>
      <c r="Q1004" s="4"/>
      <c r="R1004" s="4"/>
      <c r="S1004" s="4"/>
      <c r="T1004" s="4"/>
      <c r="U1004" s="4"/>
      <c r="X1004" t="str">
        <f t="shared" si="81"/>
        <v/>
      </c>
      <c r="Y1004" t="str">
        <f t="shared" si="82"/>
        <v/>
      </c>
      <c r="Z1004" t="str">
        <f t="shared" si="83"/>
        <v/>
      </c>
      <c r="AA1004" s="6" t="str">
        <f t="shared" si="84"/>
        <v/>
      </c>
      <c r="AB1004" t="str">
        <f t="shared" si="85"/>
        <v/>
      </c>
    </row>
    <row r="1005" spans="1:28" x14ac:dyDescent="0.3">
      <c r="A1005" s="1">
        <v>42727</v>
      </c>
      <c r="B1005">
        <v>28.897499</v>
      </c>
      <c r="C1005">
        <v>29.129999000000002</v>
      </c>
      <c r="D1005">
        <v>28.897499</v>
      </c>
      <c r="E1005">
        <v>29.129999000000002</v>
      </c>
      <c r="F1005">
        <v>27.219764999999999</v>
      </c>
      <c r="G1005">
        <v>56998000</v>
      </c>
      <c r="M1005" s="4"/>
      <c r="N1005" s="4"/>
      <c r="O1005" s="4"/>
      <c r="P1005" s="4"/>
      <c r="Q1005" s="4"/>
      <c r="R1005" s="4"/>
      <c r="S1005" s="4"/>
      <c r="T1005" s="4"/>
      <c r="U1005" s="4"/>
      <c r="X1005" t="str">
        <f t="shared" si="81"/>
        <v/>
      </c>
      <c r="Y1005" t="str">
        <f t="shared" si="82"/>
        <v/>
      </c>
      <c r="Z1005" t="str">
        <f t="shared" si="83"/>
        <v/>
      </c>
      <c r="AA1005" s="6" t="str">
        <f t="shared" si="84"/>
        <v/>
      </c>
      <c r="AB1005" t="str">
        <f t="shared" si="85"/>
        <v/>
      </c>
    </row>
    <row r="1006" spans="1:28" x14ac:dyDescent="0.3">
      <c r="A1006" s="1">
        <v>42731</v>
      </c>
      <c r="B1006">
        <v>29.129999000000002</v>
      </c>
      <c r="C1006">
        <v>29.450001</v>
      </c>
      <c r="D1006">
        <v>29.122499000000001</v>
      </c>
      <c r="E1006">
        <v>29.315000999999999</v>
      </c>
      <c r="F1006">
        <v>27.392627999999998</v>
      </c>
      <c r="G1006">
        <v>73187600</v>
      </c>
      <c r="H1006" s="2">
        <v>-2300</v>
      </c>
      <c r="I1006" s="4">
        <v>1</v>
      </c>
      <c r="J1006" s="3">
        <f>E1006/E946-1</f>
        <v>3.724015790393076E-2</v>
      </c>
      <c r="K1006" s="3">
        <f>E1006/E966-1</f>
        <v>3.1129124164614774E-2</v>
      </c>
      <c r="L1006" s="3">
        <f>E1006/E986-1</f>
        <v>5.0999408443130001E-2</v>
      </c>
      <c r="M1006" s="3">
        <f>(E1011/E1006-1)*SIGN(H1006)</f>
        <v>1.0574858926322261E-2</v>
      </c>
      <c r="N1006" s="3">
        <f>(E1016/E1006-1)*SIGN(H1006)</f>
        <v>-2.1234827861680738E-2</v>
      </c>
      <c r="O1006" s="3">
        <f>(E1021/E1006-1)*SIGN(H1006)</f>
        <v>-2.1490669572209908E-2</v>
      </c>
      <c r="P1006" s="3">
        <f>(E1026/E1006-1)*SIGN(H1006)</f>
        <v>-3.9911306842527638E-2</v>
      </c>
      <c r="Q1006" s="3">
        <f>(E1031/E1006-1)*SIGN(H1006)</f>
        <v>-9.6111168476508135E-2</v>
      </c>
      <c r="R1006" s="3">
        <f>(E1036/E1006-1)*SIGN(H1006)</f>
        <v>-0.12928531027510459</v>
      </c>
      <c r="S1006" s="3">
        <f>(E1046/E1006-1)*SIGN(H1006)</f>
        <v>-0.16544430614210093</v>
      </c>
      <c r="T1006" s="3">
        <f>(E1056/E1006-1)*SIGN(H1006)</f>
        <v>-0.18659385343360557</v>
      </c>
      <c r="U1006" s="3">
        <f>(E1066/E1006-1)*SIGN(H1006)</f>
        <v>-0.19938593896005652</v>
      </c>
      <c r="X1006">
        <f t="shared" si="81"/>
        <v>-2300</v>
      </c>
      <c r="Y1006">
        <f t="shared" si="82"/>
        <v>1</v>
      </c>
      <c r="Z1006" t="str">
        <f t="shared" si="83"/>
        <v>Sell</v>
      </c>
      <c r="AA1006" s="6">
        <f t="shared" si="84"/>
        <v>1.0574858926322261E-2</v>
      </c>
      <c r="AB1006">
        <f t="shared" si="85"/>
        <v>1</v>
      </c>
    </row>
    <row r="1007" spans="1:28" x14ac:dyDescent="0.3">
      <c r="A1007" s="1">
        <v>42732</v>
      </c>
      <c r="B1007">
        <v>29.379999000000002</v>
      </c>
      <c r="C1007">
        <v>29.504999000000002</v>
      </c>
      <c r="D1007">
        <v>29.049999</v>
      </c>
      <c r="E1007">
        <v>29.190000999999999</v>
      </c>
      <c r="F1007">
        <v>27.275825999999999</v>
      </c>
      <c r="G1007">
        <v>83623600</v>
      </c>
      <c r="M1007" s="4"/>
      <c r="N1007" s="4"/>
      <c r="O1007" s="4"/>
      <c r="P1007" s="4"/>
      <c r="Q1007" s="4"/>
      <c r="R1007" s="4"/>
      <c r="S1007" s="4"/>
      <c r="T1007" s="4"/>
      <c r="U1007" s="4"/>
      <c r="X1007" t="str">
        <f t="shared" si="81"/>
        <v/>
      </c>
      <c r="Y1007" t="str">
        <f t="shared" si="82"/>
        <v/>
      </c>
      <c r="Z1007" t="str">
        <f t="shared" si="83"/>
        <v/>
      </c>
      <c r="AA1007" s="6" t="str">
        <f t="shared" si="84"/>
        <v/>
      </c>
      <c r="AB1007" t="str">
        <f t="shared" si="85"/>
        <v/>
      </c>
    </row>
    <row r="1008" spans="1:28" x14ac:dyDescent="0.3">
      <c r="A1008" s="1">
        <v>42733</v>
      </c>
      <c r="B1008">
        <v>29.112499</v>
      </c>
      <c r="C1008">
        <v>29.2775</v>
      </c>
      <c r="D1008">
        <v>29.1</v>
      </c>
      <c r="E1008">
        <v>29.182500999999998</v>
      </c>
      <c r="F1008">
        <v>27.268818</v>
      </c>
      <c r="G1008">
        <v>60158000</v>
      </c>
      <c r="M1008" s="4"/>
      <c r="N1008" s="4"/>
      <c r="O1008" s="4"/>
      <c r="P1008" s="4"/>
      <c r="Q1008" s="4"/>
      <c r="R1008" s="4"/>
      <c r="S1008" s="4"/>
      <c r="T1008" s="4"/>
      <c r="U1008" s="4"/>
      <c r="X1008" t="str">
        <f t="shared" si="81"/>
        <v/>
      </c>
      <c r="Y1008" t="str">
        <f t="shared" si="82"/>
        <v/>
      </c>
      <c r="Z1008" t="str">
        <f t="shared" si="83"/>
        <v/>
      </c>
      <c r="AA1008" s="6" t="str">
        <f t="shared" si="84"/>
        <v/>
      </c>
      <c r="AB1008" t="str">
        <f t="shared" si="85"/>
        <v/>
      </c>
    </row>
    <row r="1009" spans="1:28" x14ac:dyDescent="0.3">
      <c r="A1009" s="1">
        <v>42734</v>
      </c>
      <c r="B1009">
        <v>29.162500000000001</v>
      </c>
      <c r="C1009">
        <v>29.299999</v>
      </c>
      <c r="D1009">
        <v>28.857500000000002</v>
      </c>
      <c r="E1009">
        <v>28.954999999999998</v>
      </c>
      <c r="F1009">
        <v>27.056234</v>
      </c>
      <c r="G1009">
        <v>122345200</v>
      </c>
      <c r="M1009" s="4"/>
      <c r="N1009" s="4"/>
      <c r="O1009" s="4"/>
      <c r="P1009" s="4"/>
      <c r="Q1009" s="4"/>
      <c r="R1009" s="4"/>
      <c r="S1009" s="4"/>
      <c r="T1009" s="4"/>
      <c r="U1009" s="4"/>
      <c r="X1009" t="str">
        <f t="shared" si="81"/>
        <v/>
      </c>
      <c r="Y1009" t="str">
        <f t="shared" si="82"/>
        <v/>
      </c>
      <c r="Z1009" t="str">
        <f t="shared" si="83"/>
        <v/>
      </c>
      <c r="AA1009" s="6" t="str">
        <f t="shared" si="84"/>
        <v/>
      </c>
      <c r="AB1009" t="str">
        <f t="shared" si="85"/>
        <v/>
      </c>
    </row>
    <row r="1010" spans="1:28" x14ac:dyDescent="0.3">
      <c r="A1010" s="1">
        <v>42738</v>
      </c>
      <c r="B1010">
        <v>28.950001</v>
      </c>
      <c r="C1010">
        <v>29.0825</v>
      </c>
      <c r="D1010">
        <v>28.690000999999999</v>
      </c>
      <c r="E1010">
        <v>29.037500000000001</v>
      </c>
      <c r="F1010">
        <v>27.133329</v>
      </c>
      <c r="G1010">
        <v>115127600</v>
      </c>
      <c r="M1010" s="4"/>
      <c r="N1010" s="4"/>
      <c r="O1010" s="4"/>
      <c r="P1010" s="4"/>
      <c r="Q1010" s="4"/>
      <c r="R1010" s="4"/>
      <c r="S1010" s="4"/>
      <c r="T1010" s="4"/>
      <c r="U1010" s="4"/>
      <c r="X1010" t="str">
        <f t="shared" si="81"/>
        <v/>
      </c>
      <c r="Y1010" t="str">
        <f t="shared" si="82"/>
        <v/>
      </c>
      <c r="Z1010" t="str">
        <f t="shared" si="83"/>
        <v/>
      </c>
      <c r="AA1010" s="6" t="str">
        <f t="shared" si="84"/>
        <v/>
      </c>
      <c r="AB1010" t="str">
        <f t="shared" si="85"/>
        <v/>
      </c>
    </row>
    <row r="1011" spans="1:28" x14ac:dyDescent="0.3">
      <c r="A1011" s="1">
        <v>42739</v>
      </c>
      <c r="B1011">
        <v>28.962499999999999</v>
      </c>
      <c r="C1011">
        <v>29.127500999999999</v>
      </c>
      <c r="D1011">
        <v>28.9375</v>
      </c>
      <c r="E1011">
        <v>29.004999000000002</v>
      </c>
      <c r="F1011">
        <v>27.102958999999998</v>
      </c>
      <c r="G1011">
        <v>84472400</v>
      </c>
      <c r="M1011" s="4"/>
      <c r="N1011" s="4"/>
      <c r="O1011" s="4"/>
      <c r="P1011" s="4"/>
      <c r="Q1011" s="4"/>
      <c r="R1011" s="4"/>
      <c r="S1011" s="4"/>
      <c r="T1011" s="4"/>
      <c r="U1011" s="4"/>
      <c r="X1011" t="str">
        <f t="shared" si="81"/>
        <v/>
      </c>
      <c r="Y1011" t="str">
        <f t="shared" si="82"/>
        <v/>
      </c>
      <c r="Z1011" t="str">
        <f t="shared" si="83"/>
        <v/>
      </c>
      <c r="AA1011" s="6" t="str">
        <f t="shared" si="84"/>
        <v/>
      </c>
      <c r="AB1011" t="str">
        <f t="shared" si="85"/>
        <v/>
      </c>
    </row>
    <row r="1012" spans="1:28" x14ac:dyDescent="0.3">
      <c r="A1012" s="1">
        <v>42740</v>
      </c>
      <c r="B1012">
        <v>28.98</v>
      </c>
      <c r="C1012">
        <v>29.215</v>
      </c>
      <c r="D1012">
        <v>28.952499</v>
      </c>
      <c r="E1012">
        <v>29.1525</v>
      </c>
      <c r="F1012">
        <v>27.240787999999998</v>
      </c>
      <c r="G1012">
        <v>88774400</v>
      </c>
      <c r="M1012" s="4"/>
      <c r="N1012" s="4"/>
      <c r="O1012" s="4"/>
      <c r="P1012" s="4"/>
      <c r="Q1012" s="4"/>
      <c r="R1012" s="4"/>
      <c r="S1012" s="4"/>
      <c r="T1012" s="4"/>
      <c r="U1012" s="4"/>
      <c r="X1012" t="str">
        <f t="shared" si="81"/>
        <v/>
      </c>
      <c r="Y1012" t="str">
        <f t="shared" si="82"/>
        <v/>
      </c>
      <c r="Z1012" t="str">
        <f t="shared" si="83"/>
        <v/>
      </c>
      <c r="AA1012" s="6" t="str">
        <f t="shared" si="84"/>
        <v/>
      </c>
      <c r="AB1012" t="str">
        <f t="shared" si="85"/>
        <v/>
      </c>
    </row>
    <row r="1013" spans="1:28" x14ac:dyDescent="0.3">
      <c r="A1013" s="1">
        <v>42741</v>
      </c>
      <c r="B1013">
        <v>29.195</v>
      </c>
      <c r="C1013">
        <v>29.540001</v>
      </c>
      <c r="D1013">
        <v>29.1175</v>
      </c>
      <c r="E1013">
        <v>29.477501</v>
      </c>
      <c r="F1013">
        <v>27.544474000000001</v>
      </c>
      <c r="G1013">
        <v>127007600</v>
      </c>
      <c r="H1013" s="2">
        <v>-4010</v>
      </c>
      <c r="I1013" s="4">
        <v>1</v>
      </c>
      <c r="J1013" s="3">
        <f>E1013/E953-1</f>
        <v>1.3843507692398616E-2</v>
      </c>
      <c r="K1013" s="3">
        <f>E1013/E973-1</f>
        <v>6.1678446305724721E-2</v>
      </c>
      <c r="L1013" s="3">
        <f>E1013/E993-1</f>
        <v>6.1965270647572623E-2</v>
      </c>
      <c r="M1013" s="3">
        <f>(E1018/E1013-1)*SIGN(H1013)</f>
        <v>-9.5835464478484234E-3</v>
      </c>
      <c r="N1013" s="3">
        <f>(E1023/E1013-1)*SIGN(H1013)</f>
        <v>-1.8403832807943887E-2</v>
      </c>
      <c r="O1013" s="3">
        <f>(E1028/E1013-1)*SIGN(H1013)</f>
        <v>-3.1549417978138594E-2</v>
      </c>
      <c r="P1013" s="3">
        <f>(E1033/E1013-1)*SIGN(H1013)</f>
        <v>-0.10499523009090916</v>
      </c>
      <c r="Q1013" s="3">
        <f>(E1038/E1013-1)*SIGN(H1013)</f>
        <v>-0.13043836382195373</v>
      </c>
      <c r="R1013" s="3">
        <f>(E1043/E1013-1)*SIGN(H1013)</f>
        <v>-0.15935875975375247</v>
      </c>
      <c r="S1013" s="3">
        <f>(E1053/E1013-1)*SIGN(H1013)</f>
        <v>-0.18327537330929111</v>
      </c>
      <c r="T1013" s="3">
        <f>(E1063/E1013-1)*SIGN(H1013)</f>
        <v>-0.18598923972557935</v>
      </c>
      <c r="U1013" s="3">
        <f>(E1073/E1013-1)*SIGN(H1013)</f>
        <v>-0.22780085733861899</v>
      </c>
      <c r="X1013">
        <f t="shared" si="81"/>
        <v>-4010</v>
      </c>
      <c r="Y1013">
        <f t="shared" si="82"/>
        <v>1</v>
      </c>
      <c r="Z1013" t="str">
        <f t="shared" si="83"/>
        <v>Sell</v>
      </c>
      <c r="AA1013" s="6">
        <f t="shared" si="84"/>
        <v>-9.5835464478484234E-3</v>
      </c>
      <c r="AB1013">
        <f t="shared" si="85"/>
        <v>1</v>
      </c>
    </row>
    <row r="1014" spans="1:28" x14ac:dyDescent="0.3">
      <c r="A1014" s="1">
        <v>42744</v>
      </c>
      <c r="B1014">
        <v>29.487499</v>
      </c>
      <c r="C1014">
        <v>29.857500000000002</v>
      </c>
      <c r="D1014">
        <v>29.485001</v>
      </c>
      <c r="E1014">
        <v>29.747499000000001</v>
      </c>
      <c r="F1014">
        <v>27.796772000000001</v>
      </c>
      <c r="G1014">
        <v>134247600</v>
      </c>
      <c r="M1014" s="4"/>
      <c r="N1014" s="4"/>
      <c r="O1014" s="4"/>
      <c r="P1014" s="4"/>
      <c r="Q1014" s="4"/>
      <c r="R1014" s="4"/>
      <c r="S1014" s="4"/>
      <c r="T1014" s="4"/>
      <c r="U1014" s="4"/>
      <c r="X1014" t="str">
        <f t="shared" si="81"/>
        <v/>
      </c>
      <c r="Y1014" t="str">
        <f t="shared" si="82"/>
        <v/>
      </c>
      <c r="Z1014" t="str">
        <f t="shared" si="83"/>
        <v/>
      </c>
      <c r="AA1014" s="6" t="str">
        <f t="shared" si="84"/>
        <v/>
      </c>
      <c r="AB1014" t="str">
        <f t="shared" si="85"/>
        <v/>
      </c>
    </row>
    <row r="1015" spans="1:28" x14ac:dyDescent="0.3">
      <c r="A1015" s="1">
        <v>42745</v>
      </c>
      <c r="B1015">
        <v>29.692499000000002</v>
      </c>
      <c r="C1015">
        <v>29.844999000000001</v>
      </c>
      <c r="D1015">
        <v>29.575001</v>
      </c>
      <c r="E1015">
        <v>29.7775</v>
      </c>
      <c r="F1015">
        <v>27.824801999999998</v>
      </c>
      <c r="G1015">
        <v>97848400</v>
      </c>
      <c r="M1015" s="4"/>
      <c r="N1015" s="4"/>
      <c r="O1015" s="4"/>
      <c r="P1015" s="4"/>
      <c r="Q1015" s="4"/>
      <c r="R1015" s="4"/>
      <c r="S1015" s="4"/>
      <c r="T1015" s="4"/>
      <c r="U1015" s="4"/>
      <c r="X1015" t="str">
        <f t="shared" si="81"/>
        <v/>
      </c>
      <c r="Y1015" t="str">
        <f t="shared" si="82"/>
        <v/>
      </c>
      <c r="Z1015" t="str">
        <f t="shared" si="83"/>
        <v/>
      </c>
      <c r="AA1015" s="6" t="str">
        <f t="shared" si="84"/>
        <v/>
      </c>
      <c r="AB1015" t="str">
        <f t="shared" si="85"/>
        <v/>
      </c>
    </row>
    <row r="1016" spans="1:28" x14ac:dyDescent="0.3">
      <c r="A1016" s="1">
        <v>42746</v>
      </c>
      <c r="B1016">
        <v>29.684999000000001</v>
      </c>
      <c r="C1016">
        <v>29.982500000000002</v>
      </c>
      <c r="D1016">
        <v>29.65</v>
      </c>
      <c r="E1016">
        <v>29.9375</v>
      </c>
      <c r="F1016">
        <v>27.974308000000001</v>
      </c>
      <c r="G1016">
        <v>110354400</v>
      </c>
      <c r="M1016" s="4"/>
      <c r="N1016" s="4"/>
      <c r="O1016" s="4"/>
      <c r="P1016" s="4"/>
      <c r="Q1016" s="4"/>
      <c r="R1016" s="4"/>
      <c r="S1016" s="4"/>
      <c r="T1016" s="4"/>
      <c r="U1016" s="4"/>
      <c r="X1016" t="str">
        <f t="shared" si="81"/>
        <v/>
      </c>
      <c r="Y1016" t="str">
        <f t="shared" si="82"/>
        <v/>
      </c>
      <c r="Z1016" t="str">
        <f t="shared" si="83"/>
        <v/>
      </c>
      <c r="AA1016" s="6" t="str">
        <f t="shared" si="84"/>
        <v/>
      </c>
      <c r="AB1016" t="str">
        <f t="shared" si="85"/>
        <v/>
      </c>
    </row>
    <row r="1017" spans="1:28" x14ac:dyDescent="0.3">
      <c r="A1017" s="1">
        <v>42747</v>
      </c>
      <c r="B1017">
        <v>29.725000000000001</v>
      </c>
      <c r="C1017">
        <v>29.825001</v>
      </c>
      <c r="D1017">
        <v>29.552499999999998</v>
      </c>
      <c r="E1017">
        <v>29.8125</v>
      </c>
      <c r="F1017">
        <v>27.857503999999999</v>
      </c>
      <c r="G1017">
        <v>108344800</v>
      </c>
      <c r="M1017" s="4"/>
      <c r="N1017" s="4"/>
      <c r="O1017" s="4"/>
      <c r="P1017" s="4"/>
      <c r="Q1017" s="4"/>
      <c r="R1017" s="4"/>
      <c r="S1017" s="4"/>
      <c r="T1017" s="4"/>
      <c r="U1017" s="4"/>
      <c r="X1017" t="str">
        <f t="shared" si="81"/>
        <v/>
      </c>
      <c r="Y1017" t="str">
        <f t="shared" si="82"/>
        <v/>
      </c>
      <c r="Z1017" t="str">
        <f t="shared" si="83"/>
        <v/>
      </c>
      <c r="AA1017" s="6" t="str">
        <f t="shared" si="84"/>
        <v/>
      </c>
      <c r="AB1017" t="str">
        <f t="shared" si="85"/>
        <v/>
      </c>
    </row>
    <row r="1018" spans="1:28" x14ac:dyDescent="0.3">
      <c r="A1018" s="1">
        <v>42748</v>
      </c>
      <c r="B1018">
        <v>29.7775</v>
      </c>
      <c r="C1018">
        <v>29.905000999999999</v>
      </c>
      <c r="D1018">
        <v>29.702499</v>
      </c>
      <c r="E1018">
        <v>29.76</v>
      </c>
      <c r="F1018">
        <v>27.808447000000001</v>
      </c>
      <c r="G1018">
        <v>104447600</v>
      </c>
      <c r="M1018" s="4"/>
      <c r="N1018" s="4"/>
      <c r="O1018" s="4"/>
      <c r="P1018" s="4"/>
      <c r="Q1018" s="4"/>
      <c r="R1018" s="4"/>
      <c r="S1018" s="4"/>
      <c r="T1018" s="4"/>
      <c r="U1018" s="4"/>
      <c r="X1018" t="str">
        <f t="shared" si="81"/>
        <v/>
      </c>
      <c r="Y1018" t="str">
        <f t="shared" si="82"/>
        <v/>
      </c>
      <c r="Z1018" t="str">
        <f t="shared" si="83"/>
        <v/>
      </c>
      <c r="AA1018" s="6" t="str">
        <f t="shared" si="84"/>
        <v/>
      </c>
      <c r="AB1018" t="str">
        <f t="shared" si="85"/>
        <v/>
      </c>
    </row>
    <row r="1019" spans="1:28" x14ac:dyDescent="0.3">
      <c r="A1019" s="1">
        <v>42752</v>
      </c>
      <c r="B1019">
        <v>29.584999</v>
      </c>
      <c r="C1019">
        <v>30.059999000000001</v>
      </c>
      <c r="D1019">
        <v>29.555</v>
      </c>
      <c r="E1019">
        <v>30</v>
      </c>
      <c r="F1019">
        <v>28.032706999999998</v>
      </c>
      <c r="G1019">
        <v>137759200</v>
      </c>
      <c r="H1019" s="2">
        <v>-30000</v>
      </c>
      <c r="I1019" s="4">
        <v>1</v>
      </c>
      <c r="J1019" s="3">
        <f>E1019/E959-1</f>
        <v>2.4590128941593958E-2</v>
      </c>
      <c r="K1019" s="3">
        <f>E1019/E979-1</f>
        <v>9.1008313156043741E-2</v>
      </c>
      <c r="L1019" s="3">
        <f>E1019/E999-1</f>
        <v>3.6090485235710679E-2</v>
      </c>
      <c r="M1019" s="3">
        <f>(E1024/E1019-1)*SIGN(H1019)</f>
        <v>2.4999999999997247E-4</v>
      </c>
      <c r="N1019" s="3">
        <f>(E1029/E1019-1)*SIGN(H1019)</f>
        <v>-1.1249999999999982E-2</v>
      </c>
      <c r="O1019" s="3">
        <f>(E1034/E1019-1)*SIGN(H1019)</f>
        <v>-9.6083333333333298E-2</v>
      </c>
      <c r="P1019" s="3">
        <f>(E1039/E1019-1)*SIGN(H1019)</f>
        <v>-0.12516670000000008</v>
      </c>
      <c r="Q1019" s="3">
        <f>(E1044/E1019-1)*SIGN(H1019)</f>
        <v>-0.14258333333333351</v>
      </c>
      <c r="R1019" s="3">
        <f>(E1049/E1019-1)*SIGN(H1019)</f>
        <v>-0.16491660000000019</v>
      </c>
      <c r="S1019" s="3">
        <f>(E1059/E1019-1)*SIGN(H1019)</f>
        <v>-0.17050006666666651</v>
      </c>
      <c r="T1019" s="3">
        <f>(E1069/E1019-1)*SIGN(H1019)</f>
        <v>-0.20099996666666664</v>
      </c>
      <c r="U1019" s="3">
        <f>(E1079/E1019-1)*SIGN(H1019)</f>
        <v>-0.18166670000000007</v>
      </c>
      <c r="X1019">
        <f t="shared" si="81"/>
        <v>-30000</v>
      </c>
      <c r="Y1019">
        <f t="shared" si="82"/>
        <v>1</v>
      </c>
      <c r="Z1019" t="str">
        <f t="shared" si="83"/>
        <v>Sell</v>
      </c>
      <c r="AA1019" s="6">
        <f t="shared" si="84"/>
        <v>2.4999999999997247E-4</v>
      </c>
      <c r="AB1019">
        <f t="shared" si="85"/>
        <v>1</v>
      </c>
    </row>
    <row r="1020" spans="1:28" x14ac:dyDescent="0.3">
      <c r="A1020" s="1">
        <v>42753</v>
      </c>
      <c r="B1020">
        <v>30</v>
      </c>
      <c r="C1020">
        <v>30.125</v>
      </c>
      <c r="D1020">
        <v>29.927499999999998</v>
      </c>
      <c r="E1020">
        <v>29.997499000000001</v>
      </c>
      <c r="F1020">
        <v>28.030374999999999</v>
      </c>
      <c r="G1020">
        <v>94852000</v>
      </c>
      <c r="H1020" s="2">
        <v>-10942</v>
      </c>
      <c r="I1020" s="4">
        <v>1</v>
      </c>
      <c r="J1020" s="3">
        <f>E1020/E960-1</f>
        <v>2.5029900052277565E-2</v>
      </c>
      <c r="K1020" s="3">
        <f>E1020/E980-1</f>
        <v>9.1314237064638037E-2</v>
      </c>
      <c r="L1020" s="3">
        <f>E1020/E1000-1</f>
        <v>3.4664102785203044E-2</v>
      </c>
      <c r="M1020" s="3">
        <f>(E1025/E1020-1)*SIGN(H1020)</f>
        <v>-1.5751313134471756E-2</v>
      </c>
      <c r="N1020" s="3">
        <f>(E1030/E1020-1)*SIGN(H1020)</f>
        <v>-7.3006119610171449E-2</v>
      </c>
      <c r="O1020" s="3">
        <f>(E1035/E1020-1)*SIGN(H1020)</f>
        <v>-0.10042500543128607</v>
      </c>
      <c r="P1020" s="3">
        <f>(E1040/E1020-1)*SIGN(H1020)</f>
        <v>-0.12934411632116394</v>
      </c>
      <c r="Q1020" s="3">
        <f>(E1045/E1020-1)*SIGN(H1020)</f>
        <v>-0.13784485833302296</v>
      </c>
      <c r="R1020" s="3">
        <f>(E1050/E1020-1)*SIGN(H1020)</f>
        <v>-0.15809661332099711</v>
      </c>
      <c r="S1020" s="3">
        <f>(E1060/E1020-1)*SIGN(H1020)</f>
        <v>-0.1725144486211998</v>
      </c>
      <c r="T1020" s="3">
        <f>(E1070/E1020-1)*SIGN(H1020)</f>
        <v>-0.19951659970052837</v>
      </c>
      <c r="U1020" s="3">
        <f>(E1080/E1020-1)*SIGN(H1020)</f>
        <v>-0.17551469874205172</v>
      </c>
      <c r="X1020">
        <f t="shared" si="81"/>
        <v>-10942</v>
      </c>
      <c r="Y1020">
        <f t="shared" si="82"/>
        <v>1</v>
      </c>
      <c r="Z1020" t="str">
        <f t="shared" si="83"/>
        <v>Sell</v>
      </c>
      <c r="AA1020" s="6">
        <f t="shared" si="84"/>
        <v>-1.5751313134471756E-2</v>
      </c>
      <c r="AB1020">
        <f t="shared" si="85"/>
        <v>1</v>
      </c>
    </row>
    <row r="1021" spans="1:28" x14ac:dyDescent="0.3">
      <c r="A1021" s="1">
        <v>42754</v>
      </c>
      <c r="B1021">
        <v>29.85</v>
      </c>
      <c r="C1021">
        <v>30.022499</v>
      </c>
      <c r="D1021">
        <v>29.842500999999999</v>
      </c>
      <c r="E1021">
        <v>29.945</v>
      </c>
      <c r="F1021">
        <v>27.981318999999999</v>
      </c>
      <c r="G1021">
        <v>102389200</v>
      </c>
      <c r="M1021" s="4"/>
      <c r="N1021" s="4"/>
      <c r="O1021" s="4"/>
      <c r="P1021" s="4"/>
      <c r="Q1021" s="4"/>
      <c r="R1021" s="4"/>
      <c r="S1021" s="4"/>
      <c r="T1021" s="4"/>
      <c r="U1021" s="4"/>
      <c r="X1021" t="str">
        <f t="shared" si="81"/>
        <v/>
      </c>
      <c r="Y1021" t="str">
        <f t="shared" si="82"/>
        <v/>
      </c>
      <c r="Z1021" t="str">
        <f t="shared" si="83"/>
        <v/>
      </c>
      <c r="AA1021" s="6" t="str">
        <f t="shared" si="84"/>
        <v/>
      </c>
      <c r="AB1021" t="str">
        <f t="shared" si="85"/>
        <v/>
      </c>
    </row>
    <row r="1022" spans="1:28" x14ac:dyDescent="0.3">
      <c r="A1022" s="1">
        <v>42755</v>
      </c>
      <c r="B1022">
        <v>30.112499</v>
      </c>
      <c r="C1022">
        <v>30.112499</v>
      </c>
      <c r="D1022">
        <v>29.932500999999998</v>
      </c>
      <c r="E1022">
        <v>30</v>
      </c>
      <c r="F1022">
        <v>28.032706999999998</v>
      </c>
      <c r="G1022">
        <v>130391600</v>
      </c>
      <c r="H1022" s="2">
        <v>-30000</v>
      </c>
      <c r="I1022" s="4">
        <v>1</v>
      </c>
      <c r="J1022" s="3">
        <f>E1022/E962-1</f>
        <v>1.9974500637484072E-2</v>
      </c>
      <c r="K1022" s="3">
        <f>E1022/E982-1</f>
        <v>7.4017682841933885E-2</v>
      </c>
      <c r="L1022" s="3">
        <f>E1022/E1002-1</f>
        <v>2.6079556257530889E-2</v>
      </c>
      <c r="M1022" s="3">
        <f>(E1027/E1022-1)*SIGN(H1022)</f>
        <v>-1.6249966666666671E-2</v>
      </c>
      <c r="N1022" s="3">
        <f>(E1032/E1022-1)*SIGN(H1022)</f>
        <v>-7.5666666666666771E-2</v>
      </c>
      <c r="O1022" s="3">
        <f>(E1037/E1022-1)*SIGN(H1022)</f>
        <v>-0.10099996666666655</v>
      </c>
      <c r="P1022" s="3">
        <f>(E1042/E1022-1)*SIGN(H1022)</f>
        <v>-0.13100000000000001</v>
      </c>
      <c r="Q1022" s="3">
        <f>(E1047/E1022-1)*SIGN(H1022)</f>
        <v>-0.1410832666666666</v>
      </c>
      <c r="R1022" s="3">
        <f>(E1052/E1022-1)*SIGN(H1022)</f>
        <v>-0.16116663333333348</v>
      </c>
      <c r="S1022" s="3">
        <f>(E1062/E1022-1)*SIGN(H1022)</f>
        <v>-0.17883339999999981</v>
      </c>
      <c r="T1022" s="3">
        <f>(E1072/E1022-1)*SIGN(H1022)</f>
        <v>-0.19749996666666658</v>
      </c>
      <c r="U1022" s="3">
        <f>(E1082/E1022-1)*SIGN(H1022)</f>
        <v>-0.17666663333333332</v>
      </c>
      <c r="X1022">
        <f t="shared" si="81"/>
        <v>-30000</v>
      </c>
      <c r="Y1022">
        <f t="shared" si="82"/>
        <v>1</v>
      </c>
      <c r="Z1022" t="str">
        <f t="shared" si="83"/>
        <v>Sell</v>
      </c>
      <c r="AA1022" s="6">
        <f t="shared" si="84"/>
        <v>-1.6249966666666671E-2</v>
      </c>
      <c r="AB1022">
        <f t="shared" si="85"/>
        <v>1</v>
      </c>
    </row>
    <row r="1023" spans="1:28" x14ac:dyDescent="0.3">
      <c r="A1023" s="1">
        <v>42758</v>
      </c>
      <c r="B1023">
        <v>30</v>
      </c>
      <c r="C1023">
        <v>30.202499</v>
      </c>
      <c r="D1023">
        <v>29.942499000000002</v>
      </c>
      <c r="E1023">
        <v>30.02</v>
      </c>
      <c r="F1023">
        <v>28.051400999999998</v>
      </c>
      <c r="G1023">
        <v>88200800</v>
      </c>
      <c r="M1023" s="4"/>
      <c r="N1023" s="4"/>
      <c r="O1023" s="4"/>
      <c r="P1023" s="4"/>
      <c r="Q1023" s="4"/>
      <c r="R1023" s="4"/>
      <c r="S1023" s="4"/>
      <c r="T1023" s="4"/>
      <c r="U1023" s="4"/>
      <c r="X1023" t="str">
        <f t="shared" si="81"/>
        <v/>
      </c>
      <c r="Y1023" t="str">
        <f t="shared" si="82"/>
        <v/>
      </c>
      <c r="Z1023" t="str">
        <f t="shared" si="83"/>
        <v/>
      </c>
      <c r="AA1023" s="6" t="str">
        <f t="shared" si="84"/>
        <v/>
      </c>
      <c r="AB1023" t="str">
        <f t="shared" si="85"/>
        <v/>
      </c>
    </row>
    <row r="1024" spans="1:28" x14ac:dyDescent="0.3">
      <c r="A1024" s="1">
        <v>42759</v>
      </c>
      <c r="B1024">
        <v>29.887501</v>
      </c>
      <c r="C1024">
        <v>30.024999999999999</v>
      </c>
      <c r="D1024">
        <v>29.875</v>
      </c>
      <c r="E1024">
        <v>29.9925</v>
      </c>
      <c r="F1024">
        <v>28.025703</v>
      </c>
      <c r="G1024">
        <v>92844000</v>
      </c>
      <c r="M1024" s="4"/>
      <c r="N1024" s="4"/>
      <c r="O1024" s="4"/>
      <c r="P1024" s="4"/>
      <c r="Q1024" s="4"/>
      <c r="R1024" s="4"/>
      <c r="S1024" s="4"/>
      <c r="T1024" s="4"/>
      <c r="U1024" s="4"/>
      <c r="X1024" t="str">
        <f t="shared" si="81"/>
        <v/>
      </c>
      <c r="Y1024" t="str">
        <f t="shared" si="82"/>
        <v/>
      </c>
      <c r="Z1024" t="str">
        <f t="shared" si="83"/>
        <v/>
      </c>
      <c r="AA1024" s="6" t="str">
        <f t="shared" si="84"/>
        <v/>
      </c>
      <c r="AB1024" t="str">
        <f t="shared" si="85"/>
        <v/>
      </c>
    </row>
    <row r="1025" spans="1:28" x14ac:dyDescent="0.3">
      <c r="A1025" s="1">
        <v>42760</v>
      </c>
      <c r="B1025">
        <v>30.105</v>
      </c>
      <c r="C1025">
        <v>30.524999999999999</v>
      </c>
      <c r="D1025">
        <v>30.07</v>
      </c>
      <c r="E1025">
        <v>30.469999000000001</v>
      </c>
      <c r="F1025">
        <v>28.471882000000001</v>
      </c>
      <c r="G1025">
        <v>129510400</v>
      </c>
      <c r="H1025" s="2">
        <v>-30000</v>
      </c>
      <c r="I1025" s="4">
        <v>1</v>
      </c>
      <c r="J1025" s="3">
        <f>E1025/E965-1</f>
        <v>6.464003967015941E-2</v>
      </c>
      <c r="K1025" s="3">
        <f>E1025/E985-1</f>
        <v>9.0258484658735094E-2</v>
      </c>
      <c r="L1025" s="3">
        <f>E1025/E1005-1</f>
        <v>4.600068815656333E-2</v>
      </c>
      <c r="M1025" s="3">
        <f>(E1030/E1025-1)*SIGN(H1025)</f>
        <v>-5.6366952949358451E-2</v>
      </c>
      <c r="N1025" s="3">
        <f>(E1035/E1025-1)*SIGN(H1025)</f>
        <v>-8.3360652555321657E-2</v>
      </c>
      <c r="O1025" s="3">
        <f>(E1040/E1025-1)*SIGN(H1025)</f>
        <v>-0.11183131315494954</v>
      </c>
      <c r="P1025" s="3">
        <f>(E1045/E1025-1)*SIGN(H1025)</f>
        <v>-0.12020023367903621</v>
      </c>
      <c r="Q1025" s="3">
        <f>(E1050/E1025-1)*SIGN(H1025)</f>
        <v>-0.14013794355556075</v>
      </c>
      <c r="R1025" s="3">
        <f>(E1055/E1025-1)*SIGN(H1025)</f>
        <v>-0.13784047055597215</v>
      </c>
      <c r="S1025" s="3">
        <f>(E1065/E1025-1)*SIGN(H1025)</f>
        <v>-0.15621926997765878</v>
      </c>
      <c r="T1025" s="3">
        <f>(E1075/E1025-1)*SIGN(H1025)</f>
        <v>-0.17870043251396228</v>
      </c>
      <c r="U1025" s="3">
        <f>(E1085/E1025-1)*SIGN(H1025)</f>
        <v>-0.167295771818043</v>
      </c>
      <c r="X1025">
        <f t="shared" si="81"/>
        <v>-30000</v>
      </c>
      <c r="Y1025">
        <f t="shared" si="82"/>
        <v>1</v>
      </c>
      <c r="Z1025" t="str">
        <f t="shared" si="83"/>
        <v>Sell</v>
      </c>
      <c r="AA1025" s="6">
        <f t="shared" si="84"/>
        <v>-5.6366952949358451E-2</v>
      </c>
      <c r="AB1025">
        <f t="shared" si="85"/>
        <v>1</v>
      </c>
    </row>
    <row r="1026" spans="1:28" x14ac:dyDescent="0.3">
      <c r="A1026" s="1">
        <v>42761</v>
      </c>
      <c r="B1026">
        <v>30.4175</v>
      </c>
      <c r="C1026">
        <v>30.610001</v>
      </c>
      <c r="D1026">
        <v>30.4</v>
      </c>
      <c r="E1026">
        <v>30.485001</v>
      </c>
      <c r="F1026">
        <v>28.485900999999998</v>
      </c>
      <c r="G1026">
        <v>105350400</v>
      </c>
      <c r="M1026" s="4"/>
      <c r="N1026" s="4"/>
      <c r="O1026" s="4"/>
      <c r="P1026" s="4"/>
      <c r="Q1026" s="4"/>
      <c r="R1026" s="4"/>
      <c r="S1026" s="4"/>
      <c r="T1026" s="4"/>
      <c r="U1026" s="4"/>
      <c r="X1026" t="str">
        <f t="shared" si="81"/>
        <v/>
      </c>
      <c r="Y1026" t="str">
        <f t="shared" si="82"/>
        <v/>
      </c>
      <c r="Z1026" t="str">
        <f t="shared" si="83"/>
        <v/>
      </c>
      <c r="AA1026" s="6" t="str">
        <f t="shared" si="84"/>
        <v/>
      </c>
      <c r="AB1026" t="str">
        <f t="shared" si="85"/>
        <v/>
      </c>
    </row>
    <row r="1027" spans="1:28" x14ac:dyDescent="0.3">
      <c r="A1027" s="1">
        <v>42762</v>
      </c>
      <c r="B1027">
        <v>30.535</v>
      </c>
      <c r="C1027">
        <v>30.587499999999999</v>
      </c>
      <c r="D1027">
        <v>30.4</v>
      </c>
      <c r="E1027">
        <v>30.487499</v>
      </c>
      <c r="F1027">
        <v>28.488239</v>
      </c>
      <c r="G1027">
        <v>82251600</v>
      </c>
      <c r="M1027" s="4"/>
      <c r="N1027" s="4"/>
      <c r="O1027" s="4"/>
      <c r="P1027" s="4"/>
      <c r="Q1027" s="4"/>
      <c r="R1027" s="4"/>
      <c r="S1027" s="4"/>
      <c r="T1027" s="4"/>
      <c r="U1027" s="4"/>
      <c r="X1027" t="str">
        <f t="shared" si="81"/>
        <v/>
      </c>
      <c r="Y1027" t="str">
        <f t="shared" si="82"/>
        <v/>
      </c>
      <c r="Z1027" t="str">
        <f t="shared" si="83"/>
        <v/>
      </c>
      <c r="AA1027" s="6" t="str">
        <f t="shared" si="84"/>
        <v/>
      </c>
      <c r="AB1027" t="str">
        <f t="shared" si="85"/>
        <v/>
      </c>
    </row>
    <row r="1028" spans="1:28" x14ac:dyDescent="0.3">
      <c r="A1028" s="1">
        <v>42765</v>
      </c>
      <c r="B1028">
        <v>30.232500000000002</v>
      </c>
      <c r="C1028">
        <v>30.407499000000001</v>
      </c>
      <c r="D1028">
        <v>30.165001</v>
      </c>
      <c r="E1028">
        <v>30.407499000000001</v>
      </c>
      <c r="F1028">
        <v>28.413485000000001</v>
      </c>
      <c r="G1028">
        <v>121510000</v>
      </c>
      <c r="H1028" s="2">
        <v>-40000</v>
      </c>
      <c r="I1028" s="4">
        <v>1</v>
      </c>
      <c r="J1028" s="3">
        <f>E1028/E968-1</f>
        <v>9.0949864237146461E-2</v>
      </c>
      <c r="K1028" s="3">
        <f>E1028/E988-1</f>
        <v>0.10052479553111815</v>
      </c>
      <c r="L1028" s="3">
        <f>E1028/E1008-1</f>
        <v>4.1977142397767953E-2</v>
      </c>
      <c r="M1028" s="3">
        <f>(E1033/E1028-1)*SIGN(H1028)</f>
        <v>-7.1199509042161102E-2</v>
      </c>
      <c r="N1028" s="3">
        <f>(E1038/E1028-1)*SIGN(H1028)</f>
        <v>-9.5864477377767932E-2</v>
      </c>
      <c r="O1028" s="3">
        <f>(E1043/E1028-1)*SIGN(H1028)</f>
        <v>-0.12390035760586549</v>
      </c>
      <c r="P1028" s="3">
        <f>(E1048/E1028-1)*SIGN(H1028)</f>
        <v>-0.12628470365155642</v>
      </c>
      <c r="Q1028" s="3">
        <f>(E1053/E1028-1)*SIGN(H1028)</f>
        <v>-0.14708549361458489</v>
      </c>
      <c r="R1028" s="3">
        <f>(E1058/E1028-1)*SIGN(H1028)</f>
        <v>-0.14272801587529438</v>
      </c>
      <c r="S1028" s="3">
        <f>(E1068/E1028-1)*SIGN(H1028)</f>
        <v>-0.18227418177338417</v>
      </c>
      <c r="T1028" s="3">
        <f>(E1078/E1028-1)*SIGN(H1028)</f>
        <v>-0.16443318801062867</v>
      </c>
      <c r="U1028" s="3">
        <f>(E1088/E1028-1)*SIGN(H1028)</f>
        <v>-0.18128748438008646</v>
      </c>
      <c r="X1028">
        <f t="shared" si="81"/>
        <v>-40000</v>
      </c>
      <c r="Y1028">
        <f t="shared" si="82"/>
        <v>1</v>
      </c>
      <c r="Z1028" t="str">
        <f t="shared" si="83"/>
        <v>Sell</v>
      </c>
      <c r="AA1028" s="6">
        <f t="shared" si="84"/>
        <v>-7.1199509042161102E-2</v>
      </c>
      <c r="AB1028">
        <f t="shared" si="85"/>
        <v>1</v>
      </c>
    </row>
    <row r="1029" spans="1:28" x14ac:dyDescent="0.3">
      <c r="A1029" s="1">
        <v>42766</v>
      </c>
      <c r="B1029">
        <v>30.287500000000001</v>
      </c>
      <c r="C1029">
        <v>30.3475</v>
      </c>
      <c r="D1029">
        <v>30.155000999999999</v>
      </c>
      <c r="E1029">
        <v>30.337499999999999</v>
      </c>
      <c r="F1029">
        <v>28.34808</v>
      </c>
      <c r="G1029">
        <v>196804000</v>
      </c>
      <c r="M1029" s="4"/>
      <c r="N1029" s="4"/>
      <c r="O1029" s="4"/>
      <c r="P1029" s="4"/>
      <c r="Q1029" s="4"/>
      <c r="R1029" s="4"/>
      <c r="S1029" s="4"/>
      <c r="T1029" s="4"/>
      <c r="U1029" s="4"/>
      <c r="X1029" t="str">
        <f t="shared" si="81"/>
        <v/>
      </c>
      <c r="Y1029" t="str">
        <f t="shared" si="82"/>
        <v/>
      </c>
      <c r="Z1029" t="str">
        <f t="shared" si="83"/>
        <v/>
      </c>
      <c r="AA1029" s="6" t="str">
        <f t="shared" si="84"/>
        <v/>
      </c>
      <c r="AB1029" t="str">
        <f t="shared" si="85"/>
        <v/>
      </c>
    </row>
    <row r="1030" spans="1:28" x14ac:dyDescent="0.3">
      <c r="A1030" s="1">
        <v>42767</v>
      </c>
      <c r="B1030">
        <v>31.7575</v>
      </c>
      <c r="C1030">
        <v>32.622501</v>
      </c>
      <c r="D1030">
        <v>31.752500999999999</v>
      </c>
      <c r="E1030">
        <v>32.1875</v>
      </c>
      <c r="F1030">
        <v>30.076765000000002</v>
      </c>
      <c r="G1030">
        <v>447940000</v>
      </c>
      <c r="H1030" s="2">
        <v>12900</v>
      </c>
      <c r="I1030" s="4">
        <v>6</v>
      </c>
      <c r="J1030" s="3">
        <f>E1030/E970-1</f>
        <v>0.17226622962760629</v>
      </c>
      <c r="K1030" s="3">
        <f>E1030/E990-1</f>
        <v>0.1715195632393085</v>
      </c>
      <c r="L1030" s="3">
        <f>E1030/E1010-1</f>
        <v>0.10848041325871716</v>
      </c>
      <c r="M1030" s="3">
        <f>(E1035/E1030-1)*SIGN(H1030)</f>
        <v>2.5553335922330112E-2</v>
      </c>
      <c r="N1030" s="3">
        <f>(E1040/E1030-1)*SIGN(H1030)</f>
        <v>5.2504823300970838E-2</v>
      </c>
      <c r="O1030" s="3">
        <f>(E1045/E1030-1)*SIGN(H1030)</f>
        <v>6.0427184466019357E-2</v>
      </c>
      <c r="P1030" s="3">
        <f>(E1050/E1030-1)*SIGN(H1030)</f>
        <v>7.9301033009708588E-2</v>
      </c>
      <c r="Q1030" s="3">
        <f>(E1055/E1030-1)*SIGN(H1030)</f>
        <v>7.7126151456310632E-2</v>
      </c>
      <c r="R1030" s="3">
        <f>(E1060/E1030-1)*SIGN(H1030)</f>
        <v>9.2737895145631022E-2</v>
      </c>
      <c r="S1030" s="3">
        <f>(E1070/E1030-1)*SIGN(H1030)</f>
        <v>0.11790285048543692</v>
      </c>
      <c r="T1030" s="3">
        <f>(E1080/E1030-1)*SIGN(H1030)</f>
        <v>9.5534011650485473E-2</v>
      </c>
      <c r="U1030" s="3">
        <f>(E1090/E1030-1)*SIGN(H1030)</f>
        <v>0.11572809320388355</v>
      </c>
      <c r="X1030">
        <f t="shared" si="81"/>
        <v>12900</v>
      </c>
      <c r="Y1030">
        <f t="shared" si="82"/>
        <v>6</v>
      </c>
      <c r="Z1030" t="str">
        <f t="shared" si="83"/>
        <v>Buy</v>
      </c>
      <c r="AA1030" s="6">
        <f t="shared" si="84"/>
        <v>0.11790285048543692</v>
      </c>
      <c r="AB1030">
        <f t="shared" si="85"/>
        <v>7</v>
      </c>
    </row>
    <row r="1031" spans="1:28" x14ac:dyDescent="0.3">
      <c r="A1031" s="1">
        <v>42768</v>
      </c>
      <c r="B1031">
        <v>31.995000999999998</v>
      </c>
      <c r="C1031">
        <v>32.347499999999997</v>
      </c>
      <c r="D1031">
        <v>31.945</v>
      </c>
      <c r="E1031">
        <v>32.1325</v>
      </c>
      <c r="F1031">
        <v>30.025368</v>
      </c>
      <c r="G1031">
        <v>134841600</v>
      </c>
      <c r="H1031" s="2">
        <v>-86220</v>
      </c>
      <c r="I1031" s="4">
        <v>3</v>
      </c>
      <c r="J1031" s="3">
        <f>E1031/E971-1</f>
        <v>0.18090779790179345</v>
      </c>
      <c r="K1031" s="3">
        <f>E1031/E991-1</f>
        <v>0.17798551920080663</v>
      </c>
      <c r="L1031" s="3">
        <f>E1031/E1011-1</f>
        <v>0.10782627505003539</v>
      </c>
      <c r="M1031" s="3">
        <f>(E1036/E1031-1)*SIGN(H1031)</f>
        <v>-3.0265307710262146E-2</v>
      </c>
      <c r="N1031" s="3">
        <f>(E1041/E1031-1)*SIGN(H1031)</f>
        <v>-5.306160429471718E-2</v>
      </c>
      <c r="O1031" s="3">
        <f>(E1046/E1031-1)*SIGN(H1031)</f>
        <v>-6.3253746207110995E-2</v>
      </c>
      <c r="P1031" s="3">
        <f>(E1051/E1031-1)*SIGN(H1031)</f>
        <v>-8.7528203532249327E-2</v>
      </c>
      <c r="Q1031" s="3">
        <f>(E1056/E1031-1)*SIGN(H1031)</f>
        <v>-8.2548821286859031E-2</v>
      </c>
      <c r="R1031" s="3">
        <f>(E1061/E1031-1)*SIGN(H1031)</f>
        <v>-8.9162094452656993E-2</v>
      </c>
      <c r="S1031" s="3">
        <f>(E1071/E1031-1)*SIGN(H1031)</f>
        <v>-0.11771573951606618</v>
      </c>
      <c r="T1031" s="3">
        <f>(E1081/E1031-1)*SIGN(H1031)</f>
        <v>-0.10347778728701473</v>
      </c>
      <c r="U1031" s="3">
        <f>(E1091/E1031-1)*SIGN(H1031)</f>
        <v>-0.14043413988952014</v>
      </c>
      <c r="X1031">
        <f t="shared" si="81"/>
        <v>-86220</v>
      </c>
      <c r="Y1031">
        <f t="shared" si="82"/>
        <v>3</v>
      </c>
      <c r="Z1031" t="str">
        <f t="shared" si="83"/>
        <v>Sell</v>
      </c>
      <c r="AA1031" s="6">
        <f t="shared" si="84"/>
        <v>-3.0265307710262146E-2</v>
      </c>
      <c r="AB1031">
        <f t="shared" si="85"/>
        <v>1</v>
      </c>
    </row>
    <row r="1032" spans="1:28" x14ac:dyDescent="0.3">
      <c r="A1032" s="1">
        <v>42769</v>
      </c>
      <c r="B1032">
        <v>32.077499000000003</v>
      </c>
      <c r="C1032">
        <v>32.297500999999997</v>
      </c>
      <c r="D1032">
        <v>32.040000999999997</v>
      </c>
      <c r="E1032">
        <v>32.270000000000003</v>
      </c>
      <c r="F1032">
        <v>30.153856000000001</v>
      </c>
      <c r="G1032">
        <v>98029200</v>
      </c>
      <c r="H1032" s="2">
        <v>-16538</v>
      </c>
      <c r="I1032" s="4">
        <v>1</v>
      </c>
      <c r="J1032" s="3">
        <f>E1032/E972-1</f>
        <v>0.16909695972839578</v>
      </c>
      <c r="K1032" s="3">
        <f>E1032/E992-1</f>
        <v>0.17398821915373253</v>
      </c>
      <c r="L1032" s="3">
        <f>E1032/E1012-1</f>
        <v>0.10693765543263889</v>
      </c>
      <c r="M1032" s="3">
        <f>(E1037/E1032-1)*SIGN(H1032)</f>
        <v>-2.3551255035636709E-2</v>
      </c>
      <c r="N1032" s="3">
        <f>(E1042/E1032-1)*SIGN(H1032)</f>
        <v>-5.1440966842268177E-2</v>
      </c>
      <c r="O1032" s="3">
        <f>(E1047/E1032-1)*SIGN(H1032)</f>
        <v>-6.0814936473504666E-2</v>
      </c>
      <c r="P1032" s="3">
        <f>(E1052/E1032-1)*SIGN(H1032)</f>
        <v>-7.9485559343043022E-2</v>
      </c>
      <c r="Q1032" s="3">
        <f>(E1057/E1032-1)*SIGN(H1032)</f>
        <v>-7.8400960644561479E-2</v>
      </c>
      <c r="R1032" s="3">
        <f>(E1062/E1032-1)*SIGN(H1032)</f>
        <v>-9.5909575457080676E-2</v>
      </c>
      <c r="S1032" s="3">
        <f>(E1072/E1032-1)*SIGN(H1032)</f>
        <v>-0.11326306166718303</v>
      </c>
      <c r="T1032" s="3">
        <f>(E1082/E1032-1)*SIGN(H1032)</f>
        <v>-9.3895227765726563E-2</v>
      </c>
      <c r="U1032" s="3">
        <f>(E1092/E1032-1)*SIGN(H1032)</f>
        <v>-0.14277964053300263</v>
      </c>
      <c r="X1032">
        <f t="shared" si="81"/>
        <v>-16538</v>
      </c>
      <c r="Y1032">
        <f t="shared" si="82"/>
        <v>1</v>
      </c>
      <c r="Z1032" t="str">
        <f t="shared" si="83"/>
        <v>Sell</v>
      </c>
      <c r="AA1032" s="6">
        <f t="shared" si="84"/>
        <v>-2.3551255035636709E-2</v>
      </c>
      <c r="AB1032">
        <f t="shared" si="85"/>
        <v>1</v>
      </c>
    </row>
    <row r="1033" spans="1:28" x14ac:dyDescent="0.3">
      <c r="A1033" s="1">
        <v>42772</v>
      </c>
      <c r="B1033">
        <v>32.282501000000003</v>
      </c>
      <c r="C1033">
        <v>32.625</v>
      </c>
      <c r="D1033">
        <v>32.224997999999999</v>
      </c>
      <c r="E1033">
        <v>32.572498000000003</v>
      </c>
      <c r="F1033">
        <v>30.436513999999999</v>
      </c>
      <c r="G1033">
        <v>107383600</v>
      </c>
      <c r="M1033" s="4"/>
      <c r="N1033" s="4"/>
      <c r="O1033" s="4"/>
      <c r="P1033" s="4"/>
      <c r="Q1033" s="4"/>
      <c r="R1033" s="4"/>
      <c r="S1033" s="4"/>
      <c r="T1033" s="4"/>
      <c r="U1033" s="4"/>
      <c r="X1033" t="str">
        <f t="shared" si="81"/>
        <v/>
      </c>
      <c r="Y1033" t="str">
        <f t="shared" si="82"/>
        <v/>
      </c>
      <c r="Z1033" t="str">
        <f t="shared" si="83"/>
        <v/>
      </c>
      <c r="AA1033" s="6" t="str">
        <f t="shared" si="84"/>
        <v/>
      </c>
      <c r="AB1033" t="str">
        <f t="shared" si="85"/>
        <v/>
      </c>
    </row>
    <row r="1034" spans="1:28" x14ac:dyDescent="0.3">
      <c r="A1034" s="1">
        <v>42773</v>
      </c>
      <c r="B1034">
        <v>32.634998000000003</v>
      </c>
      <c r="C1034">
        <v>33.022499000000003</v>
      </c>
      <c r="D1034">
        <v>32.612499</v>
      </c>
      <c r="E1034">
        <v>32.8825</v>
      </c>
      <c r="F1034">
        <v>30.726186999999999</v>
      </c>
      <c r="G1034">
        <v>152735200</v>
      </c>
      <c r="M1034" s="4"/>
      <c r="N1034" s="4"/>
      <c r="O1034" s="4"/>
      <c r="P1034" s="4"/>
      <c r="Q1034" s="4"/>
      <c r="R1034" s="4"/>
      <c r="S1034" s="4"/>
      <c r="T1034" s="4"/>
      <c r="U1034" s="4"/>
      <c r="X1034" t="str">
        <f t="shared" si="81"/>
        <v/>
      </c>
      <c r="Y1034" t="str">
        <f t="shared" si="82"/>
        <v/>
      </c>
      <c r="Z1034" t="str">
        <f t="shared" si="83"/>
        <v/>
      </c>
      <c r="AA1034" s="6" t="str">
        <f t="shared" si="84"/>
        <v/>
      </c>
      <c r="AB1034" t="str">
        <f t="shared" si="85"/>
        <v/>
      </c>
    </row>
    <row r="1035" spans="1:28" x14ac:dyDescent="0.3">
      <c r="A1035" s="1">
        <v>42774</v>
      </c>
      <c r="B1035">
        <v>32.837502000000001</v>
      </c>
      <c r="C1035">
        <v>33.055</v>
      </c>
      <c r="D1035">
        <v>32.805</v>
      </c>
      <c r="E1035">
        <v>33.009998000000003</v>
      </c>
      <c r="F1035">
        <v>30.845320000000001</v>
      </c>
      <c r="G1035">
        <v>92016400</v>
      </c>
      <c r="M1035" s="4"/>
      <c r="N1035" s="4"/>
      <c r="O1035" s="4"/>
      <c r="P1035" s="4"/>
      <c r="Q1035" s="4"/>
      <c r="R1035" s="4"/>
      <c r="S1035" s="4"/>
      <c r="T1035" s="4"/>
      <c r="U1035" s="4"/>
      <c r="X1035" t="str">
        <f t="shared" si="81"/>
        <v/>
      </c>
      <c r="Y1035" t="str">
        <f t="shared" si="82"/>
        <v/>
      </c>
      <c r="Z1035" t="str">
        <f t="shared" si="83"/>
        <v/>
      </c>
      <c r="AA1035" s="6" t="str">
        <f t="shared" si="84"/>
        <v/>
      </c>
      <c r="AB1035" t="str">
        <f t="shared" si="85"/>
        <v/>
      </c>
    </row>
    <row r="1036" spans="1:28" x14ac:dyDescent="0.3">
      <c r="A1036" s="1">
        <v>42775</v>
      </c>
      <c r="B1036">
        <v>32.912497999999999</v>
      </c>
      <c r="C1036">
        <v>33.112499</v>
      </c>
      <c r="D1036">
        <v>32.779998999999997</v>
      </c>
      <c r="E1036">
        <v>33.104999999999997</v>
      </c>
      <c r="F1036">
        <v>31.068211000000002</v>
      </c>
      <c r="G1036">
        <v>113399600</v>
      </c>
      <c r="M1036" s="4"/>
      <c r="N1036" s="4"/>
      <c r="O1036" s="4"/>
      <c r="P1036" s="4"/>
      <c r="Q1036" s="4"/>
      <c r="R1036" s="4"/>
      <c r="S1036" s="4"/>
      <c r="T1036" s="4"/>
      <c r="U1036" s="4"/>
      <c r="X1036" t="str">
        <f t="shared" si="81"/>
        <v/>
      </c>
      <c r="Y1036" t="str">
        <f t="shared" si="82"/>
        <v/>
      </c>
      <c r="Z1036" t="str">
        <f t="shared" si="83"/>
        <v/>
      </c>
      <c r="AA1036" s="6" t="str">
        <f t="shared" si="84"/>
        <v/>
      </c>
      <c r="AB1036" t="str">
        <f t="shared" si="85"/>
        <v/>
      </c>
    </row>
    <row r="1037" spans="1:28" x14ac:dyDescent="0.3">
      <c r="A1037" s="1">
        <v>42776</v>
      </c>
      <c r="B1037">
        <v>33.115001999999997</v>
      </c>
      <c r="C1037">
        <v>33.235000999999997</v>
      </c>
      <c r="D1037">
        <v>33.012501</v>
      </c>
      <c r="E1037">
        <v>33.029998999999997</v>
      </c>
      <c r="F1037">
        <v>30.997817999999999</v>
      </c>
      <c r="G1037">
        <v>80262000</v>
      </c>
      <c r="M1037" s="4"/>
      <c r="N1037" s="4"/>
      <c r="O1037" s="4"/>
      <c r="P1037" s="4"/>
      <c r="Q1037" s="4"/>
      <c r="R1037" s="4"/>
      <c r="S1037" s="4"/>
      <c r="T1037" s="4"/>
      <c r="U1037" s="4"/>
      <c r="X1037" t="str">
        <f t="shared" si="81"/>
        <v/>
      </c>
      <c r="Y1037" t="str">
        <f t="shared" si="82"/>
        <v/>
      </c>
      <c r="Z1037" t="str">
        <f t="shared" si="83"/>
        <v/>
      </c>
      <c r="AA1037" s="6" t="str">
        <f t="shared" si="84"/>
        <v/>
      </c>
      <c r="AB1037" t="str">
        <f t="shared" si="85"/>
        <v/>
      </c>
    </row>
    <row r="1038" spans="1:28" x14ac:dyDescent="0.3">
      <c r="A1038" s="1">
        <v>42779</v>
      </c>
      <c r="B1038">
        <v>33.270000000000003</v>
      </c>
      <c r="C1038">
        <v>33.455002</v>
      </c>
      <c r="D1038">
        <v>33.1875</v>
      </c>
      <c r="E1038">
        <v>33.322498000000003</v>
      </c>
      <c r="F1038">
        <v>31.272333</v>
      </c>
      <c r="G1038">
        <v>92141600</v>
      </c>
      <c r="M1038" s="4"/>
      <c r="N1038" s="4"/>
      <c r="O1038" s="4"/>
      <c r="P1038" s="4"/>
      <c r="Q1038" s="4"/>
      <c r="R1038" s="4"/>
      <c r="S1038" s="4"/>
      <c r="T1038" s="4"/>
      <c r="U1038" s="4"/>
      <c r="X1038" t="str">
        <f t="shared" si="81"/>
        <v/>
      </c>
      <c r="Y1038" t="str">
        <f t="shared" si="82"/>
        <v/>
      </c>
      <c r="Z1038" t="str">
        <f t="shared" si="83"/>
        <v/>
      </c>
      <c r="AA1038" s="6" t="str">
        <f t="shared" si="84"/>
        <v/>
      </c>
      <c r="AB1038" t="str">
        <f t="shared" si="85"/>
        <v/>
      </c>
    </row>
    <row r="1039" spans="1:28" x14ac:dyDescent="0.3">
      <c r="A1039" s="1">
        <v>42780</v>
      </c>
      <c r="B1039">
        <v>33.3675</v>
      </c>
      <c r="C1039">
        <v>33.772499000000003</v>
      </c>
      <c r="D1039">
        <v>33.3125</v>
      </c>
      <c r="E1039">
        <v>33.755001</v>
      </c>
      <c r="F1039">
        <v>31.678222999999999</v>
      </c>
      <c r="G1039">
        <v>132904800</v>
      </c>
      <c r="M1039" s="4"/>
      <c r="N1039" s="4"/>
      <c r="O1039" s="4"/>
      <c r="P1039" s="4"/>
      <c r="Q1039" s="4"/>
      <c r="R1039" s="4"/>
      <c r="S1039" s="4"/>
      <c r="T1039" s="4"/>
      <c r="U1039" s="4"/>
      <c r="X1039" t="str">
        <f t="shared" si="81"/>
        <v/>
      </c>
      <c r="Y1039" t="str">
        <f t="shared" si="82"/>
        <v/>
      </c>
      <c r="Z1039" t="str">
        <f t="shared" si="83"/>
        <v/>
      </c>
      <c r="AA1039" s="6" t="str">
        <f t="shared" si="84"/>
        <v/>
      </c>
      <c r="AB1039" t="str">
        <f t="shared" si="85"/>
        <v/>
      </c>
    </row>
    <row r="1040" spans="1:28" x14ac:dyDescent="0.3">
      <c r="A1040" s="1">
        <v>42781</v>
      </c>
      <c r="B1040">
        <v>33.880001</v>
      </c>
      <c r="C1040">
        <v>34.067501</v>
      </c>
      <c r="D1040">
        <v>33.654998999999997</v>
      </c>
      <c r="E1040">
        <v>33.877499</v>
      </c>
      <c r="F1040">
        <v>31.793189999999999</v>
      </c>
      <c r="G1040">
        <v>142492400</v>
      </c>
      <c r="H1040" s="2">
        <v>416</v>
      </c>
      <c r="I1040" s="4">
        <v>1</v>
      </c>
      <c r="J1040" s="3">
        <f>E1040/E980-1</f>
        <v>0.23246931268646898</v>
      </c>
      <c r="K1040" s="3">
        <f>E1040/E1000-1</f>
        <v>0.16849181684918513</v>
      </c>
      <c r="L1040" s="3">
        <f>E1040/E1020-1</f>
        <v>0.12934411632116394</v>
      </c>
      <c r="M1040" s="3">
        <f>(E1045/E1040-1)*SIGN(H1040)</f>
        <v>7.527149510062614E-3</v>
      </c>
      <c r="N1040" s="3">
        <f>(E1050/E1040-1)*SIGN(H1040)</f>
        <v>2.5459464997696468E-2</v>
      </c>
      <c r="O1040" s="3">
        <f>(E1055/E1040-1)*SIGN(H1040)</f>
        <v>2.3393078692143021E-2</v>
      </c>
      <c r="P1040" s="3">
        <f>(E1060/E1040-1)*SIGN(H1040)</f>
        <v>3.8226021348270134E-2</v>
      </c>
      <c r="Q1040" s="3">
        <f>(E1065/E1040-1)*SIGN(H1040)</f>
        <v>3.9923283593042092E-2</v>
      </c>
      <c r="R1040" s="3">
        <f>(E1070/E1040-1)*SIGN(H1040)</f>
        <v>6.2135608062448666E-2</v>
      </c>
      <c r="S1040" s="3">
        <f>(E1080/E1040-1)*SIGN(H1040)</f>
        <v>4.0882651933662473E-2</v>
      </c>
      <c r="T1040" s="3">
        <f>(E1090/E1040-1)*SIGN(H1040)</f>
        <v>6.0069339829365687E-2</v>
      </c>
      <c r="U1040" s="3">
        <f>(E1100/E1040-1)*SIGN(H1040)</f>
        <v>0.15194459897998969</v>
      </c>
      <c r="X1040">
        <f t="shared" si="81"/>
        <v>416</v>
      </c>
      <c r="Y1040">
        <f t="shared" si="82"/>
        <v>1</v>
      </c>
      <c r="Z1040" t="str">
        <f t="shared" si="83"/>
        <v>Buy</v>
      </c>
      <c r="AA1040" s="6">
        <f t="shared" si="84"/>
        <v>0.15194459897998969</v>
      </c>
      <c r="AB1040">
        <f t="shared" si="85"/>
        <v>9</v>
      </c>
    </row>
    <row r="1041" spans="1:28" x14ac:dyDescent="0.3">
      <c r="A1041" s="1">
        <v>42782</v>
      </c>
      <c r="B1041">
        <v>33.917499999999997</v>
      </c>
      <c r="C1041">
        <v>33.974997999999999</v>
      </c>
      <c r="D1041">
        <v>33.709999000000003</v>
      </c>
      <c r="E1041">
        <v>33.837502000000001</v>
      </c>
      <c r="F1041">
        <v>31.755642000000002</v>
      </c>
      <c r="G1041">
        <v>90338400</v>
      </c>
      <c r="H1041" s="2">
        <v>-70627</v>
      </c>
      <c r="I1041" s="4">
        <v>1</v>
      </c>
      <c r="J1041" s="3">
        <f>E1041/E981-1</f>
        <v>0.22978387169848702</v>
      </c>
      <c r="K1041" s="3">
        <f>E1041/E1001-1</f>
        <v>0.16040816186556928</v>
      </c>
      <c r="L1041" s="3">
        <f>E1041/E1021-1</f>
        <v>0.12998837869427282</v>
      </c>
      <c r="M1041" s="3">
        <f>(E1046/E1041-1)*SIGN(H1041)</f>
        <v>-9.6785808834232157E-3</v>
      </c>
      <c r="N1041" s="3">
        <f>(E1051/E1041-1)*SIGN(H1041)</f>
        <v>-3.2729898324054707E-2</v>
      </c>
      <c r="O1041" s="3">
        <f>(E1056/E1041-1)*SIGN(H1041)</f>
        <v>-2.8001416889461783E-2</v>
      </c>
      <c r="P1041" s="3">
        <f>(E1061/E1041-1)*SIGN(H1041)</f>
        <v>-3.4281460847789491E-2</v>
      </c>
      <c r="Q1041" s="3">
        <f>(E1066/E1041-1)*SIGN(H1041)</f>
        <v>-3.9083795251788844E-2</v>
      </c>
      <c r="R1041" s="3">
        <f>(E1071/E1041-1)*SIGN(H1041)</f>
        <v>-6.1396346574283056E-2</v>
      </c>
      <c r="S1041" s="3">
        <f>(E1081/E1041-1)*SIGN(H1041)</f>
        <v>-4.7875815419235135E-2</v>
      </c>
      <c r="T1041" s="3">
        <f>(E1091/E1041-1)*SIGN(H1041)</f>
        <v>-8.2970013566604273E-2</v>
      </c>
      <c r="U1041" s="3">
        <f>(E1101/E1041-1)*SIGN(H1041)</f>
        <v>-0.15035084445654401</v>
      </c>
      <c r="X1041">
        <f t="shared" si="81"/>
        <v>-70627</v>
      </c>
      <c r="Y1041">
        <f t="shared" si="82"/>
        <v>1</v>
      </c>
      <c r="Z1041" t="str">
        <f t="shared" si="83"/>
        <v>Sell</v>
      </c>
      <c r="AA1041" s="6">
        <f t="shared" si="84"/>
        <v>-9.6785808834232157E-3</v>
      </c>
      <c r="AB1041">
        <f t="shared" si="85"/>
        <v>1</v>
      </c>
    </row>
    <row r="1042" spans="1:28" x14ac:dyDescent="0.3">
      <c r="A1042" s="1">
        <v>42783</v>
      </c>
      <c r="B1042">
        <v>33.775002000000001</v>
      </c>
      <c r="C1042">
        <v>33.957500000000003</v>
      </c>
      <c r="D1042">
        <v>33.775002000000001</v>
      </c>
      <c r="E1042">
        <v>33.93</v>
      </c>
      <c r="F1042">
        <v>31.842448999999998</v>
      </c>
      <c r="G1042">
        <v>88792800</v>
      </c>
      <c r="H1042" s="2">
        <v>-13207</v>
      </c>
      <c r="I1042" s="4">
        <v>1</v>
      </c>
      <c r="J1042" s="3">
        <f>E1042/E982-1</f>
        <v>0.2147139992942273</v>
      </c>
      <c r="K1042" s="3">
        <f>E1042/E1002-1</f>
        <v>0.16049597812726724</v>
      </c>
      <c r="L1042" s="3">
        <f>E1042/E1022-1</f>
        <v>0.13100000000000001</v>
      </c>
      <c r="M1042" s="3">
        <f>(E1047/E1042-1)*SIGN(H1042)</f>
        <v>-8.9153551429412836E-3</v>
      </c>
      <c r="N1042" s="3">
        <f>(E1052/E1042-1)*SIGN(H1042)</f>
        <v>-2.6672531682876643E-2</v>
      </c>
      <c r="O1042" s="3">
        <f>(E1057/E1042-1)*SIGN(H1042)</f>
        <v>-2.5640996168582397E-2</v>
      </c>
      <c r="P1042" s="3">
        <f>(E1062/E1042-1)*SIGN(H1042)</f>
        <v>-4.2293015030945957E-2</v>
      </c>
      <c r="Q1042" s="3">
        <f>(E1067/E1042-1)*SIGN(H1042)</f>
        <v>-3.8019481284998546E-2</v>
      </c>
      <c r="R1042" s="3">
        <f>(E1072/E1042-1)*SIGN(H1042)</f>
        <v>-5.879749484232244E-2</v>
      </c>
      <c r="S1042" s="3">
        <f>(E1082/E1042-1)*SIGN(H1042)</f>
        <v>-4.0377217801355725E-2</v>
      </c>
      <c r="T1042" s="3">
        <f>(E1092/E1042-1)*SIGN(H1042)</f>
        <v>-8.6869997052755776E-2</v>
      </c>
      <c r="U1042" s="3">
        <f>(E1102/E1042-1)*SIGN(H1042)</f>
        <v>-0.1455201886236368</v>
      </c>
      <c r="X1042">
        <f t="shared" ref="X1042:X1105" si="86">IF(H1042 &lt;&gt; "", H1042, "")</f>
        <v>-13207</v>
      </c>
      <c r="Y1042">
        <f t="shared" ref="Y1042:Y1105" si="87">IF(I1042 &lt;&gt; "", I1042, "")</f>
        <v>1</v>
      </c>
      <c r="Z1042" t="str">
        <f t="shared" ref="Z1042:Z1105" si="88">IF(H1042&lt;&gt;"", IF(SIGN(H1042)=1, "Buy", "Sell"), "")</f>
        <v>Sell</v>
      </c>
      <c r="AA1042" s="6">
        <f t="shared" ref="AA1042:AA1105" si="89">IF(H1042&lt;&gt;"", MAX(M1042:U1042), "")</f>
        <v>-8.9153551429412836E-3</v>
      </c>
      <c r="AB1042">
        <f t="shared" ref="AB1042:AB1105" si="90">IF(H1042&lt;&gt;"",MATCH(AA1042,M1042:U1042,0),"")</f>
        <v>1</v>
      </c>
    </row>
    <row r="1043" spans="1:28" x14ac:dyDescent="0.3">
      <c r="A1043" s="1">
        <v>42787</v>
      </c>
      <c r="B1043">
        <v>34.057499</v>
      </c>
      <c r="C1043">
        <v>34.1875</v>
      </c>
      <c r="D1043">
        <v>33.994999</v>
      </c>
      <c r="E1043">
        <v>34.174999</v>
      </c>
      <c r="F1043">
        <v>32.072384</v>
      </c>
      <c r="G1043">
        <v>98028800</v>
      </c>
      <c r="M1043" s="4"/>
      <c r="N1043" s="4"/>
      <c r="O1043" s="4"/>
      <c r="P1043" s="4"/>
      <c r="Q1043" s="4"/>
      <c r="R1043" s="4"/>
      <c r="S1043" s="4"/>
      <c r="T1043" s="4"/>
      <c r="U1043" s="4"/>
      <c r="X1043" t="str">
        <f t="shared" si="86"/>
        <v/>
      </c>
      <c r="Y1043" t="str">
        <f t="shared" si="87"/>
        <v/>
      </c>
      <c r="Z1043" t="str">
        <f t="shared" si="88"/>
        <v/>
      </c>
      <c r="AA1043" s="6" t="str">
        <f t="shared" si="89"/>
        <v/>
      </c>
      <c r="AB1043" t="str">
        <f t="shared" si="90"/>
        <v/>
      </c>
    </row>
    <row r="1044" spans="1:28" x14ac:dyDescent="0.3">
      <c r="A1044" s="1">
        <v>42788</v>
      </c>
      <c r="B1044">
        <v>34.107498</v>
      </c>
      <c r="C1044">
        <v>34.279998999999997</v>
      </c>
      <c r="D1044">
        <v>34.027500000000003</v>
      </c>
      <c r="E1044">
        <v>34.277500000000003</v>
      </c>
      <c r="F1044">
        <v>32.168579000000001</v>
      </c>
      <c r="G1044">
        <v>83347600</v>
      </c>
      <c r="H1044" s="2">
        <v>-215437</v>
      </c>
      <c r="I1044" s="4">
        <v>1</v>
      </c>
      <c r="J1044" s="3">
        <f>E1044/E984-1</f>
        <v>0.23267099765635191</v>
      </c>
      <c r="K1044" s="3">
        <f>E1044/E1004-1</f>
        <v>0.1790351706939548</v>
      </c>
      <c r="L1044" s="3">
        <f>E1044/E1024-1</f>
        <v>0.14286905059598243</v>
      </c>
      <c r="M1044" s="3">
        <f>(E1049/E1044-1)*SIGN(H1044)</f>
        <v>-1.9546291298957019E-2</v>
      </c>
      <c r="N1044" s="3">
        <f>(E1054/E1044-1)*SIGN(H1044)</f>
        <v>-1.378455254904809E-2</v>
      </c>
      <c r="O1044" s="3">
        <f>(E1059/E1044-1)*SIGN(H1044)</f>
        <v>-2.4432995405148983E-2</v>
      </c>
      <c r="P1044" s="3">
        <f>(E1064/E1044-1)*SIGN(H1044)</f>
        <v>-3.1434614543067507E-2</v>
      </c>
      <c r="Q1044" s="3">
        <f>(E1069/E1044-1)*SIGN(H1044)</f>
        <v>-5.1126803296623002E-2</v>
      </c>
      <c r="R1044" s="3">
        <f>(E1074/E1044-1)*SIGN(H1044)</f>
        <v>-5.0397520239223947E-2</v>
      </c>
      <c r="S1044" s="3">
        <f>(E1084/E1044-1)*SIGN(H1044)</f>
        <v>-3.8873926044781459E-2</v>
      </c>
      <c r="T1044" s="3">
        <f>(E1094/E1044-1)*SIGN(H1044)</f>
        <v>-6.8703960323827529E-2</v>
      </c>
      <c r="U1044" s="3">
        <f>(E1104/E1044-1)*SIGN(H1044)</f>
        <v>-0.11253732039967912</v>
      </c>
      <c r="X1044">
        <f t="shared" si="86"/>
        <v>-215437</v>
      </c>
      <c r="Y1044">
        <f t="shared" si="87"/>
        <v>1</v>
      </c>
      <c r="Z1044" t="str">
        <f t="shared" si="88"/>
        <v>Sell</v>
      </c>
      <c r="AA1044" s="6">
        <f t="shared" si="89"/>
        <v>-1.378455254904809E-2</v>
      </c>
      <c r="AB1044">
        <f t="shared" si="90"/>
        <v>2</v>
      </c>
    </row>
    <row r="1045" spans="1:28" x14ac:dyDescent="0.3">
      <c r="A1045" s="1">
        <v>42789</v>
      </c>
      <c r="B1045">
        <v>34.345001000000003</v>
      </c>
      <c r="C1045">
        <v>34.369999</v>
      </c>
      <c r="D1045">
        <v>34.075001</v>
      </c>
      <c r="E1045">
        <v>34.1325</v>
      </c>
      <c r="F1045">
        <v>32.032485999999999</v>
      </c>
      <c r="G1045">
        <v>83152800</v>
      </c>
      <c r="M1045" s="4"/>
      <c r="N1045" s="4"/>
      <c r="O1045" s="4"/>
      <c r="P1045" s="4"/>
      <c r="Q1045" s="4"/>
      <c r="R1045" s="4"/>
      <c r="S1045" s="4"/>
      <c r="T1045" s="4"/>
      <c r="U1045" s="4"/>
      <c r="X1045" t="str">
        <f t="shared" si="86"/>
        <v/>
      </c>
      <c r="Y1045" t="str">
        <f t="shared" si="87"/>
        <v/>
      </c>
      <c r="Z1045" t="str">
        <f t="shared" si="88"/>
        <v/>
      </c>
      <c r="AA1045" s="6" t="str">
        <f t="shared" si="89"/>
        <v/>
      </c>
      <c r="AB1045" t="str">
        <f t="shared" si="90"/>
        <v/>
      </c>
    </row>
    <row r="1046" spans="1:28" x14ac:dyDescent="0.3">
      <c r="A1046" s="1">
        <v>42790</v>
      </c>
      <c r="B1046">
        <v>33.977500999999997</v>
      </c>
      <c r="C1046">
        <v>34.165000999999997</v>
      </c>
      <c r="D1046">
        <v>33.82</v>
      </c>
      <c r="E1046">
        <v>34.165000999999997</v>
      </c>
      <c r="F1046">
        <v>32.063000000000002</v>
      </c>
      <c r="G1046">
        <v>87106400</v>
      </c>
      <c r="M1046" s="4"/>
      <c r="N1046" s="4"/>
      <c r="O1046" s="4"/>
      <c r="P1046" s="4"/>
      <c r="Q1046" s="4"/>
      <c r="R1046" s="4"/>
      <c r="S1046" s="4"/>
      <c r="T1046" s="4"/>
      <c r="U1046" s="4"/>
      <c r="X1046" t="str">
        <f t="shared" si="86"/>
        <v/>
      </c>
      <c r="Y1046" t="str">
        <f t="shared" si="87"/>
        <v/>
      </c>
      <c r="Z1046" t="str">
        <f t="shared" si="88"/>
        <v/>
      </c>
      <c r="AA1046" s="6" t="str">
        <f t="shared" si="89"/>
        <v/>
      </c>
      <c r="AB1046" t="str">
        <f t="shared" si="90"/>
        <v/>
      </c>
    </row>
    <row r="1047" spans="1:28" x14ac:dyDescent="0.3">
      <c r="A1047" s="1">
        <v>42793</v>
      </c>
      <c r="B1047">
        <v>34.284999999999997</v>
      </c>
      <c r="C1047">
        <v>34.360000999999997</v>
      </c>
      <c r="D1047">
        <v>34.07</v>
      </c>
      <c r="E1047">
        <v>34.232498</v>
      </c>
      <c r="F1047">
        <v>32.126339000000002</v>
      </c>
      <c r="G1047">
        <v>81029600</v>
      </c>
      <c r="M1047" s="4"/>
      <c r="N1047" s="4"/>
      <c r="O1047" s="4"/>
      <c r="P1047" s="4"/>
      <c r="Q1047" s="4"/>
      <c r="R1047" s="4"/>
      <c r="S1047" s="4"/>
      <c r="T1047" s="4"/>
      <c r="U1047" s="4"/>
      <c r="X1047" t="str">
        <f t="shared" si="86"/>
        <v/>
      </c>
      <c r="Y1047" t="str">
        <f t="shared" si="87"/>
        <v/>
      </c>
      <c r="Z1047" t="str">
        <f t="shared" si="88"/>
        <v/>
      </c>
      <c r="AA1047" s="6" t="str">
        <f t="shared" si="89"/>
        <v/>
      </c>
      <c r="AB1047" t="str">
        <f t="shared" si="90"/>
        <v/>
      </c>
    </row>
    <row r="1048" spans="1:28" x14ac:dyDescent="0.3">
      <c r="A1048" s="1">
        <v>42794</v>
      </c>
      <c r="B1048">
        <v>34.270000000000003</v>
      </c>
      <c r="C1048">
        <v>34.360000999999997</v>
      </c>
      <c r="D1048">
        <v>34.174999</v>
      </c>
      <c r="E1048">
        <v>34.247501</v>
      </c>
      <c r="F1048">
        <v>32.140414999999997</v>
      </c>
      <c r="G1048">
        <v>93931600</v>
      </c>
      <c r="M1048" s="4"/>
      <c r="N1048" s="4"/>
      <c r="O1048" s="4"/>
      <c r="P1048" s="4"/>
      <c r="Q1048" s="4"/>
      <c r="R1048" s="4"/>
      <c r="S1048" s="4"/>
      <c r="T1048" s="4"/>
      <c r="U1048" s="4"/>
      <c r="X1048" t="str">
        <f t="shared" si="86"/>
        <v/>
      </c>
      <c r="Y1048" t="str">
        <f t="shared" si="87"/>
        <v/>
      </c>
      <c r="Z1048" t="str">
        <f t="shared" si="88"/>
        <v/>
      </c>
      <c r="AA1048" s="6" t="str">
        <f t="shared" si="89"/>
        <v/>
      </c>
      <c r="AB1048" t="str">
        <f t="shared" si="90"/>
        <v/>
      </c>
    </row>
    <row r="1049" spans="1:28" x14ac:dyDescent="0.3">
      <c r="A1049" s="1">
        <v>42795</v>
      </c>
      <c r="B1049">
        <v>34.472499999999997</v>
      </c>
      <c r="C1049">
        <v>35.037497999999999</v>
      </c>
      <c r="D1049">
        <v>34.400002000000001</v>
      </c>
      <c r="E1049">
        <v>34.947498000000003</v>
      </c>
      <c r="F1049">
        <v>32.797351999999997</v>
      </c>
      <c r="G1049">
        <v>145658400</v>
      </c>
      <c r="M1049" s="4"/>
      <c r="N1049" s="4"/>
      <c r="O1049" s="4"/>
      <c r="P1049" s="4"/>
      <c r="Q1049" s="4"/>
      <c r="R1049" s="4"/>
      <c r="S1049" s="4"/>
      <c r="T1049" s="4"/>
      <c r="U1049" s="4"/>
      <c r="X1049" t="str">
        <f t="shared" si="86"/>
        <v/>
      </c>
      <c r="Y1049" t="str">
        <f t="shared" si="87"/>
        <v/>
      </c>
      <c r="Z1049" t="str">
        <f t="shared" si="88"/>
        <v/>
      </c>
      <c r="AA1049" s="6" t="str">
        <f t="shared" si="89"/>
        <v/>
      </c>
      <c r="AB1049" t="str">
        <f t="shared" si="90"/>
        <v/>
      </c>
    </row>
    <row r="1050" spans="1:28" x14ac:dyDescent="0.3">
      <c r="A1050" s="1">
        <v>42796</v>
      </c>
      <c r="B1050">
        <v>35</v>
      </c>
      <c r="C1050">
        <v>35.07</v>
      </c>
      <c r="D1050">
        <v>34.689999</v>
      </c>
      <c r="E1050">
        <v>34.740001999999997</v>
      </c>
      <c r="F1050">
        <v>32.602615</v>
      </c>
      <c r="G1050">
        <v>104844000</v>
      </c>
      <c r="M1050" s="4"/>
      <c r="N1050" s="4"/>
      <c r="O1050" s="4"/>
      <c r="P1050" s="4"/>
      <c r="Q1050" s="4"/>
      <c r="R1050" s="4"/>
      <c r="S1050" s="4"/>
      <c r="T1050" s="4"/>
      <c r="U1050" s="4"/>
      <c r="X1050" t="str">
        <f t="shared" si="86"/>
        <v/>
      </c>
      <c r="Y1050" t="str">
        <f t="shared" si="87"/>
        <v/>
      </c>
      <c r="Z1050" t="str">
        <f t="shared" si="88"/>
        <v/>
      </c>
      <c r="AA1050" s="6" t="str">
        <f t="shared" si="89"/>
        <v/>
      </c>
      <c r="AB1050" t="str">
        <f t="shared" si="90"/>
        <v/>
      </c>
    </row>
    <row r="1051" spans="1:28" x14ac:dyDescent="0.3">
      <c r="A1051" s="1">
        <v>42797</v>
      </c>
      <c r="B1051">
        <v>34.695</v>
      </c>
      <c r="C1051">
        <v>34.957500000000003</v>
      </c>
      <c r="D1051">
        <v>34.647499000000003</v>
      </c>
      <c r="E1051">
        <v>34.945</v>
      </c>
      <c r="F1051">
        <v>32.795020999999998</v>
      </c>
      <c r="G1051">
        <v>84432400</v>
      </c>
      <c r="M1051" s="4"/>
      <c r="N1051" s="4"/>
      <c r="O1051" s="4"/>
      <c r="P1051" s="4"/>
      <c r="Q1051" s="4"/>
      <c r="R1051" s="4"/>
      <c r="S1051" s="4"/>
      <c r="T1051" s="4"/>
      <c r="U1051" s="4"/>
      <c r="X1051" t="str">
        <f t="shared" si="86"/>
        <v/>
      </c>
      <c r="Y1051" t="str">
        <f t="shared" si="87"/>
        <v/>
      </c>
      <c r="Z1051" t="str">
        <f t="shared" si="88"/>
        <v/>
      </c>
      <c r="AA1051" s="6" t="str">
        <f t="shared" si="89"/>
        <v/>
      </c>
      <c r="AB1051" t="str">
        <f t="shared" si="90"/>
        <v/>
      </c>
    </row>
    <row r="1052" spans="1:28" x14ac:dyDescent="0.3">
      <c r="A1052" s="1">
        <v>42800</v>
      </c>
      <c r="B1052">
        <v>34.842498999999997</v>
      </c>
      <c r="C1052">
        <v>34.942501</v>
      </c>
      <c r="D1052">
        <v>34.650002000000001</v>
      </c>
      <c r="E1052">
        <v>34.834999000000003</v>
      </c>
      <c r="F1052">
        <v>32.691775999999997</v>
      </c>
      <c r="G1052">
        <v>87000000</v>
      </c>
      <c r="H1052" s="2">
        <v>17897</v>
      </c>
      <c r="I1052" s="4">
        <v>1</v>
      </c>
      <c r="J1052" s="3">
        <f>E1052/E992-1</f>
        <v>0.26730332941530999</v>
      </c>
      <c r="K1052" s="3">
        <f>E1052/E1012-1</f>
        <v>0.19492321413257874</v>
      </c>
      <c r="L1052" s="3">
        <f>E1052/E1032-1</f>
        <v>7.9485559343043022E-2</v>
      </c>
      <c r="M1052" s="3">
        <f>(E1057/E1052-1)*SIGN(H1052)</f>
        <v>-1.0047366443157735E-3</v>
      </c>
      <c r="N1052" s="3">
        <f>(E1062/E1052-1)*SIGN(H1052)</f>
        <v>1.5214669591349539E-2</v>
      </c>
      <c r="O1052" s="3">
        <f>(E1067/E1052-1)*SIGN(H1052)</f>
        <v>1.1052160500995001E-2</v>
      </c>
      <c r="P1052" s="3">
        <f>(E1072/E1052-1)*SIGN(H1052)</f>
        <v>3.1290369780116789E-2</v>
      </c>
      <c r="Q1052" s="3">
        <f>(E1077/E1052-1)*SIGN(H1052)</f>
        <v>2.7486752619111376E-2</v>
      </c>
      <c r="R1052" s="3">
        <f>(E1082/E1052-1)*SIGN(H1052)</f>
        <v>1.3348643988765341E-2</v>
      </c>
      <c r="S1052" s="3">
        <f>(E1092/E1052-1)*SIGN(H1052)</f>
        <v>5.8633559886136277E-2</v>
      </c>
      <c r="T1052" s="3">
        <f>(E1102/E1052-1)*SIGN(H1052)</f>
        <v>0.11576004351256031</v>
      </c>
      <c r="U1052" s="3">
        <f>(E1112/E1052-1)*SIGN(H1052)</f>
        <v>9.631118404797423E-2</v>
      </c>
      <c r="X1052">
        <f t="shared" si="86"/>
        <v>17897</v>
      </c>
      <c r="Y1052">
        <f t="shared" si="87"/>
        <v>1</v>
      </c>
      <c r="Z1052" t="str">
        <f t="shared" si="88"/>
        <v>Buy</v>
      </c>
      <c r="AA1052" s="6">
        <f t="shared" si="89"/>
        <v>0.11576004351256031</v>
      </c>
      <c r="AB1052">
        <f t="shared" si="90"/>
        <v>8</v>
      </c>
    </row>
    <row r="1053" spans="1:28" x14ac:dyDescent="0.3">
      <c r="A1053" s="1">
        <v>42801</v>
      </c>
      <c r="B1053">
        <v>34.764999000000003</v>
      </c>
      <c r="C1053">
        <v>34.994999</v>
      </c>
      <c r="D1053">
        <v>34.697498000000003</v>
      </c>
      <c r="E1053">
        <v>34.880001</v>
      </c>
      <c r="F1053">
        <v>32.734000999999999</v>
      </c>
      <c r="G1053">
        <v>69785200</v>
      </c>
      <c r="M1053" s="4"/>
      <c r="N1053" s="4"/>
      <c r="O1053" s="4"/>
      <c r="P1053" s="4"/>
      <c r="Q1053" s="4"/>
      <c r="R1053" s="4"/>
      <c r="S1053" s="4"/>
      <c r="T1053" s="4"/>
      <c r="U1053" s="4"/>
      <c r="X1053" t="str">
        <f t="shared" si="86"/>
        <v/>
      </c>
      <c r="Y1053" t="str">
        <f t="shared" si="87"/>
        <v/>
      </c>
      <c r="Z1053" t="str">
        <f t="shared" si="88"/>
        <v/>
      </c>
      <c r="AA1053" s="6" t="str">
        <f t="shared" si="89"/>
        <v/>
      </c>
      <c r="AB1053" t="str">
        <f t="shared" si="90"/>
        <v/>
      </c>
    </row>
    <row r="1054" spans="1:28" x14ac:dyDescent="0.3">
      <c r="A1054" s="1">
        <v>42802</v>
      </c>
      <c r="B1054">
        <v>34.737499</v>
      </c>
      <c r="C1054">
        <v>34.950001</v>
      </c>
      <c r="D1054">
        <v>34.705002</v>
      </c>
      <c r="E1054">
        <v>34.75</v>
      </c>
      <c r="F1054">
        <v>32.612000000000002</v>
      </c>
      <c r="G1054">
        <v>74828800</v>
      </c>
      <c r="M1054" s="4"/>
      <c r="N1054" s="4"/>
      <c r="O1054" s="4"/>
      <c r="P1054" s="4"/>
      <c r="Q1054" s="4"/>
      <c r="R1054" s="4"/>
      <c r="S1054" s="4"/>
      <c r="T1054" s="4"/>
      <c r="U1054" s="4"/>
      <c r="X1054" t="str">
        <f t="shared" si="86"/>
        <v/>
      </c>
      <c r="Y1054" t="str">
        <f t="shared" si="87"/>
        <v/>
      </c>
      <c r="Z1054" t="str">
        <f t="shared" si="88"/>
        <v/>
      </c>
      <c r="AA1054" s="6" t="str">
        <f t="shared" si="89"/>
        <v/>
      </c>
      <c r="AB1054" t="str">
        <f t="shared" si="90"/>
        <v/>
      </c>
    </row>
    <row r="1055" spans="1:28" x14ac:dyDescent="0.3">
      <c r="A1055" s="1">
        <v>42803</v>
      </c>
      <c r="B1055">
        <v>34.685001</v>
      </c>
      <c r="C1055">
        <v>34.697498000000003</v>
      </c>
      <c r="D1055">
        <v>34.262501</v>
      </c>
      <c r="E1055">
        <v>34.669998</v>
      </c>
      <c r="F1055">
        <v>32.536915</v>
      </c>
      <c r="G1055">
        <v>88623600</v>
      </c>
      <c r="M1055" s="4"/>
      <c r="N1055" s="4"/>
      <c r="O1055" s="4"/>
      <c r="P1055" s="4"/>
      <c r="Q1055" s="4"/>
      <c r="R1055" s="4"/>
      <c r="S1055" s="4"/>
      <c r="T1055" s="4"/>
      <c r="U1055" s="4"/>
      <c r="X1055" t="str">
        <f t="shared" si="86"/>
        <v/>
      </c>
      <c r="Y1055" t="str">
        <f t="shared" si="87"/>
        <v/>
      </c>
      <c r="Z1055" t="str">
        <f t="shared" si="88"/>
        <v/>
      </c>
      <c r="AA1055" s="6" t="str">
        <f t="shared" si="89"/>
        <v/>
      </c>
      <c r="AB1055" t="str">
        <f t="shared" si="90"/>
        <v/>
      </c>
    </row>
    <row r="1056" spans="1:28" x14ac:dyDescent="0.3">
      <c r="A1056" s="1">
        <v>42804</v>
      </c>
      <c r="B1056">
        <v>34.8125</v>
      </c>
      <c r="C1056">
        <v>34.840000000000003</v>
      </c>
      <c r="D1056">
        <v>34.659999999999997</v>
      </c>
      <c r="E1056">
        <v>34.784999999999997</v>
      </c>
      <c r="F1056">
        <v>32.644852</v>
      </c>
      <c r="G1056">
        <v>78451200</v>
      </c>
      <c r="M1056" s="4"/>
      <c r="N1056" s="4"/>
      <c r="O1056" s="4"/>
      <c r="P1056" s="4"/>
      <c r="Q1056" s="4"/>
      <c r="R1056" s="4"/>
      <c r="S1056" s="4"/>
      <c r="T1056" s="4"/>
      <c r="U1056" s="4"/>
      <c r="X1056" t="str">
        <f t="shared" si="86"/>
        <v/>
      </c>
      <c r="Y1056" t="str">
        <f t="shared" si="87"/>
        <v/>
      </c>
      <c r="Z1056" t="str">
        <f t="shared" si="88"/>
        <v/>
      </c>
      <c r="AA1056" s="6" t="str">
        <f t="shared" si="89"/>
        <v/>
      </c>
      <c r="AB1056" t="str">
        <f t="shared" si="90"/>
        <v/>
      </c>
    </row>
    <row r="1057" spans="1:28" x14ac:dyDescent="0.3">
      <c r="A1057" s="1">
        <v>42807</v>
      </c>
      <c r="B1057">
        <v>34.712502000000001</v>
      </c>
      <c r="C1057">
        <v>34.857498</v>
      </c>
      <c r="D1057">
        <v>34.705002</v>
      </c>
      <c r="E1057">
        <v>34.799999</v>
      </c>
      <c r="F1057">
        <v>32.658923999999999</v>
      </c>
      <c r="G1057">
        <v>69686800</v>
      </c>
      <c r="M1057" s="4"/>
      <c r="N1057" s="4"/>
      <c r="O1057" s="4"/>
      <c r="P1057" s="4"/>
      <c r="Q1057" s="4"/>
      <c r="R1057" s="4"/>
      <c r="S1057" s="4"/>
      <c r="T1057" s="4"/>
      <c r="U1057" s="4"/>
      <c r="X1057" t="str">
        <f t="shared" si="86"/>
        <v/>
      </c>
      <c r="Y1057" t="str">
        <f t="shared" si="87"/>
        <v/>
      </c>
      <c r="Z1057" t="str">
        <f t="shared" si="88"/>
        <v/>
      </c>
      <c r="AA1057" s="6" t="str">
        <f t="shared" si="89"/>
        <v/>
      </c>
      <c r="AB1057" t="str">
        <f t="shared" si="90"/>
        <v/>
      </c>
    </row>
    <row r="1058" spans="1:28" x14ac:dyDescent="0.3">
      <c r="A1058" s="1">
        <v>42808</v>
      </c>
      <c r="B1058">
        <v>34.825001</v>
      </c>
      <c r="C1058">
        <v>34.912497999999999</v>
      </c>
      <c r="D1058">
        <v>34.709999000000003</v>
      </c>
      <c r="E1058">
        <v>34.747501</v>
      </c>
      <c r="F1058">
        <v>32.609665</v>
      </c>
      <c r="G1058">
        <v>61236400</v>
      </c>
      <c r="M1058" s="4"/>
      <c r="N1058" s="4"/>
      <c r="O1058" s="4"/>
      <c r="P1058" s="4"/>
      <c r="Q1058" s="4"/>
      <c r="R1058" s="4"/>
      <c r="S1058" s="4"/>
      <c r="T1058" s="4"/>
      <c r="U1058" s="4"/>
      <c r="X1058" t="str">
        <f t="shared" si="86"/>
        <v/>
      </c>
      <c r="Y1058" t="str">
        <f t="shared" si="87"/>
        <v/>
      </c>
      <c r="Z1058" t="str">
        <f t="shared" si="88"/>
        <v/>
      </c>
      <c r="AA1058" s="6" t="str">
        <f t="shared" si="89"/>
        <v/>
      </c>
      <c r="AB1058" t="str">
        <f t="shared" si="90"/>
        <v/>
      </c>
    </row>
    <row r="1059" spans="1:28" x14ac:dyDescent="0.3">
      <c r="A1059" s="1">
        <v>42809</v>
      </c>
      <c r="B1059">
        <v>34.852500999999997</v>
      </c>
      <c r="C1059">
        <v>35.1875</v>
      </c>
      <c r="D1059">
        <v>34.7575</v>
      </c>
      <c r="E1059">
        <v>35.115001999999997</v>
      </c>
      <c r="F1059">
        <v>32.954548000000003</v>
      </c>
      <c r="G1059">
        <v>102767200</v>
      </c>
      <c r="H1059" s="2">
        <v>-17897</v>
      </c>
      <c r="I1059" s="4">
        <v>1</v>
      </c>
      <c r="J1059" s="3">
        <f>E1059/E999-1</f>
        <v>0.21274398204109812</v>
      </c>
      <c r="K1059" s="3">
        <f>E1059/E1019-1</f>
        <v>0.17050006666666651</v>
      </c>
      <c r="L1059" s="3">
        <f>E1059/E1039-1</f>
        <v>4.0290355790538968E-2</v>
      </c>
      <c r="M1059" s="3">
        <f>(E1064/E1059-1)*SIGN(H1059)</f>
        <v>-6.8346286866223238E-3</v>
      </c>
      <c r="N1059" s="3">
        <f>(E1069/E1059-1)*SIGN(H1059)</f>
        <v>-2.6057153577835557E-2</v>
      </c>
      <c r="O1059" s="3">
        <f>(E1074/E1059-1)*SIGN(H1059)</f>
        <v>-2.534526411247251E-2</v>
      </c>
      <c r="P1059" s="3">
        <f>(E1079/E1059-1)*SIGN(H1059)</f>
        <v>-9.5400535645706608E-3</v>
      </c>
      <c r="Q1059" s="3">
        <f>(E1084/E1059-1)*SIGN(H1059)</f>
        <v>-1.409651065946127E-2</v>
      </c>
      <c r="R1059" s="3">
        <f>(E1089/E1059-1)*SIGN(H1059)</f>
        <v>-2.3707701910425705E-2</v>
      </c>
      <c r="S1059" s="3">
        <f>(E1099/E1059-1)*SIGN(H1059)</f>
        <v>-9.6041486769671947E-2</v>
      </c>
      <c r="T1059" s="3">
        <f>(E1109/E1059-1)*SIGN(H1059)</f>
        <v>-9.5471929632810593E-2</v>
      </c>
      <c r="U1059" s="3">
        <f>(E1119/E1059-1)*SIGN(H1059)</f>
        <v>-6.065774964216164E-2</v>
      </c>
      <c r="X1059">
        <f t="shared" si="86"/>
        <v>-17897</v>
      </c>
      <c r="Y1059">
        <f t="shared" si="87"/>
        <v>1</v>
      </c>
      <c r="Z1059" t="str">
        <f t="shared" si="88"/>
        <v>Sell</v>
      </c>
      <c r="AA1059" s="6">
        <f t="shared" si="89"/>
        <v>-6.8346286866223238E-3</v>
      </c>
      <c r="AB1059">
        <f t="shared" si="90"/>
        <v>1</v>
      </c>
    </row>
    <row r="1060" spans="1:28" x14ac:dyDescent="0.3">
      <c r="A1060" s="1">
        <v>42810</v>
      </c>
      <c r="B1060">
        <v>35.18</v>
      </c>
      <c r="C1060">
        <v>35.255001</v>
      </c>
      <c r="D1060">
        <v>35.064999</v>
      </c>
      <c r="E1060">
        <v>35.172500999999997</v>
      </c>
      <c r="F1060">
        <v>33.008513999999998</v>
      </c>
      <c r="G1060">
        <v>76928000</v>
      </c>
      <c r="M1060" s="4"/>
      <c r="N1060" s="4"/>
      <c r="O1060" s="4"/>
      <c r="P1060" s="4"/>
      <c r="Q1060" s="4"/>
      <c r="R1060" s="4"/>
      <c r="S1060" s="4"/>
      <c r="T1060" s="4"/>
      <c r="U1060" s="4"/>
      <c r="X1060" t="str">
        <f t="shared" si="86"/>
        <v/>
      </c>
      <c r="Y1060" t="str">
        <f t="shared" si="87"/>
        <v/>
      </c>
      <c r="Z1060" t="str">
        <f t="shared" si="88"/>
        <v/>
      </c>
      <c r="AA1060" s="6" t="str">
        <f t="shared" si="89"/>
        <v/>
      </c>
      <c r="AB1060" t="str">
        <f t="shared" si="90"/>
        <v/>
      </c>
    </row>
    <row r="1061" spans="1:28" x14ac:dyDescent="0.3">
      <c r="A1061" s="1">
        <v>42811</v>
      </c>
      <c r="B1061">
        <v>35.25</v>
      </c>
      <c r="C1061">
        <v>35.25</v>
      </c>
      <c r="D1061">
        <v>34.972499999999997</v>
      </c>
      <c r="E1061">
        <v>34.997501</v>
      </c>
      <c r="F1061">
        <v>32.844276000000001</v>
      </c>
      <c r="G1061">
        <v>175540000</v>
      </c>
      <c r="M1061" s="4"/>
      <c r="N1061" s="4"/>
      <c r="O1061" s="4"/>
      <c r="P1061" s="4"/>
      <c r="Q1061" s="4"/>
      <c r="R1061" s="4"/>
      <c r="S1061" s="4"/>
      <c r="T1061" s="4"/>
      <c r="U1061" s="4"/>
      <c r="X1061" t="str">
        <f t="shared" si="86"/>
        <v/>
      </c>
      <c r="Y1061" t="str">
        <f t="shared" si="87"/>
        <v/>
      </c>
      <c r="Z1061" t="str">
        <f t="shared" si="88"/>
        <v/>
      </c>
      <c r="AA1061" s="6" t="str">
        <f t="shared" si="89"/>
        <v/>
      </c>
      <c r="AB1061" t="str">
        <f t="shared" si="90"/>
        <v/>
      </c>
    </row>
    <row r="1062" spans="1:28" x14ac:dyDescent="0.3">
      <c r="A1062" s="1">
        <v>42814</v>
      </c>
      <c r="B1062">
        <v>35.099997999999999</v>
      </c>
      <c r="C1062">
        <v>35.375</v>
      </c>
      <c r="D1062">
        <v>35.057499</v>
      </c>
      <c r="E1062">
        <v>35.365001999999997</v>
      </c>
      <c r="F1062">
        <v>33.189171000000002</v>
      </c>
      <c r="G1062">
        <v>86168000</v>
      </c>
      <c r="M1062" s="4"/>
      <c r="N1062" s="4"/>
      <c r="O1062" s="4"/>
      <c r="P1062" s="4"/>
      <c r="Q1062" s="4"/>
      <c r="R1062" s="4"/>
      <c r="S1062" s="4"/>
      <c r="T1062" s="4"/>
      <c r="U1062" s="4"/>
      <c r="X1062" t="str">
        <f t="shared" si="86"/>
        <v/>
      </c>
      <c r="Y1062" t="str">
        <f t="shared" si="87"/>
        <v/>
      </c>
      <c r="Z1062" t="str">
        <f t="shared" si="88"/>
        <v/>
      </c>
      <c r="AA1062" s="6" t="str">
        <f t="shared" si="89"/>
        <v/>
      </c>
      <c r="AB1062" t="str">
        <f t="shared" si="90"/>
        <v/>
      </c>
    </row>
    <row r="1063" spans="1:28" x14ac:dyDescent="0.3">
      <c r="A1063" s="1">
        <v>42815</v>
      </c>
      <c r="B1063">
        <v>35.527500000000003</v>
      </c>
      <c r="C1063">
        <v>35.700001</v>
      </c>
      <c r="D1063">
        <v>34.932499</v>
      </c>
      <c r="E1063">
        <v>34.959999000000003</v>
      </c>
      <c r="F1063">
        <v>32.809078</v>
      </c>
      <c r="G1063">
        <v>158119600</v>
      </c>
      <c r="M1063" s="4"/>
      <c r="N1063" s="4"/>
      <c r="O1063" s="4"/>
      <c r="P1063" s="4"/>
      <c r="Q1063" s="4"/>
      <c r="R1063" s="4"/>
      <c r="S1063" s="4"/>
      <c r="T1063" s="4"/>
      <c r="U1063" s="4"/>
      <c r="X1063" t="str">
        <f t="shared" si="86"/>
        <v/>
      </c>
      <c r="Y1063" t="str">
        <f t="shared" si="87"/>
        <v/>
      </c>
      <c r="Z1063" t="str">
        <f t="shared" si="88"/>
        <v/>
      </c>
      <c r="AA1063" s="6" t="str">
        <f t="shared" si="89"/>
        <v/>
      </c>
      <c r="AB1063" t="str">
        <f t="shared" si="90"/>
        <v/>
      </c>
    </row>
    <row r="1064" spans="1:28" x14ac:dyDescent="0.3">
      <c r="A1064" s="1">
        <v>42816</v>
      </c>
      <c r="B1064">
        <v>34.962502000000001</v>
      </c>
      <c r="C1064">
        <v>35.400002000000001</v>
      </c>
      <c r="D1064">
        <v>34.939999</v>
      </c>
      <c r="E1064">
        <v>35.354999999999997</v>
      </c>
      <c r="F1064">
        <v>33.179779000000003</v>
      </c>
      <c r="G1064">
        <v>103440800</v>
      </c>
      <c r="M1064" s="4"/>
      <c r="N1064" s="4"/>
      <c r="O1064" s="4"/>
      <c r="P1064" s="4"/>
      <c r="Q1064" s="4"/>
      <c r="R1064" s="4"/>
      <c r="S1064" s="4"/>
      <c r="T1064" s="4"/>
      <c r="U1064" s="4"/>
      <c r="X1064" t="str">
        <f t="shared" si="86"/>
        <v/>
      </c>
      <c r="Y1064" t="str">
        <f t="shared" si="87"/>
        <v/>
      </c>
      <c r="Z1064" t="str">
        <f t="shared" si="88"/>
        <v/>
      </c>
      <c r="AA1064" s="6" t="str">
        <f t="shared" si="89"/>
        <v/>
      </c>
      <c r="AB1064" t="str">
        <f t="shared" si="90"/>
        <v/>
      </c>
    </row>
    <row r="1065" spans="1:28" x14ac:dyDescent="0.3">
      <c r="A1065" s="1">
        <v>42817</v>
      </c>
      <c r="B1065">
        <v>35.314999</v>
      </c>
      <c r="C1065">
        <v>35.395000000000003</v>
      </c>
      <c r="D1065">
        <v>35.152500000000003</v>
      </c>
      <c r="E1065">
        <v>35.229999999999997</v>
      </c>
      <c r="F1065">
        <v>33.062472999999997</v>
      </c>
      <c r="G1065">
        <v>81385200</v>
      </c>
      <c r="M1065" s="4"/>
      <c r="N1065" s="4"/>
      <c r="O1065" s="4"/>
      <c r="P1065" s="4"/>
      <c r="Q1065" s="4"/>
      <c r="R1065" s="4"/>
      <c r="S1065" s="4"/>
      <c r="T1065" s="4"/>
      <c r="U1065" s="4"/>
      <c r="X1065" t="str">
        <f t="shared" si="86"/>
        <v/>
      </c>
      <c r="Y1065" t="str">
        <f t="shared" si="87"/>
        <v/>
      </c>
      <c r="Z1065" t="str">
        <f t="shared" si="88"/>
        <v/>
      </c>
      <c r="AA1065" s="6" t="str">
        <f t="shared" si="89"/>
        <v/>
      </c>
      <c r="AB1065" t="str">
        <f t="shared" si="90"/>
        <v/>
      </c>
    </row>
    <row r="1066" spans="1:28" x14ac:dyDescent="0.3">
      <c r="A1066" s="1">
        <v>42818</v>
      </c>
      <c r="B1066">
        <v>35.375</v>
      </c>
      <c r="C1066">
        <v>35.435001</v>
      </c>
      <c r="D1066">
        <v>35.087502000000001</v>
      </c>
      <c r="E1066">
        <v>35.159999999999997</v>
      </c>
      <c r="F1066">
        <v>32.996780000000001</v>
      </c>
      <c r="G1066">
        <v>89582400</v>
      </c>
      <c r="M1066" s="4"/>
      <c r="N1066" s="4"/>
      <c r="O1066" s="4"/>
      <c r="P1066" s="4"/>
      <c r="Q1066" s="4"/>
      <c r="R1066" s="4"/>
      <c r="S1066" s="4"/>
      <c r="T1066" s="4"/>
      <c r="U1066" s="4"/>
      <c r="X1066" t="str">
        <f t="shared" si="86"/>
        <v/>
      </c>
      <c r="Y1066" t="str">
        <f t="shared" si="87"/>
        <v/>
      </c>
      <c r="Z1066" t="str">
        <f t="shared" si="88"/>
        <v/>
      </c>
      <c r="AA1066" s="6" t="str">
        <f t="shared" si="89"/>
        <v/>
      </c>
      <c r="AB1066" t="str">
        <f t="shared" si="90"/>
        <v/>
      </c>
    </row>
    <row r="1067" spans="1:28" x14ac:dyDescent="0.3">
      <c r="A1067" s="1">
        <v>42821</v>
      </c>
      <c r="B1067">
        <v>34.847499999999997</v>
      </c>
      <c r="C1067">
        <v>35.305</v>
      </c>
      <c r="D1067">
        <v>34.654998999999997</v>
      </c>
      <c r="E1067">
        <v>35.220001000000003</v>
      </c>
      <c r="F1067">
        <v>33.053082000000003</v>
      </c>
      <c r="G1067">
        <v>94300400</v>
      </c>
      <c r="M1067" s="4"/>
      <c r="N1067" s="4"/>
      <c r="O1067" s="4"/>
      <c r="P1067" s="4"/>
      <c r="Q1067" s="4"/>
      <c r="R1067" s="4"/>
      <c r="S1067" s="4"/>
      <c r="T1067" s="4"/>
      <c r="U1067" s="4"/>
      <c r="X1067" t="str">
        <f t="shared" si="86"/>
        <v/>
      </c>
      <c r="Y1067" t="str">
        <f t="shared" si="87"/>
        <v/>
      </c>
      <c r="Z1067" t="str">
        <f t="shared" si="88"/>
        <v/>
      </c>
      <c r="AA1067" s="6" t="str">
        <f t="shared" si="89"/>
        <v/>
      </c>
      <c r="AB1067" t="str">
        <f t="shared" si="90"/>
        <v/>
      </c>
    </row>
    <row r="1068" spans="1:28" x14ac:dyDescent="0.3">
      <c r="A1068" s="1">
        <v>42822</v>
      </c>
      <c r="B1068">
        <v>35.227500999999997</v>
      </c>
      <c r="C1068">
        <v>36.009998000000003</v>
      </c>
      <c r="D1068">
        <v>35.154998999999997</v>
      </c>
      <c r="E1068">
        <v>35.950001</v>
      </c>
      <c r="F1068">
        <v>33.738174000000001</v>
      </c>
      <c r="G1068">
        <v>133499200</v>
      </c>
      <c r="M1068" s="4"/>
      <c r="N1068" s="4"/>
      <c r="O1068" s="4"/>
      <c r="P1068" s="4"/>
      <c r="Q1068" s="4"/>
      <c r="R1068" s="4"/>
      <c r="S1068" s="4"/>
      <c r="T1068" s="4"/>
      <c r="U1068" s="4"/>
      <c r="X1068" t="str">
        <f t="shared" si="86"/>
        <v/>
      </c>
      <c r="Y1068" t="str">
        <f t="shared" si="87"/>
        <v/>
      </c>
      <c r="Z1068" t="str">
        <f t="shared" si="88"/>
        <v/>
      </c>
      <c r="AA1068" s="6" t="str">
        <f t="shared" si="89"/>
        <v/>
      </c>
      <c r="AB1068" t="str">
        <f t="shared" si="90"/>
        <v/>
      </c>
    </row>
    <row r="1069" spans="1:28" x14ac:dyDescent="0.3">
      <c r="A1069" s="1">
        <v>42823</v>
      </c>
      <c r="B1069">
        <v>35.919998</v>
      </c>
      <c r="C1069">
        <v>36.122501</v>
      </c>
      <c r="D1069">
        <v>35.797500999999997</v>
      </c>
      <c r="E1069">
        <v>36.029998999999997</v>
      </c>
      <c r="F1069">
        <v>33.813243999999997</v>
      </c>
      <c r="G1069">
        <v>116760000</v>
      </c>
      <c r="M1069" s="4"/>
      <c r="N1069" s="4"/>
      <c r="O1069" s="4"/>
      <c r="P1069" s="4"/>
      <c r="Q1069" s="4"/>
      <c r="R1069" s="4"/>
      <c r="S1069" s="4"/>
      <c r="T1069" s="4"/>
      <c r="U1069" s="4"/>
      <c r="X1069" t="str">
        <f t="shared" si="86"/>
        <v/>
      </c>
      <c r="Y1069" t="str">
        <f t="shared" si="87"/>
        <v/>
      </c>
      <c r="Z1069" t="str">
        <f t="shared" si="88"/>
        <v/>
      </c>
      <c r="AA1069" s="6" t="str">
        <f t="shared" si="89"/>
        <v/>
      </c>
      <c r="AB1069" t="str">
        <f t="shared" si="90"/>
        <v/>
      </c>
    </row>
    <row r="1070" spans="1:28" x14ac:dyDescent="0.3">
      <c r="A1070" s="1">
        <v>42824</v>
      </c>
      <c r="B1070">
        <v>36.047500999999997</v>
      </c>
      <c r="C1070">
        <v>36.125</v>
      </c>
      <c r="D1070">
        <v>35.875</v>
      </c>
      <c r="E1070">
        <v>35.982498</v>
      </c>
      <c r="F1070">
        <v>33.768676999999997</v>
      </c>
      <c r="G1070">
        <v>84829200</v>
      </c>
      <c r="M1070" s="4"/>
      <c r="N1070" s="4"/>
      <c r="O1070" s="4"/>
      <c r="P1070" s="4"/>
      <c r="Q1070" s="4"/>
      <c r="R1070" s="4"/>
      <c r="S1070" s="4"/>
      <c r="T1070" s="4"/>
      <c r="U1070" s="4"/>
      <c r="X1070" t="str">
        <f t="shared" si="86"/>
        <v/>
      </c>
      <c r="Y1070" t="str">
        <f t="shared" si="87"/>
        <v/>
      </c>
      <c r="Z1070" t="str">
        <f t="shared" si="88"/>
        <v/>
      </c>
      <c r="AA1070" s="6" t="str">
        <f t="shared" si="89"/>
        <v/>
      </c>
      <c r="AB1070" t="str">
        <f t="shared" si="90"/>
        <v/>
      </c>
    </row>
    <row r="1071" spans="1:28" x14ac:dyDescent="0.3">
      <c r="A1071" s="1">
        <v>42825</v>
      </c>
      <c r="B1071">
        <v>35.93</v>
      </c>
      <c r="C1071">
        <v>36.067501</v>
      </c>
      <c r="D1071">
        <v>35.752499</v>
      </c>
      <c r="E1071">
        <v>35.915000999999997</v>
      </c>
      <c r="F1071">
        <v>33.705325999999999</v>
      </c>
      <c r="G1071">
        <v>78646800</v>
      </c>
      <c r="M1071" s="4"/>
      <c r="N1071" s="4"/>
      <c r="O1071" s="4"/>
      <c r="P1071" s="4"/>
      <c r="Q1071" s="4"/>
      <c r="R1071" s="4"/>
      <c r="S1071" s="4"/>
      <c r="T1071" s="4"/>
      <c r="U1071" s="4"/>
      <c r="X1071" t="str">
        <f t="shared" si="86"/>
        <v/>
      </c>
      <c r="Y1071" t="str">
        <f t="shared" si="87"/>
        <v/>
      </c>
      <c r="Z1071" t="str">
        <f t="shared" si="88"/>
        <v/>
      </c>
      <c r="AA1071" s="6" t="str">
        <f t="shared" si="89"/>
        <v/>
      </c>
      <c r="AB1071" t="str">
        <f t="shared" si="90"/>
        <v/>
      </c>
    </row>
    <row r="1072" spans="1:28" x14ac:dyDescent="0.3">
      <c r="A1072" s="1">
        <v>42828</v>
      </c>
      <c r="B1072">
        <v>35.927501999999997</v>
      </c>
      <c r="C1072">
        <v>36.029998999999997</v>
      </c>
      <c r="D1072">
        <v>35.762501</v>
      </c>
      <c r="E1072">
        <v>35.924999</v>
      </c>
      <c r="F1072">
        <v>33.714709999999997</v>
      </c>
      <c r="G1072">
        <v>79942800</v>
      </c>
      <c r="H1072" s="2">
        <v>263307</v>
      </c>
      <c r="I1072" s="4">
        <v>8</v>
      </c>
      <c r="J1072" s="3">
        <f>E1072/E1012-1</f>
        <v>0.23231280336163285</v>
      </c>
      <c r="K1072" s="3">
        <f>E1072/E1032-1</f>
        <v>0.11326306166718303</v>
      </c>
      <c r="L1072" s="3">
        <f>E1072/E1052-1</f>
        <v>3.1290369780116789E-2</v>
      </c>
      <c r="M1072" s="3">
        <f>(E1077/E1072-1)*SIGN(H1072)</f>
        <v>-3.6882116545083887E-3</v>
      </c>
      <c r="N1072" s="3">
        <f>(E1082/E1072-1)*SIGN(H1072)</f>
        <v>-1.7397356086217286E-2</v>
      </c>
      <c r="O1072" s="3">
        <f>(E1087/E1072-1)*SIGN(H1072)</f>
        <v>5.7759500563938637E-3</v>
      </c>
      <c r="P1072" s="3">
        <f>(E1092/E1072-1)*SIGN(H1072)</f>
        <v>2.6513570675395171E-2</v>
      </c>
      <c r="Q1072" s="3">
        <f>(E1097/E1072-1)*SIGN(H1072)</f>
        <v>7.1607573322409745E-2</v>
      </c>
      <c r="R1072" s="3">
        <f>(E1102/E1072-1)*SIGN(H1072)</f>
        <v>8.1906780289680681E-2</v>
      </c>
      <c r="S1072" s="3">
        <f>(E1112/E1072-1)*SIGN(H1072)</f>
        <v>6.3048018456451471E-2</v>
      </c>
      <c r="T1072" s="3">
        <f>(E1122/E1072-1)*SIGN(H1072)</f>
        <v>1.0160111625890256E-2</v>
      </c>
      <c r="U1072" s="3">
        <f>(E1132/E1072-1)*SIGN(H1072)</f>
        <v>1.4822575221226986E-2</v>
      </c>
      <c r="X1072">
        <f t="shared" si="86"/>
        <v>263307</v>
      </c>
      <c r="Y1072">
        <f t="shared" si="87"/>
        <v>8</v>
      </c>
      <c r="Z1072" t="str">
        <f t="shared" si="88"/>
        <v>Buy</v>
      </c>
      <c r="AA1072" s="6">
        <f t="shared" si="89"/>
        <v>8.1906780289680681E-2</v>
      </c>
      <c r="AB1072">
        <f t="shared" si="90"/>
        <v>6</v>
      </c>
    </row>
    <row r="1073" spans="1:28" x14ac:dyDescent="0.3">
      <c r="A1073" s="1">
        <v>42829</v>
      </c>
      <c r="B1073">
        <v>35.8125</v>
      </c>
      <c r="C1073">
        <v>36.222499999999997</v>
      </c>
      <c r="D1073">
        <v>35.792499999999997</v>
      </c>
      <c r="E1073">
        <v>36.192501</v>
      </c>
      <c r="F1073">
        <v>33.965747999999998</v>
      </c>
      <c r="G1073">
        <v>79565600</v>
      </c>
      <c r="M1073" s="4"/>
      <c r="N1073" s="4"/>
      <c r="O1073" s="4"/>
      <c r="P1073" s="4"/>
      <c r="Q1073" s="4"/>
      <c r="R1073" s="4"/>
      <c r="S1073" s="4"/>
      <c r="T1073" s="4"/>
      <c r="U1073" s="4"/>
      <c r="X1073" t="str">
        <f t="shared" si="86"/>
        <v/>
      </c>
      <c r="Y1073" t="str">
        <f t="shared" si="87"/>
        <v/>
      </c>
      <c r="Z1073" t="str">
        <f t="shared" si="88"/>
        <v/>
      </c>
      <c r="AA1073" s="6" t="str">
        <f t="shared" si="89"/>
        <v/>
      </c>
      <c r="AB1073" t="str">
        <f t="shared" si="90"/>
        <v/>
      </c>
    </row>
    <row r="1074" spans="1:28" x14ac:dyDescent="0.3">
      <c r="A1074" s="1">
        <v>42830</v>
      </c>
      <c r="B1074">
        <v>36.055</v>
      </c>
      <c r="C1074">
        <v>36.365001999999997</v>
      </c>
      <c r="D1074">
        <v>35.952499000000003</v>
      </c>
      <c r="E1074">
        <v>36.005001</v>
      </c>
      <c r="F1074">
        <v>33.789794999999998</v>
      </c>
      <c r="G1074">
        <v>110871600</v>
      </c>
      <c r="H1074" s="2">
        <v>-20307</v>
      </c>
      <c r="I1074" s="4">
        <v>1</v>
      </c>
      <c r="J1074" s="3">
        <f>E1074/E1014-1</f>
        <v>0.21035388554849588</v>
      </c>
      <c r="K1074" s="3">
        <f>E1074/E1034-1</f>
        <v>9.4959355280164193E-2</v>
      </c>
      <c r="L1074" s="3">
        <f>E1074/E1054-1</f>
        <v>3.6115136690647587E-2</v>
      </c>
      <c r="M1074" s="3">
        <f>(E1079/E1074-1)*SIGN(H1074)</f>
        <v>1.5414525332189233E-2</v>
      </c>
      <c r="N1074" s="3">
        <f>(E1084/E1074-1)*SIGN(H1074)</f>
        <v>1.0970698209396001E-2</v>
      </c>
      <c r="O1074" s="3">
        <f>(E1089/E1074-1)*SIGN(H1074)</f>
        <v>1.5970836940123467E-3</v>
      </c>
      <c r="P1074" s="3">
        <f>(E1094/E1074-1)*SIGN(H1074)</f>
        <v>-1.7428106723285541E-2</v>
      </c>
      <c r="Q1074" s="3">
        <f>(E1099/E1074-1)*SIGN(H1074)</f>
        <v>-6.8948699654250767E-2</v>
      </c>
      <c r="R1074" s="3">
        <f>(E1104/E1074-1)*SIGN(H1074)</f>
        <v>-5.9158365250427281E-2</v>
      </c>
      <c r="S1074" s="3">
        <f>(E1114/E1074-1)*SIGN(H1074)</f>
        <v>-7.9363919473297573E-2</v>
      </c>
      <c r="T1074" s="3">
        <f>(E1124/E1074-1)*SIGN(H1074)</f>
        <v>1.2151089788887903E-2</v>
      </c>
      <c r="U1074" s="3">
        <f>(E1134/E1074-1)*SIGN(H1074)</f>
        <v>0</v>
      </c>
      <c r="X1074">
        <f t="shared" si="86"/>
        <v>-20307</v>
      </c>
      <c r="Y1074">
        <f t="shared" si="87"/>
        <v>1</v>
      </c>
      <c r="Z1074" t="str">
        <f t="shared" si="88"/>
        <v>Sell</v>
      </c>
      <c r="AA1074" s="6">
        <f t="shared" si="89"/>
        <v>1.5414525332189233E-2</v>
      </c>
      <c r="AB1074">
        <f t="shared" si="90"/>
        <v>1</v>
      </c>
    </row>
    <row r="1075" spans="1:28" x14ac:dyDescent="0.3">
      <c r="A1075" s="1">
        <v>42831</v>
      </c>
      <c r="B1075">
        <v>36.072498000000003</v>
      </c>
      <c r="C1075">
        <v>36.130001</v>
      </c>
      <c r="D1075">
        <v>35.862499</v>
      </c>
      <c r="E1075">
        <v>35.915000999999997</v>
      </c>
      <c r="F1075">
        <v>33.705325999999999</v>
      </c>
      <c r="G1075">
        <v>84596000</v>
      </c>
      <c r="H1075" s="2">
        <v>-11949</v>
      </c>
      <c r="I1075" s="4">
        <v>1</v>
      </c>
      <c r="J1075" s="3">
        <f>E1075/E1015-1</f>
        <v>0.20611203089581043</v>
      </c>
      <c r="K1075" s="3">
        <f>E1075/E1035-1</f>
        <v>8.8003731475536418E-2</v>
      </c>
      <c r="L1075" s="3">
        <f>E1075/E1055-1</f>
        <v>3.591009725469263E-2</v>
      </c>
      <c r="M1075" s="3">
        <f>(E1080/E1075-1)*SIGN(H1075)</f>
        <v>1.8167895916249455E-2</v>
      </c>
      <c r="N1075" s="3">
        <f>(E1085/E1075-1)*SIGN(H1075)</f>
        <v>9.6756227293435249E-3</v>
      </c>
      <c r="O1075" s="3">
        <f>(E1090/E1075-1)*SIGN(H1075)</f>
        <v>6.9692327169801338E-5</v>
      </c>
      <c r="P1075" s="3">
        <f>(E1095/E1075-1)*SIGN(H1075)</f>
        <v>-3.6892690048929699E-2</v>
      </c>
      <c r="Q1075" s="3">
        <f>(E1100/E1075-1)*SIGN(H1075)</f>
        <v>-8.6593370831313798E-2</v>
      </c>
      <c r="R1075" s="3">
        <f>(E1105/E1075-1)*SIGN(H1075)</f>
        <v>-6.5432213130107053E-2</v>
      </c>
      <c r="S1075" s="3">
        <f>(E1115/E1075-1)*SIGN(H1075)</f>
        <v>-7.1488150592004862E-2</v>
      </c>
      <c r="T1075" s="3">
        <f>(E1125/E1075-1)*SIGN(H1075)</f>
        <v>-1.8655101805510332E-2</v>
      </c>
      <c r="U1075" s="3">
        <f>(E1135/E1075-1)*SIGN(H1075)</f>
        <v>1.1137685893423122E-3</v>
      </c>
      <c r="X1075">
        <f t="shared" si="86"/>
        <v>-11949</v>
      </c>
      <c r="Y1075">
        <f t="shared" si="87"/>
        <v>1</v>
      </c>
      <c r="Z1075" t="str">
        <f t="shared" si="88"/>
        <v>Sell</v>
      </c>
      <c r="AA1075" s="6">
        <f t="shared" si="89"/>
        <v>1.8167895916249455E-2</v>
      </c>
      <c r="AB1075">
        <f t="shared" si="90"/>
        <v>1</v>
      </c>
    </row>
    <row r="1076" spans="1:28" x14ac:dyDescent="0.3">
      <c r="A1076" s="1">
        <v>42832</v>
      </c>
      <c r="B1076">
        <v>35.932499</v>
      </c>
      <c r="C1076">
        <v>36.044998</v>
      </c>
      <c r="D1076">
        <v>35.817501</v>
      </c>
      <c r="E1076">
        <v>35.834999000000003</v>
      </c>
      <c r="F1076">
        <v>33.630248999999999</v>
      </c>
      <c r="G1076">
        <v>66688800</v>
      </c>
      <c r="M1076" s="4"/>
      <c r="N1076" s="4"/>
      <c r="O1076" s="4"/>
      <c r="P1076" s="4"/>
      <c r="Q1076" s="4"/>
      <c r="R1076" s="4"/>
      <c r="S1076" s="4"/>
      <c r="T1076" s="4"/>
      <c r="U1076" s="4"/>
      <c r="X1076" t="str">
        <f t="shared" si="86"/>
        <v/>
      </c>
      <c r="Y1076" t="str">
        <f t="shared" si="87"/>
        <v/>
      </c>
      <c r="Z1076" t="str">
        <f t="shared" si="88"/>
        <v/>
      </c>
      <c r="AA1076" s="6" t="str">
        <f t="shared" si="89"/>
        <v/>
      </c>
      <c r="AB1076" t="str">
        <f t="shared" si="90"/>
        <v/>
      </c>
    </row>
    <row r="1077" spans="1:28" x14ac:dyDescent="0.3">
      <c r="A1077" s="1">
        <v>42835</v>
      </c>
      <c r="B1077">
        <v>35.900002000000001</v>
      </c>
      <c r="C1077">
        <v>35.970001000000003</v>
      </c>
      <c r="D1077">
        <v>35.724997999999999</v>
      </c>
      <c r="E1077">
        <v>35.792499999999997</v>
      </c>
      <c r="F1077">
        <v>33.590366000000003</v>
      </c>
      <c r="G1077">
        <v>75733600</v>
      </c>
      <c r="M1077" s="4"/>
      <c r="N1077" s="4"/>
      <c r="O1077" s="4"/>
      <c r="P1077" s="4"/>
      <c r="Q1077" s="4"/>
      <c r="R1077" s="4"/>
      <c r="S1077" s="4"/>
      <c r="T1077" s="4"/>
      <c r="U1077" s="4"/>
      <c r="X1077" t="str">
        <f t="shared" si="86"/>
        <v/>
      </c>
      <c r="Y1077" t="str">
        <f t="shared" si="87"/>
        <v/>
      </c>
      <c r="Z1077" t="str">
        <f t="shared" si="88"/>
        <v/>
      </c>
      <c r="AA1077" s="6" t="str">
        <f t="shared" si="89"/>
        <v/>
      </c>
      <c r="AB1077" t="str">
        <f t="shared" si="90"/>
        <v/>
      </c>
    </row>
    <row r="1078" spans="1:28" x14ac:dyDescent="0.3">
      <c r="A1078" s="1">
        <v>42836</v>
      </c>
      <c r="B1078">
        <v>35.735000999999997</v>
      </c>
      <c r="C1078">
        <v>35.837502000000001</v>
      </c>
      <c r="D1078">
        <v>35.014999000000003</v>
      </c>
      <c r="E1078">
        <v>35.407501000000003</v>
      </c>
      <c r="F1078">
        <v>33.229045999999997</v>
      </c>
      <c r="G1078">
        <v>121517600</v>
      </c>
      <c r="M1078" s="4"/>
      <c r="N1078" s="4"/>
      <c r="O1078" s="4"/>
      <c r="P1078" s="4"/>
      <c r="Q1078" s="4"/>
      <c r="R1078" s="4"/>
      <c r="S1078" s="4"/>
      <c r="T1078" s="4"/>
      <c r="U1078" s="4"/>
      <c r="X1078" t="str">
        <f t="shared" si="86"/>
        <v/>
      </c>
      <c r="Y1078" t="str">
        <f t="shared" si="87"/>
        <v/>
      </c>
      <c r="Z1078" t="str">
        <f t="shared" si="88"/>
        <v/>
      </c>
      <c r="AA1078" s="6" t="str">
        <f t="shared" si="89"/>
        <v/>
      </c>
      <c r="AB1078" t="str">
        <f t="shared" si="90"/>
        <v/>
      </c>
    </row>
    <row r="1079" spans="1:28" x14ac:dyDescent="0.3">
      <c r="A1079" s="1">
        <v>42837</v>
      </c>
      <c r="B1079">
        <v>35.400002000000001</v>
      </c>
      <c r="C1079">
        <v>35.537497999999999</v>
      </c>
      <c r="D1079">
        <v>35.252499</v>
      </c>
      <c r="E1079">
        <v>35.450001</v>
      </c>
      <c r="F1079">
        <v>33.268932</v>
      </c>
      <c r="G1079">
        <v>81400000</v>
      </c>
      <c r="M1079" s="4"/>
      <c r="N1079" s="4"/>
      <c r="O1079" s="4"/>
      <c r="P1079" s="4"/>
      <c r="Q1079" s="4"/>
      <c r="R1079" s="4"/>
      <c r="S1079" s="4"/>
      <c r="T1079" s="4"/>
      <c r="U1079" s="4"/>
      <c r="X1079" t="str">
        <f t="shared" si="86"/>
        <v/>
      </c>
      <c r="Y1079" t="str">
        <f t="shared" si="87"/>
        <v/>
      </c>
      <c r="Z1079" t="str">
        <f t="shared" si="88"/>
        <v/>
      </c>
      <c r="AA1079" s="6" t="str">
        <f t="shared" si="89"/>
        <v/>
      </c>
      <c r="AB1079" t="str">
        <f t="shared" si="90"/>
        <v/>
      </c>
    </row>
    <row r="1080" spans="1:28" x14ac:dyDescent="0.3">
      <c r="A1080" s="1">
        <v>42838</v>
      </c>
      <c r="B1080">
        <v>35.477500999999997</v>
      </c>
      <c r="C1080">
        <v>35.595001000000003</v>
      </c>
      <c r="D1080">
        <v>35.262501</v>
      </c>
      <c r="E1080">
        <v>35.262501</v>
      </c>
      <c r="F1080">
        <v>33.092979</v>
      </c>
      <c r="G1080">
        <v>71291600</v>
      </c>
      <c r="M1080" s="4"/>
      <c r="N1080" s="4"/>
      <c r="O1080" s="4"/>
      <c r="P1080" s="4"/>
      <c r="Q1080" s="4"/>
      <c r="R1080" s="4"/>
      <c r="S1080" s="4"/>
      <c r="T1080" s="4"/>
      <c r="U1080" s="4"/>
      <c r="X1080" t="str">
        <f t="shared" si="86"/>
        <v/>
      </c>
      <c r="Y1080" t="str">
        <f t="shared" si="87"/>
        <v/>
      </c>
      <c r="Z1080" t="str">
        <f t="shared" si="88"/>
        <v/>
      </c>
      <c r="AA1080" s="6" t="str">
        <f t="shared" si="89"/>
        <v/>
      </c>
      <c r="AB1080" t="str">
        <f t="shared" si="90"/>
        <v/>
      </c>
    </row>
    <row r="1081" spans="1:28" x14ac:dyDescent="0.3">
      <c r="A1081" s="1">
        <v>42842</v>
      </c>
      <c r="B1081">
        <v>35.369999</v>
      </c>
      <c r="C1081">
        <v>35.470001000000003</v>
      </c>
      <c r="D1081">
        <v>35.217498999999997</v>
      </c>
      <c r="E1081">
        <v>35.457500000000003</v>
      </c>
      <c r="F1081">
        <v>33.275978000000002</v>
      </c>
      <c r="G1081">
        <v>66328400</v>
      </c>
      <c r="H1081" s="2">
        <v>28151</v>
      </c>
      <c r="I1081" s="4">
        <v>3</v>
      </c>
      <c r="J1081" s="3">
        <f>E1081/E1021-1</f>
        <v>0.18408749373852062</v>
      </c>
      <c r="K1081" s="3">
        <f>E1081/E1041-1</f>
        <v>4.7875815419235135E-2</v>
      </c>
      <c r="L1081" s="3">
        <f>E1081/E1061-1</f>
        <v>1.3143767036394971E-2</v>
      </c>
      <c r="M1081" s="3">
        <f>(E1086/E1081-1)*SIGN(H1081)</f>
        <v>1.2761757033067589E-2</v>
      </c>
      <c r="N1081" s="3">
        <f>(E1091/E1081-1)*SIGN(H1081)</f>
        <v>3.3490798843686109E-2</v>
      </c>
      <c r="O1081" s="3">
        <f>(E1096/E1081-1)*SIGN(H1081)</f>
        <v>7.8826736233518879E-2</v>
      </c>
      <c r="P1081" s="3">
        <f>(E1101/E1081-1)*SIGN(H1081)</f>
        <v>9.7793104420785371E-2</v>
      </c>
      <c r="Q1081" s="3">
        <f>(E1106/E1081-1)*SIGN(H1081)</f>
        <v>8.5736473242614242E-2</v>
      </c>
      <c r="R1081" s="3">
        <f>(E1111/E1081-1)*SIGN(H1081)</f>
        <v>8.348022280194578E-2</v>
      </c>
      <c r="S1081" s="3">
        <f>(E1121/E1081-1)*SIGN(H1081)</f>
        <v>3.3561277585842264E-2</v>
      </c>
      <c r="T1081" s="3">
        <f>(E1131/E1081-1)*SIGN(H1081)</f>
        <v>1.3396291334696331E-2</v>
      </c>
      <c r="U1081" s="3">
        <f>(E1141/E1081-1)*SIGN(H1081)</f>
        <v>2.7568243672001502E-2</v>
      </c>
      <c r="X1081">
        <f t="shared" si="86"/>
        <v>28151</v>
      </c>
      <c r="Y1081">
        <f t="shared" si="87"/>
        <v>3</v>
      </c>
      <c r="Z1081" t="str">
        <f t="shared" si="88"/>
        <v>Buy</v>
      </c>
      <c r="AA1081" s="6">
        <f t="shared" si="89"/>
        <v>9.7793104420785371E-2</v>
      </c>
      <c r="AB1081">
        <f t="shared" si="90"/>
        <v>4</v>
      </c>
    </row>
    <row r="1082" spans="1:28" x14ac:dyDescent="0.3">
      <c r="A1082" s="1">
        <v>42843</v>
      </c>
      <c r="B1082">
        <v>35.352500999999997</v>
      </c>
      <c r="C1082">
        <v>35.509998000000003</v>
      </c>
      <c r="D1082">
        <v>35.277500000000003</v>
      </c>
      <c r="E1082">
        <v>35.299999</v>
      </c>
      <c r="F1082">
        <v>33.128162000000003</v>
      </c>
      <c r="G1082">
        <v>58790000</v>
      </c>
      <c r="M1082" s="4"/>
      <c r="N1082" s="4"/>
      <c r="O1082" s="4"/>
      <c r="P1082" s="4"/>
      <c r="Q1082" s="4"/>
      <c r="R1082" s="4"/>
      <c r="S1082" s="4"/>
      <c r="T1082" s="4"/>
      <c r="U1082" s="4"/>
      <c r="X1082" t="str">
        <f t="shared" si="86"/>
        <v/>
      </c>
      <c r="Y1082" t="str">
        <f t="shared" si="87"/>
        <v/>
      </c>
      <c r="Z1082" t="str">
        <f t="shared" si="88"/>
        <v/>
      </c>
      <c r="AA1082" s="6" t="str">
        <f t="shared" si="89"/>
        <v/>
      </c>
      <c r="AB1082" t="str">
        <f t="shared" si="90"/>
        <v/>
      </c>
    </row>
    <row r="1083" spans="1:28" x14ac:dyDescent="0.3">
      <c r="A1083" s="1">
        <v>42844</v>
      </c>
      <c r="B1083">
        <v>35.470001000000003</v>
      </c>
      <c r="C1083">
        <v>35.5</v>
      </c>
      <c r="D1083">
        <v>35.112499</v>
      </c>
      <c r="E1083">
        <v>35.169998</v>
      </c>
      <c r="F1083">
        <v>33.006160999999999</v>
      </c>
      <c r="G1083">
        <v>69313600</v>
      </c>
      <c r="H1083" s="2">
        <v>-6308</v>
      </c>
      <c r="I1083" s="4">
        <v>1</v>
      </c>
      <c r="J1083" s="3">
        <f>E1083/E1023-1</f>
        <v>0.17155223184543633</v>
      </c>
      <c r="K1083" s="3">
        <f>E1083/E1043-1</f>
        <v>2.9114821627354015E-2</v>
      </c>
      <c r="L1083" s="3">
        <f>E1083/E1063-1</f>
        <v>6.0068365562595538E-3</v>
      </c>
      <c r="M1083" s="3">
        <f>(E1088/E1083-1)*SIGN(H1083)</f>
        <v>-2.132499410435007E-2</v>
      </c>
      <c r="N1083" s="3">
        <f>(E1093/E1083-1)*SIGN(H1083)</f>
        <v>-4.5351182561909731E-2</v>
      </c>
      <c r="O1083" s="3">
        <f>(E1098/E1083-1)*SIGN(H1083)</f>
        <v>-8.9422837044232928E-2</v>
      </c>
      <c r="P1083" s="3">
        <f>(E1103/E1083-1)*SIGN(H1083)</f>
        <v>-6.8026788059527332E-2</v>
      </c>
      <c r="Q1083" s="3">
        <f>(E1108/E1083-1)*SIGN(H1083)</f>
        <v>-8.9991503553682461E-2</v>
      </c>
      <c r="R1083" s="3">
        <f>(E1113/E1083-1)*SIGN(H1083)</f>
        <v>-8.8854142101458145E-2</v>
      </c>
      <c r="S1083" s="3">
        <f>(E1123/E1083-1)*SIGN(H1083)</f>
        <v>-2.5661076238901126E-2</v>
      </c>
      <c r="T1083" s="3">
        <f>(E1133/E1083-1)*SIGN(H1083)</f>
        <v>-2.132499410435007E-2</v>
      </c>
      <c r="U1083" s="3">
        <f>(E1143/E1083-1)*SIGN(H1083)</f>
        <v>-5.9425650237455274E-2</v>
      </c>
      <c r="X1083">
        <f t="shared" si="86"/>
        <v>-6308</v>
      </c>
      <c r="Y1083">
        <f t="shared" si="87"/>
        <v>1</v>
      </c>
      <c r="Z1083" t="str">
        <f t="shared" si="88"/>
        <v>Sell</v>
      </c>
      <c r="AA1083" s="6">
        <f t="shared" si="89"/>
        <v>-2.132499410435007E-2</v>
      </c>
      <c r="AB1083">
        <f t="shared" si="90"/>
        <v>1</v>
      </c>
    </row>
    <row r="1084" spans="1:28" x14ac:dyDescent="0.3">
      <c r="A1084" s="1">
        <v>42845</v>
      </c>
      <c r="B1084">
        <v>35.305</v>
      </c>
      <c r="C1084">
        <v>35.729999999999997</v>
      </c>
      <c r="D1084">
        <v>35.290000999999997</v>
      </c>
      <c r="E1084">
        <v>35.610000999999997</v>
      </c>
      <c r="F1084">
        <v>33.419086</v>
      </c>
      <c r="G1084">
        <v>93278400</v>
      </c>
      <c r="M1084" s="4"/>
      <c r="N1084" s="4"/>
      <c r="O1084" s="4"/>
      <c r="P1084" s="4"/>
      <c r="Q1084" s="4"/>
      <c r="R1084" s="4"/>
      <c r="S1084" s="4"/>
      <c r="T1084" s="4"/>
      <c r="U1084" s="4"/>
      <c r="X1084" t="str">
        <f t="shared" si="86"/>
        <v/>
      </c>
      <c r="Y1084" t="str">
        <f t="shared" si="87"/>
        <v/>
      </c>
      <c r="Z1084" t="str">
        <f t="shared" si="88"/>
        <v/>
      </c>
      <c r="AA1084" s="6" t="str">
        <f t="shared" si="89"/>
        <v/>
      </c>
      <c r="AB1084" t="str">
        <f t="shared" si="90"/>
        <v/>
      </c>
    </row>
    <row r="1085" spans="1:28" x14ac:dyDescent="0.3">
      <c r="A1085" s="1">
        <v>42846</v>
      </c>
      <c r="B1085">
        <v>35.610000999999997</v>
      </c>
      <c r="C1085">
        <v>35.669998</v>
      </c>
      <c r="D1085">
        <v>35.462502000000001</v>
      </c>
      <c r="E1085">
        <v>35.567501</v>
      </c>
      <c r="F1085">
        <v>33.379207999999998</v>
      </c>
      <c r="G1085">
        <v>69283600</v>
      </c>
      <c r="M1085" s="4"/>
      <c r="N1085" s="4"/>
      <c r="O1085" s="4"/>
      <c r="P1085" s="4"/>
      <c r="Q1085" s="4"/>
      <c r="R1085" s="4"/>
      <c r="S1085" s="4"/>
      <c r="T1085" s="4"/>
      <c r="U1085" s="4"/>
      <c r="X1085" t="str">
        <f t="shared" si="86"/>
        <v/>
      </c>
      <c r="Y1085" t="str">
        <f t="shared" si="87"/>
        <v/>
      </c>
      <c r="Z1085" t="str">
        <f t="shared" si="88"/>
        <v/>
      </c>
      <c r="AA1085" s="6" t="str">
        <f t="shared" si="89"/>
        <v/>
      </c>
      <c r="AB1085" t="str">
        <f t="shared" si="90"/>
        <v/>
      </c>
    </row>
    <row r="1086" spans="1:28" x14ac:dyDescent="0.3">
      <c r="A1086" s="1">
        <v>42849</v>
      </c>
      <c r="B1086">
        <v>35.875</v>
      </c>
      <c r="C1086">
        <v>35.987499</v>
      </c>
      <c r="D1086">
        <v>35.794998</v>
      </c>
      <c r="E1086">
        <v>35.909999999999997</v>
      </c>
      <c r="F1086">
        <v>33.700634000000001</v>
      </c>
      <c r="G1086">
        <v>68537200</v>
      </c>
      <c r="M1086" s="4"/>
      <c r="N1086" s="4"/>
      <c r="O1086" s="4"/>
      <c r="P1086" s="4"/>
      <c r="Q1086" s="4"/>
      <c r="R1086" s="4"/>
      <c r="S1086" s="4"/>
      <c r="T1086" s="4"/>
      <c r="U1086" s="4"/>
      <c r="X1086" t="str">
        <f t="shared" si="86"/>
        <v/>
      </c>
      <c r="Y1086" t="str">
        <f t="shared" si="87"/>
        <v/>
      </c>
      <c r="Z1086" t="str">
        <f t="shared" si="88"/>
        <v/>
      </c>
      <c r="AA1086" s="6" t="str">
        <f t="shared" si="89"/>
        <v/>
      </c>
      <c r="AB1086" t="str">
        <f t="shared" si="90"/>
        <v/>
      </c>
    </row>
    <row r="1087" spans="1:28" x14ac:dyDescent="0.3">
      <c r="A1087" s="1">
        <v>42850</v>
      </c>
      <c r="B1087">
        <v>35.977500999999997</v>
      </c>
      <c r="C1087">
        <v>36.224997999999999</v>
      </c>
      <c r="D1087">
        <v>35.967498999999997</v>
      </c>
      <c r="E1087">
        <v>36.1325</v>
      </c>
      <c r="F1087">
        <v>33.909450999999997</v>
      </c>
      <c r="G1087">
        <v>75486000</v>
      </c>
      <c r="M1087" s="4"/>
      <c r="N1087" s="4"/>
      <c r="O1087" s="4"/>
      <c r="P1087" s="4"/>
      <c r="Q1087" s="4"/>
      <c r="R1087" s="4"/>
      <c r="S1087" s="4"/>
      <c r="T1087" s="4"/>
      <c r="U1087" s="4"/>
      <c r="X1087" t="str">
        <f t="shared" si="86"/>
        <v/>
      </c>
      <c r="Y1087" t="str">
        <f t="shared" si="87"/>
        <v/>
      </c>
      <c r="Z1087" t="str">
        <f t="shared" si="88"/>
        <v/>
      </c>
      <c r="AA1087" s="6" t="str">
        <f t="shared" si="89"/>
        <v/>
      </c>
      <c r="AB1087" t="str">
        <f t="shared" si="90"/>
        <v/>
      </c>
    </row>
    <row r="1088" spans="1:28" x14ac:dyDescent="0.3">
      <c r="A1088" s="1">
        <v>42851</v>
      </c>
      <c r="B1088">
        <v>36.1175</v>
      </c>
      <c r="C1088">
        <v>36.150002000000001</v>
      </c>
      <c r="D1088">
        <v>35.845001000000003</v>
      </c>
      <c r="E1088">
        <v>35.919998</v>
      </c>
      <c r="F1088">
        <v>33.710025999999999</v>
      </c>
      <c r="G1088">
        <v>80164800</v>
      </c>
      <c r="M1088" s="4"/>
      <c r="N1088" s="4"/>
      <c r="O1088" s="4"/>
      <c r="P1088" s="4"/>
      <c r="Q1088" s="4"/>
      <c r="R1088" s="4"/>
      <c r="S1088" s="4"/>
      <c r="T1088" s="4"/>
      <c r="U1088" s="4"/>
      <c r="X1088" t="str">
        <f t="shared" si="86"/>
        <v/>
      </c>
      <c r="Y1088" t="str">
        <f t="shared" si="87"/>
        <v/>
      </c>
      <c r="Z1088" t="str">
        <f t="shared" si="88"/>
        <v/>
      </c>
      <c r="AA1088" s="6" t="str">
        <f t="shared" si="89"/>
        <v/>
      </c>
      <c r="AB1088" t="str">
        <f t="shared" si="90"/>
        <v/>
      </c>
    </row>
    <row r="1089" spans="1:28" x14ac:dyDescent="0.3">
      <c r="A1089" s="1">
        <v>42852</v>
      </c>
      <c r="B1089">
        <v>35.979999999999997</v>
      </c>
      <c r="C1089">
        <v>36.040000999999997</v>
      </c>
      <c r="D1089">
        <v>35.827499000000003</v>
      </c>
      <c r="E1089">
        <v>35.947498000000003</v>
      </c>
      <c r="F1089">
        <v>33.735824999999998</v>
      </c>
      <c r="G1089">
        <v>56985200</v>
      </c>
      <c r="M1089" s="4"/>
      <c r="N1089" s="4"/>
      <c r="O1089" s="4"/>
      <c r="P1089" s="4"/>
      <c r="Q1089" s="4"/>
      <c r="R1089" s="4"/>
      <c r="S1089" s="4"/>
      <c r="T1089" s="4"/>
      <c r="U1089" s="4"/>
      <c r="X1089" t="str">
        <f t="shared" si="86"/>
        <v/>
      </c>
      <c r="Y1089" t="str">
        <f t="shared" si="87"/>
        <v/>
      </c>
      <c r="Z1089" t="str">
        <f t="shared" si="88"/>
        <v/>
      </c>
      <c r="AA1089" s="6" t="str">
        <f t="shared" si="89"/>
        <v/>
      </c>
      <c r="AB1089" t="str">
        <f t="shared" si="90"/>
        <v/>
      </c>
    </row>
    <row r="1090" spans="1:28" x14ac:dyDescent="0.3">
      <c r="A1090" s="1">
        <v>42853</v>
      </c>
      <c r="B1090">
        <v>36.022499000000003</v>
      </c>
      <c r="C1090">
        <v>36.075001</v>
      </c>
      <c r="D1090">
        <v>35.817501</v>
      </c>
      <c r="E1090">
        <v>35.912497999999999</v>
      </c>
      <c r="F1090">
        <v>33.702972000000003</v>
      </c>
      <c r="G1090">
        <v>83441600</v>
      </c>
      <c r="M1090" s="4"/>
      <c r="N1090" s="4"/>
      <c r="O1090" s="4"/>
      <c r="P1090" s="4"/>
      <c r="Q1090" s="4"/>
      <c r="R1090" s="4"/>
      <c r="S1090" s="4"/>
      <c r="T1090" s="4"/>
      <c r="U1090" s="4"/>
      <c r="X1090" t="str">
        <f t="shared" si="86"/>
        <v/>
      </c>
      <c r="Y1090" t="str">
        <f t="shared" si="87"/>
        <v/>
      </c>
      <c r="Z1090" t="str">
        <f t="shared" si="88"/>
        <v/>
      </c>
      <c r="AA1090" s="6" t="str">
        <f t="shared" si="89"/>
        <v/>
      </c>
      <c r="AB1090" t="str">
        <f t="shared" si="90"/>
        <v/>
      </c>
    </row>
    <row r="1091" spans="1:28" x14ac:dyDescent="0.3">
      <c r="A1091" s="1">
        <v>42856</v>
      </c>
      <c r="B1091">
        <v>36.275002000000001</v>
      </c>
      <c r="C1091">
        <v>36.799999</v>
      </c>
      <c r="D1091">
        <v>36.240001999999997</v>
      </c>
      <c r="E1091">
        <v>36.645000000000003</v>
      </c>
      <c r="F1091">
        <v>34.390411</v>
      </c>
      <c r="G1091">
        <v>134411600</v>
      </c>
      <c r="H1091" s="2">
        <v>79054</v>
      </c>
      <c r="I1091" s="4">
        <v>1</v>
      </c>
      <c r="J1091" s="3">
        <f>E1091/E1031-1</f>
        <v>0.14043413988952014</v>
      </c>
      <c r="K1091" s="3">
        <f>E1091/E1051-1</f>
        <v>4.8647875232508353E-2</v>
      </c>
      <c r="L1091" s="3">
        <f>E1091/E1071-1</f>
        <v>2.0325740767764611E-2</v>
      </c>
      <c r="M1091" s="3">
        <f>(E1096/E1091-1)*SIGN(H1091)</f>
        <v>4.3866803110929053E-2</v>
      </c>
      <c r="N1091" s="3">
        <f>(E1101/E1091-1)*SIGN(H1091)</f>
        <v>6.221855641970242E-2</v>
      </c>
      <c r="O1091" s="3">
        <f>(E1106/E1091-1)*SIGN(H1091)</f>
        <v>5.0552626552053281E-2</v>
      </c>
      <c r="P1091" s="3">
        <f>(E1111/E1091-1)*SIGN(H1091)</f>
        <v>4.8369491062900671E-2</v>
      </c>
      <c r="Q1091" s="3">
        <f>(E1116/E1091-1)*SIGN(H1091)</f>
        <v>5.3690790012279832E-2</v>
      </c>
      <c r="R1091" s="3">
        <f>(E1121/E1091-1)*SIGN(H1091)</f>
        <v>6.8194842406832379E-5</v>
      </c>
      <c r="S1091" s="3">
        <f>(E1131/E1091-1)*SIGN(H1091)</f>
        <v>-1.9443334697776038E-2</v>
      </c>
      <c r="T1091" s="3">
        <f>(E1141/E1091-1)*SIGN(H1091)</f>
        <v>-5.7306317369355542E-3</v>
      </c>
      <c r="U1091" s="3">
        <f>(E1151/E1091-1)*SIGN(H1091)</f>
        <v>4.6936880884158594E-2</v>
      </c>
      <c r="X1091">
        <f t="shared" si="86"/>
        <v>79054</v>
      </c>
      <c r="Y1091">
        <f t="shared" si="87"/>
        <v>1</v>
      </c>
      <c r="Z1091" t="str">
        <f t="shared" si="88"/>
        <v>Buy</v>
      </c>
      <c r="AA1091" s="6">
        <f t="shared" si="89"/>
        <v>6.221855641970242E-2</v>
      </c>
      <c r="AB1091">
        <f t="shared" si="90"/>
        <v>2</v>
      </c>
    </row>
    <row r="1092" spans="1:28" x14ac:dyDescent="0.3">
      <c r="A1092" s="1">
        <v>42857</v>
      </c>
      <c r="B1092">
        <v>36.884998000000003</v>
      </c>
      <c r="C1092">
        <v>37.022499000000003</v>
      </c>
      <c r="D1092">
        <v>36.709999000000003</v>
      </c>
      <c r="E1092">
        <v>36.877499</v>
      </c>
      <c r="F1092">
        <v>34.608607999999997</v>
      </c>
      <c r="G1092">
        <v>181408800</v>
      </c>
      <c r="M1092" s="4"/>
      <c r="N1092" s="4"/>
      <c r="O1092" s="4"/>
      <c r="P1092" s="4"/>
      <c r="Q1092" s="4"/>
      <c r="R1092" s="4"/>
      <c r="S1092" s="4"/>
      <c r="T1092" s="4"/>
      <c r="U1092" s="4"/>
      <c r="X1092" t="str">
        <f t="shared" si="86"/>
        <v/>
      </c>
      <c r="Y1092" t="str">
        <f t="shared" si="87"/>
        <v/>
      </c>
      <c r="Z1092" t="str">
        <f t="shared" si="88"/>
        <v/>
      </c>
      <c r="AA1092" s="6" t="str">
        <f t="shared" si="89"/>
        <v/>
      </c>
      <c r="AB1092" t="str">
        <f t="shared" si="90"/>
        <v/>
      </c>
    </row>
    <row r="1093" spans="1:28" x14ac:dyDescent="0.3">
      <c r="A1093" s="1">
        <v>42858</v>
      </c>
      <c r="B1093">
        <v>36.397499000000003</v>
      </c>
      <c r="C1093">
        <v>36.872501</v>
      </c>
      <c r="D1093">
        <v>36.067501</v>
      </c>
      <c r="E1093">
        <v>36.764999000000003</v>
      </c>
      <c r="F1093">
        <v>34.503033000000002</v>
      </c>
      <c r="G1093">
        <v>182788000</v>
      </c>
      <c r="M1093" s="4"/>
      <c r="N1093" s="4"/>
      <c r="O1093" s="4"/>
      <c r="P1093" s="4"/>
      <c r="Q1093" s="4"/>
      <c r="R1093" s="4"/>
      <c r="S1093" s="4"/>
      <c r="T1093" s="4"/>
      <c r="U1093" s="4"/>
      <c r="X1093" t="str">
        <f t="shared" si="86"/>
        <v/>
      </c>
      <c r="Y1093" t="str">
        <f t="shared" si="87"/>
        <v/>
      </c>
      <c r="Z1093" t="str">
        <f t="shared" si="88"/>
        <v/>
      </c>
      <c r="AA1093" s="6" t="str">
        <f t="shared" si="89"/>
        <v/>
      </c>
      <c r="AB1093" t="str">
        <f t="shared" si="90"/>
        <v/>
      </c>
    </row>
    <row r="1094" spans="1:28" x14ac:dyDescent="0.3">
      <c r="A1094" s="1">
        <v>42859</v>
      </c>
      <c r="B1094">
        <v>36.630001</v>
      </c>
      <c r="C1094">
        <v>36.784999999999997</v>
      </c>
      <c r="D1094">
        <v>36.452499000000003</v>
      </c>
      <c r="E1094">
        <v>36.6325</v>
      </c>
      <c r="F1094">
        <v>34.378684999999997</v>
      </c>
      <c r="G1094">
        <v>93487600</v>
      </c>
      <c r="H1094" s="2">
        <v>-75000</v>
      </c>
      <c r="I1094" s="4">
        <v>1</v>
      </c>
      <c r="J1094" s="3">
        <f>E1094/E1034-1</f>
        <v>0.11404242378164686</v>
      </c>
      <c r="K1094" s="3">
        <f>E1094/E1054-1</f>
        <v>5.4172661870503624E-2</v>
      </c>
      <c r="L1094" s="3">
        <f>E1094/E1074-1</f>
        <v>1.7428106723285541E-2</v>
      </c>
      <c r="M1094" s="3">
        <f>(E1099/E1094-1)*SIGN(H1094)</f>
        <v>-5.0638067289974664E-2</v>
      </c>
      <c r="N1094" s="3">
        <f>(E1104/E1094-1)*SIGN(H1094)</f>
        <v>-4.1015437111854292E-2</v>
      </c>
      <c r="O1094" s="3">
        <f>(E1109/E1094-1)*SIGN(H1094)</f>
        <v>-5.0092104006005389E-2</v>
      </c>
      <c r="P1094" s="3">
        <f>(E1114/E1094-1)*SIGN(H1094)</f>
        <v>-6.0874878864396242E-2</v>
      </c>
      <c r="Q1094" s="3">
        <f>(E1119/E1094-1)*SIGN(H1094)</f>
        <v>-1.6720098273391049E-2</v>
      </c>
      <c r="R1094" s="3">
        <f>(E1124/E1094-1)*SIGN(H1094)</f>
        <v>2.907251757319318E-2</v>
      </c>
      <c r="S1094" s="3">
        <f>(E1134/E1094-1)*SIGN(H1094)</f>
        <v>1.7129570736368005E-2</v>
      </c>
      <c r="T1094" s="3">
        <f>(E1144/E1094-1)*SIGN(H1094)</f>
        <v>-2.0678332082167517E-2</v>
      </c>
      <c r="U1094" s="3">
        <f>(E1154/E1094-1)*SIGN(H1094)</f>
        <v>-1.5013963010987563E-2</v>
      </c>
      <c r="X1094">
        <f t="shared" si="86"/>
        <v>-75000</v>
      </c>
      <c r="Y1094">
        <f t="shared" si="87"/>
        <v>1</v>
      </c>
      <c r="Z1094" t="str">
        <f t="shared" si="88"/>
        <v>Sell</v>
      </c>
      <c r="AA1094" s="6">
        <f t="shared" si="89"/>
        <v>2.907251757319318E-2</v>
      </c>
      <c r="AB1094">
        <f t="shared" si="90"/>
        <v>6</v>
      </c>
    </row>
    <row r="1095" spans="1:28" x14ac:dyDescent="0.3">
      <c r="A1095" s="1">
        <v>42860</v>
      </c>
      <c r="B1095">
        <v>36.689999</v>
      </c>
      <c r="C1095">
        <v>37.244999</v>
      </c>
      <c r="D1095">
        <v>36.689999</v>
      </c>
      <c r="E1095">
        <v>37.240001999999997</v>
      </c>
      <c r="F1095">
        <v>34.948802999999998</v>
      </c>
      <c r="G1095">
        <v>109310800</v>
      </c>
      <c r="H1095" s="2">
        <v>-67500</v>
      </c>
      <c r="I1095" s="4">
        <v>1</v>
      </c>
      <c r="J1095" s="3">
        <f>E1095/E1035-1</f>
        <v>0.12814311591294225</v>
      </c>
      <c r="K1095" s="3">
        <f>E1095/E1055-1</f>
        <v>7.412760739126667E-2</v>
      </c>
      <c r="L1095" s="3">
        <f>E1095/E1075-1</f>
        <v>3.6892690048929699E-2</v>
      </c>
      <c r="M1095" s="3">
        <f>(E1100/E1095-1)*SIGN(H1095)</f>
        <v>-4.7932328252828782E-2</v>
      </c>
      <c r="N1095" s="3">
        <f>(E1105/E1095-1)*SIGN(H1095)</f>
        <v>-2.7524085525022501E-2</v>
      </c>
      <c r="O1095" s="3">
        <f>(E1110/E1095-1)*SIGN(H1095)</f>
        <v>-3.1216378559808078E-2</v>
      </c>
      <c r="P1095" s="3">
        <f>(E1115/E1095-1)*SIGN(H1095)</f>
        <v>-3.3364552450883433E-2</v>
      </c>
      <c r="Q1095" s="3">
        <f>(E1120/E1095-1)*SIGN(H1095)</f>
        <v>2.3764821494907551E-2</v>
      </c>
      <c r="R1095" s="3">
        <f>(E1125/E1095-1)*SIGN(H1095)</f>
        <v>1.7588694007051653E-2</v>
      </c>
      <c r="S1095" s="3">
        <f>(E1135/E1095-1)*SIGN(H1095)</f>
        <v>3.6654187075500055E-2</v>
      </c>
      <c r="T1095" s="3">
        <f>(E1145/E1095-1)*SIGN(H1095)</f>
        <v>-7.51874288298926E-3</v>
      </c>
      <c r="U1095" s="3">
        <f>(E1155/E1095-1)*SIGN(H1095)</f>
        <v>-7.3173733986373612E-3</v>
      </c>
      <c r="X1095">
        <f t="shared" si="86"/>
        <v>-67500</v>
      </c>
      <c r="Y1095">
        <f t="shared" si="87"/>
        <v>1</v>
      </c>
      <c r="Z1095" t="str">
        <f t="shared" si="88"/>
        <v>Sell</v>
      </c>
      <c r="AA1095" s="6">
        <f t="shared" si="89"/>
        <v>3.6654187075500055E-2</v>
      </c>
      <c r="AB1095">
        <f t="shared" si="90"/>
        <v>7</v>
      </c>
    </row>
    <row r="1096" spans="1:28" x14ac:dyDescent="0.3">
      <c r="A1096" s="1">
        <v>42863</v>
      </c>
      <c r="B1096">
        <v>37.2575</v>
      </c>
      <c r="C1096">
        <v>38.424999</v>
      </c>
      <c r="D1096">
        <v>37.2575</v>
      </c>
      <c r="E1096">
        <v>38.252499</v>
      </c>
      <c r="F1096">
        <v>35.899002000000003</v>
      </c>
      <c r="G1096">
        <v>195009600</v>
      </c>
      <c r="M1096" s="4"/>
      <c r="N1096" s="4"/>
      <c r="O1096" s="4"/>
      <c r="P1096" s="4"/>
      <c r="Q1096" s="4"/>
      <c r="R1096" s="4"/>
      <c r="S1096" s="4"/>
      <c r="T1096" s="4"/>
      <c r="U1096" s="4"/>
      <c r="X1096" t="str">
        <f t="shared" si="86"/>
        <v/>
      </c>
      <c r="Y1096" t="str">
        <f t="shared" si="87"/>
        <v/>
      </c>
      <c r="Z1096" t="str">
        <f t="shared" si="88"/>
        <v/>
      </c>
      <c r="AA1096" s="6" t="str">
        <f t="shared" si="89"/>
        <v/>
      </c>
      <c r="AB1096" t="str">
        <f t="shared" si="90"/>
        <v/>
      </c>
    </row>
    <row r="1097" spans="1:28" x14ac:dyDescent="0.3">
      <c r="A1097" s="1">
        <v>42864</v>
      </c>
      <c r="B1097">
        <v>38.467498999999997</v>
      </c>
      <c r="C1097">
        <v>38.720001000000003</v>
      </c>
      <c r="D1097">
        <v>38.362499</v>
      </c>
      <c r="E1097">
        <v>38.497501</v>
      </c>
      <c r="F1097">
        <v>36.128937000000001</v>
      </c>
      <c r="G1097">
        <v>156521600</v>
      </c>
      <c r="H1097" s="2">
        <v>-25377</v>
      </c>
      <c r="I1097" s="4">
        <v>2</v>
      </c>
      <c r="J1097" s="3">
        <f>E1097/E1037-1</f>
        <v>0.16553140071242511</v>
      </c>
      <c r="K1097" s="3">
        <f>E1097/E1057-1</f>
        <v>0.10625006052442698</v>
      </c>
      <c r="L1097" s="3">
        <f>E1097/E1077-1</f>
        <v>7.5574519801634432E-2</v>
      </c>
      <c r="M1097" s="3">
        <f>(E1102/E1097-1)*SIGN(H1097)</f>
        <v>-9.6109874768235404E-3</v>
      </c>
      <c r="N1097" s="3">
        <f>(E1107/E1097-1)*SIGN(H1097)</f>
        <v>1.2338463216092777E-3</v>
      </c>
      <c r="O1097" s="3">
        <f>(E1112/E1097-1)*SIGN(H1097)</f>
        <v>7.9875834018421354E-3</v>
      </c>
      <c r="P1097" s="3">
        <f>(E1117/E1097-1)*SIGN(H1097)</f>
        <v>-8.9615687002644329E-3</v>
      </c>
      <c r="Q1097" s="3">
        <f>(E1122/E1097-1)*SIGN(H1097)</f>
        <v>5.7341384314789745E-2</v>
      </c>
      <c r="R1097" s="3">
        <f>(E1127/E1097-1)*SIGN(H1097)</f>
        <v>5.2730747380200116E-2</v>
      </c>
      <c r="S1097" s="3">
        <f>(E1137/E1097-1)*SIGN(H1097)</f>
        <v>7.3121681326795751E-2</v>
      </c>
      <c r="T1097" s="3">
        <f>(E1147/E1097-1)*SIGN(H1097)</f>
        <v>2.3702889182339315E-2</v>
      </c>
      <c r="U1097" s="3">
        <f>(E1157/E1097-1)*SIGN(H1097)</f>
        <v>-1.0260432229094674E-2</v>
      </c>
      <c r="X1097">
        <f t="shared" si="86"/>
        <v>-25377</v>
      </c>
      <c r="Y1097">
        <f t="shared" si="87"/>
        <v>2</v>
      </c>
      <c r="Z1097" t="str">
        <f t="shared" si="88"/>
        <v>Sell</v>
      </c>
      <c r="AA1097" s="6">
        <f t="shared" si="89"/>
        <v>7.3121681326795751E-2</v>
      </c>
      <c r="AB1097">
        <f t="shared" si="90"/>
        <v>7</v>
      </c>
    </row>
    <row r="1098" spans="1:28" x14ac:dyDescent="0.3">
      <c r="A1098" s="1">
        <v>42865</v>
      </c>
      <c r="B1098">
        <v>38.407501000000003</v>
      </c>
      <c r="C1098">
        <v>38.485000999999997</v>
      </c>
      <c r="D1098">
        <v>38.027500000000003</v>
      </c>
      <c r="E1098">
        <v>38.314999</v>
      </c>
      <c r="F1098">
        <v>35.957656999999998</v>
      </c>
      <c r="G1098">
        <v>103222800</v>
      </c>
      <c r="M1098" s="4"/>
      <c r="N1098" s="4"/>
      <c r="O1098" s="4"/>
      <c r="P1098" s="4"/>
      <c r="Q1098" s="4"/>
      <c r="R1098" s="4"/>
      <c r="S1098" s="4"/>
      <c r="T1098" s="4"/>
      <c r="U1098" s="4"/>
      <c r="X1098" t="str">
        <f t="shared" si="86"/>
        <v/>
      </c>
      <c r="Y1098" t="str">
        <f t="shared" si="87"/>
        <v/>
      </c>
      <c r="Z1098" t="str">
        <f t="shared" si="88"/>
        <v/>
      </c>
      <c r="AA1098" s="6" t="str">
        <f t="shared" si="89"/>
        <v/>
      </c>
      <c r="AB1098" t="str">
        <f t="shared" si="90"/>
        <v/>
      </c>
    </row>
    <row r="1099" spans="1:28" x14ac:dyDescent="0.3">
      <c r="A1099" s="1">
        <v>42866</v>
      </c>
      <c r="B1099">
        <v>38.112499</v>
      </c>
      <c r="C1099">
        <v>38.517502</v>
      </c>
      <c r="D1099">
        <v>38.077499000000003</v>
      </c>
      <c r="E1099">
        <v>38.487499</v>
      </c>
      <c r="F1099">
        <v>36.268630999999999</v>
      </c>
      <c r="G1099">
        <v>109020400</v>
      </c>
      <c r="M1099" s="4"/>
      <c r="N1099" s="4"/>
      <c r="O1099" s="4"/>
      <c r="P1099" s="4"/>
      <c r="Q1099" s="4"/>
      <c r="R1099" s="4"/>
      <c r="S1099" s="4"/>
      <c r="T1099" s="4"/>
      <c r="U1099" s="4"/>
      <c r="X1099" t="str">
        <f t="shared" si="86"/>
        <v/>
      </c>
      <c r="Y1099" t="str">
        <f t="shared" si="87"/>
        <v/>
      </c>
      <c r="Z1099" t="str">
        <f t="shared" si="88"/>
        <v/>
      </c>
      <c r="AA1099" s="6" t="str">
        <f t="shared" si="89"/>
        <v/>
      </c>
      <c r="AB1099" t="str">
        <f t="shared" si="90"/>
        <v/>
      </c>
    </row>
    <row r="1100" spans="1:28" x14ac:dyDescent="0.3">
      <c r="A1100" s="1">
        <v>42867</v>
      </c>
      <c r="B1100">
        <v>38.674999</v>
      </c>
      <c r="C1100">
        <v>39.104999999999997</v>
      </c>
      <c r="D1100">
        <v>38.667499999999997</v>
      </c>
      <c r="E1100">
        <v>39.025002000000001</v>
      </c>
      <c r="F1100">
        <v>36.775162000000002</v>
      </c>
      <c r="G1100">
        <v>130108000</v>
      </c>
      <c r="M1100" s="4"/>
      <c r="N1100" s="4"/>
      <c r="O1100" s="4"/>
      <c r="P1100" s="4"/>
      <c r="Q1100" s="4"/>
      <c r="R1100" s="4"/>
      <c r="S1100" s="4"/>
      <c r="T1100" s="4"/>
      <c r="U1100" s="4"/>
      <c r="X1100" t="str">
        <f t="shared" si="86"/>
        <v/>
      </c>
      <c r="Y1100" t="str">
        <f t="shared" si="87"/>
        <v/>
      </c>
      <c r="Z1100" t="str">
        <f t="shared" si="88"/>
        <v/>
      </c>
      <c r="AA1100" s="6" t="str">
        <f t="shared" si="89"/>
        <v/>
      </c>
      <c r="AB1100" t="str">
        <f t="shared" si="90"/>
        <v/>
      </c>
    </row>
    <row r="1101" spans="1:28" x14ac:dyDescent="0.3">
      <c r="A1101" s="1">
        <v>42870</v>
      </c>
      <c r="B1101">
        <v>39.002499</v>
      </c>
      <c r="C1101">
        <v>39.162497999999999</v>
      </c>
      <c r="D1101">
        <v>38.762501</v>
      </c>
      <c r="E1101">
        <v>38.924999</v>
      </c>
      <c r="F1101">
        <v>36.680923</v>
      </c>
      <c r="G1101">
        <v>104038800</v>
      </c>
      <c r="M1101" s="4"/>
      <c r="N1101" s="4"/>
      <c r="O1101" s="4"/>
      <c r="P1101" s="4"/>
      <c r="Q1101" s="4"/>
      <c r="R1101" s="4"/>
      <c r="S1101" s="4"/>
      <c r="T1101" s="4"/>
      <c r="U1101" s="4"/>
      <c r="X1101" t="str">
        <f t="shared" si="86"/>
        <v/>
      </c>
      <c r="Y1101" t="str">
        <f t="shared" si="87"/>
        <v/>
      </c>
      <c r="Z1101" t="str">
        <f t="shared" si="88"/>
        <v/>
      </c>
      <c r="AA1101" s="6" t="str">
        <f t="shared" si="89"/>
        <v/>
      </c>
      <c r="AB1101" t="str">
        <f t="shared" si="90"/>
        <v/>
      </c>
    </row>
    <row r="1102" spans="1:28" x14ac:dyDescent="0.3">
      <c r="A1102" s="1">
        <v>42871</v>
      </c>
      <c r="B1102">
        <v>38.985000999999997</v>
      </c>
      <c r="C1102">
        <v>39.014999000000003</v>
      </c>
      <c r="D1102">
        <v>38.68</v>
      </c>
      <c r="E1102">
        <v>38.8675</v>
      </c>
      <c r="F1102">
        <v>36.626739999999998</v>
      </c>
      <c r="G1102">
        <v>80194000</v>
      </c>
      <c r="H1102" s="2">
        <v>-11949</v>
      </c>
      <c r="I1102" s="4">
        <v>1</v>
      </c>
      <c r="J1102" s="3">
        <f>E1102/E1042-1</f>
        <v>0.1455201886236368</v>
      </c>
      <c r="K1102" s="3">
        <f>E1102/E1062-1</f>
        <v>9.9038535329363242E-2</v>
      </c>
      <c r="L1102" s="3">
        <f>E1102/E1082-1</f>
        <v>0.10106235413774378</v>
      </c>
      <c r="M1102" s="3">
        <f>(E1107/E1102-1)*SIGN(H1102)</f>
        <v>1.074159644947581E-2</v>
      </c>
      <c r="N1102" s="3">
        <f>(E1112/E1102-1)*SIGN(H1102)</f>
        <v>1.7431041358461408E-2</v>
      </c>
      <c r="O1102" s="3">
        <f>(E1117/E1102-1)*SIGN(H1102)</f>
        <v>6.4323663729348723E-4</v>
      </c>
      <c r="P1102" s="3">
        <f>(E1122/E1102-1)*SIGN(H1102)</f>
        <v>6.6315018974721918E-2</v>
      </c>
      <c r="Q1102" s="3">
        <f>(E1127/E1102-1)*SIGN(H1102)</f>
        <v>6.1748272978709773E-2</v>
      </c>
      <c r="R1102" s="3">
        <f>(E1132/E1102-1)*SIGN(H1102)</f>
        <v>6.2005531613816056E-2</v>
      </c>
      <c r="S1102" s="3">
        <f>(E1142/E1102-1)*SIGN(H1102)</f>
        <v>4.9527214253553775E-2</v>
      </c>
      <c r="T1102" s="3">
        <f>(E1152/E1102-1)*SIGN(H1102)</f>
        <v>3.1581681353315627E-2</v>
      </c>
      <c r="U1102" s="3">
        <f>(E1162/E1102-1)*SIGN(H1102)</f>
        <v>9.6476490641284052E-4</v>
      </c>
      <c r="X1102">
        <f t="shared" si="86"/>
        <v>-11949</v>
      </c>
      <c r="Y1102">
        <f t="shared" si="87"/>
        <v>1</v>
      </c>
      <c r="Z1102" t="str">
        <f t="shared" si="88"/>
        <v>Sell</v>
      </c>
      <c r="AA1102" s="6">
        <f t="shared" si="89"/>
        <v>6.6315018974721918E-2</v>
      </c>
      <c r="AB1102">
        <f t="shared" si="90"/>
        <v>4</v>
      </c>
    </row>
    <row r="1103" spans="1:28" x14ac:dyDescent="0.3">
      <c r="A1103" s="1">
        <v>42872</v>
      </c>
      <c r="B1103">
        <v>38.400002000000001</v>
      </c>
      <c r="C1103">
        <v>38.642502</v>
      </c>
      <c r="D1103">
        <v>37.427501999999997</v>
      </c>
      <c r="E1103">
        <v>37.5625</v>
      </c>
      <c r="F1103">
        <v>35.396976000000002</v>
      </c>
      <c r="G1103">
        <v>203070800</v>
      </c>
      <c r="M1103" s="4"/>
      <c r="N1103" s="4"/>
      <c r="O1103" s="4"/>
      <c r="P1103" s="4"/>
      <c r="Q1103" s="4"/>
      <c r="R1103" s="4"/>
      <c r="S1103" s="4"/>
      <c r="T1103" s="4"/>
      <c r="U1103" s="4"/>
      <c r="X1103" t="str">
        <f t="shared" si="86"/>
        <v/>
      </c>
      <c r="Y1103" t="str">
        <f t="shared" si="87"/>
        <v/>
      </c>
      <c r="Z1103" t="str">
        <f t="shared" si="88"/>
        <v/>
      </c>
      <c r="AA1103" s="6" t="str">
        <f t="shared" si="89"/>
        <v/>
      </c>
      <c r="AB1103" t="str">
        <f t="shared" si="90"/>
        <v/>
      </c>
    </row>
    <row r="1104" spans="1:28" x14ac:dyDescent="0.3">
      <c r="A1104" s="1">
        <v>42873</v>
      </c>
      <c r="B1104">
        <v>37.817501</v>
      </c>
      <c r="C1104">
        <v>38.334999000000003</v>
      </c>
      <c r="D1104">
        <v>37.782501000000003</v>
      </c>
      <c r="E1104">
        <v>38.134998000000003</v>
      </c>
      <c r="F1104">
        <v>35.936455000000002</v>
      </c>
      <c r="G1104">
        <v>134272800</v>
      </c>
      <c r="M1104" s="4"/>
      <c r="N1104" s="4"/>
      <c r="O1104" s="4"/>
      <c r="P1104" s="4"/>
      <c r="Q1104" s="4"/>
      <c r="R1104" s="4"/>
      <c r="S1104" s="4"/>
      <c r="T1104" s="4"/>
      <c r="U1104" s="4"/>
      <c r="X1104" t="str">
        <f t="shared" si="86"/>
        <v/>
      </c>
      <c r="Y1104" t="str">
        <f t="shared" si="87"/>
        <v/>
      </c>
      <c r="Z1104" t="str">
        <f t="shared" si="88"/>
        <v/>
      </c>
      <c r="AA1104" s="6" t="str">
        <f t="shared" si="89"/>
        <v/>
      </c>
      <c r="AB1104" t="str">
        <f t="shared" si="90"/>
        <v/>
      </c>
    </row>
    <row r="1105" spans="1:28" x14ac:dyDescent="0.3">
      <c r="A1105" s="1">
        <v>42874</v>
      </c>
      <c r="B1105">
        <v>38.345001000000003</v>
      </c>
      <c r="C1105">
        <v>38.494999</v>
      </c>
      <c r="D1105">
        <v>38.157501000000003</v>
      </c>
      <c r="E1105">
        <v>38.264999000000003</v>
      </c>
      <c r="F1105">
        <v>36.058968</v>
      </c>
      <c r="G1105">
        <v>107843200</v>
      </c>
      <c r="M1105" s="4"/>
      <c r="N1105" s="4"/>
      <c r="O1105" s="4"/>
      <c r="P1105" s="4"/>
      <c r="Q1105" s="4"/>
      <c r="R1105" s="4"/>
      <c r="S1105" s="4"/>
      <c r="T1105" s="4"/>
      <c r="U1105" s="4"/>
      <c r="X1105" t="str">
        <f t="shared" si="86"/>
        <v/>
      </c>
      <c r="Y1105" t="str">
        <f t="shared" si="87"/>
        <v/>
      </c>
      <c r="Z1105" t="str">
        <f t="shared" si="88"/>
        <v/>
      </c>
      <c r="AA1105" s="6" t="str">
        <f t="shared" si="89"/>
        <v/>
      </c>
      <c r="AB1105" t="str">
        <f t="shared" si="90"/>
        <v/>
      </c>
    </row>
    <row r="1106" spans="1:28" x14ac:dyDescent="0.3">
      <c r="A1106" s="1">
        <v>42877</v>
      </c>
      <c r="B1106">
        <v>38.5</v>
      </c>
      <c r="C1106">
        <v>38.645000000000003</v>
      </c>
      <c r="D1106">
        <v>38.227500999999997</v>
      </c>
      <c r="E1106">
        <v>38.497501</v>
      </c>
      <c r="F1106">
        <v>36.278064999999998</v>
      </c>
      <c r="G1106">
        <v>91865600</v>
      </c>
      <c r="H1106" s="2">
        <v>-55000</v>
      </c>
      <c r="I1106" s="4">
        <v>2</v>
      </c>
      <c r="J1106" s="3">
        <f>E1106/E1046-1</f>
        <v>0.12681106024261513</v>
      </c>
      <c r="K1106" s="3">
        <f>E1106/E1066-1</f>
        <v>9.4923236632536989E-2</v>
      </c>
      <c r="L1106" s="3">
        <f>E1106/E1086-1</f>
        <v>7.2055165692007872E-2</v>
      </c>
      <c r="M1106" s="3">
        <f>(E1111/E1106-1)*SIGN(H1106)</f>
        <v>2.0780829384224875E-3</v>
      </c>
      <c r="N1106" s="3">
        <f>(E1116/E1106-1)*SIGN(H1106)</f>
        <v>-2.9871549324720359E-3</v>
      </c>
      <c r="O1106" s="3">
        <f>(E1121/E1106-1)*SIGN(H1106)</f>
        <v>4.805511921410166E-2</v>
      </c>
      <c r="P1106" s="3">
        <f>(E1126/E1106-1)*SIGN(H1106)</f>
        <v>5.8315525467484197E-2</v>
      </c>
      <c r="Q1106" s="3">
        <f>(E1131/E1106-1)*SIGN(H1106)</f>
        <v>6.6627753318325822E-2</v>
      </c>
      <c r="R1106" s="3">
        <f>(E1136/E1106-1)*SIGN(H1106)</f>
        <v>6.4289939235276483E-2</v>
      </c>
      <c r="S1106" s="3">
        <f>(E1146/E1106-1)*SIGN(H1106)</f>
        <v>1.9286966185155796E-2</v>
      </c>
      <c r="T1106" s="3">
        <f>(E1156/E1106-1)*SIGN(H1106)</f>
        <v>-2.0455847250968162E-2</v>
      </c>
      <c r="U1106" s="3">
        <f>(E1166/E1106-1)*SIGN(H1106)</f>
        <v>-4.5197686987526797E-2</v>
      </c>
      <c r="X1106">
        <f t="shared" ref="X1106:X1169" si="91">IF(H1106 &lt;&gt; "", H1106, "")</f>
        <v>-55000</v>
      </c>
      <c r="Y1106">
        <f t="shared" ref="Y1106:Y1169" si="92">IF(I1106 &lt;&gt; "", I1106, "")</f>
        <v>2</v>
      </c>
      <c r="Z1106" t="str">
        <f t="shared" ref="Z1106:Z1169" si="93">IF(H1106&lt;&gt;"", IF(SIGN(H1106)=1, "Buy", "Sell"), "")</f>
        <v>Sell</v>
      </c>
      <c r="AA1106" s="6">
        <f t="shared" ref="AA1106:AA1169" si="94">IF(H1106&lt;&gt;"", MAX(M1106:U1106), "")</f>
        <v>6.6627753318325822E-2</v>
      </c>
      <c r="AB1106">
        <f t="shared" ref="AB1106:AB1169" si="95">IF(H1106&lt;&gt;"",MATCH(AA1106,M1106:U1106,0),"")</f>
        <v>5</v>
      </c>
    </row>
    <row r="1107" spans="1:28" x14ac:dyDescent="0.3">
      <c r="A1107" s="1">
        <v>42878</v>
      </c>
      <c r="B1107">
        <v>38.724997999999999</v>
      </c>
      <c r="C1107">
        <v>38.724997999999999</v>
      </c>
      <c r="D1107">
        <v>38.327499000000003</v>
      </c>
      <c r="E1107">
        <v>38.450001</v>
      </c>
      <c r="F1107">
        <v>36.233311</v>
      </c>
      <c r="G1107">
        <v>79675600</v>
      </c>
      <c r="H1107" s="2">
        <v>-64500</v>
      </c>
      <c r="I1107" s="4">
        <v>1</v>
      </c>
      <c r="J1107" s="3">
        <f>E1107/E1047-1</f>
        <v>0.12320173070630136</v>
      </c>
      <c r="K1107" s="3">
        <f>E1107/E1067-1</f>
        <v>9.1709253500589005E-2</v>
      </c>
      <c r="L1107" s="3">
        <f>E1107/E1087-1</f>
        <v>6.4138960769390518E-2</v>
      </c>
      <c r="M1107" s="3">
        <f>(E1112/E1107-1)*SIGN(H1107)</f>
        <v>6.7620804483203845E-3</v>
      </c>
      <c r="N1107" s="3">
        <f>(E1117/E1107-1)*SIGN(H1107)</f>
        <v>-1.020801013763295E-2</v>
      </c>
      <c r="O1107" s="3">
        <f>(E1122/E1107-1)*SIGN(H1107)</f>
        <v>5.6176851594880395E-2</v>
      </c>
      <c r="P1107" s="3">
        <f>(E1127/E1107-1)*SIGN(H1107)</f>
        <v>5.1560518815071177E-2</v>
      </c>
      <c r="Q1107" s="3">
        <f>(E1132/E1107-1)*SIGN(H1107)</f>
        <v>5.1820570823912226E-2</v>
      </c>
      <c r="R1107" s="3">
        <f>(E1137/E1107-1)*SIGN(H1107)</f>
        <v>7.1976643121543726E-2</v>
      </c>
      <c r="S1107" s="3">
        <f>(E1147/E1107-1)*SIGN(H1107)</f>
        <v>2.2496800455219623E-2</v>
      </c>
      <c r="T1107" s="3">
        <f>(E1157/E1107-1)*SIGN(H1107)</f>
        <v>-1.150847824425294E-2</v>
      </c>
      <c r="U1107" s="3">
        <f>(E1167/E1107-1)*SIGN(H1107)</f>
        <v>-2.6397892681459201E-2</v>
      </c>
      <c r="X1107">
        <f t="shared" si="91"/>
        <v>-64500</v>
      </c>
      <c r="Y1107">
        <f t="shared" si="92"/>
        <v>1</v>
      </c>
      <c r="Z1107" t="str">
        <f t="shared" si="93"/>
        <v>Sell</v>
      </c>
      <c r="AA1107" s="6">
        <f t="shared" si="94"/>
        <v>7.1976643121543726E-2</v>
      </c>
      <c r="AB1107">
        <f t="shared" si="95"/>
        <v>6</v>
      </c>
    </row>
    <row r="1108" spans="1:28" x14ac:dyDescent="0.3">
      <c r="A1108" s="1">
        <v>42879</v>
      </c>
      <c r="B1108">
        <v>38.459999000000003</v>
      </c>
      <c r="C1108">
        <v>38.542499999999997</v>
      </c>
      <c r="D1108">
        <v>38.167499999999997</v>
      </c>
      <c r="E1108">
        <v>38.334999000000003</v>
      </c>
      <c r="F1108">
        <v>36.124927999999997</v>
      </c>
      <c r="G1108">
        <v>76712000</v>
      </c>
      <c r="M1108" s="4"/>
      <c r="N1108" s="4"/>
      <c r="O1108" s="4"/>
      <c r="P1108" s="4"/>
      <c r="Q1108" s="4"/>
      <c r="R1108" s="4"/>
      <c r="S1108" s="4"/>
      <c r="T1108" s="4"/>
      <c r="U1108" s="4"/>
      <c r="X1108" t="str">
        <f t="shared" si="91"/>
        <v/>
      </c>
      <c r="Y1108" t="str">
        <f t="shared" si="92"/>
        <v/>
      </c>
      <c r="Z1108" t="str">
        <f t="shared" si="93"/>
        <v/>
      </c>
      <c r="AA1108" s="6" t="str">
        <f t="shared" si="94"/>
        <v/>
      </c>
      <c r="AB1108" t="str">
        <f t="shared" si="95"/>
        <v/>
      </c>
    </row>
    <row r="1109" spans="1:28" x14ac:dyDescent="0.3">
      <c r="A1109" s="1">
        <v>42880</v>
      </c>
      <c r="B1109">
        <v>38.432499</v>
      </c>
      <c r="C1109">
        <v>38.587502000000001</v>
      </c>
      <c r="D1109">
        <v>38.2575</v>
      </c>
      <c r="E1109">
        <v>38.467498999999997</v>
      </c>
      <c r="F1109">
        <v>36.249794000000001</v>
      </c>
      <c r="G1109">
        <v>76942400</v>
      </c>
      <c r="H1109" s="2">
        <v>-10019</v>
      </c>
      <c r="I1109" s="4">
        <v>1</v>
      </c>
      <c r="J1109" s="3">
        <f>E1109/E1049-1</f>
        <v>0.10072254671850889</v>
      </c>
      <c r="K1109" s="3">
        <f>E1109/E1069-1</f>
        <v>6.765195858040407E-2</v>
      </c>
      <c r="L1109" s="3">
        <f>E1109/E1089-1</f>
        <v>7.0102264140886605E-2</v>
      </c>
      <c r="M1109" s="3">
        <f>(E1114/E1109-1)*SIGN(H1109)</f>
        <v>-1.0268408663635764E-2</v>
      </c>
      <c r="N1109" s="3">
        <f>(E1119/E1109-1)*SIGN(H1109)</f>
        <v>3.1780074914670053E-2</v>
      </c>
      <c r="O1109" s="3">
        <f>(E1124/E1109-1)*SIGN(H1109)</f>
        <v>7.5388264779054026E-2</v>
      </c>
      <c r="P1109" s="3">
        <f>(E1129/E1109-1)*SIGN(H1109)</f>
        <v>4.932732954643082E-2</v>
      </c>
      <c r="Q1109" s="3">
        <f>(E1134/E1109-1)*SIGN(H1109)</f>
        <v>6.4015027335153629E-2</v>
      </c>
      <c r="R1109" s="3">
        <f>(E1139/E1109-1)*SIGN(H1109)</f>
        <v>5.7256126789006823E-2</v>
      </c>
      <c r="S1109" s="3">
        <f>(E1149/E1109-1)*SIGN(H1109)</f>
        <v>1.1568207228652816E-2</v>
      </c>
      <c r="T1109" s="3">
        <f>(E1159/E1109-1)*SIGN(H1109)</f>
        <v>-3.2105024555924677E-2</v>
      </c>
      <c r="U1109" s="3">
        <f>(E1169/E1109-1)*SIGN(H1109)</f>
        <v>-2.1706714023700835E-2</v>
      </c>
      <c r="X1109">
        <f t="shared" si="91"/>
        <v>-10019</v>
      </c>
      <c r="Y1109">
        <f t="shared" si="92"/>
        <v>1</v>
      </c>
      <c r="Z1109" t="str">
        <f t="shared" si="93"/>
        <v>Sell</v>
      </c>
      <c r="AA1109" s="6">
        <f t="shared" si="94"/>
        <v>7.5388264779054026E-2</v>
      </c>
      <c r="AB1109">
        <f t="shared" si="95"/>
        <v>3</v>
      </c>
    </row>
    <row r="1110" spans="1:28" x14ac:dyDescent="0.3">
      <c r="A1110" s="1">
        <v>42881</v>
      </c>
      <c r="B1110">
        <v>38.5</v>
      </c>
      <c r="C1110">
        <v>38.560001</v>
      </c>
      <c r="D1110">
        <v>38.327499000000003</v>
      </c>
      <c r="E1110">
        <v>38.402500000000003</v>
      </c>
      <c r="F1110">
        <v>36.188541000000001</v>
      </c>
      <c r="G1110">
        <v>87710400</v>
      </c>
      <c r="M1110" s="4"/>
      <c r="N1110" s="4"/>
      <c r="O1110" s="4"/>
      <c r="P1110" s="4"/>
      <c r="Q1110" s="4"/>
      <c r="R1110" s="4"/>
      <c r="S1110" s="4"/>
      <c r="T1110" s="4"/>
      <c r="U1110" s="4"/>
      <c r="X1110" t="str">
        <f t="shared" si="91"/>
        <v/>
      </c>
      <c r="Y1110" t="str">
        <f t="shared" si="92"/>
        <v/>
      </c>
      <c r="Z1110" t="str">
        <f t="shared" si="93"/>
        <v/>
      </c>
      <c r="AA1110" s="6" t="str">
        <f t="shared" si="94"/>
        <v/>
      </c>
      <c r="AB1110" t="str">
        <f t="shared" si="95"/>
        <v/>
      </c>
    </row>
    <row r="1111" spans="1:28" x14ac:dyDescent="0.3">
      <c r="A1111" s="1">
        <v>42885</v>
      </c>
      <c r="B1111">
        <v>38.354999999999997</v>
      </c>
      <c r="C1111">
        <v>38.607498</v>
      </c>
      <c r="D1111">
        <v>38.332500000000003</v>
      </c>
      <c r="E1111">
        <v>38.417499999999997</v>
      </c>
      <c r="F1111">
        <v>36.202671000000002</v>
      </c>
      <c r="G1111">
        <v>80507600</v>
      </c>
      <c r="H1111" s="2">
        <v>4757</v>
      </c>
      <c r="I1111" s="4">
        <v>1</v>
      </c>
      <c r="J1111" s="3">
        <f>E1111/E1051-1</f>
        <v>9.9370439261696752E-2</v>
      </c>
      <c r="K1111" s="3">
        <f>E1111/E1071-1</f>
        <v>6.9678377567078398E-2</v>
      </c>
      <c r="L1111" s="3">
        <f>E1111/E1091-1</f>
        <v>4.8369491062900671E-2</v>
      </c>
      <c r="M1111" s="3">
        <f>(E1116/E1111-1)*SIGN(H1111)</f>
        <v>5.0757857747121271E-3</v>
      </c>
      <c r="N1111" s="3">
        <f>(E1121/E1111-1)*SIGN(H1111)</f>
        <v>-4.6072779332335334E-2</v>
      </c>
      <c r="O1111" s="3">
        <f>(E1126/E1111-1)*SIGN(H1111)</f>
        <v>-5.6354551961996457E-2</v>
      </c>
      <c r="P1111" s="3">
        <f>(E1131/E1111-1)*SIGN(H1111)</f>
        <v>-6.468408928222813E-2</v>
      </c>
      <c r="Q1111" s="3">
        <f>(E1136/E1111-1)*SIGN(H1111)</f>
        <v>-6.2341406910912833E-2</v>
      </c>
      <c r="R1111" s="3">
        <f>(E1141/E1111-1)*SIGN(H1111)</f>
        <v>-5.1604060649443562E-2</v>
      </c>
      <c r="S1111" s="3">
        <f>(E1151/E1111-1)*SIGN(H1111)</f>
        <v>-1.3665126569922803E-3</v>
      </c>
      <c r="T1111" s="3">
        <f>(E1161/E1111-1)*SIGN(H1111)</f>
        <v>4.8090037092471061E-2</v>
      </c>
      <c r="U1111" s="3">
        <f>(E1171/E1111-1)*SIGN(H1111)</f>
        <v>4.1061989978525393E-2</v>
      </c>
      <c r="X1111">
        <f t="shared" si="91"/>
        <v>4757</v>
      </c>
      <c r="Y1111">
        <f t="shared" si="92"/>
        <v>1</v>
      </c>
      <c r="Z1111" t="str">
        <f t="shared" si="93"/>
        <v>Buy</v>
      </c>
      <c r="AA1111" s="6">
        <f t="shared" si="94"/>
        <v>4.8090037092471061E-2</v>
      </c>
      <c r="AB1111">
        <f t="shared" si="95"/>
        <v>8</v>
      </c>
    </row>
    <row r="1112" spans="1:28" x14ac:dyDescent="0.3">
      <c r="A1112" s="1">
        <v>42886</v>
      </c>
      <c r="B1112">
        <v>38.4925</v>
      </c>
      <c r="C1112">
        <v>38.542499999999997</v>
      </c>
      <c r="D1112">
        <v>38.095001000000003</v>
      </c>
      <c r="E1112">
        <v>38.189999</v>
      </c>
      <c r="F1112">
        <v>35.988297000000003</v>
      </c>
      <c r="G1112">
        <v>97804800</v>
      </c>
      <c r="M1112" s="4"/>
      <c r="N1112" s="4"/>
      <c r="O1112" s="4"/>
      <c r="P1112" s="4"/>
      <c r="Q1112" s="4"/>
      <c r="R1112" s="4"/>
      <c r="S1112" s="4"/>
      <c r="T1112" s="4"/>
      <c r="U1112" s="4"/>
      <c r="X1112" t="str">
        <f t="shared" si="91"/>
        <v/>
      </c>
      <c r="Y1112" t="str">
        <f t="shared" si="92"/>
        <v/>
      </c>
      <c r="Z1112" t="str">
        <f t="shared" si="93"/>
        <v/>
      </c>
      <c r="AA1112" s="6" t="str">
        <f t="shared" si="94"/>
        <v/>
      </c>
      <c r="AB1112" t="str">
        <f t="shared" si="95"/>
        <v/>
      </c>
    </row>
    <row r="1113" spans="1:28" x14ac:dyDescent="0.3">
      <c r="A1113" s="1">
        <v>42887</v>
      </c>
      <c r="B1113">
        <v>38.292499999999997</v>
      </c>
      <c r="C1113">
        <v>38.332500000000003</v>
      </c>
      <c r="D1113">
        <v>38.055</v>
      </c>
      <c r="E1113">
        <v>38.294998</v>
      </c>
      <c r="F1113">
        <v>36.087234000000002</v>
      </c>
      <c r="G1113">
        <v>65616400</v>
      </c>
      <c r="M1113" s="4"/>
      <c r="N1113" s="4"/>
      <c r="O1113" s="4"/>
      <c r="P1113" s="4"/>
      <c r="Q1113" s="4"/>
      <c r="R1113" s="4"/>
      <c r="S1113" s="4"/>
      <c r="T1113" s="4"/>
      <c r="U1113" s="4"/>
      <c r="X1113" t="str">
        <f t="shared" si="91"/>
        <v/>
      </c>
      <c r="Y1113" t="str">
        <f t="shared" si="92"/>
        <v/>
      </c>
      <c r="Z1113" t="str">
        <f t="shared" si="93"/>
        <v/>
      </c>
      <c r="AA1113" s="6" t="str">
        <f t="shared" si="94"/>
        <v/>
      </c>
      <c r="AB1113" t="str">
        <f t="shared" si="95"/>
        <v/>
      </c>
    </row>
    <row r="1114" spans="1:28" x14ac:dyDescent="0.3">
      <c r="A1114" s="1">
        <v>42888</v>
      </c>
      <c r="B1114">
        <v>38.395000000000003</v>
      </c>
      <c r="C1114">
        <v>38.862499</v>
      </c>
      <c r="D1114">
        <v>38.222499999999997</v>
      </c>
      <c r="E1114">
        <v>38.862499</v>
      </c>
      <c r="F1114">
        <v>36.622020999999997</v>
      </c>
      <c r="G1114">
        <v>111082800</v>
      </c>
      <c r="H1114" s="2">
        <v>-4757</v>
      </c>
      <c r="I1114" s="4">
        <v>1</v>
      </c>
      <c r="J1114" s="3">
        <f>E1114/E1054-1</f>
        <v>0.11834529496402868</v>
      </c>
      <c r="K1114" s="3">
        <f>E1114/E1074-1</f>
        <v>7.9363919473297573E-2</v>
      </c>
      <c r="L1114" s="3">
        <f>E1114/E1094-1</f>
        <v>6.0874878864396242E-2</v>
      </c>
      <c r="M1114" s="3">
        <f>(E1119/E1114-1)*SIGN(H1114)</f>
        <v>4.1621101103148317E-2</v>
      </c>
      <c r="N1114" s="3">
        <f>(E1124/E1114-1)*SIGN(H1114)</f>
        <v>8.4786055575067354E-2</v>
      </c>
      <c r="O1114" s="3">
        <f>(E1129/E1114-1)*SIGN(H1114)</f>
        <v>5.8990004734384205E-2</v>
      </c>
      <c r="P1114" s="3">
        <f>(E1134/E1114-1)*SIGN(H1114)</f>
        <v>7.3528416173133881E-2</v>
      </c>
      <c r="Q1114" s="3">
        <f>(E1139/E1114-1)*SIGN(H1114)</f>
        <v>6.6838213363479171E-2</v>
      </c>
      <c r="R1114" s="3">
        <f>(E1144/E1114-1)*SIGN(H1114)</f>
        <v>3.7889997758507432E-2</v>
      </c>
      <c r="S1114" s="3">
        <f>(E1154/E1114-1)*SIGN(H1114)</f>
        <v>4.3229335303424543E-2</v>
      </c>
      <c r="T1114" s="3">
        <f>(E1164/E1114-1)*SIGN(H1114)</f>
        <v>-2.830499912010298E-2</v>
      </c>
      <c r="U1114" s="3">
        <f>(E1174/E1114-1)*SIGN(H1114)</f>
        <v>-3.8726305274398243E-2</v>
      </c>
      <c r="X1114">
        <f t="shared" si="91"/>
        <v>-4757</v>
      </c>
      <c r="Y1114">
        <f t="shared" si="92"/>
        <v>1</v>
      </c>
      <c r="Z1114" t="str">
        <f t="shared" si="93"/>
        <v>Sell</v>
      </c>
      <c r="AA1114" s="6">
        <f t="shared" si="94"/>
        <v>8.4786055575067354E-2</v>
      </c>
      <c r="AB1114">
        <f t="shared" si="95"/>
        <v>2</v>
      </c>
    </row>
    <row r="1115" spans="1:28" x14ac:dyDescent="0.3">
      <c r="A1115" s="1">
        <v>42891</v>
      </c>
      <c r="B1115">
        <v>38.584999000000003</v>
      </c>
      <c r="C1115">
        <v>38.612499</v>
      </c>
      <c r="D1115">
        <v>38.365001999999997</v>
      </c>
      <c r="E1115">
        <v>38.482498</v>
      </c>
      <c r="F1115">
        <v>36.263919999999999</v>
      </c>
      <c r="G1115">
        <v>101326800</v>
      </c>
      <c r="M1115" s="4"/>
      <c r="N1115" s="4"/>
      <c r="O1115" s="4"/>
      <c r="P1115" s="4"/>
      <c r="Q1115" s="4"/>
      <c r="R1115" s="4"/>
      <c r="S1115" s="4"/>
      <c r="T1115" s="4"/>
      <c r="U1115" s="4"/>
      <c r="X1115" t="str">
        <f t="shared" si="91"/>
        <v/>
      </c>
      <c r="Y1115" t="str">
        <f t="shared" si="92"/>
        <v/>
      </c>
      <c r="Z1115" t="str">
        <f t="shared" si="93"/>
        <v/>
      </c>
      <c r="AA1115" s="6" t="str">
        <f t="shared" si="94"/>
        <v/>
      </c>
      <c r="AB1115" t="str">
        <f t="shared" si="95"/>
        <v/>
      </c>
    </row>
    <row r="1116" spans="1:28" x14ac:dyDescent="0.3">
      <c r="A1116" s="1">
        <v>42892</v>
      </c>
      <c r="B1116">
        <v>38.474997999999999</v>
      </c>
      <c r="C1116">
        <v>38.952499000000003</v>
      </c>
      <c r="D1116">
        <v>38.445</v>
      </c>
      <c r="E1116">
        <v>38.612499</v>
      </c>
      <c r="F1116">
        <v>36.386425000000003</v>
      </c>
      <c r="G1116">
        <v>106499600</v>
      </c>
      <c r="M1116" s="4"/>
      <c r="N1116" s="4"/>
      <c r="O1116" s="4"/>
      <c r="P1116" s="4"/>
      <c r="Q1116" s="4"/>
      <c r="R1116" s="4"/>
      <c r="S1116" s="4"/>
      <c r="T1116" s="4"/>
      <c r="U1116" s="4"/>
      <c r="X1116" t="str">
        <f t="shared" si="91"/>
        <v/>
      </c>
      <c r="Y1116" t="str">
        <f t="shared" si="92"/>
        <v/>
      </c>
      <c r="Z1116" t="str">
        <f t="shared" si="93"/>
        <v/>
      </c>
      <c r="AA1116" s="6" t="str">
        <f t="shared" si="94"/>
        <v/>
      </c>
      <c r="AB1116" t="str">
        <f t="shared" si="95"/>
        <v/>
      </c>
    </row>
    <row r="1117" spans="1:28" x14ac:dyDescent="0.3">
      <c r="A1117" s="1">
        <v>42893</v>
      </c>
      <c r="B1117">
        <v>38.755001</v>
      </c>
      <c r="C1117">
        <v>38.994999</v>
      </c>
      <c r="D1117">
        <v>38.619999</v>
      </c>
      <c r="E1117">
        <v>38.842498999999997</v>
      </c>
      <c r="F1117">
        <v>36.603180000000002</v>
      </c>
      <c r="G1117">
        <v>84278400</v>
      </c>
      <c r="H1117" s="2">
        <v>-11949</v>
      </c>
      <c r="I1117" s="4">
        <v>1</v>
      </c>
      <c r="J1117" s="3">
        <f>E1117/E1057-1</f>
        <v>0.11616379644148833</v>
      </c>
      <c r="K1117" s="3">
        <f>E1117/E1077-1</f>
        <v>8.5213354753090664E-2</v>
      </c>
      <c r="L1117" s="3">
        <f>E1117/E1097-1</f>
        <v>8.9615687002644329E-3</v>
      </c>
      <c r="M1117" s="3">
        <f>(E1122/E1117-1)*SIGN(H1117)</f>
        <v>6.5714052023274849E-2</v>
      </c>
      <c r="N1117" s="3">
        <f>(E1127/E1117-1)*SIGN(H1117)</f>
        <v>6.1144366638202108E-2</v>
      </c>
      <c r="O1117" s="3">
        <f>(E1132/E1117-1)*SIGN(H1117)</f>
        <v>6.1401790857997907E-2</v>
      </c>
      <c r="P1117" s="3">
        <f>(E1137/E1117-1)*SIGN(H1117)</f>
        <v>8.1354188874407818E-2</v>
      </c>
      <c r="Q1117" s="3">
        <f>(E1142/E1117-1)*SIGN(H1117)</f>
        <v>4.8915441820568617E-2</v>
      </c>
      <c r="R1117" s="3">
        <f>(E1147/E1117-1)*SIGN(H1117)</f>
        <v>3.2374333072647921E-2</v>
      </c>
      <c r="S1117" s="3">
        <f>(E1157/E1117-1)*SIGN(H1117)</f>
        <v>-1.2873270589517372E-3</v>
      </c>
      <c r="T1117" s="3">
        <f>(E1167/E1117-1)*SIGN(H1117)</f>
        <v>-1.6026286053325345E-2</v>
      </c>
      <c r="U1117" s="3">
        <f>(E1177/E1117-1)*SIGN(H1117)</f>
        <v>-5.5544855648963276E-2</v>
      </c>
      <c r="X1117">
        <f t="shared" si="91"/>
        <v>-11949</v>
      </c>
      <c r="Y1117">
        <f t="shared" si="92"/>
        <v>1</v>
      </c>
      <c r="Z1117" t="str">
        <f t="shared" si="93"/>
        <v>Sell</v>
      </c>
      <c r="AA1117" s="6">
        <f t="shared" si="94"/>
        <v>8.1354188874407818E-2</v>
      </c>
      <c r="AB1117">
        <f t="shared" si="95"/>
        <v>4</v>
      </c>
    </row>
    <row r="1118" spans="1:28" x14ac:dyDescent="0.3">
      <c r="A1118" s="1">
        <v>42894</v>
      </c>
      <c r="B1118">
        <v>38.8125</v>
      </c>
      <c r="C1118">
        <v>38.884998000000003</v>
      </c>
      <c r="D1118">
        <v>38.599997999999999</v>
      </c>
      <c r="E1118">
        <v>38.747501</v>
      </c>
      <c r="F1118">
        <v>36.513660000000002</v>
      </c>
      <c r="G1118">
        <v>85003200</v>
      </c>
      <c r="M1118" s="4"/>
      <c r="N1118" s="4"/>
      <c r="O1118" s="4"/>
      <c r="P1118" s="4"/>
      <c r="Q1118" s="4"/>
      <c r="R1118" s="4"/>
      <c r="S1118" s="4"/>
      <c r="T1118" s="4"/>
      <c r="U1118" s="4"/>
      <c r="X1118" t="str">
        <f t="shared" si="91"/>
        <v/>
      </c>
      <c r="Y1118" t="str">
        <f t="shared" si="92"/>
        <v/>
      </c>
      <c r="Z1118" t="str">
        <f t="shared" si="93"/>
        <v/>
      </c>
      <c r="AA1118" s="6" t="str">
        <f t="shared" si="94"/>
        <v/>
      </c>
      <c r="AB1118" t="str">
        <f t="shared" si="95"/>
        <v/>
      </c>
    </row>
    <row r="1119" spans="1:28" x14ac:dyDescent="0.3">
      <c r="A1119" s="1">
        <v>42895</v>
      </c>
      <c r="B1119">
        <v>38.797500999999997</v>
      </c>
      <c r="C1119">
        <v>38.797500999999997</v>
      </c>
      <c r="D1119">
        <v>36.505001</v>
      </c>
      <c r="E1119">
        <v>37.244999</v>
      </c>
      <c r="F1119">
        <v>35.097771000000002</v>
      </c>
      <c r="G1119">
        <v>259530800</v>
      </c>
      <c r="M1119" s="4"/>
      <c r="N1119" s="4"/>
      <c r="O1119" s="4"/>
      <c r="P1119" s="4"/>
      <c r="Q1119" s="4"/>
      <c r="R1119" s="4"/>
      <c r="S1119" s="4"/>
      <c r="T1119" s="4"/>
      <c r="U1119" s="4"/>
      <c r="X1119" t="str">
        <f t="shared" si="91"/>
        <v/>
      </c>
      <c r="Y1119" t="str">
        <f t="shared" si="92"/>
        <v/>
      </c>
      <c r="Z1119" t="str">
        <f t="shared" si="93"/>
        <v/>
      </c>
      <c r="AA1119" s="6" t="str">
        <f t="shared" si="94"/>
        <v/>
      </c>
      <c r="AB1119" t="str">
        <f t="shared" si="95"/>
        <v/>
      </c>
    </row>
    <row r="1120" spans="1:28" x14ac:dyDescent="0.3">
      <c r="A1120" s="1">
        <v>42898</v>
      </c>
      <c r="B1120">
        <v>36.435001</v>
      </c>
      <c r="C1120">
        <v>36.522499000000003</v>
      </c>
      <c r="D1120">
        <v>35.627499</v>
      </c>
      <c r="E1120">
        <v>36.354999999999997</v>
      </c>
      <c r="F1120">
        <v>34.259079</v>
      </c>
      <c r="G1120">
        <v>289229200</v>
      </c>
      <c r="M1120" s="4"/>
      <c r="N1120" s="4"/>
      <c r="O1120" s="4"/>
      <c r="P1120" s="4"/>
      <c r="Q1120" s="4"/>
      <c r="R1120" s="4"/>
      <c r="S1120" s="4"/>
      <c r="T1120" s="4"/>
      <c r="U1120" s="4"/>
      <c r="X1120" t="str">
        <f t="shared" si="91"/>
        <v/>
      </c>
      <c r="Y1120" t="str">
        <f t="shared" si="92"/>
        <v/>
      </c>
      <c r="Z1120" t="str">
        <f t="shared" si="93"/>
        <v/>
      </c>
      <c r="AA1120" s="6" t="str">
        <f t="shared" si="94"/>
        <v/>
      </c>
      <c r="AB1120" t="str">
        <f t="shared" si="95"/>
        <v/>
      </c>
    </row>
    <row r="1121" spans="1:28" x14ac:dyDescent="0.3">
      <c r="A1121" s="1">
        <v>42899</v>
      </c>
      <c r="B1121">
        <v>36.790000999999997</v>
      </c>
      <c r="C1121">
        <v>36.862499</v>
      </c>
      <c r="D1121">
        <v>36.287497999999999</v>
      </c>
      <c r="E1121">
        <v>36.647499000000003</v>
      </c>
      <c r="F1121">
        <v>34.534717999999998</v>
      </c>
      <c r="G1121">
        <v>136661600</v>
      </c>
      <c r="M1121" s="4"/>
      <c r="N1121" s="4"/>
      <c r="O1121" s="4"/>
      <c r="P1121" s="4"/>
      <c r="Q1121" s="4"/>
      <c r="R1121" s="4"/>
      <c r="S1121" s="4"/>
      <c r="T1121" s="4"/>
      <c r="U1121" s="4"/>
      <c r="X1121" t="str">
        <f t="shared" si="91"/>
        <v/>
      </c>
      <c r="Y1121" t="str">
        <f t="shared" si="92"/>
        <v/>
      </c>
      <c r="Z1121" t="str">
        <f t="shared" si="93"/>
        <v/>
      </c>
      <c r="AA1121" s="6" t="str">
        <f t="shared" si="94"/>
        <v/>
      </c>
      <c r="AB1121" t="str">
        <f t="shared" si="95"/>
        <v/>
      </c>
    </row>
    <row r="1122" spans="1:28" x14ac:dyDescent="0.3">
      <c r="A1122" s="1">
        <v>42900</v>
      </c>
      <c r="B1122">
        <v>36.875</v>
      </c>
      <c r="C1122">
        <v>36.875</v>
      </c>
      <c r="D1122">
        <v>35.959999000000003</v>
      </c>
      <c r="E1122">
        <v>36.290000999999997</v>
      </c>
      <c r="F1122">
        <v>34.197814999999999</v>
      </c>
      <c r="G1122">
        <v>126124800</v>
      </c>
      <c r="H1122" s="2">
        <v>6580</v>
      </c>
      <c r="I1122" s="4">
        <v>1</v>
      </c>
      <c r="J1122" s="3">
        <f>E1122/E1062-1</f>
        <v>2.6155774005045984E-2</v>
      </c>
      <c r="K1122" s="3">
        <f>E1122/E1082-1</f>
        <v>2.8045383230747234E-2</v>
      </c>
      <c r="L1122" s="3">
        <f>E1122/E1102-1</f>
        <v>-6.6315018974721918E-2</v>
      </c>
      <c r="M1122" s="3">
        <f>(E1127/E1122-1)*SIGN(H1122)</f>
        <v>4.8910993416615423E-3</v>
      </c>
      <c r="N1122" s="3">
        <f>(E1132/E1122-1)*SIGN(H1122)</f>
        <v>4.6155689000946243E-3</v>
      </c>
      <c r="O1122" s="3">
        <f>(E1137/E1122-1)*SIGN(H1122)</f>
        <v>-1.674020345163385E-2</v>
      </c>
      <c r="P1122" s="3">
        <f>(E1142/E1122-1)*SIGN(H1122)</f>
        <v>1.7980159328185197E-2</v>
      </c>
      <c r="Q1122" s="3">
        <f>(E1147/E1122-1)*SIGN(H1122)</f>
        <v>3.5684705547404327E-2</v>
      </c>
      <c r="R1122" s="3">
        <f>(E1152/E1122-1)*SIGN(H1122)</f>
        <v>3.7200274532921851E-2</v>
      </c>
      <c r="S1122" s="3">
        <f>(E1162/E1122-1)*SIGN(H1122)</f>
        <v>6.9991758886972955E-2</v>
      </c>
      <c r="T1122" s="3">
        <f>(E1172/E1122-1)*SIGN(H1122)</f>
        <v>9.720308357114682E-2</v>
      </c>
      <c r="U1122" s="3">
        <f>(E1182/E1122-1)*SIGN(H1122)</f>
        <v>9.2794155613277862E-2</v>
      </c>
      <c r="X1122">
        <f t="shared" si="91"/>
        <v>6580</v>
      </c>
      <c r="Y1122">
        <f t="shared" si="92"/>
        <v>1</v>
      </c>
      <c r="Z1122" t="str">
        <f t="shared" si="93"/>
        <v>Buy</v>
      </c>
      <c r="AA1122" s="6">
        <f t="shared" si="94"/>
        <v>9.720308357114682E-2</v>
      </c>
      <c r="AB1122">
        <f t="shared" si="95"/>
        <v>8</v>
      </c>
    </row>
    <row r="1123" spans="1:28" x14ac:dyDescent="0.3">
      <c r="A1123" s="1">
        <v>42901</v>
      </c>
      <c r="B1123">
        <v>35.830002</v>
      </c>
      <c r="C1123">
        <v>36.119999</v>
      </c>
      <c r="D1123">
        <v>35.552501999999997</v>
      </c>
      <c r="E1123">
        <v>36.072498000000003</v>
      </c>
      <c r="F1123">
        <v>33.992866999999997</v>
      </c>
      <c r="G1123">
        <v>128661600</v>
      </c>
      <c r="M1123" s="4"/>
      <c r="N1123" s="4"/>
      <c r="O1123" s="4"/>
      <c r="P1123" s="4"/>
      <c r="Q1123" s="4"/>
      <c r="R1123" s="4"/>
      <c r="S1123" s="4"/>
      <c r="T1123" s="4"/>
      <c r="U1123" s="4"/>
      <c r="X1123" t="str">
        <f t="shared" si="91"/>
        <v/>
      </c>
      <c r="Y1123" t="str">
        <f t="shared" si="92"/>
        <v/>
      </c>
      <c r="Z1123" t="str">
        <f t="shared" si="93"/>
        <v/>
      </c>
      <c r="AA1123" s="6" t="str">
        <f t="shared" si="94"/>
        <v/>
      </c>
      <c r="AB1123" t="str">
        <f t="shared" si="95"/>
        <v/>
      </c>
    </row>
    <row r="1124" spans="1:28" x14ac:dyDescent="0.3">
      <c r="A1124" s="1">
        <v>42902</v>
      </c>
      <c r="B1124">
        <v>35.945</v>
      </c>
      <c r="C1124">
        <v>36.125</v>
      </c>
      <c r="D1124">
        <v>35.549999</v>
      </c>
      <c r="E1124">
        <v>35.567501</v>
      </c>
      <c r="F1124">
        <v>33.516983000000003</v>
      </c>
      <c r="G1124">
        <v>201444400</v>
      </c>
      <c r="M1124" s="4"/>
      <c r="N1124" s="4"/>
      <c r="O1124" s="4"/>
      <c r="P1124" s="4"/>
      <c r="Q1124" s="4"/>
      <c r="R1124" s="4"/>
      <c r="S1124" s="4"/>
      <c r="T1124" s="4"/>
      <c r="U1124" s="4"/>
      <c r="X1124" t="str">
        <f t="shared" si="91"/>
        <v/>
      </c>
      <c r="Y1124" t="str">
        <f t="shared" si="92"/>
        <v/>
      </c>
      <c r="Z1124" t="str">
        <f t="shared" si="93"/>
        <v/>
      </c>
      <c r="AA1124" s="6" t="str">
        <f t="shared" si="94"/>
        <v/>
      </c>
      <c r="AB1124" t="str">
        <f t="shared" si="95"/>
        <v/>
      </c>
    </row>
    <row r="1125" spans="1:28" x14ac:dyDescent="0.3">
      <c r="A1125" s="1">
        <v>42905</v>
      </c>
      <c r="B1125">
        <v>35.915000999999997</v>
      </c>
      <c r="C1125">
        <v>36.685001</v>
      </c>
      <c r="D1125">
        <v>35.915000999999997</v>
      </c>
      <c r="E1125">
        <v>36.584999000000003</v>
      </c>
      <c r="F1125">
        <v>34.475819000000001</v>
      </c>
      <c r="G1125">
        <v>130165600</v>
      </c>
      <c r="M1125" s="4"/>
      <c r="N1125" s="4"/>
      <c r="O1125" s="4"/>
      <c r="P1125" s="4"/>
      <c r="Q1125" s="4"/>
      <c r="R1125" s="4"/>
      <c r="S1125" s="4"/>
      <c r="T1125" s="4"/>
      <c r="U1125" s="4"/>
      <c r="X1125" t="str">
        <f t="shared" si="91"/>
        <v/>
      </c>
      <c r="Y1125" t="str">
        <f t="shared" si="92"/>
        <v/>
      </c>
      <c r="Z1125" t="str">
        <f t="shared" si="93"/>
        <v/>
      </c>
      <c r="AA1125" s="6" t="str">
        <f t="shared" si="94"/>
        <v/>
      </c>
      <c r="AB1125" t="str">
        <f t="shared" si="95"/>
        <v/>
      </c>
    </row>
    <row r="1126" spans="1:28" x14ac:dyDescent="0.3">
      <c r="A1126" s="1">
        <v>42906</v>
      </c>
      <c r="B1126">
        <v>36.717498999999997</v>
      </c>
      <c r="C1126">
        <v>36.717498999999997</v>
      </c>
      <c r="D1126">
        <v>36.235000999999997</v>
      </c>
      <c r="E1126">
        <v>36.252499</v>
      </c>
      <c r="F1126">
        <v>34.162486999999999</v>
      </c>
      <c r="G1126">
        <v>99600400</v>
      </c>
      <c r="M1126" s="4"/>
      <c r="N1126" s="4"/>
      <c r="O1126" s="4"/>
      <c r="P1126" s="4"/>
      <c r="Q1126" s="4"/>
      <c r="R1126" s="4"/>
      <c r="S1126" s="4"/>
      <c r="T1126" s="4"/>
      <c r="U1126" s="4"/>
      <c r="X1126" t="str">
        <f t="shared" si="91"/>
        <v/>
      </c>
      <c r="Y1126" t="str">
        <f t="shared" si="92"/>
        <v/>
      </c>
      <c r="Z1126" t="str">
        <f t="shared" si="93"/>
        <v/>
      </c>
      <c r="AA1126" s="6" t="str">
        <f t="shared" si="94"/>
        <v/>
      </c>
      <c r="AB1126" t="str">
        <f t="shared" si="95"/>
        <v/>
      </c>
    </row>
    <row r="1127" spans="1:28" x14ac:dyDescent="0.3">
      <c r="A1127" s="1">
        <v>42907</v>
      </c>
      <c r="B1127">
        <v>36.380001</v>
      </c>
      <c r="C1127">
        <v>36.517502</v>
      </c>
      <c r="D1127">
        <v>36.152500000000003</v>
      </c>
      <c r="E1127">
        <v>36.467498999999997</v>
      </c>
      <c r="F1127">
        <v>34.365096999999999</v>
      </c>
      <c r="G1127">
        <v>85063200</v>
      </c>
      <c r="M1127" s="4"/>
      <c r="N1127" s="4"/>
      <c r="O1127" s="4"/>
      <c r="P1127" s="4"/>
      <c r="Q1127" s="4"/>
      <c r="R1127" s="4"/>
      <c r="S1127" s="4"/>
      <c r="T1127" s="4"/>
      <c r="U1127" s="4"/>
      <c r="X1127" t="str">
        <f t="shared" si="91"/>
        <v/>
      </c>
      <c r="Y1127" t="str">
        <f t="shared" si="92"/>
        <v/>
      </c>
      <c r="Z1127" t="str">
        <f t="shared" si="93"/>
        <v/>
      </c>
      <c r="AA1127" s="6" t="str">
        <f t="shared" si="94"/>
        <v/>
      </c>
      <c r="AB1127" t="str">
        <f t="shared" si="95"/>
        <v/>
      </c>
    </row>
    <row r="1128" spans="1:28" x14ac:dyDescent="0.3">
      <c r="A1128" s="1">
        <v>42908</v>
      </c>
      <c r="B1128">
        <v>36.442501</v>
      </c>
      <c r="C1128">
        <v>36.674999</v>
      </c>
      <c r="D1128">
        <v>36.279998999999997</v>
      </c>
      <c r="E1128">
        <v>36.407501000000003</v>
      </c>
      <c r="F1128">
        <v>34.308559000000002</v>
      </c>
      <c r="G1128">
        <v>76425200</v>
      </c>
      <c r="M1128" s="4"/>
      <c r="N1128" s="4"/>
      <c r="O1128" s="4"/>
      <c r="P1128" s="4"/>
      <c r="Q1128" s="4"/>
      <c r="R1128" s="4"/>
      <c r="S1128" s="4"/>
      <c r="T1128" s="4"/>
      <c r="U1128" s="4"/>
      <c r="X1128" t="str">
        <f t="shared" si="91"/>
        <v/>
      </c>
      <c r="Y1128" t="str">
        <f t="shared" si="92"/>
        <v/>
      </c>
      <c r="Z1128" t="str">
        <f t="shared" si="93"/>
        <v/>
      </c>
      <c r="AA1128" s="6" t="str">
        <f t="shared" si="94"/>
        <v/>
      </c>
      <c r="AB1128" t="str">
        <f t="shared" si="95"/>
        <v/>
      </c>
    </row>
    <row r="1129" spans="1:28" x14ac:dyDescent="0.3">
      <c r="A1129" s="1">
        <v>42909</v>
      </c>
      <c r="B1129">
        <v>36.282501000000003</v>
      </c>
      <c r="C1129">
        <v>36.790000999999997</v>
      </c>
      <c r="D1129">
        <v>36.277500000000003</v>
      </c>
      <c r="E1129">
        <v>36.57</v>
      </c>
      <c r="F1129">
        <v>34.461685000000003</v>
      </c>
      <c r="G1129">
        <v>141757600</v>
      </c>
      <c r="M1129" s="4"/>
      <c r="N1129" s="4"/>
      <c r="O1129" s="4"/>
      <c r="P1129" s="4"/>
      <c r="Q1129" s="4"/>
      <c r="R1129" s="4"/>
      <c r="S1129" s="4"/>
      <c r="T1129" s="4"/>
      <c r="U1129" s="4"/>
      <c r="X1129" t="str">
        <f t="shared" si="91"/>
        <v/>
      </c>
      <c r="Y1129" t="str">
        <f t="shared" si="92"/>
        <v/>
      </c>
      <c r="Z1129" t="str">
        <f t="shared" si="93"/>
        <v/>
      </c>
      <c r="AA1129" s="6" t="str">
        <f t="shared" si="94"/>
        <v/>
      </c>
      <c r="AB1129" t="str">
        <f t="shared" si="95"/>
        <v/>
      </c>
    </row>
    <row r="1130" spans="1:28" x14ac:dyDescent="0.3">
      <c r="A1130" s="1">
        <v>42912</v>
      </c>
      <c r="B1130">
        <v>36.792499999999997</v>
      </c>
      <c r="C1130">
        <v>37.07</v>
      </c>
      <c r="D1130">
        <v>36.345001000000003</v>
      </c>
      <c r="E1130">
        <v>36.455002</v>
      </c>
      <c r="F1130">
        <v>34.353316999999997</v>
      </c>
      <c r="G1130">
        <v>102769600</v>
      </c>
      <c r="M1130" s="4"/>
      <c r="N1130" s="4"/>
      <c r="O1130" s="4"/>
      <c r="P1130" s="4"/>
      <c r="Q1130" s="4"/>
      <c r="R1130" s="4"/>
      <c r="S1130" s="4"/>
      <c r="T1130" s="4"/>
      <c r="U1130" s="4"/>
      <c r="X1130" t="str">
        <f t="shared" si="91"/>
        <v/>
      </c>
      <c r="Y1130" t="str">
        <f t="shared" si="92"/>
        <v/>
      </c>
      <c r="Z1130" t="str">
        <f t="shared" si="93"/>
        <v/>
      </c>
      <c r="AA1130" s="6" t="str">
        <f t="shared" si="94"/>
        <v/>
      </c>
      <c r="AB1130" t="str">
        <f t="shared" si="95"/>
        <v/>
      </c>
    </row>
    <row r="1131" spans="1:28" x14ac:dyDescent="0.3">
      <c r="A1131" s="1">
        <v>42913</v>
      </c>
      <c r="B1131">
        <v>36.252499</v>
      </c>
      <c r="C1131">
        <v>36.540000999999997</v>
      </c>
      <c r="D1131">
        <v>35.904998999999997</v>
      </c>
      <c r="E1131">
        <v>35.932499</v>
      </c>
      <c r="F1131">
        <v>33.860939000000002</v>
      </c>
      <c r="G1131">
        <v>99047600</v>
      </c>
      <c r="M1131" s="4"/>
      <c r="N1131" s="4"/>
      <c r="O1131" s="4"/>
      <c r="P1131" s="4"/>
      <c r="Q1131" s="4"/>
      <c r="R1131" s="4"/>
      <c r="S1131" s="4"/>
      <c r="T1131" s="4"/>
      <c r="U1131" s="4"/>
      <c r="X1131" t="str">
        <f t="shared" si="91"/>
        <v/>
      </c>
      <c r="Y1131" t="str">
        <f t="shared" si="92"/>
        <v/>
      </c>
      <c r="Z1131" t="str">
        <f t="shared" si="93"/>
        <v/>
      </c>
      <c r="AA1131" s="6" t="str">
        <f t="shared" si="94"/>
        <v/>
      </c>
      <c r="AB1131" t="str">
        <f t="shared" si="95"/>
        <v/>
      </c>
    </row>
    <row r="1132" spans="1:28" x14ac:dyDescent="0.3">
      <c r="A1132" s="1">
        <v>42914</v>
      </c>
      <c r="B1132">
        <v>36.122501</v>
      </c>
      <c r="C1132">
        <v>36.527500000000003</v>
      </c>
      <c r="D1132">
        <v>35.790000999999997</v>
      </c>
      <c r="E1132">
        <v>36.457500000000003</v>
      </c>
      <c r="F1132">
        <v>34.355671000000001</v>
      </c>
      <c r="G1132">
        <v>88329600</v>
      </c>
      <c r="M1132" s="4"/>
      <c r="N1132" s="4"/>
      <c r="O1132" s="4"/>
      <c r="P1132" s="4"/>
      <c r="Q1132" s="4"/>
      <c r="R1132" s="4"/>
      <c r="S1132" s="4"/>
      <c r="T1132" s="4"/>
      <c r="U1132" s="4"/>
      <c r="X1132" t="str">
        <f t="shared" si="91"/>
        <v/>
      </c>
      <c r="Y1132" t="str">
        <f t="shared" si="92"/>
        <v/>
      </c>
      <c r="Z1132" t="str">
        <f t="shared" si="93"/>
        <v/>
      </c>
      <c r="AA1132" s="6" t="str">
        <f t="shared" si="94"/>
        <v/>
      </c>
      <c r="AB1132" t="str">
        <f t="shared" si="95"/>
        <v/>
      </c>
    </row>
    <row r="1133" spans="1:28" x14ac:dyDescent="0.3">
      <c r="A1133" s="1">
        <v>42915</v>
      </c>
      <c r="B1133">
        <v>36.177501999999997</v>
      </c>
      <c r="C1133">
        <v>36.282501000000003</v>
      </c>
      <c r="D1133">
        <v>35.57</v>
      </c>
      <c r="E1133">
        <v>35.919998</v>
      </c>
      <c r="F1133">
        <v>33.849167000000001</v>
      </c>
      <c r="G1133">
        <v>125997600</v>
      </c>
      <c r="M1133" s="4"/>
      <c r="N1133" s="4"/>
      <c r="O1133" s="4"/>
      <c r="P1133" s="4"/>
      <c r="Q1133" s="4"/>
      <c r="R1133" s="4"/>
      <c r="S1133" s="4"/>
      <c r="T1133" s="4"/>
      <c r="U1133" s="4"/>
      <c r="X1133" t="str">
        <f t="shared" si="91"/>
        <v/>
      </c>
      <c r="Y1133" t="str">
        <f t="shared" si="92"/>
        <v/>
      </c>
      <c r="Z1133" t="str">
        <f t="shared" si="93"/>
        <v/>
      </c>
      <c r="AA1133" s="6" t="str">
        <f t="shared" si="94"/>
        <v/>
      </c>
      <c r="AB1133" t="str">
        <f t="shared" si="95"/>
        <v/>
      </c>
    </row>
    <row r="1134" spans="1:28" x14ac:dyDescent="0.3">
      <c r="A1134" s="1">
        <v>42916</v>
      </c>
      <c r="B1134">
        <v>36.112499</v>
      </c>
      <c r="C1134">
        <v>36.240001999999997</v>
      </c>
      <c r="D1134">
        <v>35.945</v>
      </c>
      <c r="E1134">
        <v>36.005001</v>
      </c>
      <c r="F1134">
        <v>33.929264000000003</v>
      </c>
      <c r="G1134">
        <v>92096400</v>
      </c>
      <c r="M1134" s="4"/>
      <c r="N1134" s="4"/>
      <c r="O1134" s="4"/>
      <c r="P1134" s="4"/>
      <c r="Q1134" s="4"/>
      <c r="R1134" s="4"/>
      <c r="S1134" s="4"/>
      <c r="T1134" s="4"/>
      <c r="U1134" s="4"/>
      <c r="X1134" t="str">
        <f t="shared" si="91"/>
        <v/>
      </c>
      <c r="Y1134" t="str">
        <f t="shared" si="92"/>
        <v/>
      </c>
      <c r="Z1134" t="str">
        <f t="shared" si="93"/>
        <v/>
      </c>
      <c r="AA1134" s="6" t="str">
        <f t="shared" si="94"/>
        <v/>
      </c>
      <c r="AB1134" t="str">
        <f t="shared" si="95"/>
        <v/>
      </c>
    </row>
    <row r="1135" spans="1:28" x14ac:dyDescent="0.3">
      <c r="A1135" s="1">
        <v>42919</v>
      </c>
      <c r="B1135">
        <v>36.220001000000003</v>
      </c>
      <c r="C1135">
        <v>36.325001</v>
      </c>
      <c r="D1135">
        <v>35.775002000000001</v>
      </c>
      <c r="E1135">
        <v>35.875</v>
      </c>
      <c r="F1135">
        <v>33.806762999999997</v>
      </c>
      <c r="G1135">
        <v>57111200</v>
      </c>
      <c r="M1135" s="4"/>
      <c r="N1135" s="4"/>
      <c r="O1135" s="4"/>
      <c r="P1135" s="4"/>
      <c r="Q1135" s="4"/>
      <c r="R1135" s="4"/>
      <c r="S1135" s="4"/>
      <c r="T1135" s="4"/>
      <c r="U1135" s="4"/>
      <c r="X1135" t="str">
        <f t="shared" si="91"/>
        <v/>
      </c>
      <c r="Y1135" t="str">
        <f t="shared" si="92"/>
        <v/>
      </c>
      <c r="Z1135" t="str">
        <f t="shared" si="93"/>
        <v/>
      </c>
      <c r="AA1135" s="6" t="str">
        <f t="shared" si="94"/>
        <v/>
      </c>
      <c r="AB1135" t="str">
        <f t="shared" si="95"/>
        <v/>
      </c>
    </row>
    <row r="1136" spans="1:28" x14ac:dyDescent="0.3">
      <c r="A1136" s="1">
        <v>42921</v>
      </c>
      <c r="B1136">
        <v>35.922500999999997</v>
      </c>
      <c r="C1136">
        <v>36.197498000000003</v>
      </c>
      <c r="D1136">
        <v>35.68</v>
      </c>
      <c r="E1136">
        <v>36.022499000000003</v>
      </c>
      <c r="F1136">
        <v>33.945759000000002</v>
      </c>
      <c r="G1136">
        <v>86278400</v>
      </c>
      <c r="M1136" s="4"/>
      <c r="N1136" s="4"/>
      <c r="O1136" s="4"/>
      <c r="P1136" s="4"/>
      <c r="Q1136" s="4"/>
      <c r="R1136" s="4"/>
      <c r="S1136" s="4"/>
      <c r="T1136" s="4"/>
      <c r="U1136" s="4"/>
      <c r="X1136" t="str">
        <f t="shared" si="91"/>
        <v/>
      </c>
      <c r="Y1136" t="str">
        <f t="shared" si="92"/>
        <v/>
      </c>
      <c r="Z1136" t="str">
        <f t="shared" si="93"/>
        <v/>
      </c>
      <c r="AA1136" s="6" t="str">
        <f t="shared" si="94"/>
        <v/>
      </c>
      <c r="AB1136" t="str">
        <f t="shared" si="95"/>
        <v/>
      </c>
    </row>
    <row r="1137" spans="1:28" x14ac:dyDescent="0.3">
      <c r="A1137" s="1">
        <v>42922</v>
      </c>
      <c r="B1137">
        <v>35.755001</v>
      </c>
      <c r="C1137">
        <v>35.875</v>
      </c>
      <c r="D1137">
        <v>35.602500999999997</v>
      </c>
      <c r="E1137">
        <v>35.682499</v>
      </c>
      <c r="F1137">
        <v>33.625343000000001</v>
      </c>
      <c r="G1137">
        <v>96515200</v>
      </c>
      <c r="H1137" s="2">
        <v>-11949</v>
      </c>
      <c r="I1137" s="4">
        <v>1</v>
      </c>
      <c r="J1137" s="3">
        <f>E1137/E1077-1</f>
        <v>-3.0732974785219191E-3</v>
      </c>
      <c r="K1137" s="3">
        <f>E1137/E1097-1</f>
        <v>-7.3121681326795751E-2</v>
      </c>
      <c r="L1137" s="3">
        <f>E1137/E1117-1</f>
        <v>-8.1354188874407818E-2</v>
      </c>
      <c r="M1137" s="3">
        <f>(E1142/E1137-1)*SIGN(H1137)</f>
        <v>-3.5311484209668231E-2</v>
      </c>
      <c r="N1137" s="3">
        <f>(E1147/E1137-1)*SIGN(H1137)</f>
        <v>-5.3317454026972744E-2</v>
      </c>
      <c r="O1137" s="3">
        <f>(E1152/E1137-1)*SIGN(H1137)</f>
        <v>-5.4858825891090257E-2</v>
      </c>
      <c r="P1137" s="3">
        <f>(E1157/E1137-1)*SIGN(H1137)</f>
        <v>-8.9960151053321669E-2</v>
      </c>
      <c r="Q1137" s="3">
        <f>(E1162/E1137-1)*SIGN(H1137)</f>
        <v>-8.8208592116824525E-2</v>
      </c>
      <c r="R1137" s="3">
        <f>(E1167/E1137-1)*SIGN(H1137)</f>
        <v>-0.10600437486174963</v>
      </c>
      <c r="S1137" s="3">
        <f>(E1177/E1137-1)*SIGN(H1137)</f>
        <v>-0.14902266234211914</v>
      </c>
      <c r="T1137" s="3">
        <f>(E1187/E1137-1)*SIGN(H1137)</f>
        <v>-0.12015699909358935</v>
      </c>
      <c r="U1137" s="3">
        <f>(E1197/E1137-1)*SIGN(H1137)</f>
        <v>-7.9801025146809312E-2</v>
      </c>
      <c r="X1137">
        <f t="shared" si="91"/>
        <v>-11949</v>
      </c>
      <c r="Y1137">
        <f t="shared" si="92"/>
        <v>1</v>
      </c>
      <c r="Z1137" t="str">
        <f t="shared" si="93"/>
        <v>Sell</v>
      </c>
      <c r="AA1137" s="6">
        <f t="shared" si="94"/>
        <v>-3.5311484209668231E-2</v>
      </c>
      <c r="AB1137">
        <f t="shared" si="95"/>
        <v>1</v>
      </c>
    </row>
    <row r="1138" spans="1:28" x14ac:dyDescent="0.3">
      <c r="A1138" s="1">
        <v>42923</v>
      </c>
      <c r="B1138">
        <v>35.724997999999999</v>
      </c>
      <c r="C1138">
        <v>36.1875</v>
      </c>
      <c r="D1138">
        <v>35.724997999999999</v>
      </c>
      <c r="E1138">
        <v>36.044998</v>
      </c>
      <c r="F1138">
        <v>33.966952999999997</v>
      </c>
      <c r="G1138">
        <v>76806800</v>
      </c>
      <c r="M1138" s="4"/>
      <c r="N1138" s="4"/>
      <c r="O1138" s="4"/>
      <c r="P1138" s="4"/>
      <c r="Q1138" s="4"/>
      <c r="R1138" s="4"/>
      <c r="S1138" s="4"/>
      <c r="T1138" s="4"/>
      <c r="U1138" s="4"/>
      <c r="X1138" t="str">
        <f t="shared" si="91"/>
        <v/>
      </c>
      <c r="Y1138" t="str">
        <f t="shared" si="92"/>
        <v/>
      </c>
      <c r="Z1138" t="str">
        <f t="shared" si="93"/>
        <v/>
      </c>
      <c r="AA1138" s="6" t="str">
        <f t="shared" si="94"/>
        <v/>
      </c>
      <c r="AB1138" t="str">
        <f t="shared" si="95"/>
        <v/>
      </c>
    </row>
    <row r="1139" spans="1:28" x14ac:dyDescent="0.3">
      <c r="A1139" s="1">
        <v>42926</v>
      </c>
      <c r="B1139">
        <v>36.027500000000003</v>
      </c>
      <c r="C1139">
        <v>36.487499</v>
      </c>
      <c r="D1139">
        <v>35.842498999999997</v>
      </c>
      <c r="E1139">
        <v>36.264999000000003</v>
      </c>
      <c r="F1139">
        <v>34.174273999999997</v>
      </c>
      <c r="G1139">
        <v>84362400</v>
      </c>
      <c r="M1139" s="4"/>
      <c r="N1139" s="4"/>
      <c r="O1139" s="4"/>
      <c r="P1139" s="4"/>
      <c r="Q1139" s="4"/>
      <c r="R1139" s="4"/>
      <c r="S1139" s="4"/>
      <c r="T1139" s="4"/>
      <c r="U1139" s="4"/>
      <c r="X1139" t="str">
        <f t="shared" si="91"/>
        <v/>
      </c>
      <c r="Y1139" t="str">
        <f t="shared" si="92"/>
        <v/>
      </c>
      <c r="Z1139" t="str">
        <f t="shared" si="93"/>
        <v/>
      </c>
      <c r="AA1139" s="6" t="str">
        <f t="shared" si="94"/>
        <v/>
      </c>
      <c r="AB1139" t="str">
        <f t="shared" si="95"/>
        <v/>
      </c>
    </row>
    <row r="1140" spans="1:28" x14ac:dyDescent="0.3">
      <c r="A1140" s="1">
        <v>42927</v>
      </c>
      <c r="B1140">
        <v>36.182499</v>
      </c>
      <c r="C1140">
        <v>36.462502000000001</v>
      </c>
      <c r="D1140">
        <v>36.095001000000003</v>
      </c>
      <c r="E1140">
        <v>36.3825</v>
      </c>
      <c r="F1140">
        <v>34.284992000000003</v>
      </c>
      <c r="G1140">
        <v>79127200</v>
      </c>
      <c r="M1140" s="4"/>
      <c r="N1140" s="4"/>
      <c r="O1140" s="4"/>
      <c r="P1140" s="4"/>
      <c r="Q1140" s="4"/>
      <c r="R1140" s="4"/>
      <c r="S1140" s="4"/>
      <c r="T1140" s="4"/>
      <c r="U1140" s="4"/>
      <c r="X1140" t="str">
        <f t="shared" si="91"/>
        <v/>
      </c>
      <c r="Y1140" t="str">
        <f t="shared" si="92"/>
        <v/>
      </c>
      <c r="Z1140" t="str">
        <f t="shared" si="93"/>
        <v/>
      </c>
      <c r="AA1140" s="6" t="str">
        <f t="shared" si="94"/>
        <v/>
      </c>
      <c r="AB1140" t="str">
        <f t="shared" si="95"/>
        <v/>
      </c>
    </row>
    <row r="1141" spans="1:28" x14ac:dyDescent="0.3">
      <c r="A1141" s="1">
        <v>42928</v>
      </c>
      <c r="B1141">
        <v>36.467498999999997</v>
      </c>
      <c r="C1141">
        <v>36.544998</v>
      </c>
      <c r="D1141">
        <v>36.205002</v>
      </c>
      <c r="E1141">
        <v>36.435001</v>
      </c>
      <c r="F1141">
        <v>34.334479999999999</v>
      </c>
      <c r="G1141">
        <v>99538000</v>
      </c>
      <c r="M1141" s="4"/>
      <c r="N1141" s="4"/>
      <c r="O1141" s="4"/>
      <c r="P1141" s="4"/>
      <c r="Q1141" s="4"/>
      <c r="R1141" s="4"/>
      <c r="S1141" s="4"/>
      <c r="T1141" s="4"/>
      <c r="U1141" s="4"/>
      <c r="X1141" t="str">
        <f t="shared" si="91"/>
        <v/>
      </c>
      <c r="Y1141" t="str">
        <f t="shared" si="92"/>
        <v/>
      </c>
      <c r="Z1141" t="str">
        <f t="shared" si="93"/>
        <v/>
      </c>
      <c r="AA1141" s="6" t="str">
        <f t="shared" si="94"/>
        <v/>
      </c>
      <c r="AB1141" t="str">
        <f t="shared" si="95"/>
        <v/>
      </c>
    </row>
    <row r="1142" spans="1:28" x14ac:dyDescent="0.3">
      <c r="A1142" s="1">
        <v>42929</v>
      </c>
      <c r="B1142">
        <v>36.375</v>
      </c>
      <c r="C1142">
        <v>37.122501</v>
      </c>
      <c r="D1142">
        <v>36.360000999999997</v>
      </c>
      <c r="E1142">
        <v>36.942501</v>
      </c>
      <c r="F1142">
        <v>34.812710000000003</v>
      </c>
      <c r="G1142">
        <v>100797600</v>
      </c>
      <c r="M1142" s="4"/>
      <c r="N1142" s="4"/>
      <c r="O1142" s="4"/>
      <c r="P1142" s="4"/>
      <c r="Q1142" s="4"/>
      <c r="R1142" s="4"/>
      <c r="S1142" s="4"/>
      <c r="T1142" s="4"/>
      <c r="U1142" s="4"/>
      <c r="X1142" t="str">
        <f t="shared" si="91"/>
        <v/>
      </c>
      <c r="Y1142" t="str">
        <f t="shared" si="92"/>
        <v/>
      </c>
      <c r="Z1142" t="str">
        <f t="shared" si="93"/>
        <v/>
      </c>
      <c r="AA1142" s="6" t="str">
        <f t="shared" si="94"/>
        <v/>
      </c>
      <c r="AB1142" t="str">
        <f t="shared" si="95"/>
        <v/>
      </c>
    </row>
    <row r="1143" spans="1:28" x14ac:dyDescent="0.3">
      <c r="A1143" s="1">
        <v>42930</v>
      </c>
      <c r="B1143">
        <v>36.9925</v>
      </c>
      <c r="C1143">
        <v>37.332500000000003</v>
      </c>
      <c r="D1143">
        <v>36.832500000000003</v>
      </c>
      <c r="E1143">
        <v>37.259998000000003</v>
      </c>
      <c r="F1143">
        <v>35.111899999999999</v>
      </c>
      <c r="G1143">
        <v>80528400</v>
      </c>
      <c r="M1143" s="4"/>
      <c r="N1143" s="4"/>
      <c r="O1143" s="4"/>
      <c r="P1143" s="4"/>
      <c r="Q1143" s="4"/>
      <c r="R1143" s="4"/>
      <c r="S1143" s="4"/>
      <c r="T1143" s="4"/>
      <c r="U1143" s="4"/>
      <c r="X1143" t="str">
        <f t="shared" si="91"/>
        <v/>
      </c>
      <c r="Y1143" t="str">
        <f t="shared" si="92"/>
        <v/>
      </c>
      <c r="Z1143" t="str">
        <f t="shared" si="93"/>
        <v/>
      </c>
      <c r="AA1143" s="6" t="str">
        <f t="shared" si="94"/>
        <v/>
      </c>
      <c r="AB1143" t="str">
        <f t="shared" si="95"/>
        <v/>
      </c>
    </row>
    <row r="1144" spans="1:28" x14ac:dyDescent="0.3">
      <c r="A1144" s="1">
        <v>42933</v>
      </c>
      <c r="B1144">
        <v>37.205002</v>
      </c>
      <c r="C1144">
        <v>37.724997999999999</v>
      </c>
      <c r="D1144">
        <v>37.142502</v>
      </c>
      <c r="E1144">
        <v>37.389999000000003</v>
      </c>
      <c r="F1144">
        <v>35.234417000000001</v>
      </c>
      <c r="G1144">
        <v>95174000</v>
      </c>
      <c r="M1144" s="4"/>
      <c r="N1144" s="4"/>
      <c r="O1144" s="4"/>
      <c r="P1144" s="4"/>
      <c r="Q1144" s="4"/>
      <c r="R1144" s="4"/>
      <c r="S1144" s="4"/>
      <c r="T1144" s="4"/>
      <c r="U1144" s="4"/>
      <c r="X1144" t="str">
        <f t="shared" si="91"/>
        <v/>
      </c>
      <c r="Y1144" t="str">
        <f t="shared" si="92"/>
        <v/>
      </c>
      <c r="Z1144" t="str">
        <f t="shared" si="93"/>
        <v/>
      </c>
      <c r="AA1144" s="6" t="str">
        <f t="shared" si="94"/>
        <v/>
      </c>
      <c r="AB1144" t="str">
        <f t="shared" si="95"/>
        <v/>
      </c>
    </row>
    <row r="1145" spans="1:28" x14ac:dyDescent="0.3">
      <c r="A1145" s="1">
        <v>42934</v>
      </c>
      <c r="B1145">
        <v>37.299999</v>
      </c>
      <c r="C1145">
        <v>37.532501000000003</v>
      </c>
      <c r="D1145">
        <v>37.167499999999997</v>
      </c>
      <c r="E1145">
        <v>37.520000000000003</v>
      </c>
      <c r="F1145">
        <v>35.356918</v>
      </c>
      <c r="G1145">
        <v>71475200</v>
      </c>
      <c r="M1145" s="4"/>
      <c r="N1145" s="4"/>
      <c r="O1145" s="4"/>
      <c r="P1145" s="4"/>
      <c r="Q1145" s="4"/>
      <c r="R1145" s="4"/>
      <c r="S1145" s="4"/>
      <c r="T1145" s="4"/>
      <c r="U1145" s="4"/>
      <c r="X1145" t="str">
        <f t="shared" si="91"/>
        <v/>
      </c>
      <c r="Y1145" t="str">
        <f t="shared" si="92"/>
        <v/>
      </c>
      <c r="Z1145" t="str">
        <f t="shared" si="93"/>
        <v/>
      </c>
      <c r="AA1145" s="6" t="str">
        <f t="shared" si="94"/>
        <v/>
      </c>
      <c r="AB1145" t="str">
        <f t="shared" si="95"/>
        <v/>
      </c>
    </row>
    <row r="1146" spans="1:28" x14ac:dyDescent="0.3">
      <c r="A1146" s="1">
        <v>42935</v>
      </c>
      <c r="B1146">
        <v>37.619999</v>
      </c>
      <c r="C1146">
        <v>37.854999999999997</v>
      </c>
      <c r="D1146">
        <v>37.487499</v>
      </c>
      <c r="E1146">
        <v>37.755001</v>
      </c>
      <c r="F1146">
        <v>35.578369000000002</v>
      </c>
      <c r="G1146">
        <v>83692000</v>
      </c>
      <c r="M1146" s="4"/>
      <c r="N1146" s="4"/>
      <c r="O1146" s="4"/>
      <c r="P1146" s="4"/>
      <c r="Q1146" s="4"/>
      <c r="R1146" s="4"/>
      <c r="S1146" s="4"/>
      <c r="T1146" s="4"/>
      <c r="U1146" s="4"/>
      <c r="X1146" t="str">
        <f t="shared" si="91"/>
        <v/>
      </c>
      <c r="Y1146" t="str">
        <f t="shared" si="92"/>
        <v/>
      </c>
      <c r="Z1146" t="str">
        <f t="shared" si="93"/>
        <v/>
      </c>
      <c r="AA1146" s="6" t="str">
        <f t="shared" si="94"/>
        <v/>
      </c>
      <c r="AB1146" t="str">
        <f t="shared" si="95"/>
        <v/>
      </c>
    </row>
    <row r="1147" spans="1:28" x14ac:dyDescent="0.3">
      <c r="A1147" s="1">
        <v>42936</v>
      </c>
      <c r="B1147">
        <v>37.875</v>
      </c>
      <c r="C1147">
        <v>37.935001</v>
      </c>
      <c r="D1147">
        <v>37.547500999999997</v>
      </c>
      <c r="E1147">
        <v>37.584999000000003</v>
      </c>
      <c r="F1147">
        <v>35.418174999999998</v>
      </c>
      <c r="G1147">
        <v>68974800</v>
      </c>
      <c r="M1147" s="4"/>
      <c r="N1147" s="4"/>
      <c r="O1147" s="4"/>
      <c r="P1147" s="4"/>
      <c r="Q1147" s="4"/>
      <c r="R1147" s="4"/>
      <c r="S1147" s="4"/>
      <c r="T1147" s="4"/>
      <c r="U1147" s="4"/>
      <c r="X1147" t="str">
        <f t="shared" si="91"/>
        <v/>
      </c>
      <c r="Y1147" t="str">
        <f t="shared" si="92"/>
        <v/>
      </c>
      <c r="Z1147" t="str">
        <f t="shared" si="93"/>
        <v/>
      </c>
      <c r="AA1147" s="6" t="str">
        <f t="shared" si="94"/>
        <v/>
      </c>
      <c r="AB1147" t="str">
        <f t="shared" si="95"/>
        <v/>
      </c>
    </row>
    <row r="1148" spans="1:28" x14ac:dyDescent="0.3">
      <c r="A1148" s="1">
        <v>42937</v>
      </c>
      <c r="B1148">
        <v>37.497501</v>
      </c>
      <c r="C1148">
        <v>37.610000999999997</v>
      </c>
      <c r="D1148">
        <v>37.220001000000003</v>
      </c>
      <c r="E1148">
        <v>37.567501</v>
      </c>
      <c r="F1148">
        <v>35.401679999999999</v>
      </c>
      <c r="G1148">
        <v>105010400</v>
      </c>
      <c r="M1148" s="4"/>
      <c r="N1148" s="4"/>
      <c r="O1148" s="4"/>
      <c r="P1148" s="4"/>
      <c r="Q1148" s="4"/>
      <c r="R1148" s="4"/>
      <c r="S1148" s="4"/>
      <c r="T1148" s="4"/>
      <c r="U1148" s="4"/>
      <c r="X1148" t="str">
        <f t="shared" si="91"/>
        <v/>
      </c>
      <c r="Y1148" t="str">
        <f t="shared" si="92"/>
        <v/>
      </c>
      <c r="Z1148" t="str">
        <f t="shared" si="93"/>
        <v/>
      </c>
      <c r="AA1148" s="6" t="str">
        <f t="shared" si="94"/>
        <v/>
      </c>
      <c r="AB1148" t="str">
        <f t="shared" si="95"/>
        <v/>
      </c>
    </row>
    <row r="1149" spans="1:28" x14ac:dyDescent="0.3">
      <c r="A1149" s="1">
        <v>42940</v>
      </c>
      <c r="B1149">
        <v>37.645000000000003</v>
      </c>
      <c r="C1149">
        <v>38.110000999999997</v>
      </c>
      <c r="D1149">
        <v>37.474997999999999</v>
      </c>
      <c r="E1149">
        <v>38.022499000000003</v>
      </c>
      <c r="F1149">
        <v>35.830447999999997</v>
      </c>
      <c r="G1149">
        <v>85972800</v>
      </c>
      <c r="M1149" s="4"/>
      <c r="N1149" s="4"/>
      <c r="O1149" s="4"/>
      <c r="P1149" s="4"/>
      <c r="Q1149" s="4"/>
      <c r="R1149" s="4"/>
      <c r="S1149" s="4"/>
      <c r="T1149" s="4"/>
      <c r="U1149" s="4"/>
      <c r="X1149" t="str">
        <f t="shared" si="91"/>
        <v/>
      </c>
      <c r="Y1149" t="str">
        <f t="shared" si="92"/>
        <v/>
      </c>
      <c r="Z1149" t="str">
        <f t="shared" si="93"/>
        <v/>
      </c>
      <c r="AA1149" s="6" t="str">
        <f t="shared" si="94"/>
        <v/>
      </c>
      <c r="AB1149" t="str">
        <f t="shared" si="95"/>
        <v/>
      </c>
    </row>
    <row r="1150" spans="1:28" x14ac:dyDescent="0.3">
      <c r="A1150" s="1">
        <v>42941</v>
      </c>
      <c r="B1150">
        <v>37.950001</v>
      </c>
      <c r="C1150">
        <v>38.459999000000003</v>
      </c>
      <c r="D1150">
        <v>37.950001</v>
      </c>
      <c r="E1150">
        <v>38.185001</v>
      </c>
      <c r="F1150">
        <v>35.983592999999999</v>
      </c>
      <c r="G1150">
        <v>75415600</v>
      </c>
      <c r="M1150" s="4"/>
      <c r="N1150" s="4"/>
      <c r="O1150" s="4"/>
      <c r="P1150" s="4"/>
      <c r="Q1150" s="4"/>
      <c r="R1150" s="4"/>
      <c r="S1150" s="4"/>
      <c r="T1150" s="4"/>
      <c r="U1150" s="4"/>
      <c r="X1150" t="str">
        <f t="shared" si="91"/>
        <v/>
      </c>
      <c r="Y1150" t="str">
        <f t="shared" si="92"/>
        <v/>
      </c>
      <c r="Z1150" t="str">
        <f t="shared" si="93"/>
        <v/>
      </c>
      <c r="AA1150" s="6" t="str">
        <f t="shared" si="94"/>
        <v/>
      </c>
      <c r="AB1150" t="str">
        <f t="shared" si="95"/>
        <v/>
      </c>
    </row>
    <row r="1151" spans="1:28" x14ac:dyDescent="0.3">
      <c r="A1151" s="1">
        <v>42942</v>
      </c>
      <c r="B1151">
        <v>38.337502000000001</v>
      </c>
      <c r="C1151">
        <v>38.482498</v>
      </c>
      <c r="D1151">
        <v>38.264999000000003</v>
      </c>
      <c r="E1151">
        <v>38.365001999999997</v>
      </c>
      <c r="F1151">
        <v>36.153205999999997</v>
      </c>
      <c r="G1151">
        <v>63124000</v>
      </c>
      <c r="M1151" s="4"/>
      <c r="N1151" s="4"/>
      <c r="O1151" s="4"/>
      <c r="P1151" s="4"/>
      <c r="Q1151" s="4"/>
      <c r="R1151" s="4"/>
      <c r="S1151" s="4"/>
      <c r="T1151" s="4"/>
      <c r="U1151" s="4"/>
      <c r="X1151" t="str">
        <f t="shared" si="91"/>
        <v/>
      </c>
      <c r="Y1151" t="str">
        <f t="shared" si="92"/>
        <v/>
      </c>
      <c r="Z1151" t="str">
        <f t="shared" si="93"/>
        <v/>
      </c>
      <c r="AA1151" s="6" t="str">
        <f t="shared" si="94"/>
        <v/>
      </c>
      <c r="AB1151" t="str">
        <f t="shared" si="95"/>
        <v/>
      </c>
    </row>
    <row r="1152" spans="1:28" x14ac:dyDescent="0.3">
      <c r="A1152" s="1">
        <v>42943</v>
      </c>
      <c r="B1152">
        <v>38.4375</v>
      </c>
      <c r="C1152">
        <v>38.497501</v>
      </c>
      <c r="D1152">
        <v>36.825001</v>
      </c>
      <c r="E1152">
        <v>37.639999000000003</v>
      </c>
      <c r="F1152">
        <v>35.470005</v>
      </c>
      <c r="G1152">
        <v>129905200</v>
      </c>
      <c r="M1152" s="4"/>
      <c r="N1152" s="4"/>
      <c r="O1152" s="4"/>
      <c r="P1152" s="4"/>
      <c r="Q1152" s="4"/>
      <c r="R1152" s="4"/>
      <c r="S1152" s="4"/>
      <c r="T1152" s="4"/>
      <c r="U1152" s="4"/>
      <c r="X1152" t="str">
        <f t="shared" si="91"/>
        <v/>
      </c>
      <c r="Y1152" t="str">
        <f t="shared" si="92"/>
        <v/>
      </c>
      <c r="Z1152" t="str">
        <f t="shared" si="93"/>
        <v/>
      </c>
      <c r="AA1152" s="6" t="str">
        <f t="shared" si="94"/>
        <v/>
      </c>
      <c r="AB1152" t="str">
        <f t="shared" si="95"/>
        <v/>
      </c>
    </row>
    <row r="1153" spans="1:28" x14ac:dyDescent="0.3">
      <c r="A1153" s="1">
        <v>42944</v>
      </c>
      <c r="B1153">
        <v>37.472499999999997</v>
      </c>
      <c r="C1153">
        <v>37.557499</v>
      </c>
      <c r="D1153">
        <v>37.297500999999997</v>
      </c>
      <c r="E1153">
        <v>37.375</v>
      </c>
      <c r="F1153">
        <v>35.220275999999998</v>
      </c>
      <c r="G1153">
        <v>68854800</v>
      </c>
      <c r="M1153" s="4"/>
      <c r="N1153" s="4"/>
      <c r="O1153" s="4"/>
      <c r="P1153" s="4"/>
      <c r="Q1153" s="4"/>
      <c r="R1153" s="4"/>
      <c r="S1153" s="4"/>
      <c r="T1153" s="4"/>
      <c r="U1153" s="4"/>
      <c r="X1153" t="str">
        <f t="shared" si="91"/>
        <v/>
      </c>
      <c r="Y1153" t="str">
        <f t="shared" si="92"/>
        <v/>
      </c>
      <c r="Z1153" t="str">
        <f t="shared" si="93"/>
        <v/>
      </c>
      <c r="AA1153" s="6" t="str">
        <f t="shared" si="94"/>
        <v/>
      </c>
      <c r="AB1153" t="str">
        <f t="shared" si="95"/>
        <v/>
      </c>
    </row>
    <row r="1154" spans="1:28" x14ac:dyDescent="0.3">
      <c r="A1154" s="1">
        <v>42947</v>
      </c>
      <c r="B1154">
        <v>37.474997999999999</v>
      </c>
      <c r="C1154">
        <v>37.582500000000003</v>
      </c>
      <c r="D1154">
        <v>37.032501000000003</v>
      </c>
      <c r="E1154">
        <v>37.182499</v>
      </c>
      <c r="F1154">
        <v>35.038879000000001</v>
      </c>
      <c r="G1154">
        <v>79383600</v>
      </c>
      <c r="M1154" s="4"/>
      <c r="N1154" s="4"/>
      <c r="O1154" s="4"/>
      <c r="P1154" s="4"/>
      <c r="Q1154" s="4"/>
      <c r="R1154" s="4"/>
      <c r="S1154" s="4"/>
      <c r="T1154" s="4"/>
      <c r="U1154" s="4"/>
      <c r="X1154" t="str">
        <f t="shared" si="91"/>
        <v/>
      </c>
      <c r="Y1154" t="str">
        <f t="shared" si="92"/>
        <v/>
      </c>
      <c r="Z1154" t="str">
        <f t="shared" si="93"/>
        <v/>
      </c>
      <c r="AA1154" s="6" t="str">
        <f t="shared" si="94"/>
        <v/>
      </c>
      <c r="AB1154" t="str">
        <f t="shared" si="95"/>
        <v/>
      </c>
    </row>
    <row r="1155" spans="1:28" x14ac:dyDescent="0.3">
      <c r="A1155" s="1">
        <v>42948</v>
      </c>
      <c r="B1155">
        <v>37.275002000000001</v>
      </c>
      <c r="C1155">
        <v>37.555</v>
      </c>
      <c r="D1155">
        <v>37.102500999999997</v>
      </c>
      <c r="E1155">
        <v>37.512501</v>
      </c>
      <c r="F1155">
        <v>35.349860999999997</v>
      </c>
      <c r="G1155">
        <v>141474400</v>
      </c>
      <c r="M1155" s="4"/>
      <c r="N1155" s="4"/>
      <c r="O1155" s="4"/>
      <c r="P1155" s="4"/>
      <c r="Q1155" s="4"/>
      <c r="R1155" s="4"/>
      <c r="S1155" s="4"/>
      <c r="T1155" s="4"/>
      <c r="U1155" s="4"/>
      <c r="X1155" t="str">
        <f t="shared" si="91"/>
        <v/>
      </c>
      <c r="Y1155" t="str">
        <f t="shared" si="92"/>
        <v/>
      </c>
      <c r="Z1155" t="str">
        <f t="shared" si="93"/>
        <v/>
      </c>
      <c r="AA1155" s="6" t="str">
        <f t="shared" si="94"/>
        <v/>
      </c>
      <c r="AB1155" t="str">
        <f t="shared" si="95"/>
        <v/>
      </c>
    </row>
    <row r="1156" spans="1:28" x14ac:dyDescent="0.3">
      <c r="A1156" s="1">
        <v>42949</v>
      </c>
      <c r="B1156">
        <v>39.82</v>
      </c>
      <c r="C1156">
        <v>39.9375</v>
      </c>
      <c r="D1156">
        <v>39.040000999999997</v>
      </c>
      <c r="E1156">
        <v>39.284999999999997</v>
      </c>
      <c r="F1156">
        <v>37.020164000000001</v>
      </c>
      <c r="G1156">
        <v>279747200</v>
      </c>
      <c r="M1156" s="4"/>
      <c r="N1156" s="4"/>
      <c r="O1156" s="4"/>
      <c r="P1156" s="4"/>
      <c r="Q1156" s="4"/>
      <c r="R1156" s="4"/>
      <c r="S1156" s="4"/>
      <c r="T1156" s="4"/>
      <c r="U1156" s="4"/>
      <c r="X1156" t="str">
        <f t="shared" si="91"/>
        <v/>
      </c>
      <c r="Y1156" t="str">
        <f t="shared" si="92"/>
        <v/>
      </c>
      <c r="Z1156" t="str">
        <f t="shared" si="93"/>
        <v/>
      </c>
      <c r="AA1156" s="6" t="str">
        <f t="shared" si="94"/>
        <v/>
      </c>
      <c r="AB1156" t="str">
        <f t="shared" si="95"/>
        <v/>
      </c>
    </row>
    <row r="1157" spans="1:28" x14ac:dyDescent="0.3">
      <c r="A1157" s="1">
        <v>42950</v>
      </c>
      <c r="B1157">
        <v>39.262501</v>
      </c>
      <c r="C1157">
        <v>39.302501999999997</v>
      </c>
      <c r="D1157">
        <v>38.755001</v>
      </c>
      <c r="E1157">
        <v>38.892502</v>
      </c>
      <c r="F1157">
        <v>36.650295</v>
      </c>
      <c r="G1157">
        <v>108389200</v>
      </c>
      <c r="M1157" s="4"/>
      <c r="N1157" s="4"/>
      <c r="O1157" s="4"/>
      <c r="P1157" s="4"/>
      <c r="Q1157" s="4"/>
      <c r="R1157" s="4"/>
      <c r="S1157" s="4"/>
      <c r="T1157" s="4"/>
      <c r="U1157" s="4"/>
      <c r="X1157" t="str">
        <f t="shared" si="91"/>
        <v/>
      </c>
      <c r="Y1157" t="str">
        <f t="shared" si="92"/>
        <v/>
      </c>
      <c r="Z1157" t="str">
        <f t="shared" si="93"/>
        <v/>
      </c>
      <c r="AA1157" s="6" t="str">
        <f t="shared" si="94"/>
        <v/>
      </c>
      <c r="AB1157" t="str">
        <f t="shared" si="95"/>
        <v/>
      </c>
    </row>
    <row r="1158" spans="1:28" x14ac:dyDescent="0.3">
      <c r="A1158" s="1">
        <v>42951</v>
      </c>
      <c r="B1158">
        <v>39.017502</v>
      </c>
      <c r="C1158">
        <v>39.349997999999999</v>
      </c>
      <c r="D1158">
        <v>38.922500999999997</v>
      </c>
      <c r="E1158">
        <v>39.097499999999997</v>
      </c>
      <c r="F1158">
        <v>36.843468000000001</v>
      </c>
      <c r="G1158">
        <v>82239600</v>
      </c>
      <c r="M1158" s="4"/>
      <c r="N1158" s="4"/>
      <c r="O1158" s="4"/>
      <c r="P1158" s="4"/>
      <c r="Q1158" s="4"/>
      <c r="R1158" s="4"/>
      <c r="S1158" s="4"/>
      <c r="T1158" s="4"/>
      <c r="U1158" s="4"/>
      <c r="X1158" t="str">
        <f t="shared" si="91"/>
        <v/>
      </c>
      <c r="Y1158" t="str">
        <f t="shared" si="92"/>
        <v/>
      </c>
      <c r="Z1158" t="str">
        <f t="shared" si="93"/>
        <v/>
      </c>
      <c r="AA1158" s="6" t="str">
        <f t="shared" si="94"/>
        <v/>
      </c>
      <c r="AB1158" t="str">
        <f t="shared" si="95"/>
        <v/>
      </c>
    </row>
    <row r="1159" spans="1:28" x14ac:dyDescent="0.3">
      <c r="A1159" s="1">
        <v>42954</v>
      </c>
      <c r="B1159">
        <v>39.264999000000003</v>
      </c>
      <c r="C1159">
        <v>39.729999999999997</v>
      </c>
      <c r="D1159">
        <v>39.167499999999997</v>
      </c>
      <c r="E1159">
        <v>39.702499000000003</v>
      </c>
      <c r="F1159">
        <v>37.413601</v>
      </c>
      <c r="G1159">
        <v>87481200</v>
      </c>
      <c r="H1159" s="2">
        <v>-94788</v>
      </c>
      <c r="I1159" s="4">
        <v>3</v>
      </c>
      <c r="J1159" s="3">
        <f>E1159/E1099-1</f>
        <v>3.1568691953717254E-2</v>
      </c>
      <c r="K1159" s="3">
        <f>E1159/E1119-1</f>
        <v>6.5982012779756127E-2</v>
      </c>
      <c r="L1159" s="3">
        <f>E1159/E1139-1</f>
        <v>9.4788366049589623E-2</v>
      </c>
      <c r="M1159" s="3">
        <f>(E1164/E1159-1)*SIGN(H1159)</f>
        <v>-6.548781727820252E-3</v>
      </c>
      <c r="N1159" s="3">
        <f>(E1169/E1159-1)*SIGN(H1159)</f>
        <v>1.0074857000815118E-2</v>
      </c>
      <c r="O1159" s="3">
        <f>(E1174/E1159-1)*SIGN(H1159)</f>
        <v>-1.6749600573001677E-2</v>
      </c>
      <c r="P1159" s="3">
        <f>(E1179/E1159-1)*SIGN(H1159)</f>
        <v>-2.0590668612572749E-2</v>
      </c>
      <c r="Q1159" s="3">
        <f>(E1184/E1159-1)*SIGN(H1159)</f>
        <v>-1.2908532533430606E-2</v>
      </c>
      <c r="R1159" s="3">
        <f>(E1189/E1159-1)*SIGN(H1159)</f>
        <v>5.037466281405667E-4</v>
      </c>
      <c r="S1159" s="3">
        <f>(E1199/E1159-1)*SIGN(H1159)</f>
        <v>2.7265286248102538E-2</v>
      </c>
      <c r="T1159" s="3">
        <f>(E1209/E1159-1)*SIGN(H1159)</f>
        <v>-1.0452767721245815E-2</v>
      </c>
      <c r="U1159" s="3">
        <f>(E1219/E1159-1)*SIGN(H1159)</f>
        <v>-6.4416574886130062E-2</v>
      </c>
      <c r="X1159">
        <f t="shared" si="91"/>
        <v>-94788</v>
      </c>
      <c r="Y1159">
        <f t="shared" si="92"/>
        <v>3</v>
      </c>
      <c r="Z1159" t="str">
        <f t="shared" si="93"/>
        <v>Sell</v>
      </c>
      <c r="AA1159" s="6">
        <f t="shared" si="94"/>
        <v>2.7265286248102538E-2</v>
      </c>
      <c r="AB1159">
        <f t="shared" si="95"/>
        <v>7</v>
      </c>
    </row>
    <row r="1160" spans="1:28" x14ac:dyDescent="0.3">
      <c r="A1160" s="1">
        <v>42955</v>
      </c>
      <c r="B1160">
        <v>39.650002000000001</v>
      </c>
      <c r="C1160">
        <v>40.457500000000003</v>
      </c>
      <c r="D1160">
        <v>39.567501</v>
      </c>
      <c r="E1160">
        <v>40.020000000000003</v>
      </c>
      <c r="F1160">
        <v>37.712788000000003</v>
      </c>
      <c r="G1160">
        <v>144823600</v>
      </c>
      <c r="M1160" s="4"/>
      <c r="N1160" s="4"/>
      <c r="O1160" s="4"/>
      <c r="P1160" s="4"/>
      <c r="Q1160" s="4"/>
      <c r="R1160" s="4"/>
      <c r="S1160" s="4"/>
      <c r="T1160" s="4"/>
      <c r="U1160" s="4"/>
      <c r="X1160" t="str">
        <f t="shared" si="91"/>
        <v/>
      </c>
      <c r="Y1160" t="str">
        <f t="shared" si="92"/>
        <v/>
      </c>
      <c r="Z1160" t="str">
        <f t="shared" si="93"/>
        <v/>
      </c>
      <c r="AA1160" s="6" t="str">
        <f t="shared" si="94"/>
        <v/>
      </c>
      <c r="AB1160" t="str">
        <f t="shared" si="95"/>
        <v/>
      </c>
    </row>
    <row r="1161" spans="1:28" x14ac:dyDescent="0.3">
      <c r="A1161" s="1">
        <v>42956</v>
      </c>
      <c r="B1161">
        <v>39.814999</v>
      </c>
      <c r="C1161">
        <v>40.317501</v>
      </c>
      <c r="D1161">
        <v>39.777500000000003</v>
      </c>
      <c r="E1161">
        <v>40.264999000000003</v>
      </c>
      <c r="F1161">
        <v>37.943660999999999</v>
      </c>
      <c r="G1161">
        <v>104526000</v>
      </c>
      <c r="M1161" s="4"/>
      <c r="N1161" s="4"/>
      <c r="O1161" s="4"/>
      <c r="P1161" s="4"/>
      <c r="Q1161" s="4"/>
      <c r="R1161" s="4"/>
      <c r="S1161" s="4"/>
      <c r="T1161" s="4"/>
      <c r="U1161" s="4"/>
      <c r="X1161" t="str">
        <f t="shared" si="91"/>
        <v/>
      </c>
      <c r="Y1161" t="str">
        <f t="shared" si="92"/>
        <v/>
      </c>
      <c r="Z1161" t="str">
        <f t="shared" si="93"/>
        <v/>
      </c>
      <c r="AA1161" s="6" t="str">
        <f t="shared" si="94"/>
        <v/>
      </c>
      <c r="AB1161" t="str">
        <f t="shared" si="95"/>
        <v/>
      </c>
    </row>
    <row r="1162" spans="1:28" x14ac:dyDescent="0.3">
      <c r="A1162" s="1">
        <v>42957</v>
      </c>
      <c r="B1162">
        <v>39.974997999999999</v>
      </c>
      <c r="C1162">
        <v>40</v>
      </c>
      <c r="D1162">
        <v>38.657501000000003</v>
      </c>
      <c r="E1162">
        <v>38.830002</v>
      </c>
      <c r="F1162">
        <v>36.735095999999999</v>
      </c>
      <c r="G1162">
        <v>163217200</v>
      </c>
      <c r="M1162" s="4"/>
      <c r="N1162" s="4"/>
      <c r="O1162" s="4"/>
      <c r="P1162" s="4"/>
      <c r="Q1162" s="4"/>
      <c r="R1162" s="4"/>
      <c r="S1162" s="4"/>
      <c r="T1162" s="4"/>
      <c r="U1162" s="4"/>
      <c r="X1162" t="str">
        <f t="shared" si="91"/>
        <v/>
      </c>
      <c r="Y1162" t="str">
        <f t="shared" si="92"/>
        <v/>
      </c>
      <c r="Z1162" t="str">
        <f t="shared" si="93"/>
        <v/>
      </c>
      <c r="AA1162" s="6" t="str">
        <f t="shared" si="94"/>
        <v/>
      </c>
      <c r="AB1162" t="str">
        <f t="shared" si="95"/>
        <v/>
      </c>
    </row>
    <row r="1163" spans="1:28" x14ac:dyDescent="0.3">
      <c r="A1163" s="1">
        <v>42958</v>
      </c>
      <c r="B1163">
        <v>39.150002000000001</v>
      </c>
      <c r="C1163">
        <v>39.642502</v>
      </c>
      <c r="D1163">
        <v>39.017502</v>
      </c>
      <c r="E1163">
        <v>39.369999</v>
      </c>
      <c r="F1163">
        <v>37.245956</v>
      </c>
      <c r="G1163">
        <v>105028400</v>
      </c>
      <c r="M1163" s="4"/>
      <c r="N1163" s="4"/>
      <c r="O1163" s="4"/>
      <c r="P1163" s="4"/>
      <c r="Q1163" s="4"/>
      <c r="R1163" s="4"/>
      <c r="S1163" s="4"/>
      <c r="T1163" s="4"/>
      <c r="U1163" s="4"/>
      <c r="X1163" t="str">
        <f t="shared" si="91"/>
        <v/>
      </c>
      <c r="Y1163" t="str">
        <f t="shared" si="92"/>
        <v/>
      </c>
      <c r="Z1163" t="str">
        <f t="shared" si="93"/>
        <v/>
      </c>
      <c r="AA1163" s="6" t="str">
        <f t="shared" si="94"/>
        <v/>
      </c>
      <c r="AB1163" t="str">
        <f t="shared" si="95"/>
        <v/>
      </c>
    </row>
    <row r="1164" spans="1:28" x14ac:dyDescent="0.3">
      <c r="A1164" s="1">
        <v>42961</v>
      </c>
      <c r="B1164">
        <v>39.830002</v>
      </c>
      <c r="C1164">
        <v>40.052501999999997</v>
      </c>
      <c r="D1164">
        <v>39.6875</v>
      </c>
      <c r="E1164">
        <v>39.962502000000001</v>
      </c>
      <c r="F1164">
        <v>37.806483999999998</v>
      </c>
      <c r="G1164">
        <v>88490800</v>
      </c>
      <c r="M1164" s="4"/>
      <c r="N1164" s="4"/>
      <c r="O1164" s="4"/>
      <c r="P1164" s="4"/>
      <c r="Q1164" s="4"/>
      <c r="R1164" s="4"/>
      <c r="S1164" s="4"/>
      <c r="T1164" s="4"/>
      <c r="U1164" s="4"/>
      <c r="X1164" t="str">
        <f t="shared" si="91"/>
        <v/>
      </c>
      <c r="Y1164" t="str">
        <f t="shared" si="92"/>
        <v/>
      </c>
      <c r="Z1164" t="str">
        <f t="shared" si="93"/>
        <v/>
      </c>
      <c r="AA1164" s="6" t="str">
        <f t="shared" si="94"/>
        <v/>
      </c>
      <c r="AB1164" t="str">
        <f t="shared" si="95"/>
        <v/>
      </c>
    </row>
    <row r="1165" spans="1:28" x14ac:dyDescent="0.3">
      <c r="A1165" s="1">
        <v>42962</v>
      </c>
      <c r="B1165">
        <v>40.165000999999997</v>
      </c>
      <c r="C1165">
        <v>40.549999</v>
      </c>
      <c r="D1165">
        <v>40.034999999999997</v>
      </c>
      <c r="E1165">
        <v>40.400002000000001</v>
      </c>
      <c r="F1165">
        <v>38.220374999999997</v>
      </c>
      <c r="G1165">
        <v>117862000</v>
      </c>
      <c r="H1165" s="2">
        <v>-5874</v>
      </c>
      <c r="I1165" s="4">
        <v>1</v>
      </c>
      <c r="J1165" s="3">
        <f>E1165/E1105-1</f>
        <v>5.5795192886324063E-2</v>
      </c>
      <c r="K1165" s="3">
        <f>E1165/E1125-1</f>
        <v>0.10427779429486916</v>
      </c>
      <c r="L1165" s="3">
        <f>E1165/E1145-1</f>
        <v>7.6759115138592682E-2</v>
      </c>
      <c r="M1165" s="3">
        <f>(E1170/E1165-1)*SIGN(H1165)</f>
        <v>1.1262425185028513E-2</v>
      </c>
      <c r="N1165" s="3">
        <f>(E1175/E1165-1)*SIGN(H1165)</f>
        <v>-8.106410489781668E-3</v>
      </c>
      <c r="O1165" s="3">
        <f>(E1180/E1165-1)*SIGN(H1165)</f>
        <v>-1.9182919842428703E-3</v>
      </c>
      <c r="P1165" s="3">
        <f>(E1185/E1165-1)*SIGN(H1165)</f>
        <v>1.2066930095696593E-2</v>
      </c>
      <c r="Q1165" s="3">
        <f>(E1190/E1165-1)*SIGN(H1165)</f>
        <v>3.4220295335628981E-2</v>
      </c>
      <c r="R1165" s="3">
        <f>(E1195/E1165-1)*SIGN(H1165)</f>
        <v>4.5606507643242256E-2</v>
      </c>
      <c r="S1165" s="3">
        <f>(E1205/E1165-1)*SIGN(H1165)</f>
        <v>3.1250023205444455E-2</v>
      </c>
      <c r="T1165" s="3">
        <f>(E1215/E1165-1)*SIGN(H1165)</f>
        <v>3.2116359796219962E-2</v>
      </c>
      <c r="U1165" s="3">
        <f>(E1225/E1165-1)*SIGN(H1165)</f>
        <v>-9.0594030168612338E-2</v>
      </c>
      <c r="X1165">
        <f t="shared" si="91"/>
        <v>-5874</v>
      </c>
      <c r="Y1165">
        <f t="shared" si="92"/>
        <v>1</v>
      </c>
      <c r="Z1165" t="str">
        <f t="shared" si="93"/>
        <v>Sell</v>
      </c>
      <c r="AA1165" s="6">
        <f t="shared" si="94"/>
        <v>4.5606507643242256E-2</v>
      </c>
      <c r="AB1165">
        <f t="shared" si="95"/>
        <v>6</v>
      </c>
    </row>
    <row r="1166" spans="1:28" x14ac:dyDescent="0.3">
      <c r="A1166" s="1">
        <v>42963</v>
      </c>
      <c r="B1166">
        <v>40.485000999999997</v>
      </c>
      <c r="C1166">
        <v>40.627499</v>
      </c>
      <c r="D1166">
        <v>40.037497999999999</v>
      </c>
      <c r="E1166">
        <v>40.237499</v>
      </c>
      <c r="F1166">
        <v>38.066647000000003</v>
      </c>
      <c r="G1166">
        <v>110686400</v>
      </c>
      <c r="M1166" s="4"/>
      <c r="N1166" s="4"/>
      <c r="O1166" s="4"/>
      <c r="P1166" s="4"/>
      <c r="Q1166" s="4"/>
      <c r="R1166" s="4"/>
      <c r="S1166" s="4"/>
      <c r="T1166" s="4"/>
      <c r="U1166" s="4"/>
      <c r="X1166" t="str">
        <f t="shared" si="91"/>
        <v/>
      </c>
      <c r="Y1166" t="str">
        <f t="shared" si="92"/>
        <v/>
      </c>
      <c r="Z1166" t="str">
        <f t="shared" si="93"/>
        <v/>
      </c>
      <c r="AA1166" s="6" t="str">
        <f t="shared" si="94"/>
        <v/>
      </c>
      <c r="AB1166" t="str">
        <f t="shared" si="95"/>
        <v/>
      </c>
    </row>
    <row r="1167" spans="1:28" x14ac:dyDescent="0.3">
      <c r="A1167" s="1">
        <v>42964</v>
      </c>
      <c r="B1167">
        <v>40.130001</v>
      </c>
      <c r="C1167">
        <v>40.177501999999997</v>
      </c>
      <c r="D1167">
        <v>39.459999000000003</v>
      </c>
      <c r="E1167">
        <v>39.465000000000003</v>
      </c>
      <c r="F1167">
        <v>37.335835000000003</v>
      </c>
      <c r="G1167">
        <v>111762400</v>
      </c>
      <c r="M1167" s="4"/>
      <c r="N1167" s="4"/>
      <c r="O1167" s="4"/>
      <c r="P1167" s="4"/>
      <c r="Q1167" s="4"/>
      <c r="R1167" s="4"/>
      <c r="S1167" s="4"/>
      <c r="T1167" s="4"/>
      <c r="U1167" s="4"/>
      <c r="X1167" t="str">
        <f t="shared" si="91"/>
        <v/>
      </c>
      <c r="Y1167" t="str">
        <f t="shared" si="92"/>
        <v/>
      </c>
      <c r="Z1167" t="str">
        <f t="shared" si="93"/>
        <v/>
      </c>
      <c r="AA1167" s="6" t="str">
        <f t="shared" si="94"/>
        <v/>
      </c>
      <c r="AB1167" t="str">
        <f t="shared" si="95"/>
        <v/>
      </c>
    </row>
    <row r="1168" spans="1:28" x14ac:dyDescent="0.3">
      <c r="A1168" s="1">
        <v>42965</v>
      </c>
      <c r="B1168">
        <v>39.465000000000003</v>
      </c>
      <c r="C1168">
        <v>39.875</v>
      </c>
      <c r="D1168">
        <v>39.18</v>
      </c>
      <c r="E1168">
        <v>39.375</v>
      </c>
      <c r="F1168">
        <v>37.250678999999998</v>
      </c>
      <c r="G1168">
        <v>109712400</v>
      </c>
      <c r="M1168" s="4"/>
      <c r="N1168" s="4"/>
      <c r="O1168" s="4"/>
      <c r="P1168" s="4"/>
      <c r="Q1168" s="4"/>
      <c r="R1168" s="4"/>
      <c r="S1168" s="4"/>
      <c r="T1168" s="4"/>
      <c r="U1168" s="4"/>
      <c r="X1168" t="str">
        <f t="shared" si="91"/>
        <v/>
      </c>
      <c r="Y1168" t="str">
        <f t="shared" si="92"/>
        <v/>
      </c>
      <c r="Z1168" t="str">
        <f t="shared" si="93"/>
        <v/>
      </c>
      <c r="AA1168" s="6" t="str">
        <f t="shared" si="94"/>
        <v/>
      </c>
      <c r="AB1168" t="str">
        <f t="shared" si="95"/>
        <v/>
      </c>
    </row>
    <row r="1169" spans="1:28" x14ac:dyDescent="0.3">
      <c r="A1169" s="1">
        <v>42968</v>
      </c>
      <c r="B1169">
        <v>39.375</v>
      </c>
      <c r="C1169">
        <v>39.472499999999997</v>
      </c>
      <c r="D1169">
        <v>38.777500000000003</v>
      </c>
      <c r="E1169">
        <v>39.302501999999997</v>
      </c>
      <c r="F1169">
        <v>37.182110000000002</v>
      </c>
      <c r="G1169">
        <v>105474000</v>
      </c>
      <c r="M1169" s="4"/>
      <c r="N1169" s="4"/>
      <c r="O1169" s="4"/>
      <c r="P1169" s="4"/>
      <c r="Q1169" s="4"/>
      <c r="R1169" s="4"/>
      <c r="S1169" s="4"/>
      <c r="T1169" s="4"/>
      <c r="U1169" s="4"/>
      <c r="X1169" t="str">
        <f t="shared" si="91"/>
        <v/>
      </c>
      <c r="Y1169" t="str">
        <f t="shared" si="92"/>
        <v/>
      </c>
      <c r="Z1169" t="str">
        <f t="shared" si="93"/>
        <v/>
      </c>
      <c r="AA1169" s="6" t="str">
        <f t="shared" si="94"/>
        <v/>
      </c>
      <c r="AB1169" t="str">
        <f t="shared" si="95"/>
        <v/>
      </c>
    </row>
    <row r="1170" spans="1:28" x14ac:dyDescent="0.3">
      <c r="A1170" s="1">
        <v>42969</v>
      </c>
      <c r="B1170">
        <v>39.557499</v>
      </c>
      <c r="C1170">
        <v>40</v>
      </c>
      <c r="D1170">
        <v>39.505001</v>
      </c>
      <c r="E1170">
        <v>39.945</v>
      </c>
      <c r="F1170">
        <v>37.789935999999997</v>
      </c>
      <c r="G1170">
        <v>86418400</v>
      </c>
      <c r="M1170" s="4"/>
      <c r="N1170" s="4"/>
      <c r="O1170" s="4"/>
      <c r="P1170" s="4"/>
      <c r="Q1170" s="4"/>
      <c r="R1170" s="4"/>
      <c r="S1170" s="4"/>
      <c r="T1170" s="4"/>
      <c r="U1170" s="4"/>
      <c r="X1170" t="str">
        <f t="shared" ref="X1170:X1233" si="96">IF(H1170 &lt;&gt; "", H1170, "")</f>
        <v/>
      </c>
      <c r="Y1170" t="str">
        <f t="shared" ref="Y1170:Y1233" si="97">IF(I1170 &lt;&gt; "", I1170, "")</f>
        <v/>
      </c>
      <c r="Z1170" t="str">
        <f t="shared" ref="Z1170:Z1233" si="98">IF(H1170&lt;&gt;"", IF(SIGN(H1170)=1, "Buy", "Sell"), "")</f>
        <v/>
      </c>
      <c r="AA1170" s="6" t="str">
        <f t="shared" ref="AA1170:AA1233" si="99">IF(H1170&lt;&gt;"", MAX(M1170:U1170), "")</f>
        <v/>
      </c>
      <c r="AB1170" t="str">
        <f t="shared" ref="AB1170:AB1233" si="100">IF(H1170&lt;&gt;"",MATCH(AA1170,M1170:U1170,0),"")</f>
        <v/>
      </c>
    </row>
    <row r="1171" spans="1:28" x14ac:dyDescent="0.3">
      <c r="A1171" s="1">
        <v>42970</v>
      </c>
      <c r="B1171">
        <v>39.767502</v>
      </c>
      <c r="C1171">
        <v>40.1175</v>
      </c>
      <c r="D1171">
        <v>39.720001000000003</v>
      </c>
      <c r="E1171">
        <v>39.994999</v>
      </c>
      <c r="F1171">
        <v>37.837234000000002</v>
      </c>
      <c r="G1171">
        <v>77596400</v>
      </c>
      <c r="M1171" s="4"/>
      <c r="N1171" s="4"/>
      <c r="O1171" s="4"/>
      <c r="P1171" s="4"/>
      <c r="Q1171" s="4"/>
      <c r="R1171" s="4"/>
      <c r="S1171" s="4"/>
      <c r="T1171" s="4"/>
      <c r="U1171" s="4"/>
      <c r="X1171" t="str">
        <f t="shared" si="96"/>
        <v/>
      </c>
      <c r="Y1171" t="str">
        <f t="shared" si="97"/>
        <v/>
      </c>
      <c r="Z1171" t="str">
        <f t="shared" si="98"/>
        <v/>
      </c>
      <c r="AA1171" s="6" t="str">
        <f t="shared" si="99"/>
        <v/>
      </c>
      <c r="AB1171" t="str">
        <f t="shared" si="100"/>
        <v/>
      </c>
    </row>
    <row r="1172" spans="1:28" x14ac:dyDescent="0.3">
      <c r="A1172" s="1">
        <v>42971</v>
      </c>
      <c r="B1172">
        <v>40.107498</v>
      </c>
      <c r="C1172">
        <v>40.185001</v>
      </c>
      <c r="D1172">
        <v>39.637501</v>
      </c>
      <c r="E1172">
        <v>39.817501</v>
      </c>
      <c r="F1172">
        <v>37.669311999999998</v>
      </c>
      <c r="G1172">
        <v>79275600</v>
      </c>
      <c r="M1172" s="4"/>
      <c r="N1172" s="4"/>
      <c r="O1172" s="4"/>
      <c r="P1172" s="4"/>
      <c r="Q1172" s="4"/>
      <c r="R1172" s="4"/>
      <c r="S1172" s="4"/>
      <c r="T1172" s="4"/>
      <c r="U1172" s="4"/>
      <c r="X1172" t="str">
        <f t="shared" si="96"/>
        <v/>
      </c>
      <c r="Y1172" t="str">
        <f t="shared" si="97"/>
        <v/>
      </c>
      <c r="Z1172" t="str">
        <f t="shared" si="98"/>
        <v/>
      </c>
      <c r="AA1172" s="6" t="str">
        <f t="shared" si="99"/>
        <v/>
      </c>
      <c r="AB1172" t="str">
        <f t="shared" si="100"/>
        <v/>
      </c>
    </row>
    <row r="1173" spans="1:28" x14ac:dyDescent="0.3">
      <c r="A1173" s="1">
        <v>42972</v>
      </c>
      <c r="B1173">
        <v>39.912497999999999</v>
      </c>
      <c r="C1173">
        <v>40.139999000000003</v>
      </c>
      <c r="D1173">
        <v>39.817501</v>
      </c>
      <c r="E1173">
        <v>39.965000000000003</v>
      </c>
      <c r="F1173">
        <v>37.808861</v>
      </c>
      <c r="G1173">
        <v>101920400</v>
      </c>
      <c r="M1173" s="4"/>
      <c r="N1173" s="4"/>
      <c r="O1173" s="4"/>
      <c r="P1173" s="4"/>
      <c r="Q1173" s="4"/>
      <c r="R1173" s="4"/>
      <c r="S1173" s="4"/>
      <c r="T1173" s="4"/>
      <c r="U1173" s="4"/>
      <c r="X1173" t="str">
        <f t="shared" si="96"/>
        <v/>
      </c>
      <c r="Y1173" t="str">
        <f t="shared" si="97"/>
        <v/>
      </c>
      <c r="Z1173" t="str">
        <f t="shared" si="98"/>
        <v/>
      </c>
      <c r="AA1173" s="6" t="str">
        <f t="shared" si="99"/>
        <v/>
      </c>
      <c r="AB1173" t="str">
        <f t="shared" si="100"/>
        <v/>
      </c>
    </row>
    <row r="1174" spans="1:28" x14ac:dyDescent="0.3">
      <c r="A1174" s="1">
        <v>42975</v>
      </c>
      <c r="B1174">
        <v>40.034999999999997</v>
      </c>
      <c r="C1174">
        <v>40.5</v>
      </c>
      <c r="D1174">
        <v>39.982498</v>
      </c>
      <c r="E1174">
        <v>40.3675</v>
      </c>
      <c r="F1174">
        <v>38.189650999999998</v>
      </c>
      <c r="G1174">
        <v>103864000</v>
      </c>
      <c r="H1174" s="2">
        <v>-5892</v>
      </c>
      <c r="I1174" s="4">
        <v>1</v>
      </c>
      <c r="J1174" s="3">
        <f>E1174/E1114-1</f>
        <v>3.8726305274398243E-2</v>
      </c>
      <c r="K1174" s="3">
        <f>E1174/E1134-1</f>
        <v>0.12116369612099165</v>
      </c>
      <c r="L1174" s="3">
        <f>E1174/E1154-1</f>
        <v>8.5658605141090804E-2</v>
      </c>
      <c r="M1174" s="3">
        <f>(E1179/E1174-1)*SIGN(H1174)</f>
        <v>-3.7777915402241735E-3</v>
      </c>
      <c r="N1174" s="3">
        <f>(E1184/E1174-1)*SIGN(H1174)</f>
        <v>3.7777915402240625E-3</v>
      </c>
      <c r="O1174" s="3">
        <f>(E1189/E1174-1)*SIGN(H1174)</f>
        <v>1.6969121198984305E-2</v>
      </c>
      <c r="P1174" s="3">
        <f>(E1194/E1174-1)*SIGN(H1174)</f>
        <v>5.1588530377159936E-2</v>
      </c>
      <c r="Q1174" s="3">
        <f>(E1199/E1174-1)*SIGN(H1174)</f>
        <v>4.3289799962841435E-2</v>
      </c>
      <c r="R1174" s="3">
        <f>(E1204/E1174-1)*SIGN(H1174)</f>
        <v>3.4495621477673932E-2</v>
      </c>
      <c r="S1174" s="3">
        <f>(E1214/E1174-1)*SIGN(H1174)</f>
        <v>2.70638013253236E-2</v>
      </c>
      <c r="T1174" s="3">
        <f>(E1224/E1174-1)*SIGN(H1174)</f>
        <v>-8.2615941041679575E-2</v>
      </c>
      <c r="U1174" s="3">
        <f>(E1234/E1174-1)*SIGN(H1174)</f>
        <v>-7.2273487335108522E-2</v>
      </c>
      <c r="X1174">
        <f t="shared" si="96"/>
        <v>-5892</v>
      </c>
      <c r="Y1174">
        <f t="shared" si="97"/>
        <v>1</v>
      </c>
      <c r="Z1174" t="str">
        <f t="shared" si="98"/>
        <v>Sell</v>
      </c>
      <c r="AA1174" s="6">
        <f t="shared" si="99"/>
        <v>5.1588530377159936E-2</v>
      </c>
      <c r="AB1174">
        <f t="shared" si="100"/>
        <v>4</v>
      </c>
    </row>
    <row r="1175" spans="1:28" x14ac:dyDescent="0.3">
      <c r="A1175" s="1">
        <v>42976</v>
      </c>
      <c r="B1175">
        <v>40.025002000000001</v>
      </c>
      <c r="C1175">
        <v>40.779998999999997</v>
      </c>
      <c r="D1175">
        <v>40</v>
      </c>
      <c r="E1175">
        <v>40.727500999999997</v>
      </c>
      <c r="F1175">
        <v>38.530211999999999</v>
      </c>
      <c r="G1175">
        <v>118067600</v>
      </c>
      <c r="M1175" s="4"/>
      <c r="N1175" s="4"/>
      <c r="O1175" s="4"/>
      <c r="P1175" s="4"/>
      <c r="Q1175" s="4"/>
      <c r="R1175" s="4"/>
      <c r="S1175" s="4"/>
      <c r="T1175" s="4"/>
      <c r="U1175" s="4"/>
      <c r="X1175" t="str">
        <f t="shared" si="96"/>
        <v/>
      </c>
      <c r="Y1175" t="str">
        <f t="shared" si="97"/>
        <v/>
      </c>
      <c r="Z1175" t="str">
        <f t="shared" si="98"/>
        <v/>
      </c>
      <c r="AA1175" s="6" t="str">
        <f t="shared" si="99"/>
        <v/>
      </c>
      <c r="AB1175" t="str">
        <f t="shared" si="100"/>
        <v/>
      </c>
    </row>
    <row r="1176" spans="1:28" x14ac:dyDescent="0.3">
      <c r="A1176" s="1">
        <v>42977</v>
      </c>
      <c r="B1176">
        <v>40.950001</v>
      </c>
      <c r="C1176">
        <v>40.972499999999997</v>
      </c>
      <c r="D1176">
        <v>40.652500000000003</v>
      </c>
      <c r="E1176">
        <v>40.837502000000001</v>
      </c>
      <c r="F1176">
        <v>38.634293</v>
      </c>
      <c r="G1176">
        <v>109078400</v>
      </c>
      <c r="M1176" s="4"/>
      <c r="N1176" s="4"/>
      <c r="O1176" s="4"/>
      <c r="P1176" s="4"/>
      <c r="Q1176" s="4"/>
      <c r="R1176" s="4"/>
      <c r="S1176" s="4"/>
      <c r="T1176" s="4"/>
      <c r="U1176" s="4"/>
      <c r="X1176" t="str">
        <f t="shared" si="96"/>
        <v/>
      </c>
      <c r="Y1176" t="str">
        <f t="shared" si="97"/>
        <v/>
      </c>
      <c r="Z1176" t="str">
        <f t="shared" si="98"/>
        <v/>
      </c>
      <c r="AA1176" s="6" t="str">
        <f t="shared" si="99"/>
        <v/>
      </c>
      <c r="AB1176" t="str">
        <f t="shared" si="100"/>
        <v/>
      </c>
    </row>
    <row r="1177" spans="1:28" x14ac:dyDescent="0.3">
      <c r="A1177" s="1">
        <v>42978</v>
      </c>
      <c r="B1177">
        <v>40.909999999999997</v>
      </c>
      <c r="C1177">
        <v>41.130001</v>
      </c>
      <c r="D1177">
        <v>40.869999</v>
      </c>
      <c r="E1177">
        <v>41</v>
      </c>
      <c r="F1177">
        <v>38.788012999999999</v>
      </c>
      <c r="G1177">
        <v>107140400</v>
      </c>
      <c r="M1177" s="4"/>
      <c r="N1177" s="4"/>
      <c r="O1177" s="4"/>
      <c r="P1177" s="4"/>
      <c r="Q1177" s="4"/>
      <c r="R1177" s="4"/>
      <c r="S1177" s="4"/>
      <c r="T1177" s="4"/>
      <c r="U1177" s="4"/>
      <c r="X1177" t="str">
        <f t="shared" si="96"/>
        <v/>
      </c>
      <c r="Y1177" t="str">
        <f t="shared" si="97"/>
        <v/>
      </c>
      <c r="Z1177" t="str">
        <f t="shared" si="98"/>
        <v/>
      </c>
      <c r="AA1177" s="6" t="str">
        <f t="shared" si="99"/>
        <v/>
      </c>
      <c r="AB1177" t="str">
        <f t="shared" si="100"/>
        <v/>
      </c>
    </row>
    <row r="1178" spans="1:28" x14ac:dyDescent="0.3">
      <c r="A1178" s="1">
        <v>42979</v>
      </c>
      <c r="B1178">
        <v>41.200001</v>
      </c>
      <c r="C1178">
        <v>41.235000999999997</v>
      </c>
      <c r="D1178">
        <v>40.907501000000003</v>
      </c>
      <c r="E1178">
        <v>41.012501</v>
      </c>
      <c r="F1178">
        <v>38.799838999999999</v>
      </c>
      <c r="G1178">
        <v>66364400</v>
      </c>
      <c r="M1178" s="4"/>
      <c r="N1178" s="4"/>
      <c r="O1178" s="4"/>
      <c r="P1178" s="4"/>
      <c r="Q1178" s="4"/>
      <c r="R1178" s="4"/>
      <c r="S1178" s="4"/>
      <c r="T1178" s="4"/>
      <c r="U1178" s="4"/>
      <c r="X1178" t="str">
        <f t="shared" si="96"/>
        <v/>
      </c>
      <c r="Y1178" t="str">
        <f t="shared" si="97"/>
        <v/>
      </c>
      <c r="Z1178" t="str">
        <f t="shared" si="98"/>
        <v/>
      </c>
      <c r="AA1178" s="6" t="str">
        <f t="shared" si="99"/>
        <v/>
      </c>
      <c r="AB1178" t="str">
        <f t="shared" si="100"/>
        <v/>
      </c>
    </row>
    <row r="1179" spans="1:28" x14ac:dyDescent="0.3">
      <c r="A1179" s="1">
        <v>42983</v>
      </c>
      <c r="B1179">
        <v>40.9375</v>
      </c>
      <c r="C1179">
        <v>41.0625</v>
      </c>
      <c r="D1179">
        <v>40.139999000000003</v>
      </c>
      <c r="E1179">
        <v>40.520000000000003</v>
      </c>
      <c r="F1179">
        <v>38.333911999999998</v>
      </c>
      <c r="G1179">
        <v>117874000</v>
      </c>
      <c r="M1179" s="4"/>
      <c r="N1179" s="4"/>
      <c r="O1179" s="4"/>
      <c r="P1179" s="4"/>
      <c r="Q1179" s="4"/>
      <c r="R1179" s="4"/>
      <c r="S1179" s="4"/>
      <c r="T1179" s="4"/>
      <c r="U1179" s="4"/>
      <c r="X1179" t="str">
        <f t="shared" si="96"/>
        <v/>
      </c>
      <c r="Y1179" t="str">
        <f t="shared" si="97"/>
        <v/>
      </c>
      <c r="Z1179" t="str">
        <f t="shared" si="98"/>
        <v/>
      </c>
      <c r="AA1179" s="6" t="str">
        <f t="shared" si="99"/>
        <v/>
      </c>
      <c r="AB1179" t="str">
        <f t="shared" si="100"/>
        <v/>
      </c>
    </row>
    <row r="1180" spans="1:28" x14ac:dyDescent="0.3">
      <c r="A1180" s="1">
        <v>42984</v>
      </c>
      <c r="B1180">
        <v>40.677501999999997</v>
      </c>
      <c r="C1180">
        <v>40.747501</v>
      </c>
      <c r="D1180">
        <v>40.130001</v>
      </c>
      <c r="E1180">
        <v>40.477500999999997</v>
      </c>
      <c r="F1180">
        <v>38.293705000000003</v>
      </c>
      <c r="G1180">
        <v>86606800</v>
      </c>
      <c r="M1180" s="4"/>
      <c r="N1180" s="4"/>
      <c r="O1180" s="4"/>
      <c r="P1180" s="4"/>
      <c r="Q1180" s="4"/>
      <c r="R1180" s="4"/>
      <c r="S1180" s="4"/>
      <c r="T1180" s="4"/>
      <c r="U1180" s="4"/>
      <c r="X1180" t="str">
        <f t="shared" si="96"/>
        <v/>
      </c>
      <c r="Y1180" t="str">
        <f t="shared" si="97"/>
        <v/>
      </c>
      <c r="Z1180" t="str">
        <f t="shared" si="98"/>
        <v/>
      </c>
      <c r="AA1180" s="6" t="str">
        <f t="shared" si="99"/>
        <v/>
      </c>
      <c r="AB1180" t="str">
        <f t="shared" si="100"/>
        <v/>
      </c>
    </row>
    <row r="1181" spans="1:28" x14ac:dyDescent="0.3">
      <c r="A1181" s="1">
        <v>42985</v>
      </c>
      <c r="B1181">
        <v>40.522499000000003</v>
      </c>
      <c r="C1181">
        <v>40.560001</v>
      </c>
      <c r="D1181">
        <v>40.090000000000003</v>
      </c>
      <c r="E1181">
        <v>40.314999</v>
      </c>
      <c r="F1181">
        <v>38.139964999999997</v>
      </c>
      <c r="G1181">
        <v>87714000</v>
      </c>
      <c r="M1181" s="4"/>
      <c r="N1181" s="4"/>
      <c r="O1181" s="4"/>
      <c r="P1181" s="4"/>
      <c r="Q1181" s="4"/>
      <c r="R1181" s="4"/>
      <c r="S1181" s="4"/>
      <c r="T1181" s="4"/>
      <c r="U1181" s="4"/>
      <c r="X1181" t="str">
        <f t="shared" si="96"/>
        <v/>
      </c>
      <c r="Y1181" t="str">
        <f t="shared" si="97"/>
        <v/>
      </c>
      <c r="Z1181" t="str">
        <f t="shared" si="98"/>
        <v/>
      </c>
      <c r="AA1181" s="6" t="str">
        <f t="shared" si="99"/>
        <v/>
      </c>
      <c r="AB1181" t="str">
        <f t="shared" si="100"/>
        <v/>
      </c>
    </row>
    <row r="1182" spans="1:28" x14ac:dyDescent="0.3">
      <c r="A1182" s="1">
        <v>42986</v>
      </c>
      <c r="B1182">
        <v>40.215000000000003</v>
      </c>
      <c r="C1182">
        <v>40.287497999999999</v>
      </c>
      <c r="D1182">
        <v>39.6325</v>
      </c>
      <c r="E1182">
        <v>39.657501000000003</v>
      </c>
      <c r="F1182">
        <v>37.517944</v>
      </c>
      <c r="G1182">
        <v>114446000</v>
      </c>
      <c r="M1182" s="4"/>
      <c r="N1182" s="4"/>
      <c r="O1182" s="4"/>
      <c r="P1182" s="4"/>
      <c r="Q1182" s="4"/>
      <c r="R1182" s="4"/>
      <c r="S1182" s="4"/>
      <c r="T1182" s="4"/>
      <c r="U1182" s="4"/>
      <c r="X1182" t="str">
        <f t="shared" si="96"/>
        <v/>
      </c>
      <c r="Y1182" t="str">
        <f t="shared" si="97"/>
        <v/>
      </c>
      <c r="Z1182" t="str">
        <f t="shared" si="98"/>
        <v/>
      </c>
      <c r="AA1182" s="6" t="str">
        <f t="shared" si="99"/>
        <v/>
      </c>
      <c r="AB1182" t="str">
        <f t="shared" si="100"/>
        <v/>
      </c>
    </row>
    <row r="1183" spans="1:28" x14ac:dyDescent="0.3">
      <c r="A1183" s="1">
        <v>42989</v>
      </c>
      <c r="B1183">
        <v>40.125</v>
      </c>
      <c r="C1183">
        <v>40.512501</v>
      </c>
      <c r="D1183">
        <v>39.972499999999997</v>
      </c>
      <c r="E1183">
        <v>40.375</v>
      </c>
      <c r="F1183">
        <v>38.196728</v>
      </c>
      <c r="G1183">
        <v>126323200</v>
      </c>
      <c r="M1183" s="4"/>
      <c r="N1183" s="4"/>
      <c r="O1183" s="4"/>
      <c r="P1183" s="4"/>
      <c r="Q1183" s="4"/>
      <c r="R1183" s="4"/>
      <c r="S1183" s="4"/>
      <c r="T1183" s="4"/>
      <c r="U1183" s="4"/>
      <c r="X1183" t="str">
        <f t="shared" si="96"/>
        <v/>
      </c>
      <c r="Y1183" t="str">
        <f t="shared" si="97"/>
        <v/>
      </c>
      <c r="Z1183" t="str">
        <f t="shared" si="98"/>
        <v/>
      </c>
      <c r="AA1183" s="6" t="str">
        <f t="shared" si="99"/>
        <v/>
      </c>
      <c r="AB1183" t="str">
        <f t="shared" si="100"/>
        <v/>
      </c>
    </row>
    <row r="1184" spans="1:28" x14ac:dyDescent="0.3">
      <c r="A1184" s="1">
        <v>42990</v>
      </c>
      <c r="B1184">
        <v>40.652500000000003</v>
      </c>
      <c r="C1184">
        <v>40.990001999999997</v>
      </c>
      <c r="D1184">
        <v>39.692501</v>
      </c>
      <c r="E1184">
        <v>40.215000000000003</v>
      </c>
      <c r="F1184">
        <v>38.045372</v>
      </c>
      <c r="G1184">
        <v>286856000</v>
      </c>
      <c r="M1184" s="4"/>
      <c r="N1184" s="4"/>
      <c r="O1184" s="4"/>
      <c r="P1184" s="4"/>
      <c r="Q1184" s="4"/>
      <c r="R1184" s="4"/>
      <c r="S1184" s="4"/>
      <c r="T1184" s="4"/>
      <c r="U1184" s="4"/>
      <c r="X1184" t="str">
        <f t="shared" si="96"/>
        <v/>
      </c>
      <c r="Y1184" t="str">
        <f t="shared" si="97"/>
        <v/>
      </c>
      <c r="Z1184" t="str">
        <f t="shared" si="98"/>
        <v/>
      </c>
      <c r="AA1184" s="6" t="str">
        <f t="shared" si="99"/>
        <v/>
      </c>
      <c r="AB1184" t="str">
        <f t="shared" si="100"/>
        <v/>
      </c>
    </row>
    <row r="1185" spans="1:28" x14ac:dyDescent="0.3">
      <c r="A1185" s="1">
        <v>42991</v>
      </c>
      <c r="B1185">
        <v>39.967498999999997</v>
      </c>
      <c r="C1185">
        <v>39.990001999999997</v>
      </c>
      <c r="D1185">
        <v>39.477500999999997</v>
      </c>
      <c r="E1185">
        <v>39.912497999999999</v>
      </c>
      <c r="F1185">
        <v>37.759186</v>
      </c>
      <c r="G1185">
        <v>179629600</v>
      </c>
      <c r="M1185" s="4"/>
      <c r="N1185" s="4"/>
      <c r="O1185" s="4"/>
      <c r="P1185" s="4"/>
      <c r="Q1185" s="4"/>
      <c r="R1185" s="4"/>
      <c r="S1185" s="4"/>
      <c r="T1185" s="4"/>
      <c r="U1185" s="4"/>
      <c r="X1185" t="str">
        <f t="shared" si="96"/>
        <v/>
      </c>
      <c r="Y1185" t="str">
        <f t="shared" si="97"/>
        <v/>
      </c>
      <c r="Z1185" t="str">
        <f t="shared" si="98"/>
        <v/>
      </c>
      <c r="AA1185" s="6" t="str">
        <f t="shared" si="99"/>
        <v/>
      </c>
      <c r="AB1185" t="str">
        <f t="shared" si="100"/>
        <v/>
      </c>
    </row>
    <row r="1186" spans="1:28" x14ac:dyDescent="0.3">
      <c r="A1186" s="1">
        <v>42992</v>
      </c>
      <c r="B1186">
        <v>39.747501</v>
      </c>
      <c r="C1186">
        <v>39.849997999999999</v>
      </c>
      <c r="D1186">
        <v>39.522499000000003</v>
      </c>
      <c r="E1186">
        <v>39.57</v>
      </c>
      <c r="F1186">
        <v>37.435164999999998</v>
      </c>
      <c r="G1186">
        <v>95042800</v>
      </c>
      <c r="M1186" s="4"/>
      <c r="N1186" s="4"/>
      <c r="O1186" s="4"/>
      <c r="P1186" s="4"/>
      <c r="Q1186" s="4"/>
      <c r="R1186" s="4"/>
      <c r="S1186" s="4"/>
      <c r="T1186" s="4"/>
      <c r="U1186" s="4"/>
      <c r="X1186" t="str">
        <f t="shared" si="96"/>
        <v/>
      </c>
      <c r="Y1186" t="str">
        <f t="shared" si="97"/>
        <v/>
      </c>
      <c r="Z1186" t="str">
        <f t="shared" si="98"/>
        <v/>
      </c>
      <c r="AA1186" s="6" t="str">
        <f t="shared" si="99"/>
        <v/>
      </c>
      <c r="AB1186" t="str">
        <f t="shared" si="100"/>
        <v/>
      </c>
    </row>
    <row r="1187" spans="1:28" x14ac:dyDescent="0.3">
      <c r="A1187" s="1">
        <v>42993</v>
      </c>
      <c r="B1187">
        <v>39.6175</v>
      </c>
      <c r="C1187">
        <v>40.2425</v>
      </c>
      <c r="D1187">
        <v>39.5</v>
      </c>
      <c r="E1187">
        <v>39.970001000000003</v>
      </c>
      <c r="F1187">
        <v>37.813583000000001</v>
      </c>
      <c r="G1187">
        <v>196458400</v>
      </c>
      <c r="M1187" s="4"/>
      <c r="N1187" s="4"/>
      <c r="O1187" s="4"/>
      <c r="P1187" s="4"/>
      <c r="Q1187" s="4"/>
      <c r="R1187" s="4"/>
      <c r="S1187" s="4"/>
      <c r="T1187" s="4"/>
      <c r="U1187" s="4"/>
      <c r="X1187" t="str">
        <f t="shared" si="96"/>
        <v/>
      </c>
      <c r="Y1187" t="str">
        <f t="shared" si="97"/>
        <v/>
      </c>
      <c r="Z1187" t="str">
        <f t="shared" si="98"/>
        <v/>
      </c>
      <c r="AA1187" s="6" t="str">
        <f t="shared" si="99"/>
        <v/>
      </c>
      <c r="AB1187" t="str">
        <f t="shared" si="100"/>
        <v/>
      </c>
    </row>
    <row r="1188" spans="1:28" x14ac:dyDescent="0.3">
      <c r="A1188" s="1">
        <v>42996</v>
      </c>
      <c r="B1188">
        <v>40.027500000000003</v>
      </c>
      <c r="C1188">
        <v>40.125</v>
      </c>
      <c r="D1188">
        <v>39.5</v>
      </c>
      <c r="E1188">
        <v>39.667499999999997</v>
      </c>
      <c r="F1188">
        <v>37.527411999999998</v>
      </c>
      <c r="G1188">
        <v>113077600</v>
      </c>
      <c r="M1188" s="4"/>
      <c r="N1188" s="4"/>
      <c r="O1188" s="4"/>
      <c r="P1188" s="4"/>
      <c r="Q1188" s="4"/>
      <c r="R1188" s="4"/>
      <c r="S1188" s="4"/>
      <c r="T1188" s="4"/>
      <c r="U1188" s="4"/>
      <c r="X1188" t="str">
        <f t="shared" si="96"/>
        <v/>
      </c>
      <c r="Y1188" t="str">
        <f t="shared" si="97"/>
        <v/>
      </c>
      <c r="Z1188" t="str">
        <f t="shared" si="98"/>
        <v/>
      </c>
      <c r="AA1188" s="6" t="str">
        <f t="shared" si="99"/>
        <v/>
      </c>
      <c r="AB1188" t="str">
        <f t="shared" si="100"/>
        <v/>
      </c>
    </row>
    <row r="1189" spans="1:28" x14ac:dyDescent="0.3">
      <c r="A1189" s="1">
        <v>42997</v>
      </c>
      <c r="B1189">
        <v>39.877499</v>
      </c>
      <c r="C1189">
        <v>39.942501</v>
      </c>
      <c r="D1189">
        <v>39.610000999999997</v>
      </c>
      <c r="E1189">
        <v>39.682499</v>
      </c>
      <c r="F1189">
        <v>37.541592000000001</v>
      </c>
      <c r="G1189">
        <v>83242400</v>
      </c>
      <c r="M1189" s="4"/>
      <c r="N1189" s="4"/>
      <c r="O1189" s="4"/>
      <c r="P1189" s="4"/>
      <c r="Q1189" s="4"/>
      <c r="R1189" s="4"/>
      <c r="S1189" s="4"/>
      <c r="T1189" s="4"/>
      <c r="U1189" s="4"/>
      <c r="X1189" t="str">
        <f t="shared" si="96"/>
        <v/>
      </c>
      <c r="Y1189" t="str">
        <f t="shared" si="97"/>
        <v/>
      </c>
      <c r="Z1189" t="str">
        <f t="shared" si="98"/>
        <v/>
      </c>
      <c r="AA1189" s="6" t="str">
        <f t="shared" si="99"/>
        <v/>
      </c>
      <c r="AB1189" t="str">
        <f t="shared" si="100"/>
        <v/>
      </c>
    </row>
    <row r="1190" spans="1:28" x14ac:dyDescent="0.3">
      <c r="A1190" s="1">
        <v>42998</v>
      </c>
      <c r="B1190">
        <v>39.474997999999999</v>
      </c>
      <c r="C1190">
        <v>39.564999</v>
      </c>
      <c r="D1190">
        <v>38.457500000000003</v>
      </c>
      <c r="E1190">
        <v>39.017502</v>
      </c>
      <c r="F1190">
        <v>36.912472000000001</v>
      </c>
      <c r="G1190">
        <v>211805600</v>
      </c>
      <c r="M1190" s="4"/>
      <c r="N1190" s="4"/>
      <c r="O1190" s="4"/>
      <c r="P1190" s="4"/>
      <c r="Q1190" s="4"/>
      <c r="R1190" s="4"/>
      <c r="S1190" s="4"/>
      <c r="T1190" s="4"/>
      <c r="U1190" s="4"/>
      <c r="X1190" t="str">
        <f t="shared" si="96"/>
        <v/>
      </c>
      <c r="Y1190" t="str">
        <f t="shared" si="97"/>
        <v/>
      </c>
      <c r="Z1190" t="str">
        <f t="shared" si="98"/>
        <v/>
      </c>
      <c r="AA1190" s="6" t="str">
        <f t="shared" si="99"/>
        <v/>
      </c>
      <c r="AB1190" t="str">
        <f t="shared" si="100"/>
        <v/>
      </c>
    </row>
    <row r="1191" spans="1:28" x14ac:dyDescent="0.3">
      <c r="A1191" s="1">
        <v>42999</v>
      </c>
      <c r="B1191">
        <v>38.950001</v>
      </c>
      <c r="C1191">
        <v>38.950001</v>
      </c>
      <c r="D1191">
        <v>38.1875</v>
      </c>
      <c r="E1191">
        <v>38.347499999999997</v>
      </c>
      <c r="F1191">
        <v>36.278618000000002</v>
      </c>
      <c r="G1191">
        <v>150046800</v>
      </c>
      <c r="M1191" s="4"/>
      <c r="N1191" s="4"/>
      <c r="O1191" s="4"/>
      <c r="P1191" s="4"/>
      <c r="Q1191" s="4"/>
      <c r="R1191" s="4"/>
      <c r="S1191" s="4"/>
      <c r="T1191" s="4"/>
      <c r="U1191" s="4"/>
      <c r="X1191" t="str">
        <f t="shared" si="96"/>
        <v/>
      </c>
      <c r="Y1191" t="str">
        <f t="shared" si="97"/>
        <v/>
      </c>
      <c r="Z1191" t="str">
        <f t="shared" si="98"/>
        <v/>
      </c>
      <c r="AA1191" s="6" t="str">
        <f t="shared" si="99"/>
        <v/>
      </c>
      <c r="AB1191" t="str">
        <f t="shared" si="100"/>
        <v/>
      </c>
    </row>
    <row r="1192" spans="1:28" x14ac:dyDescent="0.3">
      <c r="A1192" s="1">
        <v>43000</v>
      </c>
      <c r="B1192">
        <v>37.884998000000003</v>
      </c>
      <c r="C1192">
        <v>38.067501</v>
      </c>
      <c r="D1192">
        <v>37.639999000000003</v>
      </c>
      <c r="E1192">
        <v>37.972499999999997</v>
      </c>
      <c r="F1192">
        <v>35.923850999999999</v>
      </c>
      <c r="G1192">
        <v>186581600</v>
      </c>
      <c r="M1192" s="4"/>
      <c r="N1192" s="4"/>
      <c r="O1192" s="4"/>
      <c r="P1192" s="4"/>
      <c r="Q1192" s="4"/>
      <c r="R1192" s="4"/>
      <c r="S1192" s="4"/>
      <c r="T1192" s="4"/>
      <c r="U1192" s="4"/>
      <c r="X1192" t="str">
        <f t="shared" si="96"/>
        <v/>
      </c>
      <c r="Y1192" t="str">
        <f t="shared" si="97"/>
        <v/>
      </c>
      <c r="Z1192" t="str">
        <f t="shared" si="98"/>
        <v/>
      </c>
      <c r="AA1192" s="6" t="str">
        <f t="shared" si="99"/>
        <v/>
      </c>
      <c r="AB1192" t="str">
        <f t="shared" si="100"/>
        <v/>
      </c>
    </row>
    <row r="1193" spans="1:28" x14ac:dyDescent="0.3">
      <c r="A1193" s="1">
        <v>43003</v>
      </c>
      <c r="B1193">
        <v>37.497501</v>
      </c>
      <c r="C1193">
        <v>37.957500000000003</v>
      </c>
      <c r="D1193">
        <v>37.290000999999997</v>
      </c>
      <c r="E1193">
        <v>37.637501</v>
      </c>
      <c r="F1193">
        <v>35.606918</v>
      </c>
      <c r="G1193">
        <v>177549200</v>
      </c>
      <c r="M1193" s="4"/>
      <c r="N1193" s="4"/>
      <c r="O1193" s="4"/>
      <c r="P1193" s="4"/>
      <c r="Q1193" s="4"/>
      <c r="R1193" s="4"/>
      <c r="S1193" s="4"/>
      <c r="T1193" s="4"/>
      <c r="U1193" s="4"/>
      <c r="X1193" t="str">
        <f t="shared" si="96"/>
        <v/>
      </c>
      <c r="Y1193" t="str">
        <f t="shared" si="97"/>
        <v/>
      </c>
      <c r="Z1193" t="str">
        <f t="shared" si="98"/>
        <v/>
      </c>
      <c r="AA1193" s="6" t="str">
        <f t="shared" si="99"/>
        <v/>
      </c>
      <c r="AB1193" t="str">
        <f t="shared" si="100"/>
        <v/>
      </c>
    </row>
    <row r="1194" spans="1:28" x14ac:dyDescent="0.3">
      <c r="A1194" s="1">
        <v>43004</v>
      </c>
      <c r="B1194">
        <v>37.945</v>
      </c>
      <c r="C1194">
        <v>38.479999999999997</v>
      </c>
      <c r="D1194">
        <v>37.922500999999997</v>
      </c>
      <c r="E1194">
        <v>38.284999999999997</v>
      </c>
      <c r="F1194">
        <v>36.219493999999997</v>
      </c>
      <c r="G1194">
        <v>146640000</v>
      </c>
      <c r="M1194" s="4"/>
      <c r="N1194" s="4"/>
      <c r="O1194" s="4"/>
      <c r="P1194" s="4"/>
      <c r="Q1194" s="4"/>
      <c r="R1194" s="4"/>
      <c r="S1194" s="4"/>
      <c r="T1194" s="4"/>
      <c r="U1194" s="4"/>
      <c r="X1194" t="str">
        <f t="shared" si="96"/>
        <v/>
      </c>
      <c r="Y1194" t="str">
        <f t="shared" si="97"/>
        <v/>
      </c>
      <c r="Z1194" t="str">
        <f t="shared" si="98"/>
        <v/>
      </c>
      <c r="AA1194" s="6" t="str">
        <f t="shared" si="99"/>
        <v/>
      </c>
      <c r="AB1194" t="str">
        <f t="shared" si="100"/>
        <v/>
      </c>
    </row>
    <row r="1195" spans="1:28" x14ac:dyDescent="0.3">
      <c r="A1195" s="1">
        <v>43005</v>
      </c>
      <c r="B1195">
        <v>38.450001</v>
      </c>
      <c r="C1195">
        <v>38.68</v>
      </c>
      <c r="D1195">
        <v>38.384998000000003</v>
      </c>
      <c r="E1195">
        <v>38.557499</v>
      </c>
      <c r="F1195">
        <v>36.47728</v>
      </c>
      <c r="G1195">
        <v>102016800</v>
      </c>
      <c r="M1195" s="4"/>
      <c r="N1195" s="4"/>
      <c r="O1195" s="4"/>
      <c r="P1195" s="4"/>
      <c r="Q1195" s="4"/>
      <c r="R1195" s="4"/>
      <c r="S1195" s="4"/>
      <c r="T1195" s="4"/>
      <c r="U1195" s="4"/>
      <c r="X1195" t="str">
        <f t="shared" si="96"/>
        <v/>
      </c>
      <c r="Y1195" t="str">
        <f t="shared" si="97"/>
        <v/>
      </c>
      <c r="Z1195" t="str">
        <f t="shared" si="98"/>
        <v/>
      </c>
      <c r="AA1195" s="6" t="str">
        <f t="shared" si="99"/>
        <v/>
      </c>
      <c r="AB1195" t="str">
        <f t="shared" si="100"/>
        <v/>
      </c>
    </row>
    <row r="1196" spans="1:28" x14ac:dyDescent="0.3">
      <c r="A1196" s="1">
        <v>43006</v>
      </c>
      <c r="B1196">
        <v>38.472499999999997</v>
      </c>
      <c r="C1196">
        <v>38.57</v>
      </c>
      <c r="D1196">
        <v>38.174999</v>
      </c>
      <c r="E1196">
        <v>38.32</v>
      </c>
      <c r="F1196">
        <v>36.252597999999999</v>
      </c>
      <c r="G1196">
        <v>88022000</v>
      </c>
      <c r="M1196" s="4"/>
      <c r="N1196" s="4"/>
      <c r="O1196" s="4"/>
      <c r="P1196" s="4"/>
      <c r="Q1196" s="4"/>
      <c r="R1196" s="4"/>
      <c r="S1196" s="4"/>
      <c r="T1196" s="4"/>
      <c r="U1196" s="4"/>
      <c r="X1196" t="str">
        <f t="shared" si="96"/>
        <v/>
      </c>
      <c r="Y1196" t="str">
        <f t="shared" si="97"/>
        <v/>
      </c>
      <c r="Z1196" t="str">
        <f t="shared" si="98"/>
        <v/>
      </c>
      <c r="AA1196" s="6" t="str">
        <f t="shared" si="99"/>
        <v/>
      </c>
      <c r="AB1196" t="str">
        <f t="shared" si="100"/>
        <v/>
      </c>
    </row>
    <row r="1197" spans="1:28" x14ac:dyDescent="0.3">
      <c r="A1197" s="1">
        <v>43007</v>
      </c>
      <c r="B1197">
        <v>38.302501999999997</v>
      </c>
      <c r="C1197">
        <v>38.532501000000003</v>
      </c>
      <c r="D1197">
        <v>38</v>
      </c>
      <c r="E1197">
        <v>38.529998999999997</v>
      </c>
      <c r="F1197">
        <v>36.451267000000001</v>
      </c>
      <c r="G1197">
        <v>105199200</v>
      </c>
      <c r="M1197" s="4"/>
      <c r="N1197" s="4"/>
      <c r="O1197" s="4"/>
      <c r="P1197" s="4"/>
      <c r="Q1197" s="4"/>
      <c r="R1197" s="4"/>
      <c r="S1197" s="4"/>
      <c r="T1197" s="4"/>
      <c r="U1197" s="4"/>
      <c r="X1197" t="str">
        <f t="shared" si="96"/>
        <v/>
      </c>
      <c r="Y1197" t="str">
        <f t="shared" si="97"/>
        <v/>
      </c>
      <c r="Z1197" t="str">
        <f t="shared" si="98"/>
        <v/>
      </c>
      <c r="AA1197" s="6" t="str">
        <f t="shared" si="99"/>
        <v/>
      </c>
      <c r="AB1197" t="str">
        <f t="shared" si="100"/>
        <v/>
      </c>
    </row>
    <row r="1198" spans="1:28" x14ac:dyDescent="0.3">
      <c r="A1198" s="1">
        <v>43010</v>
      </c>
      <c r="B1198">
        <v>38.564999</v>
      </c>
      <c r="C1198">
        <v>38.612499</v>
      </c>
      <c r="D1198">
        <v>38.18</v>
      </c>
      <c r="E1198">
        <v>38.452499000000003</v>
      </c>
      <c r="F1198">
        <v>36.377949000000001</v>
      </c>
      <c r="G1198">
        <v>74795200</v>
      </c>
      <c r="H1198" s="2">
        <v>477492</v>
      </c>
      <c r="I1198" s="4">
        <v>8</v>
      </c>
      <c r="J1198" s="3">
        <f>E1198/E1138-1</f>
        <v>6.6791542060843145E-2</v>
      </c>
      <c r="K1198" s="3">
        <f>E1198/E1158-1</f>
        <v>-1.6497244069313743E-2</v>
      </c>
      <c r="L1198" s="3">
        <f>E1198/E1178-1</f>
        <v>-6.2420041147941641E-2</v>
      </c>
      <c r="M1198" s="3">
        <f>(E1203/E1198-1)*SIGN(H1198)</f>
        <v>1.3198101897096581E-2</v>
      </c>
      <c r="N1198" s="3">
        <f>(E1208/E1198-1)*SIGN(H1198)</f>
        <v>3.9464327142951117E-2</v>
      </c>
      <c r="O1198" s="3">
        <f>(E1213/E1198-1)*SIGN(H1198)</f>
        <v>1.5343632152490017E-2</v>
      </c>
      <c r="P1198" s="3">
        <f>(E1218/E1198-1)*SIGN(H1198)</f>
        <v>8.3934752849223138E-2</v>
      </c>
      <c r="Q1198" s="3">
        <f>(E1223/E1198-1)*SIGN(H1198)</f>
        <v>0.13289125890101428</v>
      </c>
      <c r="R1198" s="3">
        <f>(E1228/E1198-1)*SIGN(H1198)</f>
        <v>0.13107083105313899</v>
      </c>
      <c r="S1198" s="3">
        <f>(E1238/E1198-1)*SIGN(H1198)</f>
        <v>0.12521950784004954</v>
      </c>
      <c r="T1198" s="3">
        <f>(E1248/E1198-1)*SIGN(H1198)</f>
        <v>0.11631233642318017</v>
      </c>
      <c r="U1198" s="3">
        <f>(E1258/E1198-1)*SIGN(H1198)</f>
        <v>0.10916073361057754</v>
      </c>
      <c r="X1198">
        <f t="shared" si="96"/>
        <v>477492</v>
      </c>
      <c r="Y1198">
        <f t="shared" si="97"/>
        <v>8</v>
      </c>
      <c r="Z1198" t="str">
        <f t="shared" si="98"/>
        <v>Buy</v>
      </c>
      <c r="AA1198" s="6">
        <f t="shared" si="99"/>
        <v>0.13289125890101428</v>
      </c>
      <c r="AB1198">
        <f t="shared" si="100"/>
        <v>5</v>
      </c>
    </row>
    <row r="1199" spans="1:28" x14ac:dyDescent="0.3">
      <c r="A1199" s="1">
        <v>43011</v>
      </c>
      <c r="B1199">
        <v>38.502499</v>
      </c>
      <c r="C1199">
        <v>38.772499000000003</v>
      </c>
      <c r="D1199">
        <v>38.477500999999997</v>
      </c>
      <c r="E1199">
        <v>38.619999</v>
      </c>
      <c r="F1199">
        <v>36.536411000000001</v>
      </c>
      <c r="G1199">
        <v>64921200</v>
      </c>
      <c r="H1199" s="2">
        <v>-120196</v>
      </c>
      <c r="I1199" s="4">
        <v>2</v>
      </c>
      <c r="J1199" s="3">
        <f>E1199/E1139-1</f>
        <v>6.4938647868155064E-2</v>
      </c>
      <c r="K1199" s="3">
        <f>E1199/E1159-1</f>
        <v>-2.7265286248102538E-2</v>
      </c>
      <c r="L1199" s="3">
        <f>E1199/E1179-1</f>
        <v>-4.6890449160908232E-2</v>
      </c>
      <c r="M1199" s="3">
        <f>(E1204/E1199-1)*SIGN(H1199)</f>
        <v>-9.1921027755592633E-3</v>
      </c>
      <c r="N1199" s="3">
        <f>(E1209/E1199-1)*SIGN(H1199)</f>
        <v>-3.87752728838755E-2</v>
      </c>
      <c r="O1199" s="3">
        <f>(E1214/E1199-1)*SIGN(H1199)</f>
        <v>-1.6960202407048319E-2</v>
      </c>
      <c r="P1199" s="3">
        <f>(E1219/E1199-1)*SIGN(H1199)</f>
        <v>-9.425165961293791E-2</v>
      </c>
      <c r="Q1199" s="3">
        <f>(E1224/E1199-1)*SIGN(H1199)</f>
        <v>-0.13160279988614199</v>
      </c>
      <c r="R1199" s="3">
        <f>(E1229/E1199-1)*SIGN(H1199)</f>
        <v>-0.10914034461782363</v>
      </c>
      <c r="S1199" s="3">
        <f>(E1239/E1199-1)*SIGN(H1199)</f>
        <v>-9.7099950727600914E-2</v>
      </c>
      <c r="T1199" s="3">
        <f>(E1249/E1199-1)*SIGN(H1199)</f>
        <v>-0.11516059334957518</v>
      </c>
      <c r="U1199" s="3">
        <f>(E1259/E1199-1)*SIGN(H1199)</f>
        <v>-0.1074573046985321</v>
      </c>
      <c r="X1199">
        <f t="shared" si="96"/>
        <v>-120196</v>
      </c>
      <c r="Y1199">
        <f t="shared" si="97"/>
        <v>2</v>
      </c>
      <c r="Z1199" t="str">
        <f t="shared" si="98"/>
        <v>Sell</v>
      </c>
      <c r="AA1199" s="6">
        <f t="shared" si="99"/>
        <v>-9.1921027755592633E-3</v>
      </c>
      <c r="AB1199">
        <f t="shared" si="100"/>
        <v>1</v>
      </c>
    </row>
    <row r="1200" spans="1:28" x14ac:dyDescent="0.3">
      <c r="A1200" s="1">
        <v>43012</v>
      </c>
      <c r="B1200">
        <v>38.407501000000003</v>
      </c>
      <c r="C1200">
        <v>38.465000000000003</v>
      </c>
      <c r="D1200">
        <v>38.115001999999997</v>
      </c>
      <c r="E1200">
        <v>38.369999</v>
      </c>
      <c r="F1200">
        <v>36.299908000000002</v>
      </c>
      <c r="G1200">
        <v>80655200</v>
      </c>
      <c r="M1200" s="4"/>
      <c r="N1200" s="4"/>
      <c r="O1200" s="4"/>
      <c r="P1200" s="4"/>
      <c r="Q1200" s="4"/>
      <c r="R1200" s="4"/>
      <c r="S1200" s="4"/>
      <c r="T1200" s="4"/>
      <c r="U1200" s="4"/>
      <c r="X1200" t="str">
        <f t="shared" si="96"/>
        <v/>
      </c>
      <c r="Y1200" t="str">
        <f t="shared" si="97"/>
        <v/>
      </c>
      <c r="Z1200" t="str">
        <f t="shared" si="98"/>
        <v/>
      </c>
      <c r="AA1200" s="6" t="str">
        <f t="shared" si="99"/>
        <v/>
      </c>
      <c r="AB1200" t="str">
        <f t="shared" si="100"/>
        <v/>
      </c>
    </row>
    <row r="1201" spans="1:28" x14ac:dyDescent="0.3">
      <c r="A1201" s="1">
        <v>43013</v>
      </c>
      <c r="B1201">
        <v>38.544998</v>
      </c>
      <c r="C1201">
        <v>38.860000999999997</v>
      </c>
      <c r="D1201">
        <v>38.512501</v>
      </c>
      <c r="E1201">
        <v>38.847499999999997</v>
      </c>
      <c r="F1201">
        <v>36.751643999999999</v>
      </c>
      <c r="G1201">
        <v>85135200</v>
      </c>
      <c r="H1201" s="2">
        <v>-15642</v>
      </c>
      <c r="I1201" s="4">
        <v>1</v>
      </c>
      <c r="J1201" s="3">
        <f>E1201/E1141-1</f>
        <v>6.6213776143439596E-2</v>
      </c>
      <c r="K1201" s="3">
        <f>E1201/E1161-1</f>
        <v>-3.5204247738836569E-2</v>
      </c>
      <c r="L1201" s="3">
        <f>E1201/E1181-1</f>
        <v>-3.6400819456798295E-2</v>
      </c>
      <c r="M1201" s="3">
        <f>(E1206/E1201-1)*SIGN(H1201)</f>
        <v>-3.9256065383874716E-3</v>
      </c>
      <c r="N1201" s="3">
        <f>(E1211/E1201-1)*SIGN(H1201)</f>
        <v>-3.7968723856105502E-3</v>
      </c>
      <c r="O1201" s="3">
        <f>(E1216/E1201-1)*SIGN(H1201)</f>
        <v>-1.2999575262243379E-2</v>
      </c>
      <c r="P1201" s="3">
        <f>(E1221/E1201-1)*SIGN(H1201)</f>
        <v>-8.1858549456207186E-2</v>
      </c>
      <c r="Q1201" s="3">
        <f>(E1226/E1201-1)*SIGN(H1201)</f>
        <v>-0.13186179290816669</v>
      </c>
      <c r="R1201" s="3">
        <f>(E1231/E1201-1)*SIGN(H1201)</f>
        <v>-0.10110050839822393</v>
      </c>
      <c r="S1201" s="3">
        <f>(E1241/E1201-1)*SIGN(H1201)</f>
        <v>-0.10077871162880503</v>
      </c>
      <c r="T1201" s="3">
        <f>(E1251/E1201-1)*SIGN(H1201)</f>
        <v>-0.11957011390694383</v>
      </c>
      <c r="U1201" s="3">
        <f>(E1261/E1201-1)*SIGN(H1201)</f>
        <v>-0.10856551901666789</v>
      </c>
      <c r="X1201">
        <f t="shared" si="96"/>
        <v>-15642</v>
      </c>
      <c r="Y1201">
        <f t="shared" si="97"/>
        <v>1</v>
      </c>
      <c r="Z1201" t="str">
        <f t="shared" si="98"/>
        <v>Sell</v>
      </c>
      <c r="AA1201" s="6">
        <f t="shared" si="99"/>
        <v>-3.7968723856105502E-3</v>
      </c>
      <c r="AB1201">
        <f t="shared" si="100"/>
        <v>2</v>
      </c>
    </row>
    <row r="1202" spans="1:28" x14ac:dyDescent="0.3">
      <c r="A1202" s="1">
        <v>43014</v>
      </c>
      <c r="B1202">
        <v>38.7425</v>
      </c>
      <c r="C1202">
        <v>38.872501</v>
      </c>
      <c r="D1202">
        <v>38.639999000000003</v>
      </c>
      <c r="E1202">
        <v>38.825001</v>
      </c>
      <c r="F1202">
        <v>36.730362</v>
      </c>
      <c r="G1202">
        <v>69630400</v>
      </c>
      <c r="M1202" s="4"/>
      <c r="N1202" s="4"/>
      <c r="O1202" s="4"/>
      <c r="P1202" s="4"/>
      <c r="Q1202" s="4"/>
      <c r="R1202" s="4"/>
      <c r="S1202" s="4"/>
      <c r="T1202" s="4"/>
      <c r="U1202" s="4"/>
      <c r="X1202" t="str">
        <f t="shared" si="96"/>
        <v/>
      </c>
      <c r="Y1202" t="str">
        <f t="shared" si="97"/>
        <v/>
      </c>
      <c r="Z1202" t="str">
        <f t="shared" si="98"/>
        <v/>
      </c>
      <c r="AA1202" s="6" t="str">
        <f t="shared" si="99"/>
        <v/>
      </c>
      <c r="AB1202" t="str">
        <f t="shared" si="100"/>
        <v/>
      </c>
    </row>
    <row r="1203" spans="1:28" x14ac:dyDescent="0.3">
      <c r="A1203" s="1">
        <v>43017</v>
      </c>
      <c r="B1203">
        <v>38.952499000000003</v>
      </c>
      <c r="C1203">
        <v>39.182499</v>
      </c>
      <c r="D1203">
        <v>38.872501</v>
      </c>
      <c r="E1203">
        <v>38.959999000000003</v>
      </c>
      <c r="F1203">
        <v>36.858074000000002</v>
      </c>
      <c r="G1203">
        <v>65051600</v>
      </c>
      <c r="M1203" s="4"/>
      <c r="N1203" s="4"/>
      <c r="O1203" s="4"/>
      <c r="P1203" s="4"/>
      <c r="Q1203" s="4"/>
      <c r="R1203" s="4"/>
      <c r="S1203" s="4"/>
      <c r="T1203" s="4"/>
      <c r="U1203" s="4"/>
      <c r="X1203" t="str">
        <f t="shared" si="96"/>
        <v/>
      </c>
      <c r="Y1203" t="str">
        <f t="shared" si="97"/>
        <v/>
      </c>
      <c r="Z1203" t="str">
        <f t="shared" si="98"/>
        <v/>
      </c>
      <c r="AA1203" s="6" t="str">
        <f t="shared" si="99"/>
        <v/>
      </c>
      <c r="AB1203" t="str">
        <f t="shared" si="100"/>
        <v/>
      </c>
    </row>
    <row r="1204" spans="1:28" x14ac:dyDescent="0.3">
      <c r="A1204" s="1">
        <v>43018</v>
      </c>
      <c r="B1204">
        <v>39.014999000000003</v>
      </c>
      <c r="C1204">
        <v>39.5</v>
      </c>
      <c r="D1204">
        <v>38.775002000000001</v>
      </c>
      <c r="E1204">
        <v>38.974997999999999</v>
      </c>
      <c r="F1204">
        <v>36.872256999999998</v>
      </c>
      <c r="G1204">
        <v>62468000</v>
      </c>
      <c r="M1204" s="4"/>
      <c r="N1204" s="4"/>
      <c r="O1204" s="4"/>
      <c r="P1204" s="4"/>
      <c r="Q1204" s="4"/>
      <c r="R1204" s="4"/>
      <c r="S1204" s="4"/>
      <c r="T1204" s="4"/>
      <c r="U1204" s="4"/>
      <c r="X1204" t="str">
        <f t="shared" si="96"/>
        <v/>
      </c>
      <c r="Y1204" t="str">
        <f t="shared" si="97"/>
        <v/>
      </c>
      <c r="Z1204" t="str">
        <f t="shared" si="98"/>
        <v/>
      </c>
      <c r="AA1204" s="6" t="str">
        <f t="shared" si="99"/>
        <v/>
      </c>
      <c r="AB1204" t="str">
        <f t="shared" si="100"/>
        <v/>
      </c>
    </row>
    <row r="1205" spans="1:28" x14ac:dyDescent="0.3">
      <c r="A1205" s="1">
        <v>43019</v>
      </c>
      <c r="B1205">
        <v>38.9925</v>
      </c>
      <c r="C1205">
        <v>39.244999</v>
      </c>
      <c r="D1205">
        <v>38.9375</v>
      </c>
      <c r="E1205">
        <v>39.137501</v>
      </c>
      <c r="F1205">
        <v>37.026001000000001</v>
      </c>
      <c r="G1205">
        <v>67622400</v>
      </c>
      <c r="M1205" s="4"/>
      <c r="N1205" s="4"/>
      <c r="O1205" s="4"/>
      <c r="P1205" s="4"/>
      <c r="Q1205" s="4"/>
      <c r="R1205" s="4"/>
      <c r="S1205" s="4"/>
      <c r="T1205" s="4"/>
      <c r="U1205" s="4"/>
      <c r="X1205" t="str">
        <f t="shared" si="96"/>
        <v/>
      </c>
      <c r="Y1205" t="str">
        <f t="shared" si="97"/>
        <v/>
      </c>
      <c r="Z1205" t="str">
        <f t="shared" si="98"/>
        <v/>
      </c>
      <c r="AA1205" s="6" t="str">
        <f t="shared" si="99"/>
        <v/>
      </c>
      <c r="AB1205" t="str">
        <f t="shared" si="100"/>
        <v/>
      </c>
    </row>
    <row r="1206" spans="1:28" x14ac:dyDescent="0.3">
      <c r="A1206" s="1">
        <v>43020</v>
      </c>
      <c r="B1206">
        <v>39.087502000000001</v>
      </c>
      <c r="C1206">
        <v>39.342498999999997</v>
      </c>
      <c r="D1206">
        <v>38.932499</v>
      </c>
      <c r="E1206">
        <v>39</v>
      </c>
      <c r="F1206">
        <v>36.895916</v>
      </c>
      <c r="G1206">
        <v>64500400</v>
      </c>
      <c r="M1206" s="4"/>
      <c r="N1206" s="4"/>
      <c r="O1206" s="4"/>
      <c r="P1206" s="4"/>
      <c r="Q1206" s="4"/>
      <c r="R1206" s="4"/>
      <c r="S1206" s="4"/>
      <c r="T1206" s="4"/>
      <c r="U1206" s="4"/>
      <c r="X1206" t="str">
        <f t="shared" si="96"/>
        <v/>
      </c>
      <c r="Y1206" t="str">
        <f t="shared" si="97"/>
        <v/>
      </c>
      <c r="Z1206" t="str">
        <f t="shared" si="98"/>
        <v/>
      </c>
      <c r="AA1206" s="6" t="str">
        <f t="shared" si="99"/>
        <v/>
      </c>
      <c r="AB1206" t="str">
        <f t="shared" si="100"/>
        <v/>
      </c>
    </row>
    <row r="1207" spans="1:28" x14ac:dyDescent="0.3">
      <c r="A1207" s="1">
        <v>43021</v>
      </c>
      <c r="B1207">
        <v>39.182499</v>
      </c>
      <c r="C1207">
        <v>39.32</v>
      </c>
      <c r="D1207">
        <v>39.102500999999997</v>
      </c>
      <c r="E1207">
        <v>39.247501</v>
      </c>
      <c r="F1207">
        <v>37.130070000000003</v>
      </c>
      <c r="G1207">
        <v>65576800</v>
      </c>
      <c r="M1207" s="4"/>
      <c r="N1207" s="4"/>
      <c r="O1207" s="4"/>
      <c r="P1207" s="4"/>
      <c r="Q1207" s="4"/>
      <c r="R1207" s="4"/>
      <c r="S1207" s="4"/>
      <c r="T1207" s="4"/>
      <c r="U1207" s="4"/>
      <c r="X1207" t="str">
        <f t="shared" si="96"/>
        <v/>
      </c>
      <c r="Y1207" t="str">
        <f t="shared" si="97"/>
        <v/>
      </c>
      <c r="Z1207" t="str">
        <f t="shared" si="98"/>
        <v/>
      </c>
      <c r="AA1207" s="6" t="str">
        <f t="shared" si="99"/>
        <v/>
      </c>
      <c r="AB1207" t="str">
        <f t="shared" si="100"/>
        <v/>
      </c>
    </row>
    <row r="1208" spans="1:28" x14ac:dyDescent="0.3">
      <c r="A1208" s="1">
        <v>43024</v>
      </c>
      <c r="B1208">
        <v>39.474997999999999</v>
      </c>
      <c r="C1208">
        <v>40</v>
      </c>
      <c r="D1208">
        <v>39.412497999999999</v>
      </c>
      <c r="E1208">
        <v>39.970001000000003</v>
      </c>
      <c r="F1208">
        <v>37.813583000000001</v>
      </c>
      <c r="G1208">
        <v>96486000</v>
      </c>
      <c r="H1208" s="2">
        <v>25732</v>
      </c>
      <c r="I1208" s="4">
        <v>3</v>
      </c>
      <c r="J1208" s="3">
        <f>E1208/E1148-1</f>
        <v>6.3951552167390791E-2</v>
      </c>
      <c r="K1208" s="3">
        <f>E1208/E1168-1</f>
        <v>1.5111136507936607E-2</v>
      </c>
      <c r="L1208" s="3">
        <f>E1208/E1188-1</f>
        <v>7.6259154219451286E-3</v>
      </c>
      <c r="M1208" s="3">
        <f>(E1213/E1208-1)*SIGN(H1208)</f>
        <v>-2.3204928115963974E-2</v>
      </c>
      <c r="N1208" s="3">
        <f>(E1218/E1208-1)*SIGN(H1208)</f>
        <v>4.278206047580535E-2</v>
      </c>
      <c r="O1208" s="3">
        <f>(E1223/E1208-1)*SIGN(H1208)</f>
        <v>8.9879882665001576E-2</v>
      </c>
      <c r="P1208" s="3">
        <f>(E1228/E1208-1)*SIGN(H1208)</f>
        <v>8.812856922370349E-2</v>
      </c>
      <c r="Q1208" s="3">
        <f>(E1233/E1208-1)*SIGN(H1208)</f>
        <v>6.3172327666441541E-2</v>
      </c>
      <c r="R1208" s="3">
        <f>(E1238/E1208-1)*SIGN(H1208)</f>
        <v>8.2499397485629178E-2</v>
      </c>
      <c r="S1208" s="3">
        <f>(E1248/E1208-1)*SIGN(H1208)</f>
        <v>7.3930395948701433E-2</v>
      </c>
      <c r="T1208" s="3">
        <f>(E1258/E1208-1)*SIGN(H1208)</f>
        <v>6.705031105703485E-2</v>
      </c>
      <c r="U1208" s="3">
        <f>(E1268/E1208-1)*SIGN(H1208)</f>
        <v>9.6322214252634097E-2</v>
      </c>
      <c r="X1208">
        <f t="shared" si="96"/>
        <v>25732</v>
      </c>
      <c r="Y1208">
        <f t="shared" si="97"/>
        <v>3</v>
      </c>
      <c r="Z1208" t="str">
        <f t="shared" si="98"/>
        <v>Buy</v>
      </c>
      <c r="AA1208" s="6">
        <f t="shared" si="99"/>
        <v>9.6322214252634097E-2</v>
      </c>
      <c r="AB1208">
        <f t="shared" si="100"/>
        <v>9</v>
      </c>
    </row>
    <row r="1209" spans="1:28" x14ac:dyDescent="0.3">
      <c r="A1209" s="1">
        <v>43025</v>
      </c>
      <c r="B1209">
        <v>39.945</v>
      </c>
      <c r="C1209">
        <v>40.217498999999997</v>
      </c>
      <c r="D1209">
        <v>39.807499</v>
      </c>
      <c r="E1209">
        <v>40.1175</v>
      </c>
      <c r="F1209">
        <v>37.953128999999997</v>
      </c>
      <c r="G1209">
        <v>75989200</v>
      </c>
      <c r="M1209" s="4"/>
      <c r="N1209" s="4"/>
      <c r="O1209" s="4"/>
      <c r="P1209" s="4"/>
      <c r="Q1209" s="4"/>
      <c r="R1209" s="4"/>
      <c r="S1209" s="4"/>
      <c r="T1209" s="4"/>
      <c r="U1209" s="4"/>
      <c r="X1209" t="str">
        <f t="shared" si="96"/>
        <v/>
      </c>
      <c r="Y1209" t="str">
        <f t="shared" si="97"/>
        <v/>
      </c>
      <c r="Z1209" t="str">
        <f t="shared" si="98"/>
        <v/>
      </c>
      <c r="AA1209" s="6" t="str">
        <f t="shared" si="99"/>
        <v/>
      </c>
      <c r="AB1209" t="str">
        <f t="shared" si="100"/>
        <v/>
      </c>
    </row>
    <row r="1210" spans="1:28" x14ac:dyDescent="0.3">
      <c r="A1210" s="1">
        <v>43026</v>
      </c>
      <c r="B1210">
        <v>40.104999999999997</v>
      </c>
      <c r="C1210">
        <v>40.177501999999997</v>
      </c>
      <c r="D1210">
        <v>39.900002000000001</v>
      </c>
      <c r="E1210">
        <v>39.939999</v>
      </c>
      <c r="F1210">
        <v>37.785198000000001</v>
      </c>
      <c r="G1210">
        <v>65496800</v>
      </c>
      <c r="M1210" s="4"/>
      <c r="N1210" s="4"/>
      <c r="O1210" s="4"/>
      <c r="P1210" s="4"/>
      <c r="Q1210" s="4"/>
      <c r="R1210" s="4"/>
      <c r="S1210" s="4"/>
      <c r="T1210" s="4"/>
      <c r="U1210" s="4"/>
      <c r="X1210" t="str">
        <f t="shared" si="96"/>
        <v/>
      </c>
      <c r="Y1210" t="str">
        <f t="shared" si="97"/>
        <v/>
      </c>
      <c r="Z1210" t="str">
        <f t="shared" si="98"/>
        <v/>
      </c>
      <c r="AA1210" s="6" t="str">
        <f t="shared" si="99"/>
        <v/>
      </c>
      <c r="AB1210" t="str">
        <f t="shared" si="100"/>
        <v/>
      </c>
    </row>
    <row r="1211" spans="1:28" x14ac:dyDescent="0.3">
      <c r="A1211" s="1">
        <v>43027</v>
      </c>
      <c r="B1211">
        <v>39.1875</v>
      </c>
      <c r="C1211">
        <v>39.270000000000003</v>
      </c>
      <c r="D1211">
        <v>38.755001</v>
      </c>
      <c r="E1211">
        <v>38.994999</v>
      </c>
      <c r="F1211">
        <v>36.891185999999998</v>
      </c>
      <c r="G1211">
        <v>170336800</v>
      </c>
      <c r="M1211" s="4"/>
      <c r="N1211" s="4"/>
      <c r="O1211" s="4"/>
      <c r="P1211" s="4"/>
      <c r="Q1211" s="4"/>
      <c r="R1211" s="4"/>
      <c r="S1211" s="4"/>
      <c r="T1211" s="4"/>
      <c r="U1211" s="4"/>
      <c r="X1211" t="str">
        <f t="shared" si="96"/>
        <v/>
      </c>
      <c r="Y1211" t="str">
        <f t="shared" si="97"/>
        <v/>
      </c>
      <c r="Z1211" t="str">
        <f t="shared" si="98"/>
        <v/>
      </c>
      <c r="AA1211" s="6" t="str">
        <f t="shared" si="99"/>
        <v/>
      </c>
      <c r="AB1211" t="str">
        <f t="shared" si="100"/>
        <v/>
      </c>
    </row>
    <row r="1212" spans="1:28" x14ac:dyDescent="0.3">
      <c r="A1212" s="1">
        <v>43028</v>
      </c>
      <c r="B1212">
        <v>39.152500000000003</v>
      </c>
      <c r="C1212">
        <v>39.4375</v>
      </c>
      <c r="D1212">
        <v>38.990001999999997</v>
      </c>
      <c r="E1212">
        <v>39.0625</v>
      </c>
      <c r="F1212">
        <v>36.955050999999997</v>
      </c>
      <c r="G1212">
        <v>95896400</v>
      </c>
      <c r="M1212" s="4"/>
      <c r="N1212" s="4"/>
      <c r="O1212" s="4"/>
      <c r="P1212" s="4"/>
      <c r="Q1212" s="4"/>
      <c r="R1212" s="4"/>
      <c r="S1212" s="4"/>
      <c r="T1212" s="4"/>
      <c r="U1212" s="4"/>
      <c r="X1212" t="str">
        <f t="shared" si="96"/>
        <v/>
      </c>
      <c r="Y1212" t="str">
        <f t="shared" si="97"/>
        <v/>
      </c>
      <c r="Z1212" t="str">
        <f t="shared" si="98"/>
        <v/>
      </c>
      <c r="AA1212" s="6" t="str">
        <f t="shared" si="99"/>
        <v/>
      </c>
      <c r="AB1212" t="str">
        <f t="shared" si="100"/>
        <v/>
      </c>
    </row>
    <row r="1213" spans="1:28" x14ac:dyDescent="0.3">
      <c r="A1213" s="1">
        <v>43031</v>
      </c>
      <c r="B1213">
        <v>39.222499999999997</v>
      </c>
      <c r="C1213">
        <v>39.422500999999997</v>
      </c>
      <c r="D1213">
        <v>38.875</v>
      </c>
      <c r="E1213">
        <v>39.042499999999997</v>
      </c>
      <c r="F1213">
        <v>36.936115000000001</v>
      </c>
      <c r="G1213">
        <v>87937200</v>
      </c>
      <c r="M1213" s="4"/>
      <c r="N1213" s="4"/>
      <c r="O1213" s="4"/>
      <c r="P1213" s="4"/>
      <c r="Q1213" s="4"/>
      <c r="R1213" s="4"/>
      <c r="S1213" s="4"/>
      <c r="T1213" s="4"/>
      <c r="U1213" s="4"/>
      <c r="X1213" t="str">
        <f t="shared" si="96"/>
        <v/>
      </c>
      <c r="Y1213" t="str">
        <f t="shared" si="97"/>
        <v/>
      </c>
      <c r="Z1213" t="str">
        <f t="shared" si="98"/>
        <v/>
      </c>
      <c r="AA1213" s="6" t="str">
        <f t="shared" si="99"/>
        <v/>
      </c>
      <c r="AB1213" t="str">
        <f t="shared" si="100"/>
        <v/>
      </c>
    </row>
    <row r="1214" spans="1:28" x14ac:dyDescent="0.3">
      <c r="A1214" s="1">
        <v>43032</v>
      </c>
      <c r="B1214">
        <v>39.072498000000003</v>
      </c>
      <c r="C1214">
        <v>39.354999999999997</v>
      </c>
      <c r="D1214">
        <v>39.049999</v>
      </c>
      <c r="E1214">
        <v>39.275002000000001</v>
      </c>
      <c r="F1214">
        <v>37.156081999999998</v>
      </c>
      <c r="G1214">
        <v>71028800</v>
      </c>
      <c r="M1214" s="4"/>
      <c r="N1214" s="4"/>
      <c r="O1214" s="4"/>
      <c r="P1214" s="4"/>
      <c r="Q1214" s="4"/>
      <c r="R1214" s="4"/>
      <c r="S1214" s="4"/>
      <c r="T1214" s="4"/>
      <c r="U1214" s="4"/>
      <c r="X1214" t="str">
        <f t="shared" si="96"/>
        <v/>
      </c>
      <c r="Y1214" t="str">
        <f t="shared" si="97"/>
        <v/>
      </c>
      <c r="Z1214" t="str">
        <f t="shared" si="98"/>
        <v/>
      </c>
      <c r="AA1214" s="6" t="str">
        <f t="shared" si="99"/>
        <v/>
      </c>
      <c r="AB1214" t="str">
        <f t="shared" si="100"/>
        <v/>
      </c>
    </row>
    <row r="1215" spans="1:28" x14ac:dyDescent="0.3">
      <c r="A1215" s="1">
        <v>43033</v>
      </c>
      <c r="B1215">
        <v>39.227500999999997</v>
      </c>
      <c r="C1215">
        <v>39.387501</v>
      </c>
      <c r="D1215">
        <v>38.817501</v>
      </c>
      <c r="E1215">
        <v>39.102500999999997</v>
      </c>
      <c r="F1215">
        <v>36.992893000000002</v>
      </c>
      <c r="G1215">
        <v>84828400</v>
      </c>
      <c r="M1215" s="4"/>
      <c r="N1215" s="4"/>
      <c r="O1215" s="4"/>
      <c r="P1215" s="4"/>
      <c r="Q1215" s="4"/>
      <c r="R1215" s="4"/>
      <c r="S1215" s="4"/>
      <c r="T1215" s="4"/>
      <c r="U1215" s="4"/>
      <c r="X1215" t="str">
        <f t="shared" si="96"/>
        <v/>
      </c>
      <c r="Y1215" t="str">
        <f t="shared" si="97"/>
        <v/>
      </c>
      <c r="Z1215" t="str">
        <f t="shared" si="98"/>
        <v/>
      </c>
      <c r="AA1215" s="6" t="str">
        <f t="shared" si="99"/>
        <v/>
      </c>
      <c r="AB1215" t="str">
        <f t="shared" si="100"/>
        <v/>
      </c>
    </row>
    <row r="1216" spans="1:28" x14ac:dyDescent="0.3">
      <c r="A1216" s="1">
        <v>43034</v>
      </c>
      <c r="B1216">
        <v>39.307499</v>
      </c>
      <c r="C1216">
        <v>39.457500000000003</v>
      </c>
      <c r="D1216">
        <v>39.195</v>
      </c>
      <c r="E1216">
        <v>39.352500999999997</v>
      </c>
      <c r="F1216">
        <v>37.229396999999999</v>
      </c>
      <c r="G1216">
        <v>68002000</v>
      </c>
      <c r="M1216" s="4"/>
      <c r="N1216" s="4"/>
      <c r="O1216" s="4"/>
      <c r="P1216" s="4"/>
      <c r="Q1216" s="4"/>
      <c r="R1216" s="4"/>
      <c r="S1216" s="4"/>
      <c r="T1216" s="4"/>
      <c r="U1216" s="4"/>
      <c r="X1216" t="str">
        <f t="shared" si="96"/>
        <v/>
      </c>
      <c r="Y1216" t="str">
        <f t="shared" si="97"/>
        <v/>
      </c>
      <c r="Z1216" t="str">
        <f t="shared" si="98"/>
        <v/>
      </c>
      <c r="AA1216" s="6" t="str">
        <f t="shared" si="99"/>
        <v/>
      </c>
      <c r="AB1216" t="str">
        <f t="shared" si="100"/>
        <v/>
      </c>
    </row>
    <row r="1217" spans="1:28" x14ac:dyDescent="0.3">
      <c r="A1217" s="1">
        <v>43035</v>
      </c>
      <c r="B1217">
        <v>39.822498000000003</v>
      </c>
      <c r="C1217">
        <v>40.900002000000001</v>
      </c>
      <c r="D1217">
        <v>39.674999</v>
      </c>
      <c r="E1217">
        <v>40.762501</v>
      </c>
      <c r="F1217">
        <v>38.563332000000003</v>
      </c>
      <c r="G1217">
        <v>177816800</v>
      </c>
      <c r="M1217" s="4"/>
      <c r="N1217" s="4"/>
      <c r="O1217" s="4"/>
      <c r="P1217" s="4"/>
      <c r="Q1217" s="4"/>
      <c r="R1217" s="4"/>
      <c r="S1217" s="4"/>
      <c r="T1217" s="4"/>
      <c r="U1217" s="4"/>
      <c r="X1217" t="str">
        <f t="shared" si="96"/>
        <v/>
      </c>
      <c r="Y1217" t="str">
        <f t="shared" si="97"/>
        <v/>
      </c>
      <c r="Z1217" t="str">
        <f t="shared" si="98"/>
        <v/>
      </c>
      <c r="AA1217" s="6" t="str">
        <f t="shared" si="99"/>
        <v/>
      </c>
      <c r="AB1217" t="str">
        <f t="shared" si="100"/>
        <v/>
      </c>
    </row>
    <row r="1218" spans="1:28" x14ac:dyDescent="0.3">
      <c r="A1218" s="1">
        <v>43038</v>
      </c>
      <c r="B1218">
        <v>40.972499999999997</v>
      </c>
      <c r="C1218">
        <v>42.017502</v>
      </c>
      <c r="D1218">
        <v>40.93</v>
      </c>
      <c r="E1218">
        <v>41.68</v>
      </c>
      <c r="F1218">
        <v>39.431328000000001</v>
      </c>
      <c r="G1218">
        <v>178803200</v>
      </c>
      <c r="M1218" s="4"/>
      <c r="N1218" s="4"/>
      <c r="O1218" s="4"/>
      <c r="P1218" s="4"/>
      <c r="Q1218" s="4"/>
      <c r="R1218" s="4"/>
      <c r="S1218" s="4"/>
      <c r="T1218" s="4"/>
      <c r="U1218" s="4"/>
      <c r="X1218" t="str">
        <f t="shared" si="96"/>
        <v/>
      </c>
      <c r="Y1218" t="str">
        <f t="shared" si="97"/>
        <v/>
      </c>
      <c r="Z1218" t="str">
        <f t="shared" si="98"/>
        <v/>
      </c>
      <c r="AA1218" s="6" t="str">
        <f t="shared" si="99"/>
        <v/>
      </c>
      <c r="AB1218" t="str">
        <f t="shared" si="100"/>
        <v/>
      </c>
    </row>
    <row r="1219" spans="1:28" x14ac:dyDescent="0.3">
      <c r="A1219" s="1">
        <v>43039</v>
      </c>
      <c r="B1219">
        <v>41.974997999999999</v>
      </c>
      <c r="C1219">
        <v>42.412497999999999</v>
      </c>
      <c r="D1219">
        <v>41.735000999999997</v>
      </c>
      <c r="E1219">
        <v>42.259998000000003</v>
      </c>
      <c r="F1219">
        <v>39.980038</v>
      </c>
      <c r="G1219">
        <v>144187200</v>
      </c>
      <c r="M1219" s="4"/>
      <c r="N1219" s="4"/>
      <c r="O1219" s="4"/>
      <c r="P1219" s="4"/>
      <c r="Q1219" s="4"/>
      <c r="R1219" s="4"/>
      <c r="S1219" s="4"/>
      <c r="T1219" s="4"/>
      <c r="U1219" s="4"/>
      <c r="X1219" t="str">
        <f t="shared" si="96"/>
        <v/>
      </c>
      <c r="Y1219" t="str">
        <f t="shared" si="97"/>
        <v/>
      </c>
      <c r="Z1219" t="str">
        <f t="shared" si="98"/>
        <v/>
      </c>
      <c r="AA1219" s="6" t="str">
        <f t="shared" si="99"/>
        <v/>
      </c>
      <c r="AB1219" t="str">
        <f t="shared" si="100"/>
        <v/>
      </c>
    </row>
    <row r="1220" spans="1:28" x14ac:dyDescent="0.3">
      <c r="A1220" s="1">
        <v>43040</v>
      </c>
      <c r="B1220">
        <v>42.467498999999997</v>
      </c>
      <c r="C1220">
        <v>42.485000999999997</v>
      </c>
      <c r="D1220">
        <v>41.402500000000003</v>
      </c>
      <c r="E1220">
        <v>41.722499999999997</v>
      </c>
      <c r="F1220">
        <v>39.471530999999999</v>
      </c>
      <c r="G1220">
        <v>134551200</v>
      </c>
      <c r="M1220" s="4"/>
      <c r="N1220" s="4"/>
      <c r="O1220" s="4"/>
      <c r="P1220" s="4"/>
      <c r="Q1220" s="4"/>
      <c r="R1220" s="4"/>
      <c r="S1220" s="4"/>
      <c r="T1220" s="4"/>
      <c r="U1220" s="4"/>
      <c r="X1220" t="str">
        <f t="shared" si="96"/>
        <v/>
      </c>
      <c r="Y1220" t="str">
        <f t="shared" si="97"/>
        <v/>
      </c>
      <c r="Z1220" t="str">
        <f t="shared" si="98"/>
        <v/>
      </c>
      <c r="AA1220" s="6" t="str">
        <f t="shared" si="99"/>
        <v/>
      </c>
      <c r="AB1220" t="str">
        <f t="shared" si="100"/>
        <v/>
      </c>
    </row>
    <row r="1221" spans="1:28" x14ac:dyDescent="0.3">
      <c r="A1221" s="1">
        <v>43041</v>
      </c>
      <c r="B1221">
        <v>41.650002000000001</v>
      </c>
      <c r="C1221">
        <v>42.125</v>
      </c>
      <c r="D1221">
        <v>41.32</v>
      </c>
      <c r="E1221">
        <v>42.027500000000003</v>
      </c>
      <c r="F1221">
        <v>39.760075000000001</v>
      </c>
      <c r="G1221">
        <v>165573600</v>
      </c>
      <c r="M1221" s="4"/>
      <c r="N1221" s="4"/>
      <c r="O1221" s="4"/>
      <c r="P1221" s="4"/>
      <c r="Q1221" s="4"/>
      <c r="R1221" s="4"/>
      <c r="S1221" s="4"/>
      <c r="T1221" s="4"/>
      <c r="U1221" s="4"/>
      <c r="X1221" t="str">
        <f t="shared" si="96"/>
        <v/>
      </c>
      <c r="Y1221" t="str">
        <f t="shared" si="97"/>
        <v/>
      </c>
      <c r="Z1221" t="str">
        <f t="shared" si="98"/>
        <v/>
      </c>
      <c r="AA1221" s="6" t="str">
        <f t="shared" si="99"/>
        <v/>
      </c>
      <c r="AB1221" t="str">
        <f t="shared" si="100"/>
        <v/>
      </c>
    </row>
    <row r="1222" spans="1:28" x14ac:dyDescent="0.3">
      <c r="A1222" s="1">
        <v>43042</v>
      </c>
      <c r="B1222">
        <v>43.5</v>
      </c>
      <c r="C1222">
        <v>43.564999</v>
      </c>
      <c r="D1222">
        <v>42.779998999999997</v>
      </c>
      <c r="E1222">
        <v>43.125</v>
      </c>
      <c r="F1222">
        <v>40.798366999999999</v>
      </c>
      <c r="G1222">
        <v>237594400</v>
      </c>
      <c r="M1222" s="4"/>
      <c r="N1222" s="4"/>
      <c r="O1222" s="4"/>
      <c r="P1222" s="4"/>
      <c r="Q1222" s="4"/>
      <c r="R1222" s="4"/>
      <c r="S1222" s="4"/>
      <c r="T1222" s="4"/>
      <c r="U1222" s="4"/>
      <c r="X1222" t="str">
        <f t="shared" si="96"/>
        <v/>
      </c>
      <c r="Y1222" t="str">
        <f t="shared" si="97"/>
        <v/>
      </c>
      <c r="Z1222" t="str">
        <f t="shared" si="98"/>
        <v/>
      </c>
      <c r="AA1222" s="6" t="str">
        <f t="shared" si="99"/>
        <v/>
      </c>
      <c r="AB1222" t="str">
        <f t="shared" si="100"/>
        <v/>
      </c>
    </row>
    <row r="1223" spans="1:28" x14ac:dyDescent="0.3">
      <c r="A1223" s="1">
        <v>43045</v>
      </c>
      <c r="B1223">
        <v>43.092498999999997</v>
      </c>
      <c r="C1223">
        <v>43.747501</v>
      </c>
      <c r="D1223">
        <v>42.93</v>
      </c>
      <c r="E1223">
        <v>43.5625</v>
      </c>
      <c r="F1223">
        <v>41.212265000000002</v>
      </c>
      <c r="G1223">
        <v>140105200</v>
      </c>
      <c r="M1223" s="4"/>
      <c r="N1223" s="4"/>
      <c r="O1223" s="4"/>
      <c r="P1223" s="4"/>
      <c r="Q1223" s="4"/>
      <c r="R1223" s="4"/>
      <c r="S1223" s="4"/>
      <c r="T1223" s="4"/>
      <c r="U1223" s="4"/>
      <c r="X1223" t="str">
        <f t="shared" si="96"/>
        <v/>
      </c>
      <c r="Y1223" t="str">
        <f t="shared" si="97"/>
        <v/>
      </c>
      <c r="Z1223" t="str">
        <f t="shared" si="98"/>
        <v/>
      </c>
      <c r="AA1223" s="6" t="str">
        <f t="shared" si="99"/>
        <v/>
      </c>
      <c r="AB1223" t="str">
        <f t="shared" si="100"/>
        <v/>
      </c>
    </row>
    <row r="1224" spans="1:28" x14ac:dyDescent="0.3">
      <c r="A1224" s="1">
        <v>43046</v>
      </c>
      <c r="B1224">
        <v>43.477500999999997</v>
      </c>
      <c r="C1224">
        <v>43.8125</v>
      </c>
      <c r="D1224">
        <v>43.400002000000001</v>
      </c>
      <c r="E1224">
        <v>43.702499000000003</v>
      </c>
      <c r="F1224">
        <v>41.344718999999998</v>
      </c>
      <c r="G1224">
        <v>97446000</v>
      </c>
      <c r="M1224" s="4"/>
      <c r="N1224" s="4"/>
      <c r="O1224" s="4"/>
      <c r="P1224" s="4"/>
      <c r="Q1224" s="4"/>
      <c r="R1224" s="4"/>
      <c r="S1224" s="4"/>
      <c r="T1224" s="4"/>
      <c r="U1224" s="4"/>
      <c r="X1224" t="str">
        <f t="shared" si="96"/>
        <v/>
      </c>
      <c r="Y1224" t="str">
        <f t="shared" si="97"/>
        <v/>
      </c>
      <c r="Z1224" t="str">
        <f t="shared" si="98"/>
        <v/>
      </c>
      <c r="AA1224" s="6" t="str">
        <f t="shared" si="99"/>
        <v/>
      </c>
      <c r="AB1224" t="str">
        <f t="shared" si="100"/>
        <v/>
      </c>
    </row>
    <row r="1225" spans="1:28" x14ac:dyDescent="0.3">
      <c r="A1225" s="1">
        <v>43047</v>
      </c>
      <c r="B1225">
        <v>43.665000999999997</v>
      </c>
      <c r="C1225">
        <v>44.060001</v>
      </c>
      <c r="D1225">
        <v>43.582500000000003</v>
      </c>
      <c r="E1225">
        <v>44.060001</v>
      </c>
      <c r="F1225">
        <v>41.682926000000002</v>
      </c>
      <c r="G1225">
        <v>97638000</v>
      </c>
      <c r="M1225" s="4"/>
      <c r="N1225" s="4"/>
      <c r="O1225" s="4"/>
      <c r="P1225" s="4"/>
      <c r="Q1225" s="4"/>
      <c r="R1225" s="4"/>
      <c r="S1225" s="4"/>
      <c r="T1225" s="4"/>
      <c r="U1225" s="4"/>
      <c r="X1225" t="str">
        <f t="shared" si="96"/>
        <v/>
      </c>
      <c r="Y1225" t="str">
        <f t="shared" si="97"/>
        <v/>
      </c>
      <c r="Z1225" t="str">
        <f t="shared" si="98"/>
        <v/>
      </c>
      <c r="AA1225" s="6" t="str">
        <f t="shared" si="99"/>
        <v/>
      </c>
      <c r="AB1225" t="str">
        <f t="shared" si="100"/>
        <v/>
      </c>
    </row>
    <row r="1226" spans="1:28" x14ac:dyDescent="0.3">
      <c r="A1226" s="1">
        <v>43048</v>
      </c>
      <c r="B1226">
        <v>43.777500000000003</v>
      </c>
      <c r="C1226">
        <v>44.025002000000001</v>
      </c>
      <c r="D1226">
        <v>43.284999999999997</v>
      </c>
      <c r="E1226">
        <v>43.970001000000003</v>
      </c>
      <c r="F1226">
        <v>41.597774999999999</v>
      </c>
      <c r="G1226">
        <v>117930400</v>
      </c>
      <c r="M1226" s="4"/>
      <c r="N1226" s="4"/>
      <c r="O1226" s="4"/>
      <c r="P1226" s="4"/>
      <c r="Q1226" s="4"/>
      <c r="R1226" s="4"/>
      <c r="S1226" s="4"/>
      <c r="T1226" s="4"/>
      <c r="U1226" s="4"/>
      <c r="X1226" t="str">
        <f t="shared" si="96"/>
        <v/>
      </c>
      <c r="Y1226" t="str">
        <f t="shared" si="97"/>
        <v/>
      </c>
      <c r="Z1226" t="str">
        <f t="shared" si="98"/>
        <v/>
      </c>
      <c r="AA1226" s="6" t="str">
        <f t="shared" si="99"/>
        <v/>
      </c>
      <c r="AB1226" t="str">
        <f t="shared" si="100"/>
        <v/>
      </c>
    </row>
    <row r="1227" spans="1:28" x14ac:dyDescent="0.3">
      <c r="A1227" s="1">
        <v>43049</v>
      </c>
      <c r="B1227">
        <v>43.777500000000003</v>
      </c>
      <c r="C1227">
        <v>43.845001000000003</v>
      </c>
      <c r="D1227">
        <v>43.567501</v>
      </c>
      <c r="E1227">
        <v>43.667499999999997</v>
      </c>
      <c r="F1227">
        <v>41.460116999999997</v>
      </c>
      <c r="G1227">
        <v>100582000</v>
      </c>
      <c r="M1227" s="4"/>
      <c r="N1227" s="4"/>
      <c r="O1227" s="4"/>
      <c r="P1227" s="4"/>
      <c r="Q1227" s="4"/>
      <c r="R1227" s="4"/>
      <c r="S1227" s="4"/>
      <c r="T1227" s="4"/>
      <c r="U1227" s="4"/>
      <c r="X1227" t="str">
        <f t="shared" si="96"/>
        <v/>
      </c>
      <c r="Y1227" t="str">
        <f t="shared" si="97"/>
        <v/>
      </c>
      <c r="Z1227" t="str">
        <f t="shared" si="98"/>
        <v/>
      </c>
      <c r="AA1227" s="6" t="str">
        <f t="shared" si="99"/>
        <v/>
      </c>
      <c r="AB1227" t="str">
        <f t="shared" si="100"/>
        <v/>
      </c>
    </row>
    <row r="1228" spans="1:28" x14ac:dyDescent="0.3">
      <c r="A1228" s="1">
        <v>43052</v>
      </c>
      <c r="B1228">
        <v>43.375</v>
      </c>
      <c r="C1228">
        <v>43.625</v>
      </c>
      <c r="D1228">
        <v>43.349997999999999</v>
      </c>
      <c r="E1228">
        <v>43.4925</v>
      </c>
      <c r="F1228">
        <v>41.293961000000003</v>
      </c>
      <c r="G1228">
        <v>67928400</v>
      </c>
      <c r="M1228" s="4"/>
      <c r="N1228" s="4"/>
      <c r="O1228" s="4"/>
      <c r="P1228" s="4"/>
      <c r="Q1228" s="4"/>
      <c r="R1228" s="4"/>
      <c r="S1228" s="4"/>
      <c r="T1228" s="4"/>
      <c r="U1228" s="4"/>
      <c r="X1228" t="str">
        <f t="shared" si="96"/>
        <v/>
      </c>
      <c r="Y1228" t="str">
        <f t="shared" si="97"/>
        <v/>
      </c>
      <c r="Z1228" t="str">
        <f t="shared" si="98"/>
        <v/>
      </c>
      <c r="AA1228" s="6" t="str">
        <f t="shared" si="99"/>
        <v/>
      </c>
      <c r="AB1228" t="str">
        <f t="shared" si="100"/>
        <v/>
      </c>
    </row>
    <row r="1229" spans="1:28" x14ac:dyDescent="0.3">
      <c r="A1229" s="1">
        <v>43053</v>
      </c>
      <c r="B1229">
        <v>43.259998000000003</v>
      </c>
      <c r="C1229">
        <v>43.369999</v>
      </c>
      <c r="D1229">
        <v>42.794998</v>
      </c>
      <c r="E1229">
        <v>42.834999000000003</v>
      </c>
      <c r="F1229">
        <v>40.669685000000001</v>
      </c>
      <c r="G1229">
        <v>99130000</v>
      </c>
      <c r="H1229" s="2">
        <v>-15641</v>
      </c>
      <c r="I1229" s="4">
        <v>1</v>
      </c>
      <c r="J1229" s="3">
        <f>E1229/E1169-1</f>
        <v>8.9879697735274044E-2</v>
      </c>
      <c r="K1229" s="3">
        <f>E1229/E1189-1</f>
        <v>7.9443081445047081E-2</v>
      </c>
      <c r="L1229" s="3">
        <f>E1229/E1209-1</f>
        <v>6.7738493176294767E-2</v>
      </c>
      <c r="M1229" s="3">
        <f>(E1234/E1229-1)*SIGN(H1229)</f>
        <v>-1.0505451395014465E-2</v>
      </c>
      <c r="N1229" s="3">
        <f>(E1239/E1229-1)*SIGN(H1229)</f>
        <v>1.0855608984606357E-2</v>
      </c>
      <c r="O1229" s="3">
        <f>(E1244/E1229-1)*SIGN(H1229)</f>
        <v>1.3598692975340221E-2</v>
      </c>
      <c r="P1229" s="3">
        <f>(E1249/E1229-1)*SIGN(H1229)</f>
        <v>-5.427851183094301E-3</v>
      </c>
      <c r="Q1229" s="3">
        <f>(E1254/E1229-1)*SIGN(H1229)</f>
        <v>-1.7567480274716329E-2</v>
      </c>
      <c r="R1229" s="3">
        <f>(E1259/E1229-1)*SIGN(H1229)</f>
        <v>1.5174273728826293E-3</v>
      </c>
      <c r="S1229" s="3">
        <f>(E1269/E1229-1)*SIGN(H1229)</f>
        <v>-3.3559006269616054E-2</v>
      </c>
      <c r="T1229" s="3">
        <f>(E1279/E1229-1)*SIGN(H1229)</f>
        <v>1.9726789301431014E-2</v>
      </c>
      <c r="U1229" s="3">
        <f>(E1289/E1229-1)*SIGN(H1229)</f>
        <v>5.0367621112819561E-2</v>
      </c>
      <c r="X1229">
        <f t="shared" si="96"/>
        <v>-15641</v>
      </c>
      <c r="Y1229">
        <f t="shared" si="97"/>
        <v>1</v>
      </c>
      <c r="Z1229" t="str">
        <f t="shared" si="98"/>
        <v>Sell</v>
      </c>
      <c r="AA1229" s="6">
        <f t="shared" si="99"/>
        <v>5.0367621112819561E-2</v>
      </c>
      <c r="AB1229">
        <f t="shared" si="100"/>
        <v>9</v>
      </c>
    </row>
    <row r="1230" spans="1:28" x14ac:dyDescent="0.3">
      <c r="A1230" s="1">
        <v>43054</v>
      </c>
      <c r="B1230">
        <v>42.4925</v>
      </c>
      <c r="C1230">
        <v>42.580002</v>
      </c>
      <c r="D1230">
        <v>42.095001000000003</v>
      </c>
      <c r="E1230">
        <v>42.27</v>
      </c>
      <c r="F1230">
        <v>40.133254999999998</v>
      </c>
      <c r="G1230">
        <v>116632400</v>
      </c>
      <c r="M1230" s="4"/>
      <c r="N1230" s="4"/>
      <c r="O1230" s="4"/>
      <c r="P1230" s="4"/>
      <c r="Q1230" s="4"/>
      <c r="R1230" s="4"/>
      <c r="S1230" s="4"/>
      <c r="T1230" s="4"/>
      <c r="U1230" s="4"/>
      <c r="X1230" t="str">
        <f t="shared" si="96"/>
        <v/>
      </c>
      <c r="Y1230" t="str">
        <f t="shared" si="97"/>
        <v/>
      </c>
      <c r="Z1230" t="str">
        <f t="shared" si="98"/>
        <v/>
      </c>
      <c r="AA1230" s="6" t="str">
        <f t="shared" si="99"/>
        <v/>
      </c>
      <c r="AB1230" t="str">
        <f t="shared" si="100"/>
        <v/>
      </c>
    </row>
    <row r="1231" spans="1:28" x14ac:dyDescent="0.3">
      <c r="A1231" s="1">
        <v>43055</v>
      </c>
      <c r="B1231">
        <v>42.794998</v>
      </c>
      <c r="C1231">
        <v>42.967498999999997</v>
      </c>
      <c r="D1231">
        <v>42.575001</v>
      </c>
      <c r="E1231">
        <v>42.775002000000001</v>
      </c>
      <c r="F1231">
        <v>40.612740000000002</v>
      </c>
      <c r="G1231">
        <v>94550000</v>
      </c>
      <c r="M1231" s="4"/>
      <c r="N1231" s="4"/>
      <c r="O1231" s="4"/>
      <c r="P1231" s="4"/>
      <c r="Q1231" s="4"/>
      <c r="R1231" s="4"/>
      <c r="S1231" s="4"/>
      <c r="T1231" s="4"/>
      <c r="U1231" s="4"/>
      <c r="X1231" t="str">
        <f t="shared" si="96"/>
        <v/>
      </c>
      <c r="Y1231" t="str">
        <f t="shared" si="97"/>
        <v/>
      </c>
      <c r="Z1231" t="str">
        <f t="shared" si="98"/>
        <v/>
      </c>
      <c r="AA1231" s="6" t="str">
        <f t="shared" si="99"/>
        <v/>
      </c>
      <c r="AB1231" t="str">
        <f t="shared" si="100"/>
        <v/>
      </c>
    </row>
    <row r="1232" spans="1:28" x14ac:dyDescent="0.3">
      <c r="A1232" s="1">
        <v>43056</v>
      </c>
      <c r="B1232">
        <v>42.759998000000003</v>
      </c>
      <c r="C1232">
        <v>42.847499999999997</v>
      </c>
      <c r="D1232">
        <v>42.41</v>
      </c>
      <c r="E1232">
        <v>42.537497999999999</v>
      </c>
      <c r="F1232">
        <v>40.387225999999998</v>
      </c>
      <c r="G1232">
        <v>87598000</v>
      </c>
      <c r="M1232" s="4"/>
      <c r="N1232" s="4"/>
      <c r="O1232" s="4"/>
      <c r="P1232" s="4"/>
      <c r="Q1232" s="4"/>
      <c r="R1232" s="4"/>
      <c r="S1232" s="4"/>
      <c r="T1232" s="4"/>
      <c r="U1232" s="4"/>
      <c r="X1232" t="str">
        <f t="shared" si="96"/>
        <v/>
      </c>
      <c r="Y1232" t="str">
        <f t="shared" si="97"/>
        <v/>
      </c>
      <c r="Z1232" t="str">
        <f t="shared" si="98"/>
        <v/>
      </c>
      <c r="AA1232" s="6" t="str">
        <f t="shared" si="99"/>
        <v/>
      </c>
      <c r="AB1232" t="str">
        <f t="shared" si="100"/>
        <v/>
      </c>
    </row>
    <row r="1233" spans="1:28" x14ac:dyDescent="0.3">
      <c r="A1233" s="1">
        <v>43059</v>
      </c>
      <c r="B1233">
        <v>42.572498000000003</v>
      </c>
      <c r="C1233">
        <v>42.639999000000003</v>
      </c>
      <c r="D1233">
        <v>42.389999000000003</v>
      </c>
      <c r="E1233">
        <v>42.494999</v>
      </c>
      <c r="F1233">
        <v>40.346877999999997</v>
      </c>
      <c r="G1233">
        <v>65049600</v>
      </c>
      <c r="M1233" s="4"/>
      <c r="N1233" s="4"/>
      <c r="O1233" s="4"/>
      <c r="P1233" s="4"/>
      <c r="Q1233" s="4"/>
      <c r="R1233" s="4"/>
      <c r="S1233" s="4"/>
      <c r="T1233" s="4"/>
      <c r="U1233" s="4"/>
      <c r="X1233" t="str">
        <f t="shared" si="96"/>
        <v/>
      </c>
      <c r="Y1233" t="str">
        <f t="shared" si="97"/>
        <v/>
      </c>
      <c r="Z1233" t="str">
        <f t="shared" si="98"/>
        <v/>
      </c>
      <c r="AA1233" s="6" t="str">
        <f t="shared" si="99"/>
        <v/>
      </c>
      <c r="AB1233" t="str">
        <f t="shared" si="100"/>
        <v/>
      </c>
    </row>
    <row r="1234" spans="1:28" x14ac:dyDescent="0.3">
      <c r="A1234" s="1">
        <v>43060</v>
      </c>
      <c r="B1234">
        <v>42.695</v>
      </c>
      <c r="C1234">
        <v>43.424999</v>
      </c>
      <c r="D1234">
        <v>42.695</v>
      </c>
      <c r="E1234">
        <v>43.284999999999997</v>
      </c>
      <c r="F1234">
        <v>41.096947</v>
      </c>
      <c r="G1234">
        <v>100525200</v>
      </c>
      <c r="M1234" s="4"/>
      <c r="N1234" s="4"/>
      <c r="O1234" s="4"/>
      <c r="P1234" s="4"/>
      <c r="Q1234" s="4"/>
      <c r="R1234" s="4"/>
      <c r="S1234" s="4"/>
      <c r="T1234" s="4"/>
      <c r="U1234" s="4"/>
      <c r="X1234" t="str">
        <f t="shared" ref="X1234:X1297" si="101">IF(H1234 &lt;&gt; "", H1234, "")</f>
        <v/>
      </c>
      <c r="Y1234" t="str">
        <f t="shared" ref="Y1234:Y1297" si="102">IF(I1234 &lt;&gt; "", I1234, "")</f>
        <v/>
      </c>
      <c r="Z1234" t="str">
        <f t="shared" ref="Z1234:Z1297" si="103">IF(H1234&lt;&gt;"", IF(SIGN(H1234)=1, "Buy", "Sell"), "")</f>
        <v/>
      </c>
      <c r="AA1234" s="6" t="str">
        <f t="shared" ref="AA1234:AA1297" si="104">IF(H1234&lt;&gt;"", MAX(M1234:U1234), "")</f>
        <v/>
      </c>
      <c r="AB1234" t="str">
        <f t="shared" ref="AB1234:AB1297" si="105">IF(H1234&lt;&gt;"",MATCH(AA1234,M1234:U1234,0),"")</f>
        <v/>
      </c>
    </row>
    <row r="1235" spans="1:28" x14ac:dyDescent="0.3">
      <c r="A1235" s="1">
        <v>43061</v>
      </c>
      <c r="B1235">
        <v>43.34</v>
      </c>
      <c r="C1235">
        <v>43.75</v>
      </c>
      <c r="D1235">
        <v>43.262501</v>
      </c>
      <c r="E1235">
        <v>43.740001999999997</v>
      </c>
      <c r="F1235">
        <v>41.528950000000002</v>
      </c>
      <c r="G1235">
        <v>102355600</v>
      </c>
      <c r="H1235" s="2">
        <v>-10368</v>
      </c>
      <c r="I1235" s="4">
        <v>1</v>
      </c>
      <c r="J1235" s="3">
        <f>E1235/E1175-1</f>
        <v>7.3967243902345103E-2</v>
      </c>
      <c r="K1235" s="3">
        <f>E1235/E1195-1</f>
        <v>0.13440972922024841</v>
      </c>
      <c r="L1235" s="3">
        <f>E1235/E1215-1</f>
        <v>0.11859857762039305</v>
      </c>
      <c r="M1235" s="3">
        <f>(E1240/E1235-1)*SIGN(H1235)</f>
        <v>1.7775490728143883E-2</v>
      </c>
      <c r="N1235" s="3">
        <f>(E1245/E1235-1)*SIGN(H1235)</f>
        <v>3.2235938169367206E-2</v>
      </c>
      <c r="O1235" s="3">
        <f>(E1250/E1235-1)*SIGN(H1235)</f>
        <v>1.5660767459498404E-2</v>
      </c>
      <c r="P1235" s="3">
        <f>(E1255/E1235-1)*SIGN(H1235)</f>
        <v>-2.8571100659768867E-4</v>
      </c>
      <c r="Q1235" s="3">
        <f>(E1260/E1235-1)*SIGN(H1235)</f>
        <v>3.2750410025129795E-2</v>
      </c>
      <c r="R1235" s="3">
        <f>(E1265/E1235-1)*SIGN(H1235)</f>
        <v>3.4865110431406832E-3</v>
      </c>
      <c r="S1235" s="3">
        <f>(E1275/E1235-1)*SIGN(H1235)</f>
        <v>-1.1888339648452817E-2</v>
      </c>
      <c r="T1235" s="3">
        <f>(E1285/E1235-1)*SIGN(H1235)</f>
        <v>6.8187056781570221E-2</v>
      </c>
      <c r="U1235" s="3">
        <f>(E1295/E1235-1)*SIGN(H1235)</f>
        <v>2.2233652389864966E-2</v>
      </c>
      <c r="X1235">
        <f t="shared" si="101"/>
        <v>-10368</v>
      </c>
      <c r="Y1235">
        <f t="shared" si="102"/>
        <v>1</v>
      </c>
      <c r="Z1235" t="str">
        <f t="shared" si="103"/>
        <v>Sell</v>
      </c>
      <c r="AA1235" s="6">
        <f t="shared" si="104"/>
        <v>6.8187056781570221E-2</v>
      </c>
      <c r="AB1235">
        <f t="shared" si="105"/>
        <v>8</v>
      </c>
    </row>
    <row r="1236" spans="1:28" x14ac:dyDescent="0.3">
      <c r="A1236" s="1">
        <v>43063</v>
      </c>
      <c r="B1236">
        <v>43.775002000000001</v>
      </c>
      <c r="C1236">
        <v>43.875</v>
      </c>
      <c r="D1236">
        <v>43.662497999999999</v>
      </c>
      <c r="E1236">
        <v>43.7425</v>
      </c>
      <c r="F1236">
        <v>41.531319000000003</v>
      </c>
      <c r="G1236">
        <v>56106800</v>
      </c>
      <c r="M1236" s="4"/>
      <c r="N1236" s="4"/>
      <c r="O1236" s="4"/>
      <c r="P1236" s="4"/>
      <c r="Q1236" s="4"/>
      <c r="R1236" s="4"/>
      <c r="S1236" s="4"/>
      <c r="T1236" s="4"/>
      <c r="U1236" s="4"/>
      <c r="X1236" t="str">
        <f t="shared" si="101"/>
        <v/>
      </c>
      <c r="Y1236" t="str">
        <f t="shared" si="102"/>
        <v/>
      </c>
      <c r="Z1236" t="str">
        <f t="shared" si="103"/>
        <v/>
      </c>
      <c r="AA1236" s="6" t="str">
        <f t="shared" si="104"/>
        <v/>
      </c>
      <c r="AB1236" t="str">
        <f t="shared" si="105"/>
        <v/>
      </c>
    </row>
    <row r="1237" spans="1:28" x14ac:dyDescent="0.3">
      <c r="A1237" s="1">
        <v>43066</v>
      </c>
      <c r="B1237">
        <v>43.762501</v>
      </c>
      <c r="C1237">
        <v>43.77</v>
      </c>
      <c r="D1237">
        <v>43.334999000000003</v>
      </c>
      <c r="E1237">
        <v>43.522499000000003</v>
      </c>
      <c r="F1237">
        <v>41.322437000000001</v>
      </c>
      <c r="G1237">
        <v>82867200</v>
      </c>
      <c r="M1237" s="4"/>
      <c r="N1237" s="4"/>
      <c r="O1237" s="4"/>
      <c r="P1237" s="4"/>
      <c r="Q1237" s="4"/>
      <c r="R1237" s="4"/>
      <c r="S1237" s="4"/>
      <c r="T1237" s="4"/>
      <c r="U1237" s="4"/>
      <c r="X1237" t="str">
        <f t="shared" si="101"/>
        <v/>
      </c>
      <c r="Y1237" t="str">
        <f t="shared" si="102"/>
        <v/>
      </c>
      <c r="Z1237" t="str">
        <f t="shared" si="103"/>
        <v/>
      </c>
      <c r="AA1237" s="6" t="str">
        <f t="shared" si="104"/>
        <v/>
      </c>
      <c r="AB1237" t="str">
        <f t="shared" si="105"/>
        <v/>
      </c>
    </row>
    <row r="1238" spans="1:28" x14ac:dyDescent="0.3">
      <c r="A1238" s="1">
        <v>43067</v>
      </c>
      <c r="B1238">
        <v>43.575001</v>
      </c>
      <c r="C1238">
        <v>43.717498999999997</v>
      </c>
      <c r="D1238">
        <v>42.965000000000003</v>
      </c>
      <c r="E1238">
        <v>43.267502</v>
      </c>
      <c r="F1238">
        <v>41.080329999999996</v>
      </c>
      <c r="G1238">
        <v>105715200</v>
      </c>
      <c r="M1238" s="4"/>
      <c r="N1238" s="4"/>
      <c r="O1238" s="4"/>
      <c r="P1238" s="4"/>
      <c r="Q1238" s="4"/>
      <c r="R1238" s="4"/>
      <c r="S1238" s="4"/>
      <c r="T1238" s="4"/>
      <c r="U1238" s="4"/>
      <c r="X1238" t="str">
        <f t="shared" si="101"/>
        <v/>
      </c>
      <c r="Y1238" t="str">
        <f t="shared" si="102"/>
        <v/>
      </c>
      <c r="Z1238" t="str">
        <f t="shared" si="103"/>
        <v/>
      </c>
      <c r="AA1238" s="6" t="str">
        <f t="shared" si="104"/>
        <v/>
      </c>
      <c r="AB1238" t="str">
        <f t="shared" si="105"/>
        <v/>
      </c>
    </row>
    <row r="1239" spans="1:28" x14ac:dyDescent="0.3">
      <c r="A1239" s="1">
        <v>43068</v>
      </c>
      <c r="B1239">
        <v>43.157501000000003</v>
      </c>
      <c r="C1239">
        <v>43.23</v>
      </c>
      <c r="D1239">
        <v>41.790000999999997</v>
      </c>
      <c r="E1239">
        <v>42.369999</v>
      </c>
      <c r="F1239">
        <v>40.228188000000003</v>
      </c>
      <c r="G1239">
        <v>166665600</v>
      </c>
      <c r="M1239" s="4"/>
      <c r="N1239" s="4"/>
      <c r="O1239" s="4"/>
      <c r="P1239" s="4"/>
      <c r="Q1239" s="4"/>
      <c r="R1239" s="4"/>
      <c r="S1239" s="4"/>
      <c r="T1239" s="4"/>
      <c r="U1239" s="4"/>
      <c r="X1239" t="str">
        <f t="shared" si="101"/>
        <v/>
      </c>
      <c r="Y1239" t="str">
        <f t="shared" si="102"/>
        <v/>
      </c>
      <c r="Z1239" t="str">
        <f t="shared" si="103"/>
        <v/>
      </c>
      <c r="AA1239" s="6" t="str">
        <f t="shared" si="104"/>
        <v/>
      </c>
      <c r="AB1239" t="str">
        <f t="shared" si="105"/>
        <v/>
      </c>
    </row>
    <row r="1240" spans="1:28" x14ac:dyDescent="0.3">
      <c r="A1240" s="1">
        <v>43069</v>
      </c>
      <c r="B1240">
        <v>42.607498</v>
      </c>
      <c r="C1240">
        <v>43.034999999999997</v>
      </c>
      <c r="D1240">
        <v>42.110000999999997</v>
      </c>
      <c r="E1240">
        <v>42.962502000000001</v>
      </c>
      <c r="F1240">
        <v>40.790751999999998</v>
      </c>
      <c r="G1240">
        <v>166108800</v>
      </c>
      <c r="H1240" s="2">
        <v>-65361</v>
      </c>
      <c r="I1240" s="4">
        <v>1</v>
      </c>
      <c r="J1240" s="3">
        <f>E1240/E1180-1</f>
        <v>6.1392154619426931E-2</v>
      </c>
      <c r="K1240" s="3">
        <f>E1240/E1200-1</f>
        <v>0.11968994317669912</v>
      </c>
      <c r="L1240" s="3">
        <f>E1240/E1220-1</f>
        <v>2.9720222901312265E-2</v>
      </c>
      <c r="M1240" s="3">
        <f>(E1245/E1240-1)*SIGN(H1240)</f>
        <v>1.4722140717037369E-2</v>
      </c>
      <c r="N1240" s="3">
        <f>(E1250/E1240-1)*SIGN(H1240)</f>
        <v>-2.1529937897937224E-3</v>
      </c>
      <c r="O1240" s="3">
        <f>(E1255/E1240-1)*SIGN(H1240)</f>
        <v>-1.8388058498082893E-2</v>
      </c>
      <c r="P1240" s="3">
        <f>(E1260/E1240-1)*SIGN(H1240)</f>
        <v>1.5245923060998701E-2</v>
      </c>
      <c r="Q1240" s="3">
        <f>(E1265/E1240-1)*SIGN(H1240)</f>
        <v>-1.454756987849537E-2</v>
      </c>
      <c r="R1240" s="3">
        <f>(E1270/E1240-1)*SIGN(H1240)</f>
        <v>-2.5254558032956176E-2</v>
      </c>
      <c r="S1240" s="3">
        <f>(E1280/E1240-1)*SIGN(H1240)</f>
        <v>2.839690295504671E-2</v>
      </c>
      <c r="T1240" s="3">
        <f>(E1290/E1240-1)*SIGN(H1240)</f>
        <v>4.3700969743335594E-2</v>
      </c>
      <c r="U1240" s="3">
        <f>(E1300/E1240-1)*SIGN(H1240)</f>
        <v>-3.648523542693094E-2</v>
      </c>
      <c r="X1240">
        <f t="shared" si="101"/>
        <v>-65361</v>
      </c>
      <c r="Y1240">
        <f t="shared" si="102"/>
        <v>1</v>
      </c>
      <c r="Z1240" t="str">
        <f t="shared" si="103"/>
        <v>Sell</v>
      </c>
      <c r="AA1240" s="6">
        <f t="shared" si="104"/>
        <v>4.3700969743335594E-2</v>
      </c>
      <c r="AB1240">
        <f t="shared" si="105"/>
        <v>8</v>
      </c>
    </row>
    <row r="1241" spans="1:28" x14ac:dyDescent="0.3">
      <c r="A1241" s="1">
        <v>43070</v>
      </c>
      <c r="B1241">
        <v>42.487499</v>
      </c>
      <c r="C1241">
        <v>42.917499999999997</v>
      </c>
      <c r="D1241">
        <v>42.125</v>
      </c>
      <c r="E1241">
        <v>42.762501</v>
      </c>
      <c r="F1241">
        <v>40.600864000000001</v>
      </c>
      <c r="G1241">
        <v>159037200</v>
      </c>
      <c r="M1241" s="4"/>
      <c r="N1241" s="4"/>
      <c r="O1241" s="4"/>
      <c r="P1241" s="4"/>
      <c r="Q1241" s="4"/>
      <c r="R1241" s="4"/>
      <c r="S1241" s="4"/>
      <c r="T1241" s="4"/>
      <c r="U1241" s="4"/>
      <c r="X1241" t="str">
        <f t="shared" si="101"/>
        <v/>
      </c>
      <c r="Y1241" t="str">
        <f t="shared" si="102"/>
        <v/>
      </c>
      <c r="Z1241" t="str">
        <f t="shared" si="103"/>
        <v/>
      </c>
      <c r="AA1241" s="6" t="str">
        <f t="shared" si="104"/>
        <v/>
      </c>
      <c r="AB1241" t="str">
        <f t="shared" si="105"/>
        <v/>
      </c>
    </row>
    <row r="1242" spans="1:28" x14ac:dyDescent="0.3">
      <c r="A1242" s="1">
        <v>43073</v>
      </c>
      <c r="B1242">
        <v>43.119999</v>
      </c>
      <c r="C1242">
        <v>43.154998999999997</v>
      </c>
      <c r="D1242">
        <v>42.407501000000003</v>
      </c>
      <c r="E1242">
        <v>42.450001</v>
      </c>
      <c r="F1242">
        <v>40.304152999999999</v>
      </c>
      <c r="G1242">
        <v>130169600</v>
      </c>
      <c r="M1242" s="4"/>
      <c r="N1242" s="4"/>
      <c r="O1242" s="4"/>
      <c r="P1242" s="4"/>
      <c r="Q1242" s="4"/>
      <c r="R1242" s="4"/>
      <c r="S1242" s="4"/>
      <c r="T1242" s="4"/>
      <c r="U1242" s="4"/>
      <c r="X1242" t="str">
        <f t="shared" si="101"/>
        <v/>
      </c>
      <c r="Y1242" t="str">
        <f t="shared" si="102"/>
        <v/>
      </c>
      <c r="Z1242" t="str">
        <f t="shared" si="103"/>
        <v/>
      </c>
      <c r="AA1242" s="6" t="str">
        <f t="shared" si="104"/>
        <v/>
      </c>
      <c r="AB1242" t="str">
        <f t="shared" si="105"/>
        <v/>
      </c>
    </row>
    <row r="1243" spans="1:28" x14ac:dyDescent="0.3">
      <c r="A1243" s="1">
        <v>43074</v>
      </c>
      <c r="B1243">
        <v>42.264999000000003</v>
      </c>
      <c r="C1243">
        <v>42.880001</v>
      </c>
      <c r="D1243">
        <v>42.099997999999999</v>
      </c>
      <c r="E1243">
        <v>42.41</v>
      </c>
      <c r="F1243">
        <v>40.266173999999999</v>
      </c>
      <c r="G1243">
        <v>109400800</v>
      </c>
      <c r="M1243" s="4"/>
      <c r="N1243" s="4"/>
      <c r="O1243" s="4"/>
      <c r="P1243" s="4"/>
      <c r="Q1243" s="4"/>
      <c r="R1243" s="4"/>
      <c r="S1243" s="4"/>
      <c r="T1243" s="4"/>
      <c r="U1243" s="4"/>
      <c r="X1243" t="str">
        <f t="shared" si="101"/>
        <v/>
      </c>
      <c r="Y1243" t="str">
        <f t="shared" si="102"/>
        <v/>
      </c>
      <c r="Z1243" t="str">
        <f t="shared" si="103"/>
        <v/>
      </c>
      <c r="AA1243" s="6" t="str">
        <f t="shared" si="104"/>
        <v/>
      </c>
      <c r="AB1243" t="str">
        <f t="shared" si="105"/>
        <v/>
      </c>
    </row>
    <row r="1244" spans="1:28" x14ac:dyDescent="0.3">
      <c r="A1244" s="1">
        <v>43075</v>
      </c>
      <c r="B1244">
        <v>41.875</v>
      </c>
      <c r="C1244">
        <v>42.549999</v>
      </c>
      <c r="D1244">
        <v>41.615001999999997</v>
      </c>
      <c r="E1244">
        <v>42.252499</v>
      </c>
      <c r="F1244">
        <v>40.116630999999998</v>
      </c>
      <c r="G1244">
        <v>114240000</v>
      </c>
      <c r="M1244" s="4"/>
      <c r="N1244" s="4"/>
      <c r="O1244" s="4"/>
      <c r="P1244" s="4"/>
      <c r="Q1244" s="4"/>
      <c r="R1244" s="4"/>
      <c r="S1244" s="4"/>
      <c r="T1244" s="4"/>
      <c r="U1244" s="4"/>
      <c r="X1244" t="str">
        <f t="shared" si="101"/>
        <v/>
      </c>
      <c r="Y1244" t="str">
        <f t="shared" si="102"/>
        <v/>
      </c>
      <c r="Z1244" t="str">
        <f t="shared" si="103"/>
        <v/>
      </c>
      <c r="AA1244" s="6" t="str">
        <f t="shared" si="104"/>
        <v/>
      </c>
      <c r="AB1244" t="str">
        <f t="shared" si="105"/>
        <v/>
      </c>
    </row>
    <row r="1245" spans="1:28" x14ac:dyDescent="0.3">
      <c r="A1245" s="1">
        <v>43076</v>
      </c>
      <c r="B1245">
        <v>42.2575</v>
      </c>
      <c r="C1245">
        <v>42.610000999999997</v>
      </c>
      <c r="D1245">
        <v>42.227500999999997</v>
      </c>
      <c r="E1245">
        <v>42.330002</v>
      </c>
      <c r="F1245">
        <v>40.190219999999997</v>
      </c>
      <c r="G1245">
        <v>102693200</v>
      </c>
      <c r="H1245" s="2">
        <v>-15641</v>
      </c>
      <c r="I1245" s="4">
        <v>1</v>
      </c>
      <c r="J1245" s="3">
        <f>E1245/E1185-1</f>
        <v>6.0570100122522952E-2</v>
      </c>
      <c r="K1245" s="3">
        <f>E1245/E1205-1</f>
        <v>8.15714064114621E-2</v>
      </c>
      <c r="L1245" s="3">
        <f>E1245/E1225-1</f>
        <v>-3.92646155409756E-2</v>
      </c>
      <c r="M1245" s="3">
        <f>(E1250/E1245-1)*SIGN(H1245)</f>
        <v>-1.7127284803813536E-2</v>
      </c>
      <c r="N1245" s="3">
        <f>(E1255/E1245-1)*SIGN(H1245)</f>
        <v>-3.3604935808885683E-2</v>
      </c>
      <c r="O1245" s="3">
        <f>(E1260/E1245-1)*SIGN(H1245)</f>
        <v>5.3160876297619897E-4</v>
      </c>
      <c r="P1245" s="3">
        <f>(E1265/E1245-1)*SIGN(H1245)</f>
        <v>-2.9707062144717078E-2</v>
      </c>
      <c r="Q1245" s="3">
        <f>(E1270/E1245-1)*SIGN(H1245)</f>
        <v>-4.0574035408739162E-2</v>
      </c>
      <c r="R1245" s="3">
        <f>(E1275/E1245-1)*SIGN(H1245)</f>
        <v>-4.5594044621117824E-2</v>
      </c>
      <c r="S1245" s="3">
        <f>(E1285/E1245-1)*SIGN(H1245)</f>
        <v>3.7148639870132727E-2</v>
      </c>
      <c r="T1245" s="3">
        <f>(E1295/E1245-1)*SIGN(H1245)</f>
        <v>-1.0335458996670877E-2</v>
      </c>
      <c r="U1245" s="3">
        <f>(E1305/E1245-1)*SIGN(H1245)</f>
        <v>-3.3723078964182474E-2</v>
      </c>
      <c r="X1245">
        <f t="shared" si="101"/>
        <v>-15641</v>
      </c>
      <c r="Y1245">
        <f t="shared" si="102"/>
        <v>1</v>
      </c>
      <c r="Z1245" t="str">
        <f t="shared" si="103"/>
        <v>Sell</v>
      </c>
      <c r="AA1245" s="6">
        <f t="shared" si="104"/>
        <v>3.7148639870132727E-2</v>
      </c>
      <c r="AB1245">
        <f t="shared" si="105"/>
        <v>7</v>
      </c>
    </row>
    <row r="1246" spans="1:28" x14ac:dyDescent="0.3">
      <c r="A1246" s="1">
        <v>43077</v>
      </c>
      <c r="B1246">
        <v>42.622501</v>
      </c>
      <c r="C1246">
        <v>42.75</v>
      </c>
      <c r="D1246">
        <v>42.205002</v>
      </c>
      <c r="E1246">
        <v>42.342498999999997</v>
      </c>
      <c r="F1246">
        <v>40.202080000000002</v>
      </c>
      <c r="G1246">
        <v>93420800</v>
      </c>
      <c r="M1246" s="4"/>
      <c r="N1246" s="4"/>
      <c r="O1246" s="4"/>
      <c r="P1246" s="4"/>
      <c r="Q1246" s="4"/>
      <c r="R1246" s="4"/>
      <c r="S1246" s="4"/>
      <c r="T1246" s="4"/>
      <c r="U1246" s="4"/>
      <c r="X1246" t="str">
        <f t="shared" si="101"/>
        <v/>
      </c>
      <c r="Y1246" t="str">
        <f t="shared" si="102"/>
        <v/>
      </c>
      <c r="Z1246" t="str">
        <f t="shared" si="103"/>
        <v/>
      </c>
      <c r="AA1246" s="6" t="str">
        <f t="shared" si="104"/>
        <v/>
      </c>
      <c r="AB1246" t="str">
        <f t="shared" si="105"/>
        <v/>
      </c>
    </row>
    <row r="1247" spans="1:28" x14ac:dyDescent="0.3">
      <c r="A1247" s="1">
        <v>43080</v>
      </c>
      <c r="B1247">
        <v>42.299999</v>
      </c>
      <c r="C1247">
        <v>43.222499999999997</v>
      </c>
      <c r="D1247">
        <v>42.197498000000003</v>
      </c>
      <c r="E1247">
        <v>43.167499999999997</v>
      </c>
      <c r="F1247">
        <v>40.985390000000002</v>
      </c>
      <c r="G1247">
        <v>141095200</v>
      </c>
      <c r="M1247" s="4"/>
      <c r="N1247" s="4"/>
      <c r="O1247" s="4"/>
      <c r="P1247" s="4"/>
      <c r="Q1247" s="4"/>
      <c r="R1247" s="4"/>
      <c r="S1247" s="4"/>
      <c r="T1247" s="4"/>
      <c r="U1247" s="4"/>
      <c r="X1247" t="str">
        <f t="shared" si="101"/>
        <v/>
      </c>
      <c r="Y1247" t="str">
        <f t="shared" si="102"/>
        <v/>
      </c>
      <c r="Z1247" t="str">
        <f t="shared" si="103"/>
        <v/>
      </c>
      <c r="AA1247" s="6" t="str">
        <f t="shared" si="104"/>
        <v/>
      </c>
      <c r="AB1247" t="str">
        <f t="shared" si="105"/>
        <v/>
      </c>
    </row>
    <row r="1248" spans="1:28" x14ac:dyDescent="0.3">
      <c r="A1248" s="1">
        <v>43081</v>
      </c>
      <c r="B1248">
        <v>43.037497999999999</v>
      </c>
      <c r="C1248">
        <v>43.097499999999997</v>
      </c>
      <c r="D1248">
        <v>42.865001999999997</v>
      </c>
      <c r="E1248">
        <v>42.924999</v>
      </c>
      <c r="F1248">
        <v>40.755141999999999</v>
      </c>
      <c r="G1248">
        <v>77636800</v>
      </c>
      <c r="M1248" s="4"/>
      <c r="N1248" s="4"/>
      <c r="O1248" s="4"/>
      <c r="P1248" s="4"/>
      <c r="Q1248" s="4"/>
      <c r="R1248" s="4"/>
      <c r="S1248" s="4"/>
      <c r="T1248" s="4"/>
      <c r="U1248" s="4"/>
      <c r="X1248" t="str">
        <f t="shared" si="101"/>
        <v/>
      </c>
      <c r="Y1248" t="str">
        <f t="shared" si="102"/>
        <v/>
      </c>
      <c r="Z1248" t="str">
        <f t="shared" si="103"/>
        <v/>
      </c>
      <c r="AA1248" s="6" t="str">
        <f t="shared" si="104"/>
        <v/>
      </c>
      <c r="AB1248" t="str">
        <f t="shared" si="105"/>
        <v/>
      </c>
    </row>
    <row r="1249" spans="1:28" x14ac:dyDescent="0.3">
      <c r="A1249" s="1">
        <v>43082</v>
      </c>
      <c r="B1249">
        <v>43.125</v>
      </c>
      <c r="C1249">
        <v>43.384998000000003</v>
      </c>
      <c r="D1249">
        <v>43</v>
      </c>
      <c r="E1249">
        <v>43.067501</v>
      </c>
      <c r="F1249">
        <v>40.890442</v>
      </c>
      <c r="G1249">
        <v>95273600</v>
      </c>
      <c r="M1249" s="4"/>
      <c r="N1249" s="4"/>
      <c r="O1249" s="4"/>
      <c r="P1249" s="4"/>
      <c r="Q1249" s="4"/>
      <c r="R1249" s="4"/>
      <c r="S1249" s="4"/>
      <c r="T1249" s="4"/>
      <c r="U1249" s="4"/>
      <c r="X1249" t="str">
        <f t="shared" si="101"/>
        <v/>
      </c>
      <c r="Y1249" t="str">
        <f t="shared" si="102"/>
        <v/>
      </c>
      <c r="Z1249" t="str">
        <f t="shared" si="103"/>
        <v/>
      </c>
      <c r="AA1249" s="6" t="str">
        <f t="shared" si="104"/>
        <v/>
      </c>
      <c r="AB1249" t="str">
        <f t="shared" si="105"/>
        <v/>
      </c>
    </row>
    <row r="1250" spans="1:28" x14ac:dyDescent="0.3">
      <c r="A1250" s="1">
        <v>43083</v>
      </c>
      <c r="B1250">
        <v>43.099997999999999</v>
      </c>
      <c r="C1250">
        <v>43.282501000000003</v>
      </c>
      <c r="D1250">
        <v>42.912497999999999</v>
      </c>
      <c r="E1250">
        <v>43.055</v>
      </c>
      <c r="F1250">
        <v>40.878574</v>
      </c>
      <c r="G1250">
        <v>81906000</v>
      </c>
      <c r="M1250" s="4"/>
      <c r="N1250" s="4"/>
      <c r="O1250" s="4"/>
      <c r="P1250" s="4"/>
      <c r="Q1250" s="4"/>
      <c r="R1250" s="4"/>
      <c r="S1250" s="4"/>
      <c r="T1250" s="4"/>
      <c r="U1250" s="4"/>
      <c r="X1250" t="str">
        <f t="shared" si="101"/>
        <v/>
      </c>
      <c r="Y1250" t="str">
        <f t="shared" si="102"/>
        <v/>
      </c>
      <c r="Z1250" t="str">
        <f t="shared" si="103"/>
        <v/>
      </c>
      <c r="AA1250" s="6" t="str">
        <f t="shared" si="104"/>
        <v/>
      </c>
      <c r="AB1250" t="str">
        <f t="shared" si="105"/>
        <v/>
      </c>
    </row>
    <row r="1251" spans="1:28" x14ac:dyDescent="0.3">
      <c r="A1251" s="1">
        <v>43084</v>
      </c>
      <c r="B1251">
        <v>43.407501000000003</v>
      </c>
      <c r="C1251">
        <v>43.542499999999997</v>
      </c>
      <c r="D1251">
        <v>43.115001999999997</v>
      </c>
      <c r="E1251">
        <v>43.4925</v>
      </c>
      <c r="F1251">
        <v>41.293961000000003</v>
      </c>
      <c r="G1251">
        <v>160677200</v>
      </c>
      <c r="M1251" s="4"/>
      <c r="N1251" s="4"/>
      <c r="O1251" s="4"/>
      <c r="P1251" s="4"/>
      <c r="Q1251" s="4"/>
      <c r="R1251" s="4"/>
      <c r="S1251" s="4"/>
      <c r="T1251" s="4"/>
      <c r="U1251" s="4"/>
      <c r="X1251" t="str">
        <f t="shared" si="101"/>
        <v/>
      </c>
      <c r="Y1251" t="str">
        <f t="shared" si="102"/>
        <v/>
      </c>
      <c r="Z1251" t="str">
        <f t="shared" si="103"/>
        <v/>
      </c>
      <c r="AA1251" s="6" t="str">
        <f t="shared" si="104"/>
        <v/>
      </c>
      <c r="AB1251" t="str">
        <f t="shared" si="105"/>
        <v/>
      </c>
    </row>
    <row r="1252" spans="1:28" x14ac:dyDescent="0.3">
      <c r="A1252" s="1">
        <v>43087</v>
      </c>
      <c r="B1252">
        <v>43.720001000000003</v>
      </c>
      <c r="C1252">
        <v>44.299999</v>
      </c>
      <c r="D1252">
        <v>43.715000000000003</v>
      </c>
      <c r="E1252">
        <v>44.104999999999997</v>
      </c>
      <c r="F1252">
        <v>41.875487999999997</v>
      </c>
      <c r="G1252">
        <v>117684400</v>
      </c>
      <c r="M1252" s="4"/>
      <c r="N1252" s="4"/>
      <c r="O1252" s="4"/>
      <c r="P1252" s="4"/>
      <c r="Q1252" s="4"/>
      <c r="R1252" s="4"/>
      <c r="S1252" s="4"/>
      <c r="T1252" s="4"/>
      <c r="U1252" s="4"/>
      <c r="X1252" t="str">
        <f t="shared" si="101"/>
        <v/>
      </c>
      <c r="Y1252" t="str">
        <f t="shared" si="102"/>
        <v/>
      </c>
      <c r="Z1252" t="str">
        <f t="shared" si="103"/>
        <v/>
      </c>
      <c r="AA1252" s="6" t="str">
        <f t="shared" si="104"/>
        <v/>
      </c>
      <c r="AB1252" t="str">
        <f t="shared" si="105"/>
        <v/>
      </c>
    </row>
    <row r="1253" spans="1:28" x14ac:dyDescent="0.3">
      <c r="A1253" s="1">
        <v>43088</v>
      </c>
      <c r="B1253">
        <v>43.7575</v>
      </c>
      <c r="C1253">
        <v>43.847499999999997</v>
      </c>
      <c r="D1253">
        <v>43.522499000000003</v>
      </c>
      <c r="E1253">
        <v>43.634998000000003</v>
      </c>
      <c r="F1253">
        <v>41.429248999999999</v>
      </c>
      <c r="G1253">
        <v>109745600</v>
      </c>
      <c r="M1253" s="4"/>
      <c r="N1253" s="4"/>
      <c r="O1253" s="4"/>
      <c r="P1253" s="4"/>
      <c r="Q1253" s="4"/>
      <c r="R1253" s="4"/>
      <c r="S1253" s="4"/>
      <c r="T1253" s="4"/>
      <c r="U1253" s="4"/>
      <c r="X1253" t="str">
        <f t="shared" si="101"/>
        <v/>
      </c>
      <c r="Y1253" t="str">
        <f t="shared" si="102"/>
        <v/>
      </c>
      <c r="Z1253" t="str">
        <f t="shared" si="103"/>
        <v/>
      </c>
      <c r="AA1253" s="6" t="str">
        <f t="shared" si="104"/>
        <v/>
      </c>
      <c r="AB1253" t="str">
        <f t="shared" si="105"/>
        <v/>
      </c>
    </row>
    <row r="1254" spans="1:28" x14ac:dyDescent="0.3">
      <c r="A1254" s="1">
        <v>43089</v>
      </c>
      <c r="B1254">
        <v>43.717498999999997</v>
      </c>
      <c r="C1254">
        <v>43.854999999999997</v>
      </c>
      <c r="D1254">
        <v>43.3125</v>
      </c>
      <c r="E1254">
        <v>43.587502000000001</v>
      </c>
      <c r="F1254">
        <v>41.384166999999998</v>
      </c>
      <c r="G1254">
        <v>93902400</v>
      </c>
      <c r="M1254" s="4"/>
      <c r="N1254" s="4"/>
      <c r="O1254" s="4"/>
      <c r="P1254" s="4"/>
      <c r="Q1254" s="4"/>
      <c r="R1254" s="4"/>
      <c r="S1254" s="4"/>
      <c r="T1254" s="4"/>
      <c r="U1254" s="4"/>
      <c r="X1254" t="str">
        <f t="shared" si="101"/>
        <v/>
      </c>
      <c r="Y1254" t="str">
        <f t="shared" si="102"/>
        <v/>
      </c>
      <c r="Z1254" t="str">
        <f t="shared" si="103"/>
        <v/>
      </c>
      <c r="AA1254" s="6" t="str">
        <f t="shared" si="104"/>
        <v/>
      </c>
      <c r="AB1254" t="str">
        <f t="shared" si="105"/>
        <v/>
      </c>
    </row>
    <row r="1255" spans="1:28" x14ac:dyDescent="0.3">
      <c r="A1255" s="1">
        <v>43090</v>
      </c>
      <c r="B1255">
        <v>43.542499999999997</v>
      </c>
      <c r="C1255">
        <v>44.005001</v>
      </c>
      <c r="D1255">
        <v>43.525002000000001</v>
      </c>
      <c r="E1255">
        <v>43.752499</v>
      </c>
      <c r="F1255">
        <v>41.540821000000001</v>
      </c>
      <c r="G1255">
        <v>83799600</v>
      </c>
      <c r="M1255" s="4"/>
      <c r="N1255" s="4"/>
      <c r="O1255" s="4"/>
      <c r="P1255" s="4"/>
      <c r="Q1255" s="4"/>
      <c r="R1255" s="4"/>
      <c r="S1255" s="4"/>
      <c r="T1255" s="4"/>
      <c r="U1255" s="4"/>
      <c r="X1255" t="str">
        <f t="shared" si="101"/>
        <v/>
      </c>
      <c r="Y1255" t="str">
        <f t="shared" si="102"/>
        <v/>
      </c>
      <c r="Z1255" t="str">
        <f t="shared" si="103"/>
        <v/>
      </c>
      <c r="AA1255" s="6" t="str">
        <f t="shared" si="104"/>
        <v/>
      </c>
      <c r="AB1255" t="str">
        <f t="shared" si="105"/>
        <v/>
      </c>
    </row>
    <row r="1256" spans="1:28" x14ac:dyDescent="0.3">
      <c r="A1256" s="1">
        <v>43091</v>
      </c>
      <c r="B1256">
        <v>43.669998</v>
      </c>
      <c r="C1256">
        <v>43.854999999999997</v>
      </c>
      <c r="D1256">
        <v>43.625</v>
      </c>
      <c r="E1256">
        <v>43.752499</v>
      </c>
      <c r="F1256">
        <v>41.540821000000001</v>
      </c>
      <c r="G1256">
        <v>65397600</v>
      </c>
      <c r="M1256" s="4"/>
      <c r="N1256" s="4"/>
      <c r="O1256" s="4"/>
      <c r="P1256" s="4"/>
      <c r="Q1256" s="4"/>
      <c r="R1256" s="4"/>
      <c r="S1256" s="4"/>
      <c r="T1256" s="4"/>
      <c r="U1256" s="4"/>
      <c r="X1256" t="str">
        <f t="shared" si="101"/>
        <v/>
      </c>
      <c r="Y1256" t="str">
        <f t="shared" si="102"/>
        <v/>
      </c>
      <c r="Z1256" t="str">
        <f t="shared" si="103"/>
        <v/>
      </c>
      <c r="AA1256" s="6" t="str">
        <f t="shared" si="104"/>
        <v/>
      </c>
      <c r="AB1256" t="str">
        <f t="shared" si="105"/>
        <v/>
      </c>
    </row>
    <row r="1257" spans="1:28" x14ac:dyDescent="0.3">
      <c r="A1257" s="1">
        <v>43095</v>
      </c>
      <c r="B1257">
        <v>42.700001</v>
      </c>
      <c r="C1257">
        <v>42.8675</v>
      </c>
      <c r="D1257">
        <v>42.419998</v>
      </c>
      <c r="E1257">
        <v>42.642502</v>
      </c>
      <c r="F1257">
        <v>40.486930999999998</v>
      </c>
      <c r="G1257">
        <v>132742000</v>
      </c>
      <c r="M1257" s="4"/>
      <c r="N1257" s="4"/>
      <c r="O1257" s="4"/>
      <c r="P1257" s="4"/>
      <c r="Q1257" s="4"/>
      <c r="R1257" s="4"/>
      <c r="S1257" s="4"/>
      <c r="T1257" s="4"/>
      <c r="U1257" s="4"/>
      <c r="X1257" t="str">
        <f t="shared" si="101"/>
        <v/>
      </c>
      <c r="Y1257" t="str">
        <f t="shared" si="102"/>
        <v/>
      </c>
      <c r="Z1257" t="str">
        <f t="shared" si="103"/>
        <v/>
      </c>
      <c r="AA1257" s="6" t="str">
        <f t="shared" si="104"/>
        <v/>
      </c>
      <c r="AB1257" t="str">
        <f t="shared" si="105"/>
        <v/>
      </c>
    </row>
    <row r="1258" spans="1:28" x14ac:dyDescent="0.3">
      <c r="A1258" s="1">
        <v>43096</v>
      </c>
      <c r="B1258">
        <v>42.525002000000001</v>
      </c>
      <c r="C1258">
        <v>42.695</v>
      </c>
      <c r="D1258">
        <v>42.427501999999997</v>
      </c>
      <c r="E1258">
        <v>42.650002000000001</v>
      </c>
      <c r="F1258">
        <v>40.494045</v>
      </c>
      <c r="G1258">
        <v>85992800</v>
      </c>
      <c r="M1258" s="4"/>
      <c r="N1258" s="4"/>
      <c r="O1258" s="4"/>
      <c r="P1258" s="4"/>
      <c r="Q1258" s="4"/>
      <c r="R1258" s="4"/>
      <c r="S1258" s="4"/>
      <c r="T1258" s="4"/>
      <c r="U1258" s="4"/>
      <c r="X1258" t="str">
        <f t="shared" si="101"/>
        <v/>
      </c>
      <c r="Y1258" t="str">
        <f t="shared" si="102"/>
        <v/>
      </c>
      <c r="Z1258" t="str">
        <f t="shared" si="103"/>
        <v/>
      </c>
      <c r="AA1258" s="6" t="str">
        <f t="shared" si="104"/>
        <v/>
      </c>
      <c r="AB1258" t="str">
        <f t="shared" si="105"/>
        <v/>
      </c>
    </row>
    <row r="1259" spans="1:28" x14ac:dyDescent="0.3">
      <c r="A1259" s="1">
        <v>43097</v>
      </c>
      <c r="B1259">
        <v>42.75</v>
      </c>
      <c r="C1259">
        <v>42.962502000000001</v>
      </c>
      <c r="D1259">
        <v>42.619999</v>
      </c>
      <c r="E1259">
        <v>42.77</v>
      </c>
      <c r="F1259">
        <v>40.607985999999997</v>
      </c>
      <c r="G1259">
        <v>65920800</v>
      </c>
      <c r="M1259" s="4"/>
      <c r="N1259" s="4"/>
      <c r="O1259" s="4"/>
      <c r="P1259" s="4"/>
      <c r="Q1259" s="4"/>
      <c r="R1259" s="4"/>
      <c r="S1259" s="4"/>
      <c r="T1259" s="4"/>
      <c r="U1259" s="4"/>
      <c r="X1259" t="str">
        <f t="shared" si="101"/>
        <v/>
      </c>
      <c r="Y1259" t="str">
        <f t="shared" si="102"/>
        <v/>
      </c>
      <c r="Z1259" t="str">
        <f t="shared" si="103"/>
        <v/>
      </c>
      <c r="AA1259" s="6" t="str">
        <f t="shared" si="104"/>
        <v/>
      </c>
      <c r="AB1259" t="str">
        <f t="shared" si="105"/>
        <v/>
      </c>
    </row>
    <row r="1260" spans="1:28" x14ac:dyDescent="0.3">
      <c r="A1260" s="1">
        <v>43098</v>
      </c>
      <c r="B1260">
        <v>42.630001</v>
      </c>
      <c r="C1260">
        <v>42.647499000000003</v>
      </c>
      <c r="D1260">
        <v>42.305</v>
      </c>
      <c r="E1260">
        <v>42.307499</v>
      </c>
      <c r="F1260">
        <v>40.168864999999997</v>
      </c>
      <c r="G1260">
        <v>103999600</v>
      </c>
      <c r="M1260" s="4"/>
      <c r="N1260" s="4"/>
      <c r="O1260" s="4"/>
      <c r="P1260" s="4"/>
      <c r="Q1260" s="4"/>
      <c r="R1260" s="4"/>
      <c r="S1260" s="4"/>
      <c r="T1260" s="4"/>
      <c r="U1260" s="4"/>
      <c r="X1260" t="str">
        <f t="shared" si="101"/>
        <v/>
      </c>
      <c r="Y1260" t="str">
        <f t="shared" si="102"/>
        <v/>
      </c>
      <c r="Z1260" t="str">
        <f t="shared" si="103"/>
        <v/>
      </c>
      <c r="AA1260" s="6" t="str">
        <f t="shared" si="104"/>
        <v/>
      </c>
      <c r="AB1260" t="str">
        <f t="shared" si="105"/>
        <v/>
      </c>
    </row>
    <row r="1261" spans="1:28" x14ac:dyDescent="0.3">
      <c r="A1261" s="1">
        <v>43102</v>
      </c>
      <c r="B1261">
        <v>42.540000999999997</v>
      </c>
      <c r="C1261">
        <v>43.075001</v>
      </c>
      <c r="D1261">
        <v>42.314999</v>
      </c>
      <c r="E1261">
        <v>43.064999</v>
      </c>
      <c r="F1261">
        <v>40.888077000000003</v>
      </c>
      <c r="G1261">
        <v>102223600</v>
      </c>
      <c r="M1261" s="4"/>
      <c r="N1261" s="4"/>
      <c r="O1261" s="4"/>
      <c r="P1261" s="4"/>
      <c r="Q1261" s="4"/>
      <c r="R1261" s="4"/>
      <c r="S1261" s="4"/>
      <c r="T1261" s="4"/>
      <c r="U1261" s="4"/>
      <c r="X1261" t="str">
        <f t="shared" si="101"/>
        <v/>
      </c>
      <c r="Y1261" t="str">
        <f t="shared" si="102"/>
        <v/>
      </c>
      <c r="Z1261" t="str">
        <f t="shared" si="103"/>
        <v/>
      </c>
      <c r="AA1261" s="6" t="str">
        <f t="shared" si="104"/>
        <v/>
      </c>
      <c r="AB1261" t="str">
        <f t="shared" si="105"/>
        <v/>
      </c>
    </row>
    <row r="1262" spans="1:28" x14ac:dyDescent="0.3">
      <c r="A1262" s="1">
        <v>43103</v>
      </c>
      <c r="B1262">
        <v>43.1325</v>
      </c>
      <c r="C1262">
        <v>43.637501</v>
      </c>
      <c r="D1262">
        <v>42.990001999999997</v>
      </c>
      <c r="E1262">
        <v>43.057499</v>
      </c>
      <c r="F1262">
        <v>40.880932000000001</v>
      </c>
      <c r="G1262">
        <v>118071600</v>
      </c>
      <c r="M1262" s="4"/>
      <c r="N1262" s="4"/>
      <c r="O1262" s="4"/>
      <c r="P1262" s="4"/>
      <c r="Q1262" s="4"/>
      <c r="R1262" s="4"/>
      <c r="S1262" s="4"/>
      <c r="T1262" s="4"/>
      <c r="U1262" s="4"/>
      <c r="X1262" t="str">
        <f t="shared" si="101"/>
        <v/>
      </c>
      <c r="Y1262" t="str">
        <f t="shared" si="102"/>
        <v/>
      </c>
      <c r="Z1262" t="str">
        <f t="shared" si="103"/>
        <v/>
      </c>
      <c r="AA1262" s="6" t="str">
        <f t="shared" si="104"/>
        <v/>
      </c>
      <c r="AB1262" t="str">
        <f t="shared" si="105"/>
        <v/>
      </c>
    </row>
    <row r="1263" spans="1:28" x14ac:dyDescent="0.3">
      <c r="A1263" s="1">
        <v>43104</v>
      </c>
      <c r="B1263">
        <v>43.134998000000003</v>
      </c>
      <c r="C1263">
        <v>43.3675</v>
      </c>
      <c r="D1263">
        <v>43.02</v>
      </c>
      <c r="E1263">
        <v>43.2575</v>
      </c>
      <c r="F1263">
        <v>41.070824000000002</v>
      </c>
      <c r="G1263">
        <v>89738400</v>
      </c>
      <c r="M1263" s="4"/>
      <c r="N1263" s="4"/>
      <c r="O1263" s="4"/>
      <c r="P1263" s="4"/>
      <c r="Q1263" s="4"/>
      <c r="R1263" s="4"/>
      <c r="S1263" s="4"/>
      <c r="T1263" s="4"/>
      <c r="U1263" s="4"/>
      <c r="X1263" t="str">
        <f t="shared" si="101"/>
        <v/>
      </c>
      <c r="Y1263" t="str">
        <f t="shared" si="102"/>
        <v/>
      </c>
      <c r="Z1263" t="str">
        <f t="shared" si="103"/>
        <v/>
      </c>
      <c r="AA1263" s="6" t="str">
        <f t="shared" si="104"/>
        <v/>
      </c>
      <c r="AB1263" t="str">
        <f t="shared" si="105"/>
        <v/>
      </c>
    </row>
    <row r="1264" spans="1:28" x14ac:dyDescent="0.3">
      <c r="A1264" s="1">
        <v>43105</v>
      </c>
      <c r="B1264">
        <v>43.360000999999997</v>
      </c>
      <c r="C1264">
        <v>43.842498999999997</v>
      </c>
      <c r="D1264">
        <v>43.262501</v>
      </c>
      <c r="E1264">
        <v>43.75</v>
      </c>
      <c r="F1264">
        <v>41.538437000000002</v>
      </c>
      <c r="G1264">
        <v>94640000</v>
      </c>
      <c r="H1264" s="2">
        <v>-15641</v>
      </c>
      <c r="I1264" s="4">
        <v>1</v>
      </c>
      <c r="J1264" s="3">
        <f>E1264/E1204-1</f>
        <v>0.12251448993018554</v>
      </c>
      <c r="K1264" s="3">
        <f>E1264/E1224-1</f>
        <v>1.0869172492857793E-3</v>
      </c>
      <c r="L1264" s="3">
        <f>E1264/E1244-1</f>
        <v>3.5441714346883924E-2</v>
      </c>
      <c r="M1264" s="3">
        <f>(E1269/E1264-1)*SIGN(H1264)</f>
        <v>-1.194283428571441E-2</v>
      </c>
      <c r="N1264" s="3">
        <f>(E1274/E1264-1)*SIGN(H1264)</f>
        <v>-1.1428571428571344E-2</v>
      </c>
      <c r="O1264" s="3">
        <f>(E1279/E1264-1)*SIGN(H1264)</f>
        <v>4.0228525714285812E-2</v>
      </c>
      <c r="P1264" s="3">
        <f>(E1284/E1264-1)*SIGN(H1264)</f>
        <v>0.10577140571428567</v>
      </c>
      <c r="Q1264" s="3">
        <f>(E1289/E1264-1)*SIGN(H1264)</f>
        <v>7.0228525714285839E-2</v>
      </c>
      <c r="R1264" s="3">
        <f>(E1294/E1264-1)*SIGN(H1264)</f>
        <v>1.7999954285714326E-2</v>
      </c>
      <c r="S1264" s="3">
        <f>(E1304/E1264-1)*SIGN(H1264)</f>
        <v>-9.5428571428570752E-3</v>
      </c>
      <c r="T1264" s="3">
        <f>(E1314/E1264-1)*SIGN(H1264)</f>
        <v>-1.3714514285714241E-3</v>
      </c>
      <c r="U1264" s="3">
        <f>(E1324/E1264-1)*SIGN(H1264)</f>
        <v>1.9371428571428484E-2</v>
      </c>
      <c r="X1264">
        <f t="shared" si="101"/>
        <v>-15641</v>
      </c>
      <c r="Y1264">
        <f t="shared" si="102"/>
        <v>1</v>
      </c>
      <c r="Z1264" t="str">
        <f t="shared" si="103"/>
        <v>Sell</v>
      </c>
      <c r="AA1264" s="6">
        <f t="shared" si="104"/>
        <v>0.10577140571428567</v>
      </c>
      <c r="AB1264">
        <f t="shared" si="105"/>
        <v>4</v>
      </c>
    </row>
    <row r="1265" spans="1:28" x14ac:dyDescent="0.3">
      <c r="A1265" s="1">
        <v>43108</v>
      </c>
      <c r="B1265">
        <v>43.587502000000001</v>
      </c>
      <c r="C1265">
        <v>43.902500000000003</v>
      </c>
      <c r="D1265">
        <v>43.482498</v>
      </c>
      <c r="E1265">
        <v>43.587502000000001</v>
      </c>
      <c r="F1265">
        <v>41.384166999999998</v>
      </c>
      <c r="G1265">
        <v>82271200</v>
      </c>
      <c r="M1265" s="4"/>
      <c r="N1265" s="4"/>
      <c r="O1265" s="4"/>
      <c r="P1265" s="4"/>
      <c r="Q1265" s="4"/>
      <c r="R1265" s="4"/>
      <c r="S1265" s="4"/>
      <c r="T1265" s="4"/>
      <c r="U1265" s="4"/>
      <c r="X1265" t="str">
        <f t="shared" si="101"/>
        <v/>
      </c>
      <c r="Y1265" t="str">
        <f t="shared" si="102"/>
        <v/>
      </c>
      <c r="Z1265" t="str">
        <f t="shared" si="103"/>
        <v/>
      </c>
      <c r="AA1265" s="6" t="str">
        <f t="shared" si="104"/>
        <v/>
      </c>
      <c r="AB1265" t="str">
        <f t="shared" si="105"/>
        <v/>
      </c>
    </row>
    <row r="1266" spans="1:28" x14ac:dyDescent="0.3">
      <c r="A1266" s="1">
        <v>43109</v>
      </c>
      <c r="B1266">
        <v>43.637501</v>
      </c>
      <c r="C1266">
        <v>43.764999000000003</v>
      </c>
      <c r="D1266">
        <v>43.352500999999997</v>
      </c>
      <c r="E1266">
        <v>43.582500000000003</v>
      </c>
      <c r="F1266">
        <v>41.379413999999997</v>
      </c>
      <c r="G1266">
        <v>86336000</v>
      </c>
      <c r="M1266" s="4"/>
      <c r="N1266" s="4"/>
      <c r="O1266" s="4"/>
      <c r="P1266" s="4"/>
      <c r="Q1266" s="4"/>
      <c r="R1266" s="4"/>
      <c r="S1266" s="4"/>
      <c r="T1266" s="4"/>
      <c r="U1266" s="4"/>
      <c r="X1266" t="str">
        <f t="shared" si="101"/>
        <v/>
      </c>
      <c r="Y1266" t="str">
        <f t="shared" si="102"/>
        <v/>
      </c>
      <c r="Z1266" t="str">
        <f t="shared" si="103"/>
        <v/>
      </c>
      <c r="AA1266" s="6" t="str">
        <f t="shared" si="104"/>
        <v/>
      </c>
      <c r="AB1266" t="str">
        <f t="shared" si="105"/>
        <v/>
      </c>
    </row>
    <row r="1267" spans="1:28" x14ac:dyDescent="0.3">
      <c r="A1267" s="1">
        <v>43110</v>
      </c>
      <c r="B1267">
        <v>43.290000999999997</v>
      </c>
      <c r="C1267">
        <v>43.575001</v>
      </c>
      <c r="D1267">
        <v>43.25</v>
      </c>
      <c r="E1267">
        <v>43.572498000000003</v>
      </c>
      <c r="F1267">
        <v>41.369906999999998</v>
      </c>
      <c r="G1267">
        <v>95839600</v>
      </c>
      <c r="M1267" s="4"/>
      <c r="N1267" s="4"/>
      <c r="O1267" s="4"/>
      <c r="P1267" s="4"/>
      <c r="Q1267" s="4"/>
      <c r="R1267" s="4"/>
      <c r="S1267" s="4"/>
      <c r="T1267" s="4"/>
      <c r="U1267" s="4"/>
      <c r="X1267" t="str">
        <f t="shared" si="101"/>
        <v/>
      </c>
      <c r="Y1267" t="str">
        <f t="shared" si="102"/>
        <v/>
      </c>
      <c r="Z1267" t="str">
        <f t="shared" si="103"/>
        <v/>
      </c>
      <c r="AA1267" s="6" t="str">
        <f t="shared" si="104"/>
        <v/>
      </c>
      <c r="AB1267" t="str">
        <f t="shared" si="105"/>
        <v/>
      </c>
    </row>
    <row r="1268" spans="1:28" x14ac:dyDescent="0.3">
      <c r="A1268" s="1">
        <v>43111</v>
      </c>
      <c r="B1268">
        <v>43.647499000000003</v>
      </c>
      <c r="C1268">
        <v>43.872501</v>
      </c>
      <c r="D1268">
        <v>43.622501</v>
      </c>
      <c r="E1268">
        <v>43.82</v>
      </c>
      <c r="F1268">
        <v>41.604903999999998</v>
      </c>
      <c r="G1268">
        <v>74670800</v>
      </c>
      <c r="M1268" s="4"/>
      <c r="N1268" s="4"/>
      <c r="O1268" s="4"/>
      <c r="P1268" s="4"/>
      <c r="Q1268" s="4"/>
      <c r="R1268" s="4"/>
      <c r="S1268" s="4"/>
      <c r="T1268" s="4"/>
      <c r="U1268" s="4"/>
      <c r="X1268" t="str">
        <f t="shared" si="101"/>
        <v/>
      </c>
      <c r="Y1268" t="str">
        <f t="shared" si="102"/>
        <v/>
      </c>
      <c r="Z1268" t="str">
        <f t="shared" si="103"/>
        <v/>
      </c>
      <c r="AA1268" s="6" t="str">
        <f t="shared" si="104"/>
        <v/>
      </c>
      <c r="AB1268" t="str">
        <f t="shared" si="105"/>
        <v/>
      </c>
    </row>
    <row r="1269" spans="1:28" x14ac:dyDescent="0.3">
      <c r="A1269" s="1">
        <v>43112</v>
      </c>
      <c r="B1269">
        <v>44.044998</v>
      </c>
      <c r="C1269">
        <v>44.34</v>
      </c>
      <c r="D1269">
        <v>43.912497999999999</v>
      </c>
      <c r="E1269">
        <v>44.272499000000003</v>
      </c>
      <c r="F1269">
        <v>42.034534000000001</v>
      </c>
      <c r="G1269">
        <v>101672400</v>
      </c>
      <c r="M1269" s="4"/>
      <c r="N1269" s="4"/>
      <c r="O1269" s="4"/>
      <c r="P1269" s="4"/>
      <c r="Q1269" s="4"/>
      <c r="R1269" s="4"/>
      <c r="S1269" s="4"/>
      <c r="T1269" s="4"/>
      <c r="U1269" s="4"/>
      <c r="X1269" t="str">
        <f t="shared" si="101"/>
        <v/>
      </c>
      <c r="Y1269" t="str">
        <f t="shared" si="102"/>
        <v/>
      </c>
      <c r="Z1269" t="str">
        <f t="shared" si="103"/>
        <v/>
      </c>
      <c r="AA1269" s="6" t="str">
        <f t="shared" si="104"/>
        <v/>
      </c>
      <c r="AB1269" t="str">
        <f t="shared" si="105"/>
        <v/>
      </c>
    </row>
    <row r="1270" spans="1:28" x14ac:dyDescent="0.3">
      <c r="A1270" s="1">
        <v>43116</v>
      </c>
      <c r="B1270">
        <v>44.474997999999999</v>
      </c>
      <c r="C1270">
        <v>44.847499999999997</v>
      </c>
      <c r="D1270">
        <v>44.034999999999997</v>
      </c>
      <c r="E1270">
        <v>44.047500999999997</v>
      </c>
      <c r="F1270">
        <v>41.820903999999999</v>
      </c>
      <c r="G1270">
        <v>118263600</v>
      </c>
      <c r="M1270" s="4"/>
      <c r="N1270" s="4"/>
      <c r="O1270" s="4"/>
      <c r="P1270" s="4"/>
      <c r="Q1270" s="4"/>
      <c r="R1270" s="4"/>
      <c r="S1270" s="4"/>
      <c r="T1270" s="4"/>
      <c r="U1270" s="4"/>
      <c r="X1270" t="str">
        <f t="shared" si="101"/>
        <v/>
      </c>
      <c r="Y1270" t="str">
        <f t="shared" si="102"/>
        <v/>
      </c>
      <c r="Z1270" t="str">
        <f t="shared" si="103"/>
        <v/>
      </c>
      <c r="AA1270" s="6" t="str">
        <f t="shared" si="104"/>
        <v/>
      </c>
      <c r="AB1270" t="str">
        <f t="shared" si="105"/>
        <v/>
      </c>
    </row>
    <row r="1271" spans="1:28" x14ac:dyDescent="0.3">
      <c r="A1271" s="1">
        <v>43117</v>
      </c>
      <c r="B1271">
        <v>44.037497999999999</v>
      </c>
      <c r="C1271">
        <v>44.8125</v>
      </c>
      <c r="D1271">
        <v>43.767502</v>
      </c>
      <c r="E1271">
        <v>44.775002000000001</v>
      </c>
      <c r="F1271">
        <v>42.511631000000001</v>
      </c>
      <c r="G1271">
        <v>137547200</v>
      </c>
      <c r="M1271" s="4"/>
      <c r="N1271" s="4"/>
      <c r="O1271" s="4"/>
      <c r="P1271" s="4"/>
      <c r="Q1271" s="4"/>
      <c r="R1271" s="4"/>
      <c r="S1271" s="4"/>
      <c r="T1271" s="4"/>
      <c r="U1271" s="4"/>
      <c r="X1271" t="str">
        <f t="shared" si="101"/>
        <v/>
      </c>
      <c r="Y1271" t="str">
        <f t="shared" si="102"/>
        <v/>
      </c>
      <c r="Z1271" t="str">
        <f t="shared" si="103"/>
        <v/>
      </c>
      <c r="AA1271" s="6" t="str">
        <f t="shared" si="104"/>
        <v/>
      </c>
      <c r="AB1271" t="str">
        <f t="shared" si="105"/>
        <v/>
      </c>
    </row>
    <row r="1272" spans="1:28" x14ac:dyDescent="0.3">
      <c r="A1272" s="1">
        <v>43118</v>
      </c>
      <c r="B1272">
        <v>44.842498999999997</v>
      </c>
      <c r="C1272">
        <v>45.025002000000001</v>
      </c>
      <c r="D1272">
        <v>44.5625</v>
      </c>
      <c r="E1272">
        <v>44.814999</v>
      </c>
      <c r="F1272">
        <v>42.549594999999997</v>
      </c>
      <c r="G1272">
        <v>124773600</v>
      </c>
      <c r="M1272" s="4"/>
      <c r="N1272" s="4"/>
      <c r="O1272" s="4"/>
      <c r="P1272" s="4"/>
      <c r="Q1272" s="4"/>
      <c r="R1272" s="4"/>
      <c r="S1272" s="4"/>
      <c r="T1272" s="4"/>
      <c r="U1272" s="4"/>
      <c r="X1272" t="str">
        <f t="shared" si="101"/>
        <v/>
      </c>
      <c r="Y1272" t="str">
        <f t="shared" si="102"/>
        <v/>
      </c>
      <c r="Z1272" t="str">
        <f t="shared" si="103"/>
        <v/>
      </c>
      <c r="AA1272" s="6" t="str">
        <f t="shared" si="104"/>
        <v/>
      </c>
      <c r="AB1272" t="str">
        <f t="shared" si="105"/>
        <v/>
      </c>
    </row>
    <row r="1273" spans="1:28" x14ac:dyDescent="0.3">
      <c r="A1273" s="1">
        <v>43119</v>
      </c>
      <c r="B1273">
        <v>44.652500000000003</v>
      </c>
      <c r="C1273">
        <v>44.895000000000003</v>
      </c>
      <c r="D1273">
        <v>44.352500999999997</v>
      </c>
      <c r="E1273">
        <v>44.615001999999997</v>
      </c>
      <c r="F1273">
        <v>42.359715000000001</v>
      </c>
      <c r="G1273">
        <v>129700400</v>
      </c>
      <c r="M1273" s="4"/>
      <c r="N1273" s="4"/>
      <c r="O1273" s="4"/>
      <c r="P1273" s="4"/>
      <c r="Q1273" s="4"/>
      <c r="R1273" s="4"/>
      <c r="S1273" s="4"/>
      <c r="T1273" s="4"/>
      <c r="U1273" s="4"/>
      <c r="X1273" t="str">
        <f t="shared" si="101"/>
        <v/>
      </c>
      <c r="Y1273" t="str">
        <f t="shared" si="102"/>
        <v/>
      </c>
      <c r="Z1273" t="str">
        <f t="shared" si="103"/>
        <v/>
      </c>
      <c r="AA1273" s="6" t="str">
        <f t="shared" si="104"/>
        <v/>
      </c>
      <c r="AB1273" t="str">
        <f t="shared" si="105"/>
        <v/>
      </c>
    </row>
    <row r="1274" spans="1:28" x14ac:dyDescent="0.3">
      <c r="A1274" s="1">
        <v>43122</v>
      </c>
      <c r="B1274">
        <v>44.325001</v>
      </c>
      <c r="C1274">
        <v>44.445</v>
      </c>
      <c r="D1274">
        <v>44.150002000000001</v>
      </c>
      <c r="E1274">
        <v>44.25</v>
      </c>
      <c r="F1274">
        <v>42.013168</v>
      </c>
      <c r="G1274">
        <v>108434400</v>
      </c>
      <c r="M1274" s="4"/>
      <c r="N1274" s="4"/>
      <c r="O1274" s="4"/>
      <c r="P1274" s="4"/>
      <c r="Q1274" s="4"/>
      <c r="R1274" s="4"/>
      <c r="S1274" s="4"/>
      <c r="T1274" s="4"/>
      <c r="U1274" s="4"/>
      <c r="X1274" t="str">
        <f t="shared" si="101"/>
        <v/>
      </c>
      <c r="Y1274" t="str">
        <f t="shared" si="102"/>
        <v/>
      </c>
      <c r="Z1274" t="str">
        <f t="shared" si="103"/>
        <v/>
      </c>
      <c r="AA1274" s="6" t="str">
        <f t="shared" si="104"/>
        <v/>
      </c>
      <c r="AB1274" t="str">
        <f t="shared" si="105"/>
        <v/>
      </c>
    </row>
    <row r="1275" spans="1:28" x14ac:dyDescent="0.3">
      <c r="A1275" s="1">
        <v>43123</v>
      </c>
      <c r="B1275">
        <v>44.325001</v>
      </c>
      <c r="C1275">
        <v>44.860000999999997</v>
      </c>
      <c r="D1275">
        <v>44.205002</v>
      </c>
      <c r="E1275">
        <v>44.259998000000003</v>
      </c>
      <c r="F1275">
        <v>42.022658999999997</v>
      </c>
      <c r="G1275">
        <v>130756400</v>
      </c>
      <c r="M1275" s="4"/>
      <c r="N1275" s="4"/>
      <c r="O1275" s="4"/>
      <c r="P1275" s="4"/>
      <c r="Q1275" s="4"/>
      <c r="R1275" s="4"/>
      <c r="S1275" s="4"/>
      <c r="T1275" s="4"/>
      <c r="U1275" s="4"/>
      <c r="X1275" t="str">
        <f t="shared" si="101"/>
        <v/>
      </c>
      <c r="Y1275" t="str">
        <f t="shared" si="102"/>
        <v/>
      </c>
      <c r="Z1275" t="str">
        <f t="shared" si="103"/>
        <v/>
      </c>
      <c r="AA1275" s="6" t="str">
        <f t="shared" si="104"/>
        <v/>
      </c>
      <c r="AB1275" t="str">
        <f t="shared" si="105"/>
        <v/>
      </c>
    </row>
    <row r="1276" spans="1:28" x14ac:dyDescent="0.3">
      <c r="A1276" s="1">
        <v>43124</v>
      </c>
      <c r="B1276">
        <v>44.3125</v>
      </c>
      <c r="C1276">
        <v>44.325001</v>
      </c>
      <c r="D1276">
        <v>43.299999</v>
      </c>
      <c r="E1276">
        <v>43.555</v>
      </c>
      <c r="F1276">
        <v>41.353293999999998</v>
      </c>
      <c r="G1276">
        <v>204420400</v>
      </c>
      <c r="M1276" s="4"/>
      <c r="N1276" s="4"/>
      <c r="O1276" s="4"/>
      <c r="P1276" s="4"/>
      <c r="Q1276" s="4"/>
      <c r="R1276" s="4"/>
      <c r="S1276" s="4"/>
      <c r="T1276" s="4"/>
      <c r="U1276" s="4"/>
      <c r="X1276" t="str">
        <f t="shared" si="101"/>
        <v/>
      </c>
      <c r="Y1276" t="str">
        <f t="shared" si="102"/>
        <v/>
      </c>
      <c r="Z1276" t="str">
        <f t="shared" si="103"/>
        <v/>
      </c>
      <c r="AA1276" s="6" t="str">
        <f t="shared" si="104"/>
        <v/>
      </c>
      <c r="AB1276" t="str">
        <f t="shared" si="105"/>
        <v/>
      </c>
    </row>
    <row r="1277" spans="1:28" x14ac:dyDescent="0.3">
      <c r="A1277" s="1">
        <v>43125</v>
      </c>
      <c r="B1277">
        <v>43.627499</v>
      </c>
      <c r="C1277">
        <v>43.737499</v>
      </c>
      <c r="D1277">
        <v>42.6325</v>
      </c>
      <c r="E1277">
        <v>42.777500000000003</v>
      </c>
      <c r="F1277">
        <v>40.615101000000003</v>
      </c>
      <c r="G1277">
        <v>166116000</v>
      </c>
      <c r="M1277" s="4"/>
      <c r="N1277" s="4"/>
      <c r="O1277" s="4"/>
      <c r="P1277" s="4"/>
      <c r="Q1277" s="4"/>
      <c r="R1277" s="4"/>
      <c r="S1277" s="4"/>
      <c r="T1277" s="4"/>
      <c r="U1277" s="4"/>
      <c r="X1277" t="str">
        <f t="shared" si="101"/>
        <v/>
      </c>
      <c r="Y1277" t="str">
        <f t="shared" si="102"/>
        <v/>
      </c>
      <c r="Z1277" t="str">
        <f t="shared" si="103"/>
        <v/>
      </c>
      <c r="AA1277" s="6" t="str">
        <f t="shared" si="104"/>
        <v/>
      </c>
      <c r="AB1277" t="str">
        <f t="shared" si="105"/>
        <v/>
      </c>
    </row>
    <row r="1278" spans="1:28" x14ac:dyDescent="0.3">
      <c r="A1278" s="1">
        <v>43126</v>
      </c>
      <c r="B1278">
        <v>43</v>
      </c>
      <c r="C1278">
        <v>43</v>
      </c>
      <c r="D1278">
        <v>42.514999000000003</v>
      </c>
      <c r="E1278">
        <v>42.877499</v>
      </c>
      <c r="F1278">
        <v>40.710045000000001</v>
      </c>
      <c r="G1278">
        <v>156572000</v>
      </c>
      <c r="M1278" s="4"/>
      <c r="N1278" s="4"/>
      <c r="O1278" s="4"/>
      <c r="P1278" s="4"/>
      <c r="Q1278" s="4"/>
      <c r="R1278" s="4"/>
      <c r="S1278" s="4"/>
      <c r="T1278" s="4"/>
      <c r="U1278" s="4"/>
      <c r="X1278" t="str">
        <f t="shared" si="101"/>
        <v/>
      </c>
      <c r="Y1278" t="str">
        <f t="shared" si="102"/>
        <v/>
      </c>
      <c r="Z1278" t="str">
        <f t="shared" si="103"/>
        <v/>
      </c>
      <c r="AA1278" s="6" t="str">
        <f t="shared" si="104"/>
        <v/>
      </c>
      <c r="AB1278" t="str">
        <f t="shared" si="105"/>
        <v/>
      </c>
    </row>
    <row r="1279" spans="1:28" x14ac:dyDescent="0.3">
      <c r="A1279" s="1">
        <v>43129</v>
      </c>
      <c r="B1279">
        <v>42.540000999999997</v>
      </c>
      <c r="C1279">
        <v>42.540000999999997</v>
      </c>
      <c r="D1279">
        <v>41.767502</v>
      </c>
      <c r="E1279">
        <v>41.990001999999997</v>
      </c>
      <c r="F1279">
        <v>39.867409000000002</v>
      </c>
      <c r="G1279">
        <v>202561600</v>
      </c>
      <c r="M1279" s="4"/>
      <c r="N1279" s="4"/>
      <c r="O1279" s="4"/>
      <c r="P1279" s="4"/>
      <c r="Q1279" s="4"/>
      <c r="R1279" s="4"/>
      <c r="S1279" s="4"/>
      <c r="T1279" s="4"/>
      <c r="U1279" s="4"/>
      <c r="X1279" t="str">
        <f t="shared" si="101"/>
        <v/>
      </c>
      <c r="Y1279" t="str">
        <f t="shared" si="102"/>
        <v/>
      </c>
      <c r="Z1279" t="str">
        <f t="shared" si="103"/>
        <v/>
      </c>
      <c r="AA1279" s="6" t="str">
        <f t="shared" si="104"/>
        <v/>
      </c>
      <c r="AB1279" t="str">
        <f t="shared" si="105"/>
        <v/>
      </c>
    </row>
    <row r="1280" spans="1:28" x14ac:dyDescent="0.3">
      <c r="A1280" s="1">
        <v>43130</v>
      </c>
      <c r="B1280">
        <v>41.3825</v>
      </c>
      <c r="C1280">
        <v>41.842498999999997</v>
      </c>
      <c r="D1280">
        <v>41.174999</v>
      </c>
      <c r="E1280">
        <v>41.7425</v>
      </c>
      <c r="F1280">
        <v>39.632420000000003</v>
      </c>
      <c r="G1280">
        <v>184192800</v>
      </c>
      <c r="M1280" s="4"/>
      <c r="N1280" s="4"/>
      <c r="O1280" s="4"/>
      <c r="P1280" s="4"/>
      <c r="Q1280" s="4"/>
      <c r="R1280" s="4"/>
      <c r="S1280" s="4"/>
      <c r="T1280" s="4"/>
      <c r="U1280" s="4"/>
      <c r="X1280" t="str">
        <f t="shared" si="101"/>
        <v/>
      </c>
      <c r="Y1280" t="str">
        <f t="shared" si="102"/>
        <v/>
      </c>
      <c r="Z1280" t="str">
        <f t="shared" si="103"/>
        <v/>
      </c>
      <c r="AA1280" s="6" t="str">
        <f t="shared" si="104"/>
        <v/>
      </c>
      <c r="AB1280" t="str">
        <f t="shared" si="105"/>
        <v/>
      </c>
    </row>
    <row r="1281" spans="1:28" x14ac:dyDescent="0.3">
      <c r="A1281" s="1">
        <v>43131</v>
      </c>
      <c r="B1281">
        <v>41.717498999999997</v>
      </c>
      <c r="C1281">
        <v>42.110000999999997</v>
      </c>
      <c r="D1281">
        <v>41.625</v>
      </c>
      <c r="E1281">
        <v>41.857498</v>
      </c>
      <c r="F1281">
        <v>39.741599999999998</v>
      </c>
      <c r="G1281">
        <v>129915600</v>
      </c>
      <c r="M1281" s="4"/>
      <c r="N1281" s="4"/>
      <c r="O1281" s="4"/>
      <c r="P1281" s="4"/>
      <c r="Q1281" s="4"/>
      <c r="R1281" s="4"/>
      <c r="S1281" s="4"/>
      <c r="T1281" s="4"/>
      <c r="U1281" s="4"/>
      <c r="X1281" t="str">
        <f t="shared" si="101"/>
        <v/>
      </c>
      <c r="Y1281" t="str">
        <f t="shared" si="102"/>
        <v/>
      </c>
      <c r="Z1281" t="str">
        <f t="shared" si="103"/>
        <v/>
      </c>
      <c r="AA1281" s="6" t="str">
        <f t="shared" si="104"/>
        <v/>
      </c>
      <c r="AB1281" t="str">
        <f t="shared" si="105"/>
        <v/>
      </c>
    </row>
    <row r="1282" spans="1:28" x14ac:dyDescent="0.3">
      <c r="A1282" s="1">
        <v>43132</v>
      </c>
      <c r="B1282">
        <v>41.792499999999997</v>
      </c>
      <c r="C1282">
        <v>42.154998999999997</v>
      </c>
      <c r="D1282">
        <v>41.689999</v>
      </c>
      <c r="E1282">
        <v>41.945</v>
      </c>
      <c r="F1282">
        <v>39.824683999999998</v>
      </c>
      <c r="G1282">
        <v>188923200</v>
      </c>
      <c r="H1282" s="2">
        <v>10950</v>
      </c>
      <c r="I1282" s="4">
        <v>7</v>
      </c>
      <c r="J1282" s="3">
        <f>E1282/E1222-1</f>
        <v>-2.7362318840579714E-2</v>
      </c>
      <c r="K1282" s="3">
        <f>E1282/E1242-1</f>
        <v>-1.1896371922346938E-2</v>
      </c>
      <c r="L1282" s="3">
        <f>E1282/E1262-1</f>
        <v>-2.5837520195959307E-2</v>
      </c>
      <c r="M1282" s="3">
        <f>(E1287/E1282-1)*SIGN(H1282)</f>
        <v>-7.5277196328525475E-2</v>
      </c>
      <c r="N1282" s="3">
        <f>(E1292/E1282-1)*SIGN(H1282)</f>
        <v>3.1052592680891555E-2</v>
      </c>
      <c r="O1282" s="3">
        <f>(E1297/E1282-1)*SIGN(H1282)</f>
        <v>4.6012635594230522E-2</v>
      </c>
      <c r="P1282" s="3">
        <f>(E1302/E1282-1)*SIGN(H1282)</f>
        <v>5.0244415305757517E-2</v>
      </c>
      <c r="Q1282" s="3">
        <f>(E1307/E1282-1)*SIGN(H1282)</f>
        <v>7.2714244844439113E-2</v>
      </c>
      <c r="R1282" s="3">
        <f>(E1312/E1282-1)*SIGN(H1282)</f>
        <v>6.1032328048635121E-2</v>
      </c>
      <c r="S1282" s="3">
        <f>(E1322/E1282-1)*SIGN(H1282)</f>
        <v>-6.5562522350697261E-3</v>
      </c>
      <c r="T1282" s="3">
        <f>(E1332/E1282-1)*SIGN(H1282)</f>
        <v>4.7919942782214786E-2</v>
      </c>
      <c r="U1282" s="3">
        <f>(E1342/E1282-1)*SIGN(H1282)</f>
        <v>-1.5019692454404598E-2</v>
      </c>
      <c r="X1282">
        <f t="shared" si="101"/>
        <v>10950</v>
      </c>
      <c r="Y1282">
        <f t="shared" si="102"/>
        <v>7</v>
      </c>
      <c r="Z1282" t="str">
        <f t="shared" si="103"/>
        <v>Buy</v>
      </c>
      <c r="AA1282" s="6">
        <f t="shared" si="104"/>
        <v>7.2714244844439113E-2</v>
      </c>
      <c r="AB1282">
        <f t="shared" si="105"/>
        <v>5</v>
      </c>
    </row>
    <row r="1283" spans="1:28" x14ac:dyDescent="0.3">
      <c r="A1283" s="1">
        <v>43133</v>
      </c>
      <c r="B1283">
        <v>41.5</v>
      </c>
      <c r="C1283">
        <v>41.700001</v>
      </c>
      <c r="D1283">
        <v>40.025002000000001</v>
      </c>
      <c r="E1283">
        <v>40.125</v>
      </c>
      <c r="F1283">
        <v>38.096684000000003</v>
      </c>
      <c r="G1283">
        <v>346375200</v>
      </c>
      <c r="M1283" s="4"/>
      <c r="N1283" s="4"/>
      <c r="O1283" s="4"/>
      <c r="P1283" s="4"/>
      <c r="Q1283" s="4"/>
      <c r="R1283" s="4"/>
      <c r="S1283" s="4"/>
      <c r="T1283" s="4"/>
      <c r="U1283" s="4"/>
      <c r="X1283" t="str">
        <f t="shared" si="101"/>
        <v/>
      </c>
      <c r="Y1283" t="str">
        <f t="shared" si="102"/>
        <v/>
      </c>
      <c r="Z1283" t="str">
        <f t="shared" si="103"/>
        <v/>
      </c>
      <c r="AA1283" s="6" t="str">
        <f t="shared" si="104"/>
        <v/>
      </c>
      <c r="AB1283" t="str">
        <f t="shared" si="105"/>
        <v/>
      </c>
    </row>
    <row r="1284" spans="1:28" x14ac:dyDescent="0.3">
      <c r="A1284" s="1">
        <v>43136</v>
      </c>
      <c r="B1284">
        <v>39.775002000000001</v>
      </c>
      <c r="C1284">
        <v>40.970001000000003</v>
      </c>
      <c r="D1284">
        <v>39</v>
      </c>
      <c r="E1284">
        <v>39.122501</v>
      </c>
      <c r="F1284">
        <v>37.144858999999997</v>
      </c>
      <c r="G1284">
        <v>290954000</v>
      </c>
      <c r="M1284" s="4"/>
      <c r="N1284" s="4"/>
      <c r="O1284" s="4"/>
      <c r="P1284" s="4"/>
      <c r="Q1284" s="4"/>
      <c r="R1284" s="4"/>
      <c r="S1284" s="4"/>
      <c r="T1284" s="4"/>
      <c r="U1284" s="4"/>
      <c r="X1284" t="str">
        <f t="shared" si="101"/>
        <v/>
      </c>
      <c r="Y1284" t="str">
        <f t="shared" si="102"/>
        <v/>
      </c>
      <c r="Z1284" t="str">
        <f t="shared" si="103"/>
        <v/>
      </c>
      <c r="AA1284" s="6" t="str">
        <f t="shared" si="104"/>
        <v/>
      </c>
      <c r="AB1284" t="str">
        <f t="shared" si="105"/>
        <v/>
      </c>
    </row>
    <row r="1285" spans="1:28" x14ac:dyDescent="0.3">
      <c r="A1285" s="1">
        <v>43137</v>
      </c>
      <c r="B1285">
        <v>38.707500000000003</v>
      </c>
      <c r="C1285">
        <v>40.93</v>
      </c>
      <c r="D1285">
        <v>38.5</v>
      </c>
      <c r="E1285">
        <v>40.7575</v>
      </c>
      <c r="F1285">
        <v>38.697208000000003</v>
      </c>
      <c r="G1285">
        <v>272975200</v>
      </c>
      <c r="H1285" s="2">
        <v>35000</v>
      </c>
      <c r="I1285" s="4">
        <v>1</v>
      </c>
      <c r="J1285" s="3">
        <f>E1285/E1225-1</f>
        <v>-7.4954628348737451E-2</v>
      </c>
      <c r="K1285" s="3">
        <f>E1285/E1245-1</f>
        <v>-3.7148639870132727E-2</v>
      </c>
      <c r="L1285" s="3">
        <f>E1285/E1265-1</f>
        <v>-6.4926914141581249E-2</v>
      </c>
      <c r="M1285" s="3">
        <f>(E1290/E1285-1)*SIGN(H1285)</f>
        <v>8.0353063853280116E-3</v>
      </c>
      <c r="N1285" s="3">
        <f>(E1295/E1285-1)*SIGN(H1285)</f>
        <v>4.9316125866404992E-2</v>
      </c>
      <c r="O1285" s="3">
        <f>(E1300/E1285-1)*SIGN(H1285)</f>
        <v>9.2559627062503758E-2</v>
      </c>
      <c r="P1285" s="3">
        <f>(E1305/E1285-1)*SIGN(H1285)</f>
        <v>7.3606084769674229E-2</v>
      </c>
      <c r="Q1285" s="3">
        <f>(E1310/E1285-1)*SIGN(H1285)</f>
        <v>9.4522505060418149E-2</v>
      </c>
      <c r="R1285" s="3">
        <f>(E1315/E1285-1)*SIGN(H1285)</f>
        <v>5.0542869410537872E-2</v>
      </c>
      <c r="S1285" s="3">
        <f>(E1325/E1285-1)*SIGN(H1285)</f>
        <v>5.9927645218671444E-2</v>
      </c>
      <c r="T1285" s="3">
        <f>(E1335/E1285-1)*SIGN(H1285)</f>
        <v>5.9927645218671444E-2</v>
      </c>
      <c r="U1285" s="3">
        <f>(E1345/E1285-1)*SIGN(H1285)</f>
        <v>8.5015027908973639E-2</v>
      </c>
      <c r="X1285">
        <f t="shared" si="101"/>
        <v>35000</v>
      </c>
      <c r="Y1285">
        <f t="shared" si="102"/>
        <v>1</v>
      </c>
      <c r="Z1285" t="str">
        <f t="shared" si="103"/>
        <v>Buy</v>
      </c>
      <c r="AA1285" s="6">
        <f t="shared" si="104"/>
        <v>9.4522505060418149E-2</v>
      </c>
      <c r="AB1285">
        <f t="shared" si="105"/>
        <v>5</v>
      </c>
    </row>
    <row r="1286" spans="1:28" x14ac:dyDescent="0.3">
      <c r="A1286" s="1">
        <v>43138</v>
      </c>
      <c r="B1286">
        <v>40.772499000000003</v>
      </c>
      <c r="C1286">
        <v>40.849997999999999</v>
      </c>
      <c r="D1286">
        <v>39.767502</v>
      </c>
      <c r="E1286">
        <v>39.884998000000003</v>
      </c>
      <c r="F1286">
        <v>37.868808999999999</v>
      </c>
      <c r="G1286">
        <v>206434400</v>
      </c>
      <c r="M1286" s="4"/>
      <c r="N1286" s="4"/>
      <c r="O1286" s="4"/>
      <c r="P1286" s="4"/>
      <c r="Q1286" s="4"/>
      <c r="R1286" s="4"/>
      <c r="S1286" s="4"/>
      <c r="T1286" s="4"/>
      <c r="U1286" s="4"/>
      <c r="X1286" t="str">
        <f t="shared" si="101"/>
        <v/>
      </c>
      <c r="Y1286" t="str">
        <f t="shared" si="102"/>
        <v/>
      </c>
      <c r="Z1286" t="str">
        <f t="shared" si="103"/>
        <v/>
      </c>
      <c r="AA1286" s="6" t="str">
        <f t="shared" si="104"/>
        <v/>
      </c>
      <c r="AB1286" t="str">
        <f t="shared" si="105"/>
        <v/>
      </c>
    </row>
    <row r="1287" spans="1:28" x14ac:dyDescent="0.3">
      <c r="A1287" s="1">
        <v>43139</v>
      </c>
      <c r="B1287">
        <v>40.072498000000003</v>
      </c>
      <c r="C1287">
        <v>40.25</v>
      </c>
      <c r="D1287">
        <v>38.7575</v>
      </c>
      <c r="E1287">
        <v>38.787497999999999</v>
      </c>
      <c r="F1287">
        <v>36.826790000000003</v>
      </c>
      <c r="G1287">
        <v>217562000</v>
      </c>
      <c r="M1287" s="4"/>
      <c r="N1287" s="4"/>
      <c r="O1287" s="4"/>
      <c r="P1287" s="4"/>
      <c r="Q1287" s="4"/>
      <c r="R1287" s="4"/>
      <c r="S1287" s="4"/>
      <c r="T1287" s="4"/>
      <c r="U1287" s="4"/>
      <c r="X1287" t="str">
        <f t="shared" si="101"/>
        <v/>
      </c>
      <c r="Y1287" t="str">
        <f t="shared" si="102"/>
        <v/>
      </c>
      <c r="Z1287" t="str">
        <f t="shared" si="103"/>
        <v/>
      </c>
      <c r="AA1287" s="6" t="str">
        <f t="shared" si="104"/>
        <v/>
      </c>
      <c r="AB1287" t="str">
        <f t="shared" si="105"/>
        <v/>
      </c>
    </row>
    <row r="1288" spans="1:28" x14ac:dyDescent="0.3">
      <c r="A1288" s="1">
        <v>43140</v>
      </c>
      <c r="B1288">
        <v>39.267502</v>
      </c>
      <c r="C1288">
        <v>39.472499999999997</v>
      </c>
      <c r="D1288">
        <v>37.560001</v>
      </c>
      <c r="E1288">
        <v>39.102500999999997</v>
      </c>
      <c r="F1288">
        <v>37.277237</v>
      </c>
      <c r="G1288">
        <v>282690400</v>
      </c>
      <c r="M1288" s="4"/>
      <c r="N1288" s="4"/>
      <c r="O1288" s="4"/>
      <c r="P1288" s="4"/>
      <c r="Q1288" s="4"/>
      <c r="R1288" s="4"/>
      <c r="S1288" s="4"/>
      <c r="T1288" s="4"/>
      <c r="U1288" s="4"/>
      <c r="X1288" t="str">
        <f t="shared" si="101"/>
        <v/>
      </c>
      <c r="Y1288" t="str">
        <f t="shared" si="102"/>
        <v/>
      </c>
      <c r="Z1288" t="str">
        <f t="shared" si="103"/>
        <v/>
      </c>
      <c r="AA1288" s="6" t="str">
        <f t="shared" si="104"/>
        <v/>
      </c>
      <c r="AB1288" t="str">
        <f t="shared" si="105"/>
        <v/>
      </c>
    </row>
    <row r="1289" spans="1:28" x14ac:dyDescent="0.3">
      <c r="A1289" s="1">
        <v>43143</v>
      </c>
      <c r="B1289">
        <v>39.625</v>
      </c>
      <c r="C1289">
        <v>40.972499999999997</v>
      </c>
      <c r="D1289">
        <v>39.377499</v>
      </c>
      <c r="E1289">
        <v>40.677501999999997</v>
      </c>
      <c r="F1289">
        <v>38.778728000000001</v>
      </c>
      <c r="G1289">
        <v>243278000</v>
      </c>
      <c r="M1289" s="4"/>
      <c r="N1289" s="4"/>
      <c r="O1289" s="4"/>
      <c r="P1289" s="4"/>
      <c r="Q1289" s="4"/>
      <c r="R1289" s="4"/>
      <c r="S1289" s="4"/>
      <c r="T1289" s="4"/>
      <c r="U1289" s="4"/>
      <c r="X1289" t="str">
        <f t="shared" si="101"/>
        <v/>
      </c>
      <c r="Y1289" t="str">
        <f t="shared" si="102"/>
        <v/>
      </c>
      <c r="Z1289" t="str">
        <f t="shared" si="103"/>
        <v/>
      </c>
      <c r="AA1289" s="6" t="str">
        <f t="shared" si="104"/>
        <v/>
      </c>
      <c r="AB1289" t="str">
        <f t="shared" si="105"/>
        <v/>
      </c>
    </row>
    <row r="1290" spans="1:28" x14ac:dyDescent="0.3">
      <c r="A1290" s="1">
        <v>43144</v>
      </c>
      <c r="B1290">
        <v>40.487499</v>
      </c>
      <c r="C1290">
        <v>41.1875</v>
      </c>
      <c r="D1290">
        <v>40.412497999999999</v>
      </c>
      <c r="E1290">
        <v>41.084999000000003</v>
      </c>
      <c r="F1290">
        <v>39.167197999999999</v>
      </c>
      <c r="G1290">
        <v>130196800</v>
      </c>
      <c r="M1290" s="4"/>
      <c r="N1290" s="4"/>
      <c r="O1290" s="4"/>
      <c r="P1290" s="4"/>
      <c r="Q1290" s="4"/>
      <c r="R1290" s="4"/>
      <c r="S1290" s="4"/>
      <c r="T1290" s="4"/>
      <c r="U1290" s="4"/>
      <c r="X1290" t="str">
        <f t="shared" si="101"/>
        <v/>
      </c>
      <c r="Y1290" t="str">
        <f t="shared" si="102"/>
        <v/>
      </c>
      <c r="Z1290" t="str">
        <f t="shared" si="103"/>
        <v/>
      </c>
      <c r="AA1290" s="6" t="str">
        <f t="shared" si="104"/>
        <v/>
      </c>
      <c r="AB1290" t="str">
        <f t="shared" si="105"/>
        <v/>
      </c>
    </row>
    <row r="1291" spans="1:28" x14ac:dyDescent="0.3">
      <c r="A1291" s="1">
        <v>43145</v>
      </c>
      <c r="B1291">
        <v>40.759998000000003</v>
      </c>
      <c r="C1291">
        <v>41.884998000000003</v>
      </c>
      <c r="D1291">
        <v>40.720001000000003</v>
      </c>
      <c r="E1291">
        <v>41.842498999999997</v>
      </c>
      <c r="F1291">
        <v>39.889342999999997</v>
      </c>
      <c r="G1291">
        <v>162579600</v>
      </c>
      <c r="M1291" s="4"/>
      <c r="N1291" s="4"/>
      <c r="O1291" s="4"/>
      <c r="P1291" s="4"/>
      <c r="Q1291" s="4"/>
      <c r="R1291" s="4"/>
      <c r="S1291" s="4"/>
      <c r="T1291" s="4"/>
      <c r="U1291" s="4"/>
      <c r="X1291" t="str">
        <f t="shared" si="101"/>
        <v/>
      </c>
      <c r="Y1291" t="str">
        <f t="shared" si="102"/>
        <v/>
      </c>
      <c r="Z1291" t="str">
        <f t="shared" si="103"/>
        <v/>
      </c>
      <c r="AA1291" s="6" t="str">
        <f t="shared" si="104"/>
        <v/>
      </c>
      <c r="AB1291" t="str">
        <f t="shared" si="105"/>
        <v/>
      </c>
    </row>
    <row r="1292" spans="1:28" x14ac:dyDescent="0.3">
      <c r="A1292" s="1">
        <v>43146</v>
      </c>
      <c r="B1292">
        <v>42.447498000000003</v>
      </c>
      <c r="C1292">
        <v>43.272499000000003</v>
      </c>
      <c r="D1292">
        <v>42.25</v>
      </c>
      <c r="E1292">
        <v>43.247501</v>
      </c>
      <c r="F1292">
        <v>41.228752</v>
      </c>
      <c r="G1292">
        <v>204588800</v>
      </c>
      <c r="H1292" s="2">
        <v>446</v>
      </c>
      <c r="I1292" s="4">
        <v>1</v>
      </c>
      <c r="J1292" s="3">
        <f>E1292/E1232-1</f>
        <v>1.6691226174139429E-2</v>
      </c>
      <c r="K1292" s="3">
        <f>E1292/E1252-1</f>
        <v>-1.9442217435664877E-2</v>
      </c>
      <c r="L1292" s="3">
        <f>E1292/E1272-1</f>
        <v>-3.4977084346247578E-2</v>
      </c>
      <c r="M1292" s="3">
        <f>(E1297/E1292-1)*SIGN(H1292)</f>
        <v>1.4509485761963425E-2</v>
      </c>
      <c r="N1292" s="3">
        <f>(E1302/E1292-1)*SIGN(H1292)</f>
        <v>1.8613815397102274E-2</v>
      </c>
      <c r="O1292" s="3">
        <f>(E1307/E1292-1)*SIGN(H1292)</f>
        <v>4.0406912760115432E-2</v>
      </c>
      <c r="P1292" s="3">
        <f>(E1312/E1292-1)*SIGN(H1292)</f>
        <v>2.9076824577679128E-2</v>
      </c>
      <c r="Q1292" s="3">
        <f>(E1317/E1292-1)*SIGN(H1292)</f>
        <v>-4.6534480685947677E-2</v>
      </c>
      <c r="R1292" s="3">
        <f>(E1322/E1292-1)*SIGN(H1292)</f>
        <v>-3.6476165408956263E-2</v>
      </c>
      <c r="S1292" s="3">
        <f>(E1332/E1292-1)*SIGN(H1292)</f>
        <v>1.6359349873186879E-2</v>
      </c>
      <c r="T1292" s="3">
        <f>(E1342/E1292-1)*SIGN(H1292)</f>
        <v>-4.468470906561739E-2</v>
      </c>
      <c r="U1292" s="3">
        <f>(E1352/E1292-1)*SIGN(H1292)</f>
        <v>8.7635052023005811E-2</v>
      </c>
      <c r="X1292">
        <f t="shared" si="101"/>
        <v>446</v>
      </c>
      <c r="Y1292">
        <f t="shared" si="102"/>
        <v>1</v>
      </c>
      <c r="Z1292" t="str">
        <f t="shared" si="103"/>
        <v>Buy</v>
      </c>
      <c r="AA1292" s="6">
        <f t="shared" si="104"/>
        <v>8.7635052023005811E-2</v>
      </c>
      <c r="AB1292">
        <f t="shared" si="105"/>
        <v>9</v>
      </c>
    </row>
    <row r="1293" spans="1:28" x14ac:dyDescent="0.3">
      <c r="A1293" s="1">
        <v>43147</v>
      </c>
      <c r="B1293">
        <v>43.09</v>
      </c>
      <c r="C1293">
        <v>43.705002</v>
      </c>
      <c r="D1293">
        <v>42.942501</v>
      </c>
      <c r="E1293">
        <v>43.107498</v>
      </c>
      <c r="F1293">
        <v>41.095291000000003</v>
      </c>
      <c r="G1293">
        <v>160704400</v>
      </c>
      <c r="M1293" s="4"/>
      <c r="N1293" s="4"/>
      <c r="O1293" s="4"/>
      <c r="P1293" s="4"/>
      <c r="Q1293" s="4"/>
      <c r="R1293" s="4"/>
      <c r="S1293" s="4"/>
      <c r="T1293" s="4"/>
      <c r="U1293" s="4"/>
      <c r="X1293" t="str">
        <f t="shared" si="101"/>
        <v/>
      </c>
      <c r="Y1293" t="str">
        <f t="shared" si="102"/>
        <v/>
      </c>
      <c r="Z1293" t="str">
        <f t="shared" si="103"/>
        <v/>
      </c>
      <c r="AA1293" s="6" t="str">
        <f t="shared" si="104"/>
        <v/>
      </c>
      <c r="AB1293" t="str">
        <f t="shared" si="105"/>
        <v/>
      </c>
    </row>
    <row r="1294" spans="1:28" x14ac:dyDescent="0.3">
      <c r="A1294" s="1">
        <v>43151</v>
      </c>
      <c r="B1294">
        <v>43.012501</v>
      </c>
      <c r="C1294">
        <v>43.564999</v>
      </c>
      <c r="D1294">
        <v>42.854999999999997</v>
      </c>
      <c r="E1294">
        <v>42.962502000000001</v>
      </c>
      <c r="F1294">
        <v>40.957053999999999</v>
      </c>
      <c r="G1294">
        <v>135722000</v>
      </c>
      <c r="M1294" s="4"/>
      <c r="N1294" s="4"/>
      <c r="O1294" s="4"/>
      <c r="P1294" s="4"/>
      <c r="Q1294" s="4"/>
      <c r="R1294" s="4"/>
      <c r="S1294" s="4"/>
      <c r="T1294" s="4"/>
      <c r="U1294" s="4"/>
      <c r="X1294" t="str">
        <f t="shared" si="101"/>
        <v/>
      </c>
      <c r="Y1294" t="str">
        <f t="shared" si="102"/>
        <v/>
      </c>
      <c r="Z1294" t="str">
        <f t="shared" si="103"/>
        <v/>
      </c>
      <c r="AA1294" s="6" t="str">
        <f t="shared" si="104"/>
        <v/>
      </c>
      <c r="AB1294" t="str">
        <f t="shared" si="105"/>
        <v/>
      </c>
    </row>
    <row r="1295" spans="1:28" x14ac:dyDescent="0.3">
      <c r="A1295" s="1">
        <v>43152</v>
      </c>
      <c r="B1295">
        <v>43.207500000000003</v>
      </c>
      <c r="C1295">
        <v>43.529998999999997</v>
      </c>
      <c r="D1295">
        <v>42.752499</v>
      </c>
      <c r="E1295">
        <v>42.767502</v>
      </c>
      <c r="F1295">
        <v>40.771160000000002</v>
      </c>
      <c r="G1295">
        <v>149886400</v>
      </c>
      <c r="M1295" s="4"/>
      <c r="N1295" s="4"/>
      <c r="O1295" s="4"/>
      <c r="P1295" s="4"/>
      <c r="Q1295" s="4"/>
      <c r="R1295" s="4"/>
      <c r="S1295" s="4"/>
      <c r="T1295" s="4"/>
      <c r="U1295" s="4"/>
      <c r="X1295" t="str">
        <f t="shared" si="101"/>
        <v/>
      </c>
      <c r="Y1295" t="str">
        <f t="shared" si="102"/>
        <v/>
      </c>
      <c r="Z1295" t="str">
        <f t="shared" si="103"/>
        <v/>
      </c>
      <c r="AA1295" s="6" t="str">
        <f t="shared" si="104"/>
        <v/>
      </c>
      <c r="AB1295" t="str">
        <f t="shared" si="105"/>
        <v/>
      </c>
    </row>
    <row r="1296" spans="1:28" x14ac:dyDescent="0.3">
      <c r="A1296" s="1">
        <v>43153</v>
      </c>
      <c r="B1296">
        <v>42.950001</v>
      </c>
      <c r="C1296">
        <v>43.487499</v>
      </c>
      <c r="D1296">
        <v>42.927501999999997</v>
      </c>
      <c r="E1296">
        <v>43.125</v>
      </c>
      <c r="F1296">
        <v>41.111969000000002</v>
      </c>
      <c r="G1296">
        <v>123967600</v>
      </c>
      <c r="M1296" s="4"/>
      <c r="N1296" s="4"/>
      <c r="O1296" s="4"/>
      <c r="P1296" s="4"/>
      <c r="Q1296" s="4"/>
      <c r="R1296" s="4"/>
      <c r="S1296" s="4"/>
      <c r="T1296" s="4"/>
      <c r="U1296" s="4"/>
      <c r="X1296" t="str">
        <f t="shared" si="101"/>
        <v/>
      </c>
      <c r="Y1296" t="str">
        <f t="shared" si="102"/>
        <v/>
      </c>
      <c r="Z1296" t="str">
        <f t="shared" si="103"/>
        <v/>
      </c>
      <c r="AA1296" s="6" t="str">
        <f t="shared" si="104"/>
        <v/>
      </c>
      <c r="AB1296" t="str">
        <f t="shared" si="105"/>
        <v/>
      </c>
    </row>
    <row r="1297" spans="1:28" x14ac:dyDescent="0.3">
      <c r="A1297" s="1">
        <v>43154</v>
      </c>
      <c r="B1297">
        <v>43.417499999999997</v>
      </c>
      <c r="C1297">
        <v>43.912497999999999</v>
      </c>
      <c r="D1297">
        <v>43.384998000000003</v>
      </c>
      <c r="E1297">
        <v>43.875</v>
      </c>
      <c r="F1297">
        <v>41.826962000000002</v>
      </c>
      <c r="G1297">
        <v>135249600</v>
      </c>
      <c r="M1297" s="4"/>
      <c r="N1297" s="4"/>
      <c r="O1297" s="4"/>
      <c r="P1297" s="4"/>
      <c r="Q1297" s="4"/>
      <c r="R1297" s="4"/>
      <c r="S1297" s="4"/>
      <c r="T1297" s="4"/>
      <c r="U1297" s="4"/>
      <c r="X1297" t="str">
        <f t="shared" si="101"/>
        <v/>
      </c>
      <c r="Y1297" t="str">
        <f t="shared" si="102"/>
        <v/>
      </c>
      <c r="Z1297" t="str">
        <f t="shared" si="103"/>
        <v/>
      </c>
      <c r="AA1297" s="6" t="str">
        <f t="shared" si="104"/>
        <v/>
      </c>
      <c r="AB1297" t="str">
        <f t="shared" si="105"/>
        <v/>
      </c>
    </row>
    <row r="1298" spans="1:28" x14ac:dyDescent="0.3">
      <c r="A1298" s="1">
        <v>43157</v>
      </c>
      <c r="B1298">
        <v>44.087502000000001</v>
      </c>
      <c r="C1298">
        <v>44.847499999999997</v>
      </c>
      <c r="D1298">
        <v>44.052501999999997</v>
      </c>
      <c r="E1298">
        <v>44.7425</v>
      </c>
      <c r="F1298">
        <v>42.653973000000001</v>
      </c>
      <c r="G1298">
        <v>152648800</v>
      </c>
      <c r="M1298" s="4"/>
      <c r="N1298" s="4"/>
      <c r="O1298" s="4"/>
      <c r="P1298" s="4"/>
      <c r="Q1298" s="4"/>
      <c r="R1298" s="4"/>
      <c r="S1298" s="4"/>
      <c r="T1298" s="4"/>
      <c r="U1298" s="4"/>
      <c r="X1298" t="str">
        <f t="shared" ref="X1298:X1361" si="106">IF(H1298 &lt;&gt; "", H1298, "")</f>
        <v/>
      </c>
      <c r="Y1298" t="str">
        <f t="shared" ref="Y1298:Y1361" si="107">IF(I1298 &lt;&gt; "", I1298, "")</f>
        <v/>
      </c>
      <c r="Z1298" t="str">
        <f t="shared" ref="Z1298:Z1361" si="108">IF(H1298&lt;&gt;"", IF(SIGN(H1298)=1, "Buy", "Sell"), "")</f>
        <v/>
      </c>
      <c r="AA1298" s="6" t="str">
        <f t="shared" ref="AA1298:AA1361" si="109">IF(H1298&lt;&gt;"", MAX(M1298:U1298), "")</f>
        <v/>
      </c>
      <c r="AB1298" t="str">
        <f t="shared" ref="AB1298:AB1361" si="110">IF(H1298&lt;&gt;"",MATCH(AA1298,M1298:U1298,0),"")</f>
        <v/>
      </c>
    </row>
    <row r="1299" spans="1:28" x14ac:dyDescent="0.3">
      <c r="A1299" s="1">
        <v>43158</v>
      </c>
      <c r="B1299">
        <v>44.775002000000001</v>
      </c>
      <c r="C1299">
        <v>45.119999</v>
      </c>
      <c r="D1299">
        <v>44.540000999999997</v>
      </c>
      <c r="E1299">
        <v>44.597499999999997</v>
      </c>
      <c r="F1299">
        <v>42.515735999999997</v>
      </c>
      <c r="G1299">
        <v>155712400</v>
      </c>
      <c r="M1299" s="4"/>
      <c r="N1299" s="4"/>
      <c r="O1299" s="4"/>
      <c r="P1299" s="4"/>
      <c r="Q1299" s="4"/>
      <c r="R1299" s="4"/>
      <c r="S1299" s="4"/>
      <c r="T1299" s="4"/>
      <c r="U1299" s="4"/>
      <c r="X1299" t="str">
        <f t="shared" si="106"/>
        <v/>
      </c>
      <c r="Y1299" t="str">
        <f t="shared" si="107"/>
        <v/>
      </c>
      <c r="Z1299" t="str">
        <f t="shared" si="108"/>
        <v/>
      </c>
      <c r="AA1299" s="6" t="str">
        <f t="shared" si="109"/>
        <v/>
      </c>
      <c r="AB1299" t="str">
        <f t="shared" si="110"/>
        <v/>
      </c>
    </row>
    <row r="1300" spans="1:28" x14ac:dyDescent="0.3">
      <c r="A1300" s="1">
        <v>43159</v>
      </c>
      <c r="B1300">
        <v>44.814999</v>
      </c>
      <c r="C1300">
        <v>45.154998999999997</v>
      </c>
      <c r="D1300">
        <v>44.512501</v>
      </c>
      <c r="E1300">
        <v>44.529998999999997</v>
      </c>
      <c r="F1300">
        <v>42.451393000000003</v>
      </c>
      <c r="G1300">
        <v>151128400</v>
      </c>
      <c r="M1300" s="4"/>
      <c r="N1300" s="4"/>
      <c r="O1300" s="4"/>
      <c r="P1300" s="4"/>
      <c r="Q1300" s="4"/>
      <c r="R1300" s="4"/>
      <c r="S1300" s="4"/>
      <c r="T1300" s="4"/>
      <c r="U1300" s="4"/>
      <c r="X1300" t="str">
        <f t="shared" si="106"/>
        <v/>
      </c>
      <c r="Y1300" t="str">
        <f t="shared" si="107"/>
        <v/>
      </c>
      <c r="Z1300" t="str">
        <f t="shared" si="108"/>
        <v/>
      </c>
      <c r="AA1300" s="6" t="str">
        <f t="shared" si="109"/>
        <v/>
      </c>
      <c r="AB1300" t="str">
        <f t="shared" si="110"/>
        <v/>
      </c>
    </row>
    <row r="1301" spans="1:28" x14ac:dyDescent="0.3">
      <c r="A1301" s="1">
        <v>43160</v>
      </c>
      <c r="B1301">
        <v>44.634998000000003</v>
      </c>
      <c r="C1301">
        <v>44.945</v>
      </c>
      <c r="D1301">
        <v>43.165000999999997</v>
      </c>
      <c r="E1301">
        <v>43.75</v>
      </c>
      <c r="F1301">
        <v>41.707797999999997</v>
      </c>
      <c r="G1301">
        <v>195208000</v>
      </c>
      <c r="M1301" s="4"/>
      <c r="N1301" s="4"/>
      <c r="O1301" s="4"/>
      <c r="P1301" s="4"/>
      <c r="Q1301" s="4"/>
      <c r="R1301" s="4"/>
      <c r="S1301" s="4"/>
      <c r="T1301" s="4"/>
      <c r="U1301" s="4"/>
      <c r="X1301" t="str">
        <f t="shared" si="106"/>
        <v/>
      </c>
      <c r="Y1301" t="str">
        <f t="shared" si="107"/>
        <v/>
      </c>
      <c r="Z1301" t="str">
        <f t="shared" si="108"/>
        <v/>
      </c>
      <c r="AA1301" s="6" t="str">
        <f t="shared" si="109"/>
        <v/>
      </c>
      <c r="AB1301" t="str">
        <f t="shared" si="110"/>
        <v/>
      </c>
    </row>
    <row r="1302" spans="1:28" x14ac:dyDescent="0.3">
      <c r="A1302" s="1">
        <v>43161</v>
      </c>
      <c r="B1302">
        <v>43.200001</v>
      </c>
      <c r="C1302">
        <v>44.075001</v>
      </c>
      <c r="D1302">
        <v>43.112499</v>
      </c>
      <c r="E1302">
        <v>44.052501999999997</v>
      </c>
      <c r="F1302">
        <v>41.996184999999997</v>
      </c>
      <c r="G1302">
        <v>153816000</v>
      </c>
      <c r="M1302" s="4"/>
      <c r="N1302" s="4"/>
      <c r="O1302" s="4"/>
      <c r="P1302" s="4"/>
      <c r="Q1302" s="4"/>
      <c r="R1302" s="4"/>
      <c r="S1302" s="4"/>
      <c r="T1302" s="4"/>
      <c r="U1302" s="4"/>
      <c r="X1302" t="str">
        <f t="shared" si="106"/>
        <v/>
      </c>
      <c r="Y1302" t="str">
        <f t="shared" si="107"/>
        <v/>
      </c>
      <c r="Z1302" t="str">
        <f t="shared" si="108"/>
        <v/>
      </c>
      <c r="AA1302" s="6" t="str">
        <f t="shared" si="109"/>
        <v/>
      </c>
      <c r="AB1302" t="str">
        <f t="shared" si="110"/>
        <v/>
      </c>
    </row>
    <row r="1303" spans="1:28" x14ac:dyDescent="0.3">
      <c r="A1303" s="1">
        <v>43164</v>
      </c>
      <c r="B1303">
        <v>43.802501999999997</v>
      </c>
      <c r="C1303">
        <v>44.435001</v>
      </c>
      <c r="D1303">
        <v>43.630001</v>
      </c>
      <c r="E1303">
        <v>44.205002</v>
      </c>
      <c r="F1303">
        <v>42.141559999999998</v>
      </c>
      <c r="G1303">
        <v>113605600</v>
      </c>
      <c r="M1303" s="4"/>
      <c r="N1303" s="4"/>
      <c r="O1303" s="4"/>
      <c r="P1303" s="4"/>
      <c r="Q1303" s="4"/>
      <c r="R1303" s="4"/>
      <c r="S1303" s="4"/>
      <c r="T1303" s="4"/>
      <c r="U1303" s="4"/>
      <c r="X1303" t="str">
        <f t="shared" si="106"/>
        <v/>
      </c>
      <c r="Y1303" t="str">
        <f t="shared" si="107"/>
        <v/>
      </c>
      <c r="Z1303" t="str">
        <f t="shared" si="108"/>
        <v/>
      </c>
      <c r="AA1303" s="6" t="str">
        <f t="shared" si="109"/>
        <v/>
      </c>
      <c r="AB1303" t="str">
        <f t="shared" si="110"/>
        <v/>
      </c>
    </row>
    <row r="1304" spans="1:28" x14ac:dyDescent="0.3">
      <c r="A1304" s="1">
        <v>43165</v>
      </c>
      <c r="B1304">
        <v>44.477500999999997</v>
      </c>
      <c r="C1304">
        <v>44.5625</v>
      </c>
      <c r="D1304">
        <v>44.032501000000003</v>
      </c>
      <c r="E1304">
        <v>44.167499999999997</v>
      </c>
      <c r="F1304">
        <v>42.105801</v>
      </c>
      <c r="G1304">
        <v>95154000</v>
      </c>
      <c r="M1304" s="4"/>
      <c r="N1304" s="4"/>
      <c r="O1304" s="4"/>
      <c r="P1304" s="4"/>
      <c r="Q1304" s="4"/>
      <c r="R1304" s="4"/>
      <c r="S1304" s="4"/>
      <c r="T1304" s="4"/>
      <c r="U1304" s="4"/>
      <c r="X1304" t="str">
        <f t="shared" si="106"/>
        <v/>
      </c>
      <c r="Y1304" t="str">
        <f t="shared" si="107"/>
        <v/>
      </c>
      <c r="Z1304" t="str">
        <f t="shared" si="108"/>
        <v/>
      </c>
      <c r="AA1304" s="6" t="str">
        <f t="shared" si="109"/>
        <v/>
      </c>
      <c r="AB1304" t="str">
        <f t="shared" si="110"/>
        <v/>
      </c>
    </row>
    <row r="1305" spans="1:28" x14ac:dyDescent="0.3">
      <c r="A1305" s="1">
        <v>43166</v>
      </c>
      <c r="B1305">
        <v>43.735000999999997</v>
      </c>
      <c r="C1305">
        <v>43.962502000000001</v>
      </c>
      <c r="D1305">
        <v>43.567501</v>
      </c>
      <c r="E1305">
        <v>43.7575</v>
      </c>
      <c r="F1305">
        <v>41.714953999999999</v>
      </c>
      <c r="G1305">
        <v>126814000</v>
      </c>
      <c r="M1305" s="4"/>
      <c r="N1305" s="4"/>
      <c r="O1305" s="4"/>
      <c r="P1305" s="4"/>
      <c r="Q1305" s="4"/>
      <c r="R1305" s="4"/>
      <c r="S1305" s="4"/>
      <c r="T1305" s="4"/>
      <c r="U1305" s="4"/>
      <c r="X1305" t="str">
        <f t="shared" si="106"/>
        <v/>
      </c>
      <c r="Y1305" t="str">
        <f t="shared" si="107"/>
        <v/>
      </c>
      <c r="Z1305" t="str">
        <f t="shared" si="108"/>
        <v/>
      </c>
      <c r="AA1305" s="6" t="str">
        <f t="shared" si="109"/>
        <v/>
      </c>
      <c r="AB1305" t="str">
        <f t="shared" si="110"/>
        <v/>
      </c>
    </row>
    <row r="1306" spans="1:28" x14ac:dyDescent="0.3">
      <c r="A1306" s="1">
        <v>43167</v>
      </c>
      <c r="B1306">
        <v>43.869999</v>
      </c>
      <c r="C1306">
        <v>44.279998999999997</v>
      </c>
      <c r="D1306">
        <v>43.767502</v>
      </c>
      <c r="E1306">
        <v>44.235000999999997</v>
      </c>
      <c r="F1306">
        <v>42.170158000000001</v>
      </c>
      <c r="G1306">
        <v>95096400</v>
      </c>
      <c r="M1306" s="4"/>
      <c r="N1306" s="4"/>
      <c r="O1306" s="4"/>
      <c r="P1306" s="4"/>
      <c r="Q1306" s="4"/>
      <c r="R1306" s="4"/>
      <c r="S1306" s="4"/>
      <c r="T1306" s="4"/>
      <c r="U1306" s="4"/>
      <c r="X1306" t="str">
        <f t="shared" si="106"/>
        <v/>
      </c>
      <c r="Y1306" t="str">
        <f t="shared" si="107"/>
        <v/>
      </c>
      <c r="Z1306" t="str">
        <f t="shared" si="108"/>
        <v/>
      </c>
      <c r="AA1306" s="6" t="str">
        <f t="shared" si="109"/>
        <v/>
      </c>
      <c r="AB1306" t="str">
        <f t="shared" si="110"/>
        <v/>
      </c>
    </row>
    <row r="1307" spans="1:28" x14ac:dyDescent="0.3">
      <c r="A1307" s="1">
        <v>43168</v>
      </c>
      <c r="B1307">
        <v>44.490001999999997</v>
      </c>
      <c r="C1307">
        <v>45</v>
      </c>
      <c r="D1307">
        <v>44.347499999999997</v>
      </c>
      <c r="E1307">
        <v>44.994999</v>
      </c>
      <c r="F1307">
        <v>42.894675999999997</v>
      </c>
      <c r="G1307">
        <v>128740800</v>
      </c>
      <c r="M1307" s="4"/>
      <c r="N1307" s="4"/>
      <c r="O1307" s="4"/>
      <c r="P1307" s="4"/>
      <c r="Q1307" s="4"/>
      <c r="R1307" s="4"/>
      <c r="S1307" s="4"/>
      <c r="T1307" s="4"/>
      <c r="U1307" s="4"/>
      <c r="X1307" t="str">
        <f t="shared" si="106"/>
        <v/>
      </c>
      <c r="Y1307" t="str">
        <f t="shared" si="107"/>
        <v/>
      </c>
      <c r="Z1307" t="str">
        <f t="shared" si="108"/>
        <v/>
      </c>
      <c r="AA1307" s="6" t="str">
        <f t="shared" si="109"/>
        <v/>
      </c>
      <c r="AB1307" t="str">
        <f t="shared" si="110"/>
        <v/>
      </c>
    </row>
    <row r="1308" spans="1:28" x14ac:dyDescent="0.3">
      <c r="A1308" s="1">
        <v>43171</v>
      </c>
      <c r="B1308">
        <v>45.072498000000003</v>
      </c>
      <c r="C1308">
        <v>45.597499999999997</v>
      </c>
      <c r="D1308">
        <v>45.052501999999997</v>
      </c>
      <c r="E1308">
        <v>45.43</v>
      </c>
      <c r="F1308">
        <v>43.309379999999997</v>
      </c>
      <c r="G1308">
        <v>128828400</v>
      </c>
      <c r="M1308" s="4"/>
      <c r="N1308" s="4"/>
      <c r="O1308" s="4"/>
      <c r="P1308" s="4"/>
      <c r="Q1308" s="4"/>
      <c r="R1308" s="4"/>
      <c r="S1308" s="4"/>
      <c r="T1308" s="4"/>
      <c r="U1308" s="4"/>
      <c r="X1308" t="str">
        <f t="shared" si="106"/>
        <v/>
      </c>
      <c r="Y1308" t="str">
        <f t="shared" si="107"/>
        <v/>
      </c>
      <c r="Z1308" t="str">
        <f t="shared" si="108"/>
        <v/>
      </c>
      <c r="AA1308" s="6" t="str">
        <f t="shared" si="109"/>
        <v/>
      </c>
      <c r="AB1308" t="str">
        <f t="shared" si="110"/>
        <v/>
      </c>
    </row>
    <row r="1309" spans="1:28" x14ac:dyDescent="0.3">
      <c r="A1309" s="1">
        <v>43172</v>
      </c>
      <c r="B1309">
        <v>45.647499000000003</v>
      </c>
      <c r="C1309">
        <v>45.875</v>
      </c>
      <c r="D1309">
        <v>44.810001</v>
      </c>
      <c r="E1309">
        <v>44.9925</v>
      </c>
      <c r="F1309">
        <v>42.892299999999999</v>
      </c>
      <c r="G1309">
        <v>126774000</v>
      </c>
      <c r="M1309" s="4"/>
      <c r="N1309" s="4"/>
      <c r="O1309" s="4"/>
      <c r="P1309" s="4"/>
      <c r="Q1309" s="4"/>
      <c r="R1309" s="4"/>
      <c r="S1309" s="4"/>
      <c r="T1309" s="4"/>
      <c r="U1309" s="4"/>
      <c r="X1309" t="str">
        <f t="shared" si="106"/>
        <v/>
      </c>
      <c r="Y1309" t="str">
        <f t="shared" si="107"/>
        <v/>
      </c>
      <c r="Z1309" t="str">
        <f t="shared" si="108"/>
        <v/>
      </c>
      <c r="AA1309" s="6" t="str">
        <f t="shared" si="109"/>
        <v/>
      </c>
      <c r="AB1309" t="str">
        <f t="shared" si="110"/>
        <v/>
      </c>
    </row>
    <row r="1310" spans="1:28" x14ac:dyDescent="0.3">
      <c r="A1310" s="1">
        <v>43173</v>
      </c>
      <c r="B1310">
        <v>45.080002</v>
      </c>
      <c r="C1310">
        <v>45.130001</v>
      </c>
      <c r="D1310">
        <v>44.452499000000003</v>
      </c>
      <c r="E1310">
        <v>44.610000999999997</v>
      </c>
      <c r="F1310">
        <v>42.527648999999997</v>
      </c>
      <c r="G1310">
        <v>117473600</v>
      </c>
      <c r="M1310" s="4"/>
      <c r="N1310" s="4"/>
      <c r="O1310" s="4"/>
      <c r="P1310" s="4"/>
      <c r="Q1310" s="4"/>
      <c r="R1310" s="4"/>
      <c r="S1310" s="4"/>
      <c r="T1310" s="4"/>
      <c r="U1310" s="4"/>
      <c r="X1310" t="str">
        <f t="shared" si="106"/>
        <v/>
      </c>
      <c r="Y1310" t="str">
        <f t="shared" si="107"/>
        <v/>
      </c>
      <c r="Z1310" t="str">
        <f t="shared" si="108"/>
        <v/>
      </c>
      <c r="AA1310" s="6" t="str">
        <f t="shared" si="109"/>
        <v/>
      </c>
      <c r="AB1310" t="str">
        <f t="shared" si="110"/>
        <v/>
      </c>
    </row>
    <row r="1311" spans="1:28" x14ac:dyDescent="0.3">
      <c r="A1311" s="1">
        <v>43174</v>
      </c>
      <c r="B1311">
        <v>44.625</v>
      </c>
      <c r="C1311">
        <v>45.060001</v>
      </c>
      <c r="D1311">
        <v>44.517502</v>
      </c>
      <c r="E1311">
        <v>44.662497999999999</v>
      </c>
      <c r="F1311">
        <v>42.577702000000002</v>
      </c>
      <c r="G1311">
        <v>90975200</v>
      </c>
      <c r="M1311" s="4"/>
      <c r="N1311" s="4"/>
      <c r="O1311" s="4"/>
      <c r="P1311" s="4"/>
      <c r="Q1311" s="4"/>
      <c r="R1311" s="4"/>
      <c r="S1311" s="4"/>
      <c r="T1311" s="4"/>
      <c r="U1311" s="4"/>
      <c r="X1311" t="str">
        <f t="shared" si="106"/>
        <v/>
      </c>
      <c r="Y1311" t="str">
        <f t="shared" si="107"/>
        <v/>
      </c>
      <c r="Z1311" t="str">
        <f t="shared" si="108"/>
        <v/>
      </c>
      <c r="AA1311" s="6" t="str">
        <f t="shared" si="109"/>
        <v/>
      </c>
      <c r="AB1311" t="str">
        <f t="shared" si="110"/>
        <v/>
      </c>
    </row>
    <row r="1312" spans="1:28" x14ac:dyDescent="0.3">
      <c r="A1312" s="1">
        <v>43175</v>
      </c>
      <c r="B1312">
        <v>44.662497999999999</v>
      </c>
      <c r="C1312">
        <v>44.779998999999997</v>
      </c>
      <c r="D1312">
        <v>44.404998999999997</v>
      </c>
      <c r="E1312">
        <v>44.505001</v>
      </c>
      <c r="F1312">
        <v>42.427543999999997</v>
      </c>
      <c r="G1312">
        <v>157618800</v>
      </c>
      <c r="M1312" s="4"/>
      <c r="N1312" s="4"/>
      <c r="O1312" s="4"/>
      <c r="P1312" s="4"/>
      <c r="Q1312" s="4"/>
      <c r="R1312" s="4"/>
      <c r="S1312" s="4"/>
      <c r="T1312" s="4"/>
      <c r="U1312" s="4"/>
      <c r="X1312" t="str">
        <f t="shared" si="106"/>
        <v/>
      </c>
      <c r="Y1312" t="str">
        <f t="shared" si="107"/>
        <v/>
      </c>
      <c r="Z1312" t="str">
        <f t="shared" si="108"/>
        <v/>
      </c>
      <c r="AA1312" s="6" t="str">
        <f t="shared" si="109"/>
        <v/>
      </c>
      <c r="AB1312" t="str">
        <f t="shared" si="110"/>
        <v/>
      </c>
    </row>
    <row r="1313" spans="1:28" x14ac:dyDescent="0.3">
      <c r="A1313" s="1">
        <v>43178</v>
      </c>
      <c r="B1313">
        <v>44.330002</v>
      </c>
      <c r="C1313">
        <v>44.3675</v>
      </c>
      <c r="D1313">
        <v>43.415000999999997</v>
      </c>
      <c r="E1313">
        <v>43.825001</v>
      </c>
      <c r="F1313">
        <v>41.779300999999997</v>
      </c>
      <c r="G1313">
        <v>133787200</v>
      </c>
      <c r="M1313" s="4"/>
      <c r="N1313" s="4"/>
      <c r="O1313" s="4"/>
      <c r="P1313" s="4"/>
      <c r="Q1313" s="4"/>
      <c r="R1313" s="4"/>
      <c r="S1313" s="4"/>
      <c r="T1313" s="4"/>
      <c r="U1313" s="4"/>
      <c r="X1313" t="str">
        <f t="shared" si="106"/>
        <v/>
      </c>
      <c r="Y1313" t="str">
        <f t="shared" si="107"/>
        <v/>
      </c>
      <c r="Z1313" t="str">
        <f t="shared" si="108"/>
        <v/>
      </c>
      <c r="AA1313" s="6" t="str">
        <f t="shared" si="109"/>
        <v/>
      </c>
      <c r="AB1313" t="str">
        <f t="shared" si="110"/>
        <v/>
      </c>
    </row>
    <row r="1314" spans="1:28" x14ac:dyDescent="0.3">
      <c r="A1314" s="1">
        <v>43179</v>
      </c>
      <c r="B1314">
        <v>43.810001</v>
      </c>
      <c r="C1314">
        <v>44.200001</v>
      </c>
      <c r="D1314">
        <v>43.735000999999997</v>
      </c>
      <c r="E1314">
        <v>43.810001</v>
      </c>
      <c r="F1314">
        <v>41.765003</v>
      </c>
      <c r="G1314">
        <v>78597600</v>
      </c>
      <c r="M1314" s="4"/>
      <c r="N1314" s="4"/>
      <c r="O1314" s="4"/>
      <c r="P1314" s="4"/>
      <c r="Q1314" s="4"/>
      <c r="R1314" s="4"/>
      <c r="S1314" s="4"/>
      <c r="T1314" s="4"/>
      <c r="U1314" s="4"/>
      <c r="X1314" t="str">
        <f t="shared" si="106"/>
        <v/>
      </c>
      <c r="Y1314" t="str">
        <f t="shared" si="107"/>
        <v/>
      </c>
      <c r="Z1314" t="str">
        <f t="shared" si="108"/>
        <v/>
      </c>
      <c r="AA1314" s="6" t="str">
        <f t="shared" si="109"/>
        <v/>
      </c>
      <c r="AB1314" t="str">
        <f t="shared" si="110"/>
        <v/>
      </c>
    </row>
    <row r="1315" spans="1:28" x14ac:dyDescent="0.3">
      <c r="A1315" s="1">
        <v>43180</v>
      </c>
      <c r="B1315">
        <v>43.759998000000003</v>
      </c>
      <c r="C1315">
        <v>43.772499000000003</v>
      </c>
      <c r="D1315">
        <v>42.814999</v>
      </c>
      <c r="E1315">
        <v>42.817501</v>
      </c>
      <c r="F1315">
        <v>40.818824999999997</v>
      </c>
      <c r="G1315">
        <v>148219600</v>
      </c>
      <c r="M1315" s="4"/>
      <c r="N1315" s="4"/>
      <c r="O1315" s="4"/>
      <c r="P1315" s="4"/>
      <c r="Q1315" s="4"/>
      <c r="R1315" s="4"/>
      <c r="S1315" s="4"/>
      <c r="T1315" s="4"/>
      <c r="U1315" s="4"/>
      <c r="X1315" t="str">
        <f t="shared" si="106"/>
        <v/>
      </c>
      <c r="Y1315" t="str">
        <f t="shared" si="107"/>
        <v/>
      </c>
      <c r="Z1315" t="str">
        <f t="shared" si="108"/>
        <v/>
      </c>
      <c r="AA1315" s="6" t="str">
        <f t="shared" si="109"/>
        <v/>
      </c>
      <c r="AB1315" t="str">
        <f t="shared" si="110"/>
        <v/>
      </c>
    </row>
    <row r="1316" spans="1:28" x14ac:dyDescent="0.3">
      <c r="A1316" s="1">
        <v>43181</v>
      </c>
      <c r="B1316">
        <v>42.5</v>
      </c>
      <c r="C1316">
        <v>43.169998</v>
      </c>
      <c r="D1316">
        <v>42.150002000000001</v>
      </c>
      <c r="E1316">
        <v>42.212502000000001</v>
      </c>
      <c r="F1316">
        <v>40.242064999999997</v>
      </c>
      <c r="G1316">
        <v>165963200</v>
      </c>
      <c r="M1316" s="4"/>
      <c r="N1316" s="4"/>
      <c r="O1316" s="4"/>
      <c r="P1316" s="4"/>
      <c r="Q1316" s="4"/>
      <c r="R1316" s="4"/>
      <c r="S1316" s="4"/>
      <c r="T1316" s="4"/>
      <c r="U1316" s="4"/>
      <c r="X1316" t="str">
        <f t="shared" si="106"/>
        <v/>
      </c>
      <c r="Y1316" t="str">
        <f t="shared" si="107"/>
        <v/>
      </c>
      <c r="Z1316" t="str">
        <f t="shared" si="108"/>
        <v/>
      </c>
      <c r="AA1316" s="6" t="str">
        <f t="shared" si="109"/>
        <v/>
      </c>
      <c r="AB1316" t="str">
        <f t="shared" si="110"/>
        <v/>
      </c>
    </row>
    <row r="1317" spans="1:28" x14ac:dyDescent="0.3">
      <c r="A1317" s="1">
        <v>43182</v>
      </c>
      <c r="B1317">
        <v>42.097499999999997</v>
      </c>
      <c r="C1317">
        <v>42.48</v>
      </c>
      <c r="D1317">
        <v>41.235000999999997</v>
      </c>
      <c r="E1317">
        <v>41.235000999999997</v>
      </c>
      <c r="F1317">
        <v>39.310192000000001</v>
      </c>
      <c r="G1317">
        <v>164115200</v>
      </c>
      <c r="M1317" s="4"/>
      <c r="N1317" s="4"/>
      <c r="O1317" s="4"/>
      <c r="P1317" s="4"/>
      <c r="Q1317" s="4"/>
      <c r="R1317" s="4"/>
      <c r="S1317" s="4"/>
      <c r="T1317" s="4"/>
      <c r="U1317" s="4"/>
      <c r="X1317" t="str">
        <f t="shared" si="106"/>
        <v/>
      </c>
      <c r="Y1317" t="str">
        <f t="shared" si="107"/>
        <v/>
      </c>
      <c r="Z1317" t="str">
        <f t="shared" si="108"/>
        <v/>
      </c>
      <c r="AA1317" s="6" t="str">
        <f t="shared" si="109"/>
        <v/>
      </c>
      <c r="AB1317" t="str">
        <f t="shared" si="110"/>
        <v/>
      </c>
    </row>
    <row r="1318" spans="1:28" x14ac:dyDescent="0.3">
      <c r="A1318" s="1">
        <v>43185</v>
      </c>
      <c r="B1318">
        <v>42.017502</v>
      </c>
      <c r="C1318">
        <v>43.275002000000001</v>
      </c>
      <c r="D1318">
        <v>41.610000999999997</v>
      </c>
      <c r="E1318">
        <v>43.192501</v>
      </c>
      <c r="F1318">
        <v>41.176322999999996</v>
      </c>
      <c r="G1318">
        <v>150164800</v>
      </c>
      <c r="M1318" s="4"/>
      <c r="N1318" s="4"/>
      <c r="O1318" s="4"/>
      <c r="P1318" s="4"/>
      <c r="Q1318" s="4"/>
      <c r="R1318" s="4"/>
      <c r="S1318" s="4"/>
      <c r="T1318" s="4"/>
      <c r="U1318" s="4"/>
      <c r="X1318" t="str">
        <f t="shared" si="106"/>
        <v/>
      </c>
      <c r="Y1318" t="str">
        <f t="shared" si="107"/>
        <v/>
      </c>
      <c r="Z1318" t="str">
        <f t="shared" si="108"/>
        <v/>
      </c>
      <c r="AA1318" s="6" t="str">
        <f t="shared" si="109"/>
        <v/>
      </c>
      <c r="AB1318" t="str">
        <f t="shared" si="110"/>
        <v/>
      </c>
    </row>
    <row r="1319" spans="1:28" x14ac:dyDescent="0.3">
      <c r="A1319" s="1">
        <v>43186</v>
      </c>
      <c r="B1319">
        <v>43.419998</v>
      </c>
      <c r="C1319">
        <v>43.787497999999999</v>
      </c>
      <c r="D1319">
        <v>41.73</v>
      </c>
      <c r="E1319">
        <v>42.084999000000003</v>
      </c>
      <c r="F1319">
        <v>40.120514</v>
      </c>
      <c r="G1319">
        <v>163690400</v>
      </c>
      <c r="M1319" s="4"/>
      <c r="N1319" s="4"/>
      <c r="O1319" s="4"/>
      <c r="P1319" s="4"/>
      <c r="Q1319" s="4"/>
      <c r="R1319" s="4"/>
      <c r="S1319" s="4"/>
      <c r="T1319" s="4"/>
      <c r="U1319" s="4"/>
      <c r="X1319" t="str">
        <f t="shared" si="106"/>
        <v/>
      </c>
      <c r="Y1319" t="str">
        <f t="shared" si="107"/>
        <v/>
      </c>
      <c r="Z1319" t="str">
        <f t="shared" si="108"/>
        <v/>
      </c>
      <c r="AA1319" s="6" t="str">
        <f t="shared" si="109"/>
        <v/>
      </c>
      <c r="AB1319" t="str">
        <f t="shared" si="110"/>
        <v/>
      </c>
    </row>
    <row r="1320" spans="1:28" x14ac:dyDescent="0.3">
      <c r="A1320" s="1">
        <v>43187</v>
      </c>
      <c r="B1320">
        <v>41.8125</v>
      </c>
      <c r="C1320">
        <v>42.505001</v>
      </c>
      <c r="D1320">
        <v>41.297500999999997</v>
      </c>
      <c r="E1320">
        <v>41.619999</v>
      </c>
      <c r="F1320">
        <v>39.677219000000001</v>
      </c>
      <c r="G1320">
        <v>166674000</v>
      </c>
      <c r="M1320" s="4"/>
      <c r="N1320" s="4"/>
      <c r="O1320" s="4"/>
      <c r="P1320" s="4"/>
      <c r="Q1320" s="4"/>
      <c r="R1320" s="4"/>
      <c r="S1320" s="4"/>
      <c r="T1320" s="4"/>
      <c r="U1320" s="4"/>
      <c r="X1320" t="str">
        <f t="shared" si="106"/>
        <v/>
      </c>
      <c r="Y1320" t="str">
        <f t="shared" si="107"/>
        <v/>
      </c>
      <c r="Z1320" t="str">
        <f t="shared" si="108"/>
        <v/>
      </c>
      <c r="AA1320" s="6" t="str">
        <f t="shared" si="109"/>
        <v/>
      </c>
      <c r="AB1320" t="str">
        <f t="shared" si="110"/>
        <v/>
      </c>
    </row>
    <row r="1321" spans="1:28" x14ac:dyDescent="0.3">
      <c r="A1321" s="1">
        <v>43188</v>
      </c>
      <c r="B1321">
        <v>41.952499000000003</v>
      </c>
      <c r="C1321">
        <v>42.9375</v>
      </c>
      <c r="D1321">
        <v>41.724997999999999</v>
      </c>
      <c r="E1321">
        <v>41.945</v>
      </c>
      <c r="F1321">
        <v>39.987057</v>
      </c>
      <c r="G1321">
        <v>153594000</v>
      </c>
      <c r="M1321" s="4"/>
      <c r="N1321" s="4"/>
      <c r="O1321" s="4"/>
      <c r="P1321" s="4"/>
      <c r="Q1321" s="4"/>
      <c r="R1321" s="4"/>
      <c r="S1321" s="4"/>
      <c r="T1321" s="4"/>
      <c r="U1321" s="4"/>
      <c r="X1321" t="str">
        <f t="shared" si="106"/>
        <v/>
      </c>
      <c r="Y1321" t="str">
        <f t="shared" si="107"/>
        <v/>
      </c>
      <c r="Z1321" t="str">
        <f t="shared" si="108"/>
        <v/>
      </c>
      <c r="AA1321" s="6" t="str">
        <f t="shared" si="109"/>
        <v/>
      </c>
      <c r="AB1321" t="str">
        <f t="shared" si="110"/>
        <v/>
      </c>
    </row>
    <row r="1322" spans="1:28" x14ac:dyDescent="0.3">
      <c r="A1322" s="1">
        <v>43192</v>
      </c>
      <c r="B1322">
        <v>41.66</v>
      </c>
      <c r="C1322">
        <v>42.235000999999997</v>
      </c>
      <c r="D1322">
        <v>41.1175</v>
      </c>
      <c r="E1322">
        <v>41.669998</v>
      </c>
      <c r="F1322">
        <v>39.724891999999997</v>
      </c>
      <c r="G1322">
        <v>150347200</v>
      </c>
      <c r="H1322" s="2">
        <v>380260</v>
      </c>
      <c r="I1322" s="4">
        <v>7</v>
      </c>
      <c r="J1322" s="3">
        <f>E1322/E1262-1</f>
        <v>-3.2224375131495675E-2</v>
      </c>
      <c r="K1322" s="3">
        <f>E1322/E1282-1</f>
        <v>-6.5562522350697261E-3</v>
      </c>
      <c r="L1322" s="3">
        <f>E1322/E1302-1</f>
        <v>-5.408328453171618E-2</v>
      </c>
      <c r="M1322" s="3">
        <f>(E1327/E1322-1)*SIGN(H1322)</f>
        <v>2.0218455494046328E-2</v>
      </c>
      <c r="N1322" s="3">
        <f>(E1332/E1322-1)*SIGN(H1322)</f>
        <v>5.4835711775172102E-2</v>
      </c>
      <c r="O1322" s="3">
        <f>(E1337/E1322-1)*SIGN(H1322)</f>
        <v>-8.6392372757013725E-3</v>
      </c>
      <c r="P1322" s="3">
        <f>(E1342/E1322-1)*SIGN(H1322)</f>
        <v>-8.5192948653368683E-3</v>
      </c>
      <c r="Q1322" s="3">
        <f>(E1347/E1322-1)*SIGN(H1322)</f>
        <v>0.11087120762520786</v>
      </c>
      <c r="R1322" s="3">
        <f>(E1352/E1322-1)*SIGN(H1322)</f>
        <v>0.12880970140675307</v>
      </c>
      <c r="S1322" s="3">
        <f>(E1362/E1322-1)*SIGN(H1322)</f>
        <v>0.12730982132516533</v>
      </c>
      <c r="T1322" s="3">
        <f>(E1372/E1322-1)*SIGN(H1322)</f>
        <v>0.15358776835074495</v>
      </c>
      <c r="U1322" s="3">
        <f>(E1382/E1322-1)*SIGN(H1322)</f>
        <v>0.10649148579272794</v>
      </c>
      <c r="X1322">
        <f t="shared" si="106"/>
        <v>380260</v>
      </c>
      <c r="Y1322">
        <f t="shared" si="107"/>
        <v>7</v>
      </c>
      <c r="Z1322" t="str">
        <f t="shared" si="108"/>
        <v>Buy</v>
      </c>
      <c r="AA1322" s="6">
        <f t="shared" si="109"/>
        <v>0.15358776835074495</v>
      </c>
      <c r="AB1322">
        <f t="shared" si="110"/>
        <v>8</v>
      </c>
    </row>
    <row r="1323" spans="1:28" x14ac:dyDescent="0.3">
      <c r="A1323" s="1">
        <v>43193</v>
      </c>
      <c r="B1323">
        <v>41.91</v>
      </c>
      <c r="C1323">
        <v>42.1875</v>
      </c>
      <c r="D1323">
        <v>41.220001000000003</v>
      </c>
      <c r="E1323">
        <v>42.097499999999997</v>
      </c>
      <c r="F1323">
        <v>40.132438999999998</v>
      </c>
      <c r="G1323">
        <v>121112000</v>
      </c>
      <c r="H1323" s="2">
        <v>-69491</v>
      </c>
      <c r="I1323" s="4">
        <v>1</v>
      </c>
      <c r="J1323" s="3">
        <f>E1323/E1263-1</f>
        <v>-2.681615904756407E-2</v>
      </c>
      <c r="K1323" s="3">
        <f>E1323/E1283-1</f>
        <v>4.915887850467282E-2</v>
      </c>
      <c r="L1323" s="3">
        <f>E1323/E1303-1</f>
        <v>-4.7675645394157029E-2</v>
      </c>
      <c r="M1323" s="3">
        <f>(E1328/E1323-1)*SIGN(H1323)</f>
        <v>-2.8861571352218229E-2</v>
      </c>
      <c r="N1323" s="3">
        <f>(E1333/E1323-1)*SIGN(H1323)</f>
        <v>-5.8495183799513129E-2</v>
      </c>
      <c r="O1323" s="3">
        <f>(E1338/E1323-1)*SIGN(H1323)</f>
        <v>3.2365318605617865E-2</v>
      </c>
      <c r="P1323" s="3">
        <f>(E1343/E1323-1)*SIGN(H1323)</f>
        <v>-4.2164499079517803E-3</v>
      </c>
      <c r="Q1323" s="3">
        <f>(E1348/E1323-1)*SIGN(H1323)</f>
        <v>-0.10487561019062897</v>
      </c>
      <c r="R1323" s="3">
        <f>(E1353/E1323-1)*SIGN(H1323)</f>
        <v>-0.10719166221272047</v>
      </c>
      <c r="S1323" s="3">
        <f>(E1363/E1323-1)*SIGN(H1323)</f>
        <v>-0.11348654908248723</v>
      </c>
      <c r="T1323" s="3">
        <f>(E1373/E1323-1)*SIGN(H1323)</f>
        <v>-0.13249002909911534</v>
      </c>
      <c r="U1323" s="3">
        <f>(E1383/E1323-1)*SIGN(H1323)</f>
        <v>-9.3651665775877468E-2</v>
      </c>
      <c r="X1323">
        <f t="shared" si="106"/>
        <v>-69491</v>
      </c>
      <c r="Y1323">
        <f t="shared" si="107"/>
        <v>1</v>
      </c>
      <c r="Z1323" t="str">
        <f t="shared" si="108"/>
        <v>Sell</v>
      </c>
      <c r="AA1323" s="6">
        <f t="shared" si="109"/>
        <v>3.2365318605617865E-2</v>
      </c>
      <c r="AB1323">
        <f t="shared" si="110"/>
        <v>3</v>
      </c>
    </row>
    <row r="1324" spans="1:28" x14ac:dyDescent="0.3">
      <c r="A1324" s="1">
        <v>43194</v>
      </c>
      <c r="B1324">
        <v>41.220001000000003</v>
      </c>
      <c r="C1324">
        <v>43.002499</v>
      </c>
      <c r="D1324">
        <v>41.192501</v>
      </c>
      <c r="E1324">
        <v>42.902500000000003</v>
      </c>
      <c r="F1324">
        <v>40.899872000000002</v>
      </c>
      <c r="G1324">
        <v>138422000</v>
      </c>
      <c r="H1324" s="2">
        <v>-17375</v>
      </c>
      <c r="I1324" s="4">
        <v>1</v>
      </c>
      <c r="J1324" s="3">
        <f>E1324/E1264-1</f>
        <v>-1.9371428571428484E-2</v>
      </c>
      <c r="K1324" s="3">
        <f>E1324/E1284-1</f>
        <v>9.6619564275811642E-2</v>
      </c>
      <c r="L1324" s="3">
        <f>E1324/E1304-1</f>
        <v>-2.8640969038319919E-2</v>
      </c>
      <c r="M1324" s="3">
        <f>(E1329/E1324-1)*SIGN(H1324)</f>
        <v>-4.8365712953788442E-3</v>
      </c>
      <c r="N1324" s="3">
        <f>(E1334/E1324-1)*SIGN(H1324)</f>
        <v>-3.6303222422935821E-2</v>
      </c>
      <c r="O1324" s="3">
        <f>(E1339/E1324-1)*SIGN(H1324)</f>
        <v>4.6384289959792602E-2</v>
      </c>
      <c r="P1324" s="3">
        <f>(E1344/E1324-1)*SIGN(H1324)</f>
        <v>-2.8902791212633172E-2</v>
      </c>
      <c r="Q1324" s="3">
        <f>(E1349/E1324-1)*SIGN(H1324)</f>
        <v>-9.1777868422586062E-2</v>
      </c>
      <c r="R1324" s="3">
        <f>(E1354/E1324-1)*SIGN(H1324)</f>
        <v>-9.6556098129479517E-2</v>
      </c>
      <c r="S1324" s="3">
        <f>(E1364/E1324-1)*SIGN(H1324)</f>
        <v>-8.892253365188485E-2</v>
      </c>
      <c r="T1324" s="3">
        <f>(E1374/E1324-1)*SIGN(H1324)</f>
        <v>-0.11182334362799362</v>
      </c>
      <c r="U1324" s="3">
        <f>(E1384/E1324-1)*SIGN(H1324)</f>
        <v>-8.0939339199347371E-2</v>
      </c>
      <c r="X1324">
        <f t="shared" si="106"/>
        <v>-17375</v>
      </c>
      <c r="Y1324">
        <f t="shared" si="107"/>
        <v>1</v>
      </c>
      <c r="Z1324" t="str">
        <f t="shared" si="108"/>
        <v>Sell</v>
      </c>
      <c r="AA1324" s="6">
        <f t="shared" si="109"/>
        <v>4.6384289959792602E-2</v>
      </c>
      <c r="AB1324">
        <f t="shared" si="110"/>
        <v>3</v>
      </c>
    </row>
    <row r="1325" spans="1:28" x14ac:dyDescent="0.3">
      <c r="A1325" s="1">
        <v>43195</v>
      </c>
      <c r="B1325">
        <v>43.145000000000003</v>
      </c>
      <c r="C1325">
        <v>43.557499</v>
      </c>
      <c r="D1325">
        <v>43.02</v>
      </c>
      <c r="E1325">
        <v>43.200001</v>
      </c>
      <c r="F1325">
        <v>41.183472000000002</v>
      </c>
      <c r="G1325">
        <v>107732800</v>
      </c>
      <c r="M1325" s="4"/>
      <c r="N1325" s="4"/>
      <c r="O1325" s="4"/>
      <c r="P1325" s="4"/>
      <c r="Q1325" s="4"/>
      <c r="R1325" s="4"/>
      <c r="S1325" s="4"/>
      <c r="T1325" s="4"/>
      <c r="U1325" s="4"/>
      <c r="X1325" t="str">
        <f t="shared" si="106"/>
        <v/>
      </c>
      <c r="Y1325" t="str">
        <f t="shared" si="107"/>
        <v/>
      </c>
      <c r="Z1325" t="str">
        <f t="shared" si="108"/>
        <v/>
      </c>
      <c r="AA1325" s="6" t="str">
        <f t="shared" si="109"/>
        <v/>
      </c>
      <c r="AB1325" t="str">
        <f t="shared" si="110"/>
        <v/>
      </c>
    </row>
    <row r="1326" spans="1:28" x14ac:dyDescent="0.3">
      <c r="A1326" s="1">
        <v>43196</v>
      </c>
      <c r="B1326">
        <v>42.7425</v>
      </c>
      <c r="C1326">
        <v>43.119999</v>
      </c>
      <c r="D1326">
        <v>42.049999</v>
      </c>
      <c r="E1326">
        <v>42.095001000000003</v>
      </c>
      <c r="F1326">
        <v>40.130054000000001</v>
      </c>
      <c r="G1326">
        <v>140021200</v>
      </c>
      <c r="M1326" s="4"/>
      <c r="N1326" s="4"/>
      <c r="O1326" s="4"/>
      <c r="P1326" s="4"/>
      <c r="Q1326" s="4"/>
      <c r="R1326" s="4"/>
      <c r="S1326" s="4"/>
      <c r="T1326" s="4"/>
      <c r="U1326" s="4"/>
      <c r="X1326" t="str">
        <f t="shared" si="106"/>
        <v/>
      </c>
      <c r="Y1326" t="str">
        <f t="shared" si="107"/>
        <v/>
      </c>
      <c r="Z1326" t="str">
        <f t="shared" si="108"/>
        <v/>
      </c>
      <c r="AA1326" s="6" t="str">
        <f t="shared" si="109"/>
        <v/>
      </c>
      <c r="AB1326" t="str">
        <f t="shared" si="110"/>
        <v/>
      </c>
    </row>
    <row r="1327" spans="1:28" x14ac:dyDescent="0.3">
      <c r="A1327" s="1">
        <v>43199</v>
      </c>
      <c r="B1327">
        <v>42.470001000000003</v>
      </c>
      <c r="C1327">
        <v>43.272499000000003</v>
      </c>
      <c r="D1327">
        <v>42.462502000000001</v>
      </c>
      <c r="E1327">
        <v>42.512501</v>
      </c>
      <c r="F1327">
        <v>40.528064999999998</v>
      </c>
      <c r="G1327">
        <v>116070800</v>
      </c>
      <c r="M1327" s="4"/>
      <c r="N1327" s="4"/>
      <c r="O1327" s="4"/>
      <c r="P1327" s="4"/>
      <c r="Q1327" s="4"/>
      <c r="R1327" s="4"/>
      <c r="S1327" s="4"/>
      <c r="T1327" s="4"/>
      <c r="U1327" s="4"/>
      <c r="X1327" t="str">
        <f t="shared" si="106"/>
        <v/>
      </c>
      <c r="Y1327" t="str">
        <f t="shared" si="107"/>
        <v/>
      </c>
      <c r="Z1327" t="str">
        <f t="shared" si="108"/>
        <v/>
      </c>
      <c r="AA1327" s="6" t="str">
        <f t="shared" si="109"/>
        <v/>
      </c>
      <c r="AB1327" t="str">
        <f t="shared" si="110"/>
        <v/>
      </c>
    </row>
    <row r="1328" spans="1:28" x14ac:dyDescent="0.3">
      <c r="A1328" s="1">
        <v>43200</v>
      </c>
      <c r="B1328">
        <v>43.25</v>
      </c>
      <c r="C1328">
        <v>43.5</v>
      </c>
      <c r="D1328">
        <v>42.8825</v>
      </c>
      <c r="E1328">
        <v>43.3125</v>
      </c>
      <c r="F1328">
        <v>41.290717999999998</v>
      </c>
      <c r="G1328">
        <v>113634400</v>
      </c>
      <c r="M1328" s="4"/>
      <c r="N1328" s="4"/>
      <c r="O1328" s="4"/>
      <c r="P1328" s="4"/>
      <c r="Q1328" s="4"/>
      <c r="R1328" s="4"/>
      <c r="S1328" s="4"/>
      <c r="T1328" s="4"/>
      <c r="U1328" s="4"/>
      <c r="X1328" t="str">
        <f t="shared" si="106"/>
        <v/>
      </c>
      <c r="Y1328" t="str">
        <f t="shared" si="107"/>
        <v/>
      </c>
      <c r="Z1328" t="str">
        <f t="shared" si="108"/>
        <v/>
      </c>
      <c r="AA1328" s="6" t="str">
        <f t="shared" si="109"/>
        <v/>
      </c>
      <c r="AB1328" t="str">
        <f t="shared" si="110"/>
        <v/>
      </c>
    </row>
    <row r="1329" spans="1:28" x14ac:dyDescent="0.3">
      <c r="A1329" s="1">
        <v>43201</v>
      </c>
      <c r="B1329">
        <v>43.057499</v>
      </c>
      <c r="C1329">
        <v>43.48</v>
      </c>
      <c r="D1329">
        <v>42.924999</v>
      </c>
      <c r="E1329">
        <v>43.110000999999997</v>
      </c>
      <c r="F1329">
        <v>41.097675000000002</v>
      </c>
      <c r="G1329">
        <v>89726400</v>
      </c>
      <c r="M1329" s="4"/>
      <c r="N1329" s="4"/>
      <c r="O1329" s="4"/>
      <c r="P1329" s="4"/>
      <c r="Q1329" s="4"/>
      <c r="R1329" s="4"/>
      <c r="S1329" s="4"/>
      <c r="T1329" s="4"/>
      <c r="U1329" s="4"/>
      <c r="X1329" t="str">
        <f t="shared" si="106"/>
        <v/>
      </c>
      <c r="Y1329" t="str">
        <f t="shared" si="107"/>
        <v/>
      </c>
      <c r="Z1329" t="str">
        <f t="shared" si="108"/>
        <v/>
      </c>
      <c r="AA1329" s="6" t="str">
        <f t="shared" si="109"/>
        <v/>
      </c>
      <c r="AB1329" t="str">
        <f t="shared" si="110"/>
        <v/>
      </c>
    </row>
    <row r="1330" spans="1:28" x14ac:dyDescent="0.3">
      <c r="A1330" s="1">
        <v>43202</v>
      </c>
      <c r="B1330">
        <v>43.352500999999997</v>
      </c>
      <c r="C1330">
        <v>43.75</v>
      </c>
      <c r="D1330">
        <v>43.259998000000003</v>
      </c>
      <c r="E1330">
        <v>43.534999999999997</v>
      </c>
      <c r="F1330">
        <v>41.502837999999997</v>
      </c>
      <c r="G1330">
        <v>91557200</v>
      </c>
      <c r="H1330" s="2">
        <v>-39122</v>
      </c>
      <c r="I1330" s="4">
        <v>1</v>
      </c>
      <c r="J1330" s="3">
        <f>E1330/E1270-1</f>
        <v>-1.1635189020144376E-2</v>
      </c>
      <c r="K1330" s="3">
        <f>E1330/E1290-1</f>
        <v>5.9632495062248658E-2</v>
      </c>
      <c r="L1330" s="3">
        <f>E1330/E1310-1</f>
        <v>-2.4097757809958376E-2</v>
      </c>
      <c r="M1330" s="3">
        <f>(E1335/E1330-1)*SIGN(H1330)</f>
        <v>7.6949351096817775E-3</v>
      </c>
      <c r="N1330" s="3">
        <f>(E1340/E1330-1)*SIGN(H1330)</f>
        <v>5.6965659813942748E-2</v>
      </c>
      <c r="O1330" s="3">
        <f>(E1345/E1330-1)*SIGN(H1330)</f>
        <v>-1.5791891581486084E-2</v>
      </c>
      <c r="P1330" s="3">
        <f>(E1350/E1330-1)*SIGN(H1330)</f>
        <v>-9.1305799931090004E-2</v>
      </c>
      <c r="Q1330" s="3">
        <f>(E1355/E1330-1)*SIGN(H1330)</f>
        <v>-7.3791225450786868E-2</v>
      </c>
      <c r="R1330" s="3">
        <f>(E1360/E1330-1)*SIGN(H1330)</f>
        <v>-8.0452463535086727E-2</v>
      </c>
      <c r="S1330" s="3">
        <f>(E1370/E1330-1)*SIGN(H1330)</f>
        <v>-0.10083838291030212</v>
      </c>
      <c r="T1330" s="3">
        <f>(E1380/E1330-1)*SIGN(H1330)</f>
        <v>-6.1904214999425777E-2</v>
      </c>
      <c r="U1330" s="3">
        <f>(E1390/E1330-1)*SIGN(H1330)</f>
        <v>-9.440679912713934E-2</v>
      </c>
      <c r="X1330">
        <f t="shared" si="106"/>
        <v>-39122</v>
      </c>
      <c r="Y1330">
        <f t="shared" si="107"/>
        <v>1</v>
      </c>
      <c r="Z1330" t="str">
        <f t="shared" si="108"/>
        <v>Sell</v>
      </c>
      <c r="AA1330" s="6">
        <f t="shared" si="109"/>
        <v>5.6965659813942748E-2</v>
      </c>
      <c r="AB1330">
        <f t="shared" si="110"/>
        <v>2</v>
      </c>
    </row>
    <row r="1331" spans="1:28" x14ac:dyDescent="0.3">
      <c r="A1331" s="1">
        <v>43203</v>
      </c>
      <c r="B1331">
        <v>43.695</v>
      </c>
      <c r="C1331">
        <v>43.959999000000003</v>
      </c>
      <c r="D1331">
        <v>43.462502000000001</v>
      </c>
      <c r="E1331">
        <v>43.682499</v>
      </c>
      <c r="F1331">
        <v>41.643439999999998</v>
      </c>
      <c r="G1331">
        <v>100497200</v>
      </c>
      <c r="M1331" s="4"/>
      <c r="N1331" s="4"/>
      <c r="O1331" s="4"/>
      <c r="P1331" s="4"/>
      <c r="Q1331" s="4"/>
      <c r="R1331" s="4"/>
      <c r="S1331" s="4"/>
      <c r="T1331" s="4"/>
      <c r="U1331" s="4"/>
      <c r="X1331" t="str">
        <f t="shared" si="106"/>
        <v/>
      </c>
      <c r="Y1331" t="str">
        <f t="shared" si="107"/>
        <v/>
      </c>
      <c r="Z1331" t="str">
        <f t="shared" si="108"/>
        <v/>
      </c>
      <c r="AA1331" s="6" t="str">
        <f t="shared" si="109"/>
        <v/>
      </c>
      <c r="AB1331" t="str">
        <f t="shared" si="110"/>
        <v/>
      </c>
    </row>
    <row r="1332" spans="1:28" x14ac:dyDescent="0.3">
      <c r="A1332" s="1">
        <v>43206</v>
      </c>
      <c r="B1332">
        <v>43.7575</v>
      </c>
      <c r="C1332">
        <v>44.047500999999997</v>
      </c>
      <c r="D1332">
        <v>43.707500000000003</v>
      </c>
      <c r="E1332">
        <v>43.955002</v>
      </c>
      <c r="F1332">
        <v>41.903229000000003</v>
      </c>
      <c r="G1332">
        <v>86313600</v>
      </c>
      <c r="H1332" s="2">
        <v>15875</v>
      </c>
      <c r="I1332" s="4">
        <v>2</v>
      </c>
      <c r="J1332" s="3">
        <f>E1332/E1272-1</f>
        <v>-1.9189936833424848E-2</v>
      </c>
      <c r="K1332" s="3">
        <f>E1332/E1292-1</f>
        <v>1.6359349873186879E-2</v>
      </c>
      <c r="L1332" s="3">
        <f>E1332/E1312-1</f>
        <v>-1.2358139257203971E-2</v>
      </c>
      <c r="M1332" s="3">
        <f>(E1337/E1332-1)*SIGN(H1332)</f>
        <v>-6.0175199173008842E-2</v>
      </c>
      <c r="N1332" s="3">
        <f>(E1342/E1332-1)*SIGN(H1332)</f>
        <v>-6.006149197763655E-2</v>
      </c>
      <c r="O1332" s="3">
        <f>(E1347/E1332-1)*SIGN(H1332)</f>
        <v>5.3122486491981036E-2</v>
      </c>
      <c r="P1332" s="3">
        <f>(E1352/E1332-1)*SIGN(H1332)</f>
        <v>7.012844635975668E-2</v>
      </c>
      <c r="Q1332" s="3">
        <f>(E1357/E1332-1)*SIGN(H1332)</f>
        <v>6.7170944503654129E-2</v>
      </c>
      <c r="R1332" s="3">
        <f>(E1362/E1332-1)*SIGN(H1332)</f>
        <v>6.8706537654121824E-2</v>
      </c>
      <c r="S1332" s="3">
        <f>(E1372/E1332-1)*SIGN(H1332)</f>
        <v>9.3618423677924056E-2</v>
      </c>
      <c r="T1332" s="3">
        <f>(E1382/E1332-1)*SIGN(H1332)</f>
        <v>4.8970444819909309E-2</v>
      </c>
      <c r="U1332" s="3">
        <f>(E1392/E1332-1)*SIGN(H1332)</f>
        <v>6.8592853209288984E-2</v>
      </c>
      <c r="X1332">
        <f t="shared" si="106"/>
        <v>15875</v>
      </c>
      <c r="Y1332">
        <f t="shared" si="107"/>
        <v>2</v>
      </c>
      <c r="Z1332" t="str">
        <f t="shared" si="108"/>
        <v>Buy</v>
      </c>
      <c r="AA1332" s="6">
        <f t="shared" si="109"/>
        <v>9.3618423677924056E-2</v>
      </c>
      <c r="AB1332">
        <f t="shared" si="110"/>
        <v>7</v>
      </c>
    </row>
    <row r="1333" spans="1:28" x14ac:dyDescent="0.3">
      <c r="A1333" s="1">
        <v>43207</v>
      </c>
      <c r="B1333">
        <v>44.122501</v>
      </c>
      <c r="C1333">
        <v>44.735000999999997</v>
      </c>
      <c r="D1333">
        <v>44.102500999999997</v>
      </c>
      <c r="E1333">
        <v>44.560001</v>
      </c>
      <c r="F1333">
        <v>42.479984000000002</v>
      </c>
      <c r="G1333">
        <v>106421600</v>
      </c>
      <c r="X1333" t="str">
        <f t="shared" si="106"/>
        <v/>
      </c>
      <c r="Y1333" t="str">
        <f t="shared" si="107"/>
        <v/>
      </c>
      <c r="Z1333" t="str">
        <f t="shared" si="108"/>
        <v/>
      </c>
      <c r="AA1333" s="6" t="str">
        <f t="shared" si="109"/>
        <v/>
      </c>
      <c r="AB1333" t="str">
        <f t="shared" si="110"/>
        <v/>
      </c>
    </row>
    <row r="1334" spans="1:28" x14ac:dyDescent="0.3">
      <c r="A1334" s="1">
        <v>43208</v>
      </c>
      <c r="B1334">
        <v>44.452499000000003</v>
      </c>
      <c r="C1334">
        <v>44.705002</v>
      </c>
      <c r="D1334">
        <v>44.220001000000003</v>
      </c>
      <c r="E1334">
        <v>44.459999000000003</v>
      </c>
      <c r="F1334">
        <v>42.384650999999998</v>
      </c>
      <c r="G1334">
        <v>83018000</v>
      </c>
      <c r="X1334" t="str">
        <f t="shared" si="106"/>
        <v/>
      </c>
      <c r="Y1334" t="str">
        <f t="shared" si="107"/>
        <v/>
      </c>
      <c r="Z1334" t="str">
        <f t="shared" si="108"/>
        <v/>
      </c>
      <c r="AA1334" s="6" t="str">
        <f t="shared" si="109"/>
        <v/>
      </c>
      <c r="AB1334" t="str">
        <f t="shared" si="110"/>
        <v/>
      </c>
    </row>
    <row r="1335" spans="1:28" x14ac:dyDescent="0.3">
      <c r="A1335" s="1">
        <v>43209</v>
      </c>
      <c r="B1335">
        <v>43.439999</v>
      </c>
      <c r="C1335">
        <v>43.847499999999997</v>
      </c>
      <c r="D1335">
        <v>43.165000999999997</v>
      </c>
      <c r="E1335">
        <v>43.200001</v>
      </c>
      <c r="F1335">
        <v>41.183456</v>
      </c>
      <c r="G1335">
        <v>139235200</v>
      </c>
      <c r="X1335" t="str">
        <f t="shared" si="106"/>
        <v/>
      </c>
      <c r="Y1335" t="str">
        <f t="shared" si="107"/>
        <v/>
      </c>
      <c r="Z1335" t="str">
        <f t="shared" si="108"/>
        <v/>
      </c>
      <c r="AA1335" s="6" t="str">
        <f t="shared" si="109"/>
        <v/>
      </c>
      <c r="AB1335" t="str">
        <f t="shared" si="110"/>
        <v/>
      </c>
    </row>
    <row r="1336" spans="1:28" x14ac:dyDescent="0.3">
      <c r="A1336" s="1">
        <v>43210</v>
      </c>
      <c r="B1336">
        <v>42.650002000000001</v>
      </c>
      <c r="C1336">
        <v>42.805</v>
      </c>
      <c r="D1336">
        <v>41.357498</v>
      </c>
      <c r="E1336">
        <v>41.43</v>
      </c>
      <c r="F1336">
        <v>39.496101000000003</v>
      </c>
      <c r="G1336">
        <v>261964400</v>
      </c>
      <c r="X1336" t="str">
        <f t="shared" si="106"/>
        <v/>
      </c>
      <c r="Y1336" t="str">
        <f t="shared" si="107"/>
        <v/>
      </c>
      <c r="Z1336" t="str">
        <f t="shared" si="108"/>
        <v/>
      </c>
      <c r="AA1336" s="6" t="str">
        <f t="shared" si="109"/>
        <v/>
      </c>
      <c r="AB1336" t="str">
        <f t="shared" si="110"/>
        <v/>
      </c>
    </row>
    <row r="1337" spans="1:28" x14ac:dyDescent="0.3">
      <c r="A1337" s="1">
        <v>43213</v>
      </c>
      <c r="B1337">
        <v>41.707500000000003</v>
      </c>
      <c r="C1337">
        <v>41.73</v>
      </c>
      <c r="D1337">
        <v>41.022499000000003</v>
      </c>
      <c r="E1337">
        <v>41.310001</v>
      </c>
      <c r="F1337">
        <v>39.381698999999998</v>
      </c>
      <c r="G1337">
        <v>146062000</v>
      </c>
      <c r="X1337" t="str">
        <f t="shared" si="106"/>
        <v/>
      </c>
      <c r="Y1337" t="str">
        <f t="shared" si="107"/>
        <v/>
      </c>
      <c r="Z1337" t="str">
        <f t="shared" si="108"/>
        <v/>
      </c>
      <c r="AA1337" s="6" t="str">
        <f t="shared" si="109"/>
        <v/>
      </c>
      <c r="AB1337" t="str">
        <f t="shared" si="110"/>
        <v/>
      </c>
    </row>
    <row r="1338" spans="1:28" x14ac:dyDescent="0.3">
      <c r="A1338" s="1">
        <v>43214</v>
      </c>
      <c r="B1338">
        <v>41.417499999999997</v>
      </c>
      <c r="C1338">
        <v>41.582500000000003</v>
      </c>
      <c r="D1338">
        <v>40.305</v>
      </c>
      <c r="E1338">
        <v>40.735000999999997</v>
      </c>
      <c r="F1338">
        <v>38.833534</v>
      </c>
      <c r="G1338">
        <v>134768000</v>
      </c>
      <c r="X1338" t="str">
        <f t="shared" si="106"/>
        <v/>
      </c>
      <c r="Y1338" t="str">
        <f t="shared" si="107"/>
        <v/>
      </c>
      <c r="Z1338" t="str">
        <f t="shared" si="108"/>
        <v/>
      </c>
      <c r="AA1338" s="6" t="str">
        <f t="shared" si="109"/>
        <v/>
      </c>
      <c r="AB1338" t="str">
        <f t="shared" si="110"/>
        <v/>
      </c>
    </row>
    <row r="1339" spans="1:28" x14ac:dyDescent="0.3">
      <c r="A1339" s="1">
        <v>43215</v>
      </c>
      <c r="B1339">
        <v>40.654998999999997</v>
      </c>
      <c r="C1339">
        <v>41.354999999999997</v>
      </c>
      <c r="D1339">
        <v>40.602500999999997</v>
      </c>
      <c r="E1339">
        <v>40.912497999999999</v>
      </c>
      <c r="F1339">
        <v>39.002749999999999</v>
      </c>
      <c r="G1339">
        <v>113528400</v>
      </c>
      <c r="X1339" t="str">
        <f t="shared" si="106"/>
        <v/>
      </c>
      <c r="Y1339" t="str">
        <f t="shared" si="107"/>
        <v/>
      </c>
      <c r="Z1339" t="str">
        <f t="shared" si="108"/>
        <v/>
      </c>
      <c r="AA1339" s="6" t="str">
        <f t="shared" si="109"/>
        <v/>
      </c>
      <c r="AB1339" t="str">
        <f t="shared" si="110"/>
        <v/>
      </c>
    </row>
    <row r="1340" spans="1:28" x14ac:dyDescent="0.3">
      <c r="A1340" s="1">
        <v>43216</v>
      </c>
      <c r="B1340">
        <v>41.029998999999997</v>
      </c>
      <c r="C1340">
        <v>41.432499</v>
      </c>
      <c r="D1340">
        <v>40.842498999999997</v>
      </c>
      <c r="E1340">
        <v>41.055</v>
      </c>
      <c r="F1340">
        <v>39.138596</v>
      </c>
      <c r="G1340">
        <v>111852000</v>
      </c>
      <c r="X1340" t="str">
        <f t="shared" si="106"/>
        <v/>
      </c>
      <c r="Y1340" t="str">
        <f t="shared" si="107"/>
        <v/>
      </c>
      <c r="Z1340" t="str">
        <f t="shared" si="108"/>
        <v/>
      </c>
      <c r="AA1340" s="6" t="str">
        <f t="shared" si="109"/>
        <v/>
      </c>
      <c r="AB1340" t="str">
        <f t="shared" si="110"/>
        <v/>
      </c>
    </row>
    <row r="1341" spans="1:28" x14ac:dyDescent="0.3">
      <c r="A1341" s="1">
        <v>43217</v>
      </c>
      <c r="B1341">
        <v>41</v>
      </c>
      <c r="C1341">
        <v>41.082500000000003</v>
      </c>
      <c r="D1341">
        <v>40.157501000000003</v>
      </c>
      <c r="E1341">
        <v>40.580002</v>
      </c>
      <c r="F1341">
        <v>38.685768000000003</v>
      </c>
      <c r="G1341">
        <v>142623200</v>
      </c>
      <c r="X1341" t="str">
        <f t="shared" si="106"/>
        <v/>
      </c>
      <c r="Y1341" t="str">
        <f t="shared" si="107"/>
        <v/>
      </c>
      <c r="Z1341" t="str">
        <f t="shared" si="108"/>
        <v/>
      </c>
      <c r="AA1341" s="6" t="str">
        <f t="shared" si="109"/>
        <v/>
      </c>
      <c r="AB1341" t="str">
        <f t="shared" si="110"/>
        <v/>
      </c>
    </row>
    <row r="1342" spans="1:28" x14ac:dyDescent="0.3">
      <c r="A1342" s="1">
        <v>43220</v>
      </c>
      <c r="B1342">
        <v>40.532501000000003</v>
      </c>
      <c r="C1342">
        <v>41.814999</v>
      </c>
      <c r="D1342">
        <v>40.459999000000003</v>
      </c>
      <c r="E1342">
        <v>41.314999</v>
      </c>
      <c r="F1342">
        <v>39.386459000000002</v>
      </c>
      <c r="G1342">
        <v>169709600</v>
      </c>
      <c r="X1342" t="str">
        <f t="shared" si="106"/>
        <v/>
      </c>
      <c r="Y1342" t="str">
        <f t="shared" si="107"/>
        <v/>
      </c>
      <c r="Z1342" t="str">
        <f t="shared" si="108"/>
        <v/>
      </c>
      <c r="AA1342" s="6" t="str">
        <f t="shared" si="109"/>
        <v/>
      </c>
      <c r="AB1342" t="str">
        <f t="shared" si="110"/>
        <v/>
      </c>
    </row>
    <row r="1343" spans="1:28" x14ac:dyDescent="0.3">
      <c r="A1343" s="1">
        <v>43221</v>
      </c>
      <c r="B1343">
        <v>41.602500999999997</v>
      </c>
      <c r="C1343">
        <v>42.299999</v>
      </c>
      <c r="D1343">
        <v>41.317501</v>
      </c>
      <c r="E1343">
        <v>42.275002000000001</v>
      </c>
      <c r="F1343">
        <v>40.301654999999997</v>
      </c>
      <c r="G1343">
        <v>214277600</v>
      </c>
      <c r="X1343" t="str">
        <f t="shared" si="106"/>
        <v/>
      </c>
      <c r="Y1343" t="str">
        <f t="shared" si="107"/>
        <v/>
      </c>
      <c r="Z1343" t="str">
        <f t="shared" si="108"/>
        <v/>
      </c>
      <c r="AA1343" s="6" t="str">
        <f t="shared" si="109"/>
        <v/>
      </c>
      <c r="AB1343" t="str">
        <f t="shared" si="110"/>
        <v/>
      </c>
    </row>
    <row r="1344" spans="1:28" x14ac:dyDescent="0.3">
      <c r="A1344" s="1">
        <v>43222</v>
      </c>
      <c r="B1344">
        <v>43.807499</v>
      </c>
      <c r="C1344">
        <v>44.4375</v>
      </c>
      <c r="D1344">
        <v>43.450001</v>
      </c>
      <c r="E1344">
        <v>44.142502</v>
      </c>
      <c r="F1344">
        <v>42.081982000000004</v>
      </c>
      <c r="G1344">
        <v>266157600</v>
      </c>
      <c r="X1344" t="str">
        <f t="shared" si="106"/>
        <v/>
      </c>
      <c r="Y1344" t="str">
        <f t="shared" si="107"/>
        <v/>
      </c>
      <c r="Z1344" t="str">
        <f t="shared" si="108"/>
        <v/>
      </c>
      <c r="AA1344" s="6" t="str">
        <f t="shared" si="109"/>
        <v/>
      </c>
      <c r="AB1344" t="str">
        <f t="shared" si="110"/>
        <v/>
      </c>
    </row>
    <row r="1345" spans="1:28" x14ac:dyDescent="0.3">
      <c r="A1345" s="1">
        <v>43223</v>
      </c>
      <c r="B1345">
        <v>43.970001000000003</v>
      </c>
      <c r="C1345">
        <v>44.375</v>
      </c>
      <c r="D1345">
        <v>43.610000999999997</v>
      </c>
      <c r="E1345">
        <v>44.222499999999997</v>
      </c>
      <c r="F1345">
        <v>42.158245000000001</v>
      </c>
      <c r="G1345">
        <v>136272800</v>
      </c>
      <c r="H1345" s="2">
        <v>-49623</v>
      </c>
      <c r="I1345" s="4">
        <v>1</v>
      </c>
      <c r="J1345" s="3">
        <f>E1345/E1285-1</f>
        <v>8.5015027908973639E-2</v>
      </c>
      <c r="K1345" s="3">
        <f>E1345/E1305-1</f>
        <v>1.0626749700051397E-2</v>
      </c>
      <c r="L1345" s="3">
        <f>E1345/E1325-1</f>
        <v>2.3668957785440758E-2</v>
      </c>
      <c r="M1345" s="3">
        <f>(E1350/E1345-1)*SIGN(H1345)</f>
        <v>-7.4339940075753397E-2</v>
      </c>
      <c r="N1345" s="3">
        <f>(E1355/E1345-1)*SIGN(H1345)</f>
        <v>-5.7097653909209178E-2</v>
      </c>
      <c r="O1345" s="3">
        <f>(E1360/E1345-1)*SIGN(H1345)</f>
        <v>-6.3655333823280147E-2</v>
      </c>
      <c r="P1345" s="3">
        <f>(E1365/E1345-1)*SIGN(H1345)</f>
        <v>-7.5470654078806154E-2</v>
      </c>
      <c r="Q1345" s="3">
        <f>(E1370/E1345-1)*SIGN(H1345)</f>
        <v>-8.3724325852224668E-2</v>
      </c>
      <c r="R1345" s="3">
        <f>(E1375/E1345-1)*SIGN(H1345)</f>
        <v>-6.7556085702979329E-2</v>
      </c>
      <c r="S1345" s="3">
        <f>(E1385/E1345-1)*SIGN(H1345)</f>
        <v>-4.6469557352026847E-2</v>
      </c>
      <c r="T1345" s="3">
        <f>(E1395/E1345-1)*SIGN(H1345)</f>
        <v>-7.9258318729153787E-2</v>
      </c>
      <c r="U1345" s="3">
        <f>(E1405/E1345-1)*SIGN(H1345)</f>
        <v>-7.3605087907739231E-2</v>
      </c>
      <c r="X1345">
        <f t="shared" si="106"/>
        <v>-49623</v>
      </c>
      <c r="Y1345">
        <f t="shared" si="107"/>
        <v>1</v>
      </c>
      <c r="Z1345" t="str">
        <f t="shared" si="108"/>
        <v>Sell</v>
      </c>
      <c r="AA1345" s="6">
        <f t="shared" si="109"/>
        <v>-4.6469557352026847E-2</v>
      </c>
      <c r="AB1345">
        <f t="shared" si="110"/>
        <v>7</v>
      </c>
    </row>
    <row r="1346" spans="1:28" x14ac:dyDescent="0.3">
      <c r="A1346" s="1">
        <v>43224</v>
      </c>
      <c r="B1346">
        <v>44.5625</v>
      </c>
      <c r="C1346">
        <v>46.0625</v>
      </c>
      <c r="D1346">
        <v>44.542499999999997</v>
      </c>
      <c r="E1346">
        <v>45.957500000000003</v>
      </c>
      <c r="F1346">
        <v>43.812255999999998</v>
      </c>
      <c r="G1346">
        <v>224805200</v>
      </c>
      <c r="X1346" t="str">
        <f t="shared" si="106"/>
        <v/>
      </c>
      <c r="Y1346" t="str">
        <f t="shared" si="107"/>
        <v/>
      </c>
      <c r="Z1346" t="str">
        <f t="shared" si="108"/>
        <v/>
      </c>
      <c r="AA1346" s="6" t="str">
        <f t="shared" si="109"/>
        <v/>
      </c>
      <c r="AB1346" t="str">
        <f t="shared" si="110"/>
        <v/>
      </c>
    </row>
    <row r="1347" spans="1:28" x14ac:dyDescent="0.3">
      <c r="A1347" s="1">
        <v>43227</v>
      </c>
      <c r="B1347">
        <v>46.294998</v>
      </c>
      <c r="C1347">
        <v>46.917499999999997</v>
      </c>
      <c r="D1347">
        <v>46.1875</v>
      </c>
      <c r="E1347">
        <v>46.290000999999997</v>
      </c>
      <c r="F1347">
        <v>44.129223000000003</v>
      </c>
      <c r="G1347">
        <v>169805600</v>
      </c>
      <c r="X1347" t="str">
        <f t="shared" si="106"/>
        <v/>
      </c>
      <c r="Y1347" t="str">
        <f t="shared" si="107"/>
        <v/>
      </c>
      <c r="Z1347" t="str">
        <f t="shared" si="108"/>
        <v/>
      </c>
      <c r="AA1347" s="6" t="str">
        <f t="shared" si="109"/>
        <v/>
      </c>
      <c r="AB1347" t="str">
        <f t="shared" si="110"/>
        <v/>
      </c>
    </row>
    <row r="1348" spans="1:28" x14ac:dyDescent="0.3">
      <c r="A1348" s="1">
        <v>43228</v>
      </c>
      <c r="B1348">
        <v>46.247501</v>
      </c>
      <c r="C1348">
        <v>46.555</v>
      </c>
      <c r="D1348">
        <v>45.917499999999997</v>
      </c>
      <c r="E1348">
        <v>46.512501</v>
      </c>
      <c r="F1348">
        <v>44.341338999999998</v>
      </c>
      <c r="G1348">
        <v>113611200</v>
      </c>
      <c r="H1348" s="2">
        <v>-15653</v>
      </c>
      <c r="I1348" s="4">
        <v>1</v>
      </c>
      <c r="J1348" s="3">
        <f>E1348/E1288-1</f>
        <v>0.18950194515690955</v>
      </c>
      <c r="K1348" s="3">
        <f>E1348/E1308-1</f>
        <v>2.3827889060092478E-2</v>
      </c>
      <c r="L1348" s="3">
        <f>E1348/E1328-1</f>
        <v>7.3881696969696931E-2</v>
      </c>
      <c r="M1348" s="3">
        <f>(E1353/E1348-1)*SIGN(H1348)</f>
        <v>-2.0962106509816447E-3</v>
      </c>
      <c r="N1348" s="3">
        <f>(E1358/E1348-1)*SIGN(H1348)</f>
        <v>-5.9661380066402536E-3</v>
      </c>
      <c r="O1348" s="3">
        <f>(E1363/E1348-1)*SIGN(H1348)</f>
        <v>-7.7935822027717094E-3</v>
      </c>
      <c r="P1348" s="3">
        <f>(E1368/E1348-1)*SIGN(H1348)</f>
        <v>-4.2622906904103086E-2</v>
      </c>
      <c r="Q1348" s="3">
        <f>(E1373/E1348-1)*SIGN(H1348)</f>
        <v>-2.4993237839435967E-2</v>
      </c>
      <c r="R1348" s="3">
        <f>(E1378/E1348-1)*SIGN(H1348)</f>
        <v>-2.4186830976902218E-3</v>
      </c>
      <c r="S1348" s="3">
        <f>(E1388/E1348-1)*SIGN(H1348)</f>
        <v>3.4937489170921987E-3</v>
      </c>
      <c r="T1348" s="3">
        <f>(E1398/E1348-1)*SIGN(H1348)</f>
        <v>-3.1335661782624813E-2</v>
      </c>
      <c r="U1348" s="3">
        <f>(E1408/E1348-1)*SIGN(H1348)</f>
        <v>-0.11470032540284159</v>
      </c>
      <c r="X1348">
        <f t="shared" si="106"/>
        <v>-15653</v>
      </c>
      <c r="Y1348">
        <f t="shared" si="107"/>
        <v>1</v>
      </c>
      <c r="Z1348" t="str">
        <f t="shared" si="108"/>
        <v>Sell</v>
      </c>
      <c r="AA1348" s="6">
        <f t="shared" si="109"/>
        <v>3.4937489170921987E-3</v>
      </c>
      <c r="AB1348">
        <f t="shared" si="110"/>
        <v>7</v>
      </c>
    </row>
    <row r="1349" spans="1:28" x14ac:dyDescent="0.3">
      <c r="A1349" s="1">
        <v>43229</v>
      </c>
      <c r="B1349">
        <v>46.637501</v>
      </c>
      <c r="C1349">
        <v>46.849997999999999</v>
      </c>
      <c r="D1349">
        <v>46.305</v>
      </c>
      <c r="E1349">
        <v>46.84</v>
      </c>
      <c r="F1349">
        <v>44.653564000000003</v>
      </c>
      <c r="G1349">
        <v>92844800</v>
      </c>
      <c r="X1349" t="str">
        <f t="shared" si="106"/>
        <v/>
      </c>
      <c r="Y1349" t="str">
        <f t="shared" si="107"/>
        <v/>
      </c>
      <c r="Z1349" t="str">
        <f t="shared" si="108"/>
        <v/>
      </c>
      <c r="AA1349" s="6" t="str">
        <f t="shared" si="109"/>
        <v/>
      </c>
      <c r="AB1349" t="str">
        <f t="shared" si="110"/>
        <v/>
      </c>
    </row>
    <row r="1350" spans="1:28" x14ac:dyDescent="0.3">
      <c r="A1350" s="1">
        <v>43230</v>
      </c>
      <c r="B1350">
        <v>46.935001</v>
      </c>
      <c r="C1350">
        <v>47.592498999999997</v>
      </c>
      <c r="D1350">
        <v>46.912497999999999</v>
      </c>
      <c r="E1350">
        <v>47.509998000000003</v>
      </c>
      <c r="F1350">
        <v>45.292278000000003</v>
      </c>
      <c r="G1350">
        <v>111957200</v>
      </c>
      <c r="X1350" t="str">
        <f t="shared" si="106"/>
        <v/>
      </c>
      <c r="Y1350" t="str">
        <f t="shared" si="107"/>
        <v/>
      </c>
      <c r="Z1350" t="str">
        <f t="shared" si="108"/>
        <v/>
      </c>
      <c r="AA1350" s="6" t="str">
        <f t="shared" si="109"/>
        <v/>
      </c>
      <c r="AB1350" t="str">
        <f t="shared" si="110"/>
        <v/>
      </c>
    </row>
    <row r="1351" spans="1:28" x14ac:dyDescent="0.3">
      <c r="A1351" s="1">
        <v>43231</v>
      </c>
      <c r="B1351">
        <v>47.372501</v>
      </c>
      <c r="C1351">
        <v>47.514999000000003</v>
      </c>
      <c r="D1351">
        <v>46.862499</v>
      </c>
      <c r="E1351">
        <v>47.147499000000003</v>
      </c>
      <c r="F1351">
        <v>45.120021999999999</v>
      </c>
      <c r="G1351">
        <v>104848800</v>
      </c>
      <c r="X1351" t="str">
        <f t="shared" si="106"/>
        <v/>
      </c>
      <c r="Y1351" t="str">
        <f t="shared" si="107"/>
        <v/>
      </c>
      <c r="Z1351" t="str">
        <f t="shared" si="108"/>
        <v/>
      </c>
      <c r="AA1351" s="6" t="str">
        <f t="shared" si="109"/>
        <v/>
      </c>
      <c r="AB1351" t="str">
        <f t="shared" si="110"/>
        <v/>
      </c>
    </row>
    <row r="1352" spans="1:28" x14ac:dyDescent="0.3">
      <c r="A1352" s="1">
        <v>43234</v>
      </c>
      <c r="B1352">
        <v>47.252499</v>
      </c>
      <c r="C1352">
        <v>47.3825</v>
      </c>
      <c r="D1352">
        <v>46.965000000000003</v>
      </c>
      <c r="E1352">
        <v>47.037497999999999</v>
      </c>
      <c r="F1352">
        <v>45.014750999999997</v>
      </c>
      <c r="G1352">
        <v>83115200</v>
      </c>
      <c r="H1352" s="2">
        <v>8015</v>
      </c>
      <c r="I1352" s="4">
        <v>1</v>
      </c>
      <c r="J1352" s="3">
        <f>E1352/E1292-1</f>
        <v>8.7635052023005811E-2</v>
      </c>
      <c r="K1352" s="3">
        <f>E1352/E1312-1</f>
        <v>5.6903649996547623E-2</v>
      </c>
      <c r="L1352" s="3">
        <f>E1352/E1332-1</f>
        <v>7.012844635975668E-2</v>
      </c>
      <c r="M1352" s="3">
        <f>(E1357/E1352-1)*SIGN(H1352)</f>
        <v>-2.7636886638825464E-3</v>
      </c>
      <c r="N1352" s="3">
        <f>(E1362/E1352-1)*SIGN(H1352)</f>
        <v>-1.3287271359543329E-3</v>
      </c>
      <c r="O1352" s="3">
        <f>(E1367/E1352-1)*SIGN(H1352)</f>
        <v>2.7424949345732808E-2</v>
      </c>
      <c r="P1352" s="3">
        <f>(E1372/E1352-1)*SIGN(H1352)</f>
        <v>2.1950614805234858E-2</v>
      </c>
      <c r="Q1352" s="3">
        <f>(E1377/E1352-1)*SIGN(H1352)</f>
        <v>-1.3074611238888645E-2</v>
      </c>
      <c r="R1352" s="3">
        <f>(E1382/E1352-1)*SIGN(H1352)</f>
        <v>-1.9771459783001211E-2</v>
      </c>
      <c r="S1352" s="3">
        <f>(E1392/E1352-1)*SIGN(H1352)</f>
        <v>-1.4349615279281025E-3</v>
      </c>
      <c r="T1352" s="3">
        <f>(E1402/E1352-1)*SIGN(H1352)</f>
        <v>3.5450525025799706E-2</v>
      </c>
      <c r="U1352" s="3">
        <f>(E1412/E1352-1)*SIGN(H1352)</f>
        <v>0.10151479570618327</v>
      </c>
      <c r="X1352">
        <f t="shared" si="106"/>
        <v>8015</v>
      </c>
      <c r="Y1352">
        <f t="shared" si="107"/>
        <v>1</v>
      </c>
      <c r="Z1352" t="str">
        <f t="shared" si="108"/>
        <v>Buy</v>
      </c>
      <c r="AA1352" s="6">
        <f t="shared" si="109"/>
        <v>0.10151479570618327</v>
      </c>
      <c r="AB1352">
        <f t="shared" si="110"/>
        <v>9</v>
      </c>
    </row>
    <row r="1353" spans="1:28" x14ac:dyDescent="0.3">
      <c r="A1353" s="1">
        <v>43235</v>
      </c>
      <c r="B1353">
        <v>46.695</v>
      </c>
      <c r="C1353">
        <v>46.767502</v>
      </c>
      <c r="D1353">
        <v>46.275002000000001</v>
      </c>
      <c r="E1353">
        <v>46.610000999999997</v>
      </c>
      <c r="F1353">
        <v>44.605640000000001</v>
      </c>
      <c r="G1353">
        <v>94780800</v>
      </c>
      <c r="X1353" t="str">
        <f t="shared" si="106"/>
        <v/>
      </c>
      <c r="Y1353" t="str">
        <f t="shared" si="107"/>
        <v/>
      </c>
      <c r="Z1353" t="str">
        <f t="shared" si="108"/>
        <v/>
      </c>
      <c r="AA1353" s="6" t="str">
        <f t="shared" si="109"/>
        <v/>
      </c>
      <c r="AB1353" t="str">
        <f t="shared" si="110"/>
        <v/>
      </c>
    </row>
    <row r="1354" spans="1:28" x14ac:dyDescent="0.3">
      <c r="A1354" s="1">
        <v>43236</v>
      </c>
      <c r="B1354">
        <v>46.517502</v>
      </c>
      <c r="C1354">
        <v>47.115001999999997</v>
      </c>
      <c r="D1354">
        <v>46.5</v>
      </c>
      <c r="E1354">
        <v>47.044998</v>
      </c>
      <c r="F1354">
        <v>45.021923000000001</v>
      </c>
      <c r="G1354">
        <v>76732400</v>
      </c>
      <c r="H1354" s="2">
        <v>-4867</v>
      </c>
      <c r="I1354" s="4">
        <v>1</v>
      </c>
      <c r="J1354" s="3">
        <f>E1354/E1294-1</f>
        <v>9.5024633341884934E-2</v>
      </c>
      <c r="K1354" s="3">
        <f>E1354/E1314-1</f>
        <v>7.3841518515372684E-2</v>
      </c>
      <c r="L1354" s="3">
        <f>E1354/E1334-1</f>
        <v>5.8142129063025738E-2</v>
      </c>
      <c r="M1354" s="3">
        <f>(E1359/E1354-1)*SIGN(H1354)</f>
        <v>-9.5657353413014512E-4</v>
      </c>
      <c r="N1354" s="3">
        <f>(E1364/E1354-1)*SIGN(H1354)</f>
        <v>6.9613989568030332E-3</v>
      </c>
      <c r="O1354" s="3">
        <f>(E1369/E1354-1)*SIGN(H1354)</f>
        <v>-2.8058328326424853E-2</v>
      </c>
      <c r="P1354" s="3">
        <f>(E1374/E1354-1)*SIGN(H1354)</f>
        <v>-1.3922904194830776E-2</v>
      </c>
      <c r="Q1354" s="3">
        <f>(E1379/E1354-1)*SIGN(H1354)</f>
        <v>1.445416152424972E-2</v>
      </c>
      <c r="R1354" s="3">
        <f>(E1384/E1354-1)*SIGN(H1354)</f>
        <v>1.4241641587486087E-2</v>
      </c>
      <c r="S1354" s="3">
        <f>(E1394/E1354-1)*SIGN(H1354)</f>
        <v>-1.67393353911931E-2</v>
      </c>
      <c r="T1354" s="3">
        <f>(E1404/E1354-1)*SIGN(H1354)</f>
        <v>-1.4879392703980976E-2</v>
      </c>
      <c r="U1354" s="3">
        <f>(E1414/E1354-1)*SIGN(H1354)</f>
        <v>-0.10282712733880861</v>
      </c>
      <c r="X1354">
        <f t="shared" si="106"/>
        <v>-4867</v>
      </c>
      <c r="Y1354">
        <f t="shared" si="107"/>
        <v>1</v>
      </c>
      <c r="Z1354" t="str">
        <f t="shared" si="108"/>
        <v>Sell</v>
      </c>
      <c r="AA1354" s="6">
        <f t="shared" si="109"/>
        <v>1.445416152424972E-2</v>
      </c>
      <c r="AB1354">
        <f t="shared" si="110"/>
        <v>5</v>
      </c>
    </row>
    <row r="1355" spans="1:28" x14ac:dyDescent="0.3">
      <c r="A1355" s="1">
        <v>43237</v>
      </c>
      <c r="B1355">
        <v>47</v>
      </c>
      <c r="C1355">
        <v>47.227500999999997</v>
      </c>
      <c r="D1355">
        <v>46.59</v>
      </c>
      <c r="E1355">
        <v>46.747501</v>
      </c>
      <c r="F1355">
        <v>44.737225000000002</v>
      </c>
      <c r="G1355">
        <v>69176000</v>
      </c>
      <c r="H1355" s="2">
        <v>-17372</v>
      </c>
      <c r="I1355" s="4">
        <v>1</v>
      </c>
      <c r="J1355" s="3">
        <f>E1355/E1295-1</f>
        <v>9.3061292193310718E-2</v>
      </c>
      <c r="K1355" s="3">
        <f>E1355/E1315-1</f>
        <v>9.178489888982555E-2</v>
      </c>
      <c r="L1355" s="3">
        <f>E1355/E1335-1</f>
        <v>8.2118053654674616E-2</v>
      </c>
      <c r="M1355" s="3">
        <f>(E1360/E1355-1)*SIGN(H1355)</f>
        <v>-6.2034759890159386E-3</v>
      </c>
      <c r="N1355" s="3">
        <f>(E1365/E1355-1)*SIGN(H1355)</f>
        <v>-1.738060821689702E-2</v>
      </c>
      <c r="O1355" s="3">
        <f>(E1370/E1355-1)*SIGN(H1355)</f>
        <v>-2.5188469432836591E-2</v>
      </c>
      <c r="P1355" s="3">
        <f>(E1375/E1355-1)*SIGN(H1355)</f>
        <v>-9.8935342019672579E-3</v>
      </c>
      <c r="Q1355" s="3">
        <f>(E1380/E1355-1)*SIGN(H1355)</f>
        <v>1.1070131855818399E-2</v>
      </c>
      <c r="R1355" s="3">
        <f>(E1385/E1355-1)*SIGN(H1355)</f>
        <v>1.005403476006117E-2</v>
      </c>
      <c r="S1355" s="3">
        <f>(E1395/E1355-1)*SIGN(H1355)</f>
        <v>-2.0963687449303325E-2</v>
      </c>
      <c r="T1355" s="3">
        <f>(E1405/E1355-1)*SIGN(H1355)</f>
        <v>-1.5615807997950482E-2</v>
      </c>
      <c r="U1355" s="3">
        <f>(E1415/E1355-1)*SIGN(H1355)</f>
        <v>-0.11701155961256626</v>
      </c>
      <c r="X1355">
        <f t="shared" si="106"/>
        <v>-17372</v>
      </c>
      <c r="Y1355">
        <f t="shared" si="107"/>
        <v>1</v>
      </c>
      <c r="Z1355" t="str">
        <f t="shared" si="108"/>
        <v>Sell</v>
      </c>
      <c r="AA1355" s="6">
        <f t="shared" si="109"/>
        <v>1.1070131855818399E-2</v>
      </c>
      <c r="AB1355">
        <f t="shared" si="110"/>
        <v>5</v>
      </c>
    </row>
    <row r="1356" spans="1:28" x14ac:dyDescent="0.3">
      <c r="A1356" s="1">
        <v>43238</v>
      </c>
      <c r="B1356">
        <v>46.797500999999997</v>
      </c>
      <c r="C1356">
        <v>46.952499000000003</v>
      </c>
      <c r="D1356">
        <v>46.532501000000003</v>
      </c>
      <c r="E1356">
        <v>46.577499000000003</v>
      </c>
      <c r="F1356">
        <v>44.574528000000001</v>
      </c>
      <c r="G1356">
        <v>73190800</v>
      </c>
      <c r="X1356" t="str">
        <f t="shared" si="106"/>
        <v/>
      </c>
      <c r="Y1356" t="str">
        <f t="shared" si="107"/>
        <v/>
      </c>
      <c r="Z1356" t="str">
        <f t="shared" si="108"/>
        <v/>
      </c>
      <c r="AA1356" s="6" t="str">
        <f t="shared" si="109"/>
        <v/>
      </c>
      <c r="AB1356" t="str">
        <f t="shared" si="110"/>
        <v/>
      </c>
    </row>
    <row r="1357" spans="1:28" x14ac:dyDescent="0.3">
      <c r="A1357" s="1">
        <v>43241</v>
      </c>
      <c r="B1357">
        <v>47</v>
      </c>
      <c r="C1357">
        <v>47.317501</v>
      </c>
      <c r="D1357">
        <v>46.727500999999997</v>
      </c>
      <c r="E1357">
        <v>46.907501000000003</v>
      </c>
      <c r="F1357">
        <v>44.890349999999998</v>
      </c>
      <c r="G1357">
        <v>73603200</v>
      </c>
      <c r="X1357" t="str">
        <f t="shared" si="106"/>
        <v/>
      </c>
      <c r="Y1357" t="str">
        <f t="shared" si="107"/>
        <v/>
      </c>
      <c r="Z1357" t="str">
        <f t="shared" si="108"/>
        <v/>
      </c>
      <c r="AA1357" s="6" t="str">
        <f t="shared" si="109"/>
        <v/>
      </c>
      <c r="AB1357" t="str">
        <f t="shared" si="110"/>
        <v/>
      </c>
    </row>
    <row r="1358" spans="1:28" x14ac:dyDescent="0.3">
      <c r="A1358" s="1">
        <v>43242</v>
      </c>
      <c r="B1358">
        <v>47.095001000000003</v>
      </c>
      <c r="C1358">
        <v>47.220001000000003</v>
      </c>
      <c r="D1358">
        <v>46.695</v>
      </c>
      <c r="E1358">
        <v>46.790000999999997</v>
      </c>
      <c r="F1358">
        <v>44.777907999999996</v>
      </c>
      <c r="G1358">
        <v>60962800</v>
      </c>
      <c r="X1358" t="str">
        <f t="shared" si="106"/>
        <v/>
      </c>
      <c r="Y1358" t="str">
        <f t="shared" si="107"/>
        <v/>
      </c>
      <c r="Z1358" t="str">
        <f t="shared" si="108"/>
        <v/>
      </c>
      <c r="AA1358" s="6" t="str">
        <f t="shared" si="109"/>
        <v/>
      </c>
      <c r="AB1358" t="str">
        <f t="shared" si="110"/>
        <v/>
      </c>
    </row>
    <row r="1359" spans="1:28" x14ac:dyDescent="0.3">
      <c r="A1359" s="1">
        <v>43243</v>
      </c>
      <c r="B1359">
        <v>46.587502000000001</v>
      </c>
      <c r="C1359">
        <v>47.125</v>
      </c>
      <c r="D1359">
        <v>46.439999</v>
      </c>
      <c r="E1359">
        <v>47.09</v>
      </c>
      <c r="F1359">
        <v>45.064987000000002</v>
      </c>
      <c r="G1359">
        <v>80233600</v>
      </c>
      <c r="H1359" s="2">
        <v>-14976</v>
      </c>
      <c r="I1359" s="4">
        <v>1</v>
      </c>
      <c r="J1359" s="3">
        <f>E1359/E1299-1</f>
        <v>5.5888783003531728E-2</v>
      </c>
      <c r="K1359" s="3">
        <f>E1359/E1319-1</f>
        <v>0.11892600971666889</v>
      </c>
      <c r="L1359" s="3">
        <f>E1359/E1339-1</f>
        <v>0.15099302907390322</v>
      </c>
      <c r="M1359" s="3">
        <f>(E1364/E1359-1)*SIGN(H1359)</f>
        <v>7.9104056062859751E-3</v>
      </c>
      <c r="N1359" s="3">
        <f>(E1369/E1359-1)*SIGN(H1359)</f>
        <v>-2.7075854746230421E-2</v>
      </c>
      <c r="O1359" s="3">
        <f>(E1374/E1359-1)*SIGN(H1359)</f>
        <v>-1.2953939265236691E-2</v>
      </c>
      <c r="P1359" s="3">
        <f>(E1379/E1359-1)*SIGN(H1359)</f>
        <v>1.5396007644935317E-2</v>
      </c>
      <c r="Q1359" s="3">
        <f>(E1384/E1359-1)*SIGN(H1359)</f>
        <v>1.5183690804841832E-2</v>
      </c>
      <c r="R1359" s="3">
        <f>(E1389/E1359-1)*SIGN(H1359)</f>
        <v>2.0705032915694366E-3</v>
      </c>
      <c r="S1359" s="3">
        <f>(E1399/E1359-1)*SIGN(H1359)</f>
        <v>-1.6351688256529995E-2</v>
      </c>
      <c r="T1359" s="3">
        <f>(E1409/E1359-1)*SIGN(H1359)</f>
        <v>-0.1042153535782544</v>
      </c>
      <c r="U1359" s="3">
        <f>(E1419/E1359-1)*SIGN(H1359)</f>
        <v>-0.15512847738373337</v>
      </c>
      <c r="X1359">
        <f t="shared" si="106"/>
        <v>-14976</v>
      </c>
      <c r="Y1359">
        <f t="shared" si="107"/>
        <v>1</v>
      </c>
      <c r="Z1359" t="str">
        <f t="shared" si="108"/>
        <v>Sell</v>
      </c>
      <c r="AA1359" s="6">
        <f t="shared" si="109"/>
        <v>1.5396007644935317E-2</v>
      </c>
      <c r="AB1359">
        <f t="shared" si="110"/>
        <v>4</v>
      </c>
    </row>
    <row r="1360" spans="1:28" x14ac:dyDescent="0.3">
      <c r="A1360" s="1">
        <v>43244</v>
      </c>
      <c r="B1360">
        <v>47.192501</v>
      </c>
      <c r="C1360">
        <v>47.209999000000003</v>
      </c>
      <c r="D1360">
        <v>46.552501999999997</v>
      </c>
      <c r="E1360">
        <v>47.037497999999999</v>
      </c>
      <c r="F1360">
        <v>45.014750999999997</v>
      </c>
      <c r="G1360">
        <v>92936000</v>
      </c>
      <c r="X1360" t="str">
        <f t="shared" si="106"/>
        <v/>
      </c>
      <c r="Y1360" t="str">
        <f t="shared" si="107"/>
        <v/>
      </c>
      <c r="Z1360" t="str">
        <f t="shared" si="108"/>
        <v/>
      </c>
      <c r="AA1360" s="6" t="str">
        <f t="shared" si="109"/>
        <v/>
      </c>
      <c r="AB1360" t="str">
        <f t="shared" si="110"/>
        <v/>
      </c>
    </row>
    <row r="1361" spans="1:28" x14ac:dyDescent="0.3">
      <c r="A1361" s="1">
        <v>43245</v>
      </c>
      <c r="B1361">
        <v>47.057499</v>
      </c>
      <c r="C1361">
        <v>47.412497999999999</v>
      </c>
      <c r="D1361">
        <v>46.912497999999999</v>
      </c>
      <c r="E1361">
        <v>47.145000000000003</v>
      </c>
      <c r="F1361">
        <v>45.117634000000002</v>
      </c>
      <c r="G1361">
        <v>69844000</v>
      </c>
      <c r="X1361" t="str">
        <f t="shared" si="106"/>
        <v/>
      </c>
      <c r="Y1361" t="str">
        <f t="shared" si="107"/>
        <v/>
      </c>
      <c r="Z1361" t="str">
        <f t="shared" si="108"/>
        <v/>
      </c>
      <c r="AA1361" s="6" t="str">
        <f t="shared" si="109"/>
        <v/>
      </c>
      <c r="AB1361" t="str">
        <f t="shared" si="110"/>
        <v/>
      </c>
    </row>
    <row r="1362" spans="1:28" x14ac:dyDescent="0.3">
      <c r="A1362" s="1">
        <v>43249</v>
      </c>
      <c r="B1362">
        <v>46.900002000000001</v>
      </c>
      <c r="C1362">
        <v>47.1875</v>
      </c>
      <c r="D1362">
        <v>46.717498999999997</v>
      </c>
      <c r="E1362">
        <v>46.974997999999999</v>
      </c>
      <c r="F1362">
        <v>44.954945000000002</v>
      </c>
      <c r="G1362">
        <v>90056400</v>
      </c>
      <c r="H1362" s="2">
        <v>4769</v>
      </c>
      <c r="I1362" s="4">
        <v>1</v>
      </c>
      <c r="J1362" s="3">
        <f>E1362/E1302-1</f>
        <v>6.6341203503038404E-2</v>
      </c>
      <c r="K1362" s="3">
        <f>E1362/E1322-1</f>
        <v>0.12730982132516533</v>
      </c>
      <c r="L1362" s="3">
        <f>E1362/E1342-1</f>
        <v>0.1369962274475669</v>
      </c>
      <c r="M1362" s="3">
        <f>(E1367/E1362-1)*SIGN(H1362)</f>
        <v>2.8791933104499678E-2</v>
      </c>
      <c r="N1362" s="3">
        <f>(E1372/E1362-1)*SIGN(H1362)</f>
        <v>2.3310314989263059E-2</v>
      </c>
      <c r="O1362" s="3">
        <f>(E1377/E1362-1)*SIGN(H1362)</f>
        <v>-1.1761511943012781E-2</v>
      </c>
      <c r="P1362" s="3">
        <f>(E1382/E1362-1)*SIGN(H1362)</f>
        <v>-1.8467270610634134E-2</v>
      </c>
      <c r="Q1362" s="3">
        <f>(E1387/E1362-1)*SIGN(H1362)</f>
        <v>-2.1181437836357175E-2</v>
      </c>
      <c r="R1362" s="3">
        <f>(E1392/E1362-1)*SIGN(H1362)</f>
        <v>-1.0637573630112307E-4</v>
      </c>
      <c r="S1362" s="3">
        <f>(E1402/E1362-1)*SIGN(H1362)</f>
        <v>3.6828186772887239E-2</v>
      </c>
      <c r="T1362" s="3">
        <f>(E1412/E1362-1)*SIGN(H1362)</f>
        <v>0.1029803556351403</v>
      </c>
      <c r="U1362" s="3">
        <f>(E1422/E1362-1)*SIGN(H1362)</f>
        <v>0.14449182094696411</v>
      </c>
      <c r="X1362">
        <f t="shared" ref="X1362:X1425" si="111">IF(H1362 &lt;&gt; "", H1362, "")</f>
        <v>4769</v>
      </c>
      <c r="Y1362">
        <f t="shared" ref="Y1362:Y1425" si="112">IF(I1362 &lt;&gt; "", I1362, "")</f>
        <v>1</v>
      </c>
      <c r="Z1362" t="str">
        <f t="shared" ref="Z1362:Z1425" si="113">IF(H1362&lt;&gt;"", IF(SIGN(H1362)=1, "Buy", "Sell"), "")</f>
        <v>Buy</v>
      </c>
      <c r="AA1362" s="6">
        <f t="shared" ref="AA1362:AA1425" si="114">IF(H1362&lt;&gt;"", MAX(M1362:U1362), "")</f>
        <v>0.14449182094696411</v>
      </c>
      <c r="AB1362">
        <f t="shared" ref="AB1362:AB1425" si="115">IF(H1362&lt;&gt;"",MATCH(AA1362,M1362:U1362,0),"")</f>
        <v>9</v>
      </c>
    </row>
    <row r="1363" spans="1:28" x14ac:dyDescent="0.3">
      <c r="A1363" s="1">
        <v>43250</v>
      </c>
      <c r="B1363">
        <v>46.93</v>
      </c>
      <c r="C1363">
        <v>47</v>
      </c>
      <c r="D1363">
        <v>46.695</v>
      </c>
      <c r="E1363">
        <v>46.875</v>
      </c>
      <c r="F1363">
        <v>44.859240999999997</v>
      </c>
      <c r="G1363">
        <v>74762000</v>
      </c>
      <c r="X1363" t="str">
        <f t="shared" si="111"/>
        <v/>
      </c>
      <c r="Y1363" t="str">
        <f t="shared" si="112"/>
        <v/>
      </c>
      <c r="Z1363" t="str">
        <f t="shared" si="113"/>
        <v/>
      </c>
      <c r="AA1363" s="6" t="str">
        <f t="shared" si="114"/>
        <v/>
      </c>
      <c r="AB1363" t="str">
        <f t="shared" si="115"/>
        <v/>
      </c>
    </row>
    <row r="1364" spans="1:28" x14ac:dyDescent="0.3">
      <c r="A1364" s="1">
        <v>43251</v>
      </c>
      <c r="B1364">
        <v>46.805</v>
      </c>
      <c r="C1364">
        <v>47.057499</v>
      </c>
      <c r="D1364">
        <v>46.534999999999997</v>
      </c>
      <c r="E1364">
        <v>46.717498999999997</v>
      </c>
      <c r="F1364">
        <v>44.708519000000003</v>
      </c>
      <c r="G1364">
        <v>109931200</v>
      </c>
      <c r="H1364" s="2">
        <v>-4769</v>
      </c>
      <c r="I1364" s="4">
        <v>1</v>
      </c>
      <c r="J1364" s="3">
        <f>E1364/E1304-1</f>
        <v>5.7734737080432419E-2</v>
      </c>
      <c r="K1364" s="3">
        <f>E1364/E1324-1</f>
        <v>8.892253365188485E-2</v>
      </c>
      <c r="L1364" s="3">
        <f>E1364/E1344-1</f>
        <v>5.833373468499814E-2</v>
      </c>
      <c r="M1364" s="3">
        <f>(E1369/E1364-1)*SIGN(H1364)</f>
        <v>-3.5265222566815968E-2</v>
      </c>
      <c r="N1364" s="3">
        <f>(E1374/E1364-1)*SIGN(H1364)</f>
        <v>-2.103070628845094E-2</v>
      </c>
      <c r="O1364" s="3">
        <f>(E1379/E1364-1)*SIGN(H1364)</f>
        <v>7.5452883297540962E-3</v>
      </c>
      <c r="P1364" s="3">
        <f>(E1384/E1364-1)*SIGN(H1364)</f>
        <v>7.3312785857820861E-3</v>
      </c>
      <c r="Q1364" s="3">
        <f>(E1389/E1364-1)*SIGN(H1364)</f>
        <v>-5.8864666535338728E-3</v>
      </c>
      <c r="R1364" s="3">
        <f>(E1394/E1364-1)*SIGN(H1364)</f>
        <v>-2.3866881230093284E-2</v>
      </c>
      <c r="S1364" s="3">
        <f>(E1404/E1364-1)*SIGN(H1364)</f>
        <v>-2.1993899973112851E-2</v>
      </c>
      <c r="T1364" s="3">
        <f>(E1414/E1364-1)*SIGN(H1364)</f>
        <v>-0.11055816579564759</v>
      </c>
      <c r="U1364" s="3">
        <f>(E1424/E1364-1)*SIGN(H1364)</f>
        <v>-0.156740025830578</v>
      </c>
      <c r="X1364">
        <f t="shared" si="111"/>
        <v>-4769</v>
      </c>
      <c r="Y1364">
        <f t="shared" si="112"/>
        <v>1</v>
      </c>
      <c r="Z1364" t="str">
        <f t="shared" si="113"/>
        <v>Sell</v>
      </c>
      <c r="AA1364" s="6">
        <f t="shared" si="114"/>
        <v>7.5452883297540962E-3</v>
      </c>
      <c r="AB1364">
        <f t="shared" si="115"/>
        <v>3</v>
      </c>
    </row>
    <row r="1365" spans="1:28" x14ac:dyDescent="0.3">
      <c r="A1365" s="1">
        <v>43252</v>
      </c>
      <c r="B1365">
        <v>46.997501</v>
      </c>
      <c r="C1365">
        <v>47.564999</v>
      </c>
      <c r="D1365">
        <v>46.9375</v>
      </c>
      <c r="E1365">
        <v>47.560001</v>
      </c>
      <c r="F1365">
        <v>45.514786000000001</v>
      </c>
      <c r="G1365">
        <v>93770000</v>
      </c>
      <c r="X1365" t="str">
        <f t="shared" si="111"/>
        <v/>
      </c>
      <c r="Y1365" t="str">
        <f t="shared" si="112"/>
        <v/>
      </c>
      <c r="Z1365" t="str">
        <f t="shared" si="113"/>
        <v/>
      </c>
      <c r="AA1365" s="6" t="str">
        <f t="shared" si="114"/>
        <v/>
      </c>
      <c r="AB1365" t="str">
        <f t="shared" si="115"/>
        <v/>
      </c>
    </row>
    <row r="1366" spans="1:28" x14ac:dyDescent="0.3">
      <c r="A1366" s="1">
        <v>43255</v>
      </c>
      <c r="B1366">
        <v>47.91</v>
      </c>
      <c r="C1366">
        <v>48.354999999999997</v>
      </c>
      <c r="D1366">
        <v>47.837502000000001</v>
      </c>
      <c r="E1366">
        <v>47.957500000000003</v>
      </c>
      <c r="F1366">
        <v>45.895195000000001</v>
      </c>
      <c r="G1366">
        <v>105064800</v>
      </c>
      <c r="X1366" t="str">
        <f t="shared" si="111"/>
        <v/>
      </c>
      <c r="Y1366" t="str">
        <f t="shared" si="112"/>
        <v/>
      </c>
      <c r="Z1366" t="str">
        <f t="shared" si="113"/>
        <v/>
      </c>
      <c r="AA1366" s="6" t="str">
        <f t="shared" si="114"/>
        <v/>
      </c>
      <c r="AB1366" t="str">
        <f t="shared" si="115"/>
        <v/>
      </c>
    </row>
    <row r="1367" spans="1:28" x14ac:dyDescent="0.3">
      <c r="A1367" s="1">
        <v>43256</v>
      </c>
      <c r="B1367">
        <v>48.267502</v>
      </c>
      <c r="C1367">
        <v>48.485000999999997</v>
      </c>
      <c r="D1367">
        <v>48.09</v>
      </c>
      <c r="E1367">
        <v>48.327499000000003</v>
      </c>
      <c r="F1367">
        <v>46.249282999999998</v>
      </c>
      <c r="G1367">
        <v>86264000</v>
      </c>
      <c r="X1367" t="str">
        <f t="shared" si="111"/>
        <v/>
      </c>
      <c r="Y1367" t="str">
        <f t="shared" si="112"/>
        <v/>
      </c>
      <c r="Z1367" t="str">
        <f t="shared" si="113"/>
        <v/>
      </c>
      <c r="AA1367" s="6" t="str">
        <f t="shared" si="114"/>
        <v/>
      </c>
      <c r="AB1367" t="str">
        <f t="shared" si="115"/>
        <v/>
      </c>
    </row>
    <row r="1368" spans="1:28" x14ac:dyDescent="0.3">
      <c r="A1368" s="1">
        <v>43257</v>
      </c>
      <c r="B1368">
        <v>48.407501000000003</v>
      </c>
      <c r="C1368">
        <v>48.52</v>
      </c>
      <c r="D1368">
        <v>47.98</v>
      </c>
      <c r="E1368">
        <v>48.494999</v>
      </c>
      <c r="F1368">
        <v>46.409592000000004</v>
      </c>
      <c r="G1368">
        <v>83734400</v>
      </c>
      <c r="X1368" t="str">
        <f t="shared" si="111"/>
        <v/>
      </c>
      <c r="Y1368" t="str">
        <f t="shared" si="112"/>
        <v/>
      </c>
      <c r="Z1368" t="str">
        <f t="shared" si="113"/>
        <v/>
      </c>
      <c r="AA1368" s="6" t="str">
        <f t="shared" si="114"/>
        <v/>
      </c>
      <c r="AB1368" t="str">
        <f t="shared" si="115"/>
        <v/>
      </c>
    </row>
    <row r="1369" spans="1:28" x14ac:dyDescent="0.3">
      <c r="A1369" s="1">
        <v>43258</v>
      </c>
      <c r="B1369">
        <v>48.534999999999997</v>
      </c>
      <c r="C1369">
        <v>48.549999</v>
      </c>
      <c r="D1369">
        <v>48.084999000000003</v>
      </c>
      <c r="E1369">
        <v>48.365001999999997</v>
      </c>
      <c r="F1369">
        <v>46.285172000000003</v>
      </c>
      <c r="G1369">
        <v>85388800</v>
      </c>
      <c r="X1369" t="str">
        <f t="shared" si="111"/>
        <v/>
      </c>
      <c r="Y1369" t="str">
        <f t="shared" si="112"/>
        <v/>
      </c>
      <c r="Z1369" t="str">
        <f t="shared" si="113"/>
        <v/>
      </c>
      <c r="AA1369" s="6" t="str">
        <f t="shared" si="114"/>
        <v/>
      </c>
      <c r="AB1369" t="str">
        <f t="shared" si="115"/>
        <v/>
      </c>
    </row>
    <row r="1370" spans="1:28" x14ac:dyDescent="0.3">
      <c r="A1370" s="1">
        <v>43259</v>
      </c>
      <c r="B1370">
        <v>47.792499999999997</v>
      </c>
      <c r="C1370">
        <v>48</v>
      </c>
      <c r="D1370">
        <v>47.442501</v>
      </c>
      <c r="E1370">
        <v>47.924999</v>
      </c>
      <c r="F1370">
        <v>45.864089999999997</v>
      </c>
      <c r="G1370">
        <v>106627200</v>
      </c>
      <c r="H1370" s="2">
        <v>-15653</v>
      </c>
      <c r="I1370" s="4">
        <v>1</v>
      </c>
      <c r="J1370" s="3">
        <f>E1370/E1310-1</f>
        <v>7.4310646171023453E-2</v>
      </c>
      <c r="K1370" s="3">
        <f>E1370/E1330-1</f>
        <v>0.10083838291030212</v>
      </c>
      <c r="L1370" s="3">
        <f>E1370/E1350-1</f>
        <v>8.7350245731434573E-3</v>
      </c>
      <c r="M1370" s="3">
        <f>(E1375/E1370-1)*SIGN(H1370)</f>
        <v>1.4919144807911122E-2</v>
      </c>
      <c r="N1370" s="3">
        <f>(E1380/E1370-1)*SIGN(H1370)</f>
        <v>3.5367742000370295E-2</v>
      </c>
      <c r="O1370" s="3">
        <f>(E1385/E1370-1)*SIGN(H1370)</f>
        <v>3.4376610002641805E-2</v>
      </c>
      <c r="P1370" s="3">
        <f>(E1390/E1370-1)*SIGN(H1370)</f>
        <v>5.8424414364619537E-3</v>
      </c>
      <c r="Q1370" s="3">
        <f>(E1395/E1370-1)*SIGN(H1370)</f>
        <v>4.1209807849970082E-3</v>
      </c>
      <c r="R1370" s="3">
        <f>(E1400/E1370-1)*SIGN(H1370)</f>
        <v>4.6946271193448741E-4</v>
      </c>
      <c r="S1370" s="3">
        <f>(E1410/E1370-1)*SIGN(H1370)</f>
        <v>-9.0610393126977495E-2</v>
      </c>
      <c r="T1370" s="3">
        <f>(E1420/E1370-1)*SIGN(H1370)</f>
        <v>-0.1239437271558419</v>
      </c>
      <c r="U1370" s="3">
        <f>(E1430/E1370-1)*SIGN(H1370)</f>
        <v>-0.19123633158552611</v>
      </c>
      <c r="X1370">
        <f t="shared" si="111"/>
        <v>-15653</v>
      </c>
      <c r="Y1370">
        <f t="shared" si="112"/>
        <v>1</v>
      </c>
      <c r="Z1370" t="str">
        <f t="shared" si="113"/>
        <v>Sell</v>
      </c>
      <c r="AA1370" s="6">
        <f t="shared" si="114"/>
        <v>3.5367742000370295E-2</v>
      </c>
      <c r="AB1370">
        <f t="shared" si="115"/>
        <v>2</v>
      </c>
    </row>
    <row r="1371" spans="1:28" x14ac:dyDescent="0.3">
      <c r="A1371" s="1">
        <v>43262</v>
      </c>
      <c r="B1371">
        <v>47.837502000000001</v>
      </c>
      <c r="C1371">
        <v>47.9925</v>
      </c>
      <c r="D1371">
        <v>47.552501999999997</v>
      </c>
      <c r="E1371">
        <v>47.807499</v>
      </c>
      <c r="F1371">
        <v>45.751640000000002</v>
      </c>
      <c r="G1371">
        <v>73234000</v>
      </c>
      <c r="X1371" t="str">
        <f t="shared" si="111"/>
        <v/>
      </c>
      <c r="Y1371" t="str">
        <f t="shared" si="112"/>
        <v/>
      </c>
      <c r="Z1371" t="str">
        <f t="shared" si="113"/>
        <v/>
      </c>
      <c r="AA1371" s="6" t="str">
        <f t="shared" si="114"/>
        <v/>
      </c>
      <c r="AB1371" t="str">
        <f t="shared" si="115"/>
        <v/>
      </c>
    </row>
    <row r="1372" spans="1:28" x14ac:dyDescent="0.3">
      <c r="A1372" s="1">
        <v>43263</v>
      </c>
      <c r="B1372">
        <v>47.847499999999997</v>
      </c>
      <c r="C1372">
        <v>48.152500000000003</v>
      </c>
      <c r="D1372">
        <v>47.787497999999999</v>
      </c>
      <c r="E1372">
        <v>48.07</v>
      </c>
      <c r="F1372">
        <v>46.002845999999998</v>
      </c>
      <c r="G1372">
        <v>67644400</v>
      </c>
      <c r="X1372" t="str">
        <f t="shared" si="111"/>
        <v/>
      </c>
      <c r="Y1372" t="str">
        <f t="shared" si="112"/>
        <v/>
      </c>
      <c r="Z1372" t="str">
        <f t="shared" si="113"/>
        <v/>
      </c>
      <c r="AA1372" s="6" t="str">
        <f t="shared" si="114"/>
        <v/>
      </c>
      <c r="AB1372" t="str">
        <f t="shared" si="115"/>
        <v/>
      </c>
    </row>
    <row r="1373" spans="1:28" x14ac:dyDescent="0.3">
      <c r="A1373" s="1">
        <v>43264</v>
      </c>
      <c r="B1373">
        <v>48.104999999999997</v>
      </c>
      <c r="C1373">
        <v>48.220001000000003</v>
      </c>
      <c r="D1373">
        <v>47.610000999999997</v>
      </c>
      <c r="E1373">
        <v>47.674999</v>
      </c>
      <c r="F1373">
        <v>45.624839999999999</v>
      </c>
      <c r="G1373">
        <v>86553600</v>
      </c>
      <c r="X1373" t="str">
        <f t="shared" si="111"/>
        <v/>
      </c>
      <c r="Y1373" t="str">
        <f t="shared" si="112"/>
        <v/>
      </c>
      <c r="Z1373" t="str">
        <f t="shared" si="113"/>
        <v/>
      </c>
      <c r="AA1373" s="6" t="str">
        <f t="shared" si="114"/>
        <v/>
      </c>
      <c r="AB1373" t="str">
        <f t="shared" si="115"/>
        <v/>
      </c>
    </row>
    <row r="1374" spans="1:28" x14ac:dyDescent="0.3">
      <c r="A1374" s="1">
        <v>43265</v>
      </c>
      <c r="B1374">
        <v>47.887501</v>
      </c>
      <c r="C1374">
        <v>47.892502</v>
      </c>
      <c r="D1374">
        <v>47.555</v>
      </c>
      <c r="E1374">
        <v>47.700001</v>
      </c>
      <c r="F1374">
        <v>45.648769000000001</v>
      </c>
      <c r="G1374">
        <v>86440400</v>
      </c>
      <c r="X1374" t="str">
        <f t="shared" si="111"/>
        <v/>
      </c>
      <c r="Y1374" t="str">
        <f t="shared" si="112"/>
        <v/>
      </c>
      <c r="Z1374" t="str">
        <f t="shared" si="113"/>
        <v/>
      </c>
      <c r="AA1374" s="6" t="str">
        <f t="shared" si="114"/>
        <v/>
      </c>
      <c r="AB1374" t="str">
        <f t="shared" si="115"/>
        <v/>
      </c>
    </row>
    <row r="1375" spans="1:28" x14ac:dyDescent="0.3">
      <c r="A1375" s="1">
        <v>43266</v>
      </c>
      <c r="B1375">
        <v>47.5075</v>
      </c>
      <c r="C1375">
        <v>47.540000999999997</v>
      </c>
      <c r="D1375">
        <v>47.064999</v>
      </c>
      <c r="E1375">
        <v>47.209999000000003</v>
      </c>
      <c r="F1375">
        <v>45.179831999999998</v>
      </c>
      <c r="G1375">
        <v>246876800</v>
      </c>
      <c r="X1375" t="str">
        <f t="shared" si="111"/>
        <v/>
      </c>
      <c r="Y1375" t="str">
        <f t="shared" si="112"/>
        <v/>
      </c>
      <c r="Z1375" t="str">
        <f t="shared" si="113"/>
        <v/>
      </c>
      <c r="AA1375" s="6" t="str">
        <f t="shared" si="114"/>
        <v/>
      </c>
      <c r="AB1375" t="str">
        <f t="shared" si="115"/>
        <v/>
      </c>
    </row>
    <row r="1376" spans="1:28" x14ac:dyDescent="0.3">
      <c r="A1376" s="1">
        <v>43269</v>
      </c>
      <c r="B1376">
        <v>46.970001000000003</v>
      </c>
      <c r="C1376">
        <v>47.305</v>
      </c>
      <c r="D1376">
        <v>46.799999</v>
      </c>
      <c r="E1376">
        <v>47.185001</v>
      </c>
      <c r="F1376">
        <v>45.155909999999999</v>
      </c>
      <c r="G1376">
        <v>73939600</v>
      </c>
      <c r="X1376" t="str">
        <f t="shared" si="111"/>
        <v/>
      </c>
      <c r="Y1376" t="str">
        <f t="shared" si="112"/>
        <v/>
      </c>
      <c r="Z1376" t="str">
        <f t="shared" si="113"/>
        <v/>
      </c>
      <c r="AA1376" s="6" t="str">
        <f t="shared" si="114"/>
        <v/>
      </c>
      <c r="AB1376" t="str">
        <f t="shared" si="115"/>
        <v/>
      </c>
    </row>
    <row r="1377" spans="1:28" x14ac:dyDescent="0.3">
      <c r="A1377" s="1">
        <v>43270</v>
      </c>
      <c r="B1377">
        <v>46.284999999999997</v>
      </c>
      <c r="C1377">
        <v>46.582500000000003</v>
      </c>
      <c r="D1377">
        <v>45.862499</v>
      </c>
      <c r="E1377">
        <v>46.422500999999997</v>
      </c>
      <c r="F1377">
        <v>44.426200999999999</v>
      </c>
      <c r="G1377">
        <v>134314000</v>
      </c>
      <c r="X1377" t="str">
        <f t="shared" si="111"/>
        <v/>
      </c>
      <c r="Y1377" t="str">
        <f t="shared" si="112"/>
        <v/>
      </c>
      <c r="Z1377" t="str">
        <f t="shared" si="113"/>
        <v/>
      </c>
      <c r="AA1377" s="6" t="str">
        <f t="shared" si="114"/>
        <v/>
      </c>
      <c r="AB1377" t="str">
        <f t="shared" si="115"/>
        <v/>
      </c>
    </row>
    <row r="1378" spans="1:28" x14ac:dyDescent="0.3">
      <c r="A1378" s="1">
        <v>43271</v>
      </c>
      <c r="B1378">
        <v>46.587502000000001</v>
      </c>
      <c r="C1378">
        <v>46.799999</v>
      </c>
      <c r="D1378">
        <v>46.432499</v>
      </c>
      <c r="E1378">
        <v>46.625</v>
      </c>
      <c r="F1378">
        <v>44.619995000000003</v>
      </c>
      <c r="G1378">
        <v>82514800</v>
      </c>
      <c r="X1378" t="str">
        <f t="shared" si="111"/>
        <v/>
      </c>
      <c r="Y1378" t="str">
        <f t="shared" si="112"/>
        <v/>
      </c>
      <c r="Z1378" t="str">
        <f t="shared" si="113"/>
        <v/>
      </c>
      <c r="AA1378" s="6" t="str">
        <f t="shared" si="114"/>
        <v/>
      </c>
      <c r="AB1378" t="str">
        <f t="shared" si="115"/>
        <v/>
      </c>
    </row>
    <row r="1379" spans="1:28" x14ac:dyDescent="0.3">
      <c r="A1379" s="1">
        <v>43272</v>
      </c>
      <c r="B1379">
        <v>46.8125</v>
      </c>
      <c r="C1379">
        <v>47.087502000000001</v>
      </c>
      <c r="D1379">
        <v>46.235000999999997</v>
      </c>
      <c r="E1379">
        <v>46.365001999999997</v>
      </c>
      <c r="F1379">
        <v>44.371178</v>
      </c>
      <c r="G1379">
        <v>102847600</v>
      </c>
      <c r="X1379" t="str">
        <f t="shared" si="111"/>
        <v/>
      </c>
      <c r="Y1379" t="str">
        <f t="shared" si="112"/>
        <v/>
      </c>
      <c r="Z1379" t="str">
        <f t="shared" si="113"/>
        <v/>
      </c>
      <c r="AA1379" s="6" t="str">
        <f t="shared" si="114"/>
        <v/>
      </c>
      <c r="AB1379" t="str">
        <f t="shared" si="115"/>
        <v/>
      </c>
    </row>
    <row r="1380" spans="1:28" x14ac:dyDescent="0.3">
      <c r="A1380" s="1">
        <v>43273</v>
      </c>
      <c r="B1380">
        <v>46.529998999999997</v>
      </c>
      <c r="C1380">
        <v>46.537497999999999</v>
      </c>
      <c r="D1380">
        <v>46.174999</v>
      </c>
      <c r="E1380">
        <v>46.23</v>
      </c>
      <c r="F1380">
        <v>44.241978000000003</v>
      </c>
      <c r="G1380">
        <v>108801600</v>
      </c>
      <c r="X1380" t="str">
        <f t="shared" si="111"/>
        <v/>
      </c>
      <c r="Y1380" t="str">
        <f t="shared" si="112"/>
        <v/>
      </c>
      <c r="Z1380" t="str">
        <f t="shared" si="113"/>
        <v/>
      </c>
      <c r="AA1380" s="6" t="str">
        <f t="shared" si="114"/>
        <v/>
      </c>
      <c r="AB1380" t="str">
        <f t="shared" si="115"/>
        <v/>
      </c>
    </row>
    <row r="1381" spans="1:28" x14ac:dyDescent="0.3">
      <c r="A1381" s="1">
        <v>43276</v>
      </c>
      <c r="B1381">
        <v>45.849997999999999</v>
      </c>
      <c r="C1381">
        <v>46.23</v>
      </c>
      <c r="D1381">
        <v>45.182499</v>
      </c>
      <c r="E1381">
        <v>45.542499999999997</v>
      </c>
      <c r="F1381">
        <v>43.584041999999997</v>
      </c>
      <c r="G1381">
        <v>126652400</v>
      </c>
      <c r="X1381" t="str">
        <f t="shared" si="111"/>
        <v/>
      </c>
      <c r="Y1381" t="str">
        <f t="shared" si="112"/>
        <v/>
      </c>
      <c r="Z1381" t="str">
        <f t="shared" si="113"/>
        <v/>
      </c>
      <c r="AA1381" s="6" t="str">
        <f t="shared" si="114"/>
        <v/>
      </c>
      <c r="AB1381" t="str">
        <f t="shared" si="115"/>
        <v/>
      </c>
    </row>
    <row r="1382" spans="1:28" x14ac:dyDescent="0.3">
      <c r="A1382" s="1">
        <v>43277</v>
      </c>
      <c r="B1382">
        <v>45.747501</v>
      </c>
      <c r="C1382">
        <v>46.6325</v>
      </c>
      <c r="D1382">
        <v>45.634998000000003</v>
      </c>
      <c r="E1382">
        <v>46.107498</v>
      </c>
      <c r="F1382">
        <v>44.124752000000001</v>
      </c>
      <c r="G1382">
        <v>98276800</v>
      </c>
      <c r="X1382" t="str">
        <f t="shared" si="111"/>
        <v/>
      </c>
      <c r="Y1382" t="str">
        <f t="shared" si="112"/>
        <v/>
      </c>
      <c r="Z1382" t="str">
        <f t="shared" si="113"/>
        <v/>
      </c>
      <c r="AA1382" s="6" t="str">
        <f t="shared" si="114"/>
        <v/>
      </c>
      <c r="AB1382" t="str">
        <f t="shared" si="115"/>
        <v/>
      </c>
    </row>
    <row r="1383" spans="1:28" x14ac:dyDescent="0.3">
      <c r="A1383" s="1">
        <v>43278</v>
      </c>
      <c r="B1383">
        <v>46.307499</v>
      </c>
      <c r="C1383">
        <v>46.82</v>
      </c>
      <c r="D1383">
        <v>46.0075</v>
      </c>
      <c r="E1383">
        <v>46.040000999999997</v>
      </c>
      <c r="F1383">
        <v>44.060146000000003</v>
      </c>
      <c r="G1383">
        <v>101141200</v>
      </c>
      <c r="X1383" t="str">
        <f t="shared" si="111"/>
        <v/>
      </c>
      <c r="Y1383" t="str">
        <f t="shared" si="112"/>
        <v/>
      </c>
      <c r="Z1383" t="str">
        <f t="shared" si="113"/>
        <v/>
      </c>
      <c r="AA1383" s="6" t="str">
        <f t="shared" si="114"/>
        <v/>
      </c>
      <c r="AB1383" t="str">
        <f t="shared" si="115"/>
        <v/>
      </c>
    </row>
    <row r="1384" spans="1:28" x14ac:dyDescent="0.3">
      <c r="A1384" s="1">
        <v>43279</v>
      </c>
      <c r="B1384">
        <v>46.025002000000001</v>
      </c>
      <c r="C1384">
        <v>46.552501999999997</v>
      </c>
      <c r="D1384">
        <v>45.950001</v>
      </c>
      <c r="E1384">
        <v>46.375</v>
      </c>
      <c r="F1384">
        <v>44.380752999999999</v>
      </c>
      <c r="G1384">
        <v>69460800</v>
      </c>
      <c r="X1384" t="str">
        <f t="shared" si="111"/>
        <v/>
      </c>
      <c r="Y1384" t="str">
        <f t="shared" si="112"/>
        <v/>
      </c>
      <c r="Z1384" t="str">
        <f t="shared" si="113"/>
        <v/>
      </c>
      <c r="AA1384" s="6" t="str">
        <f t="shared" si="114"/>
        <v/>
      </c>
      <c r="AB1384" t="str">
        <f t="shared" si="115"/>
        <v/>
      </c>
    </row>
    <row r="1385" spans="1:28" x14ac:dyDescent="0.3">
      <c r="A1385" s="1">
        <v>43280</v>
      </c>
      <c r="B1385">
        <v>46.572498000000003</v>
      </c>
      <c r="C1385">
        <v>46.797500999999997</v>
      </c>
      <c r="D1385">
        <v>45.727500999999997</v>
      </c>
      <c r="E1385">
        <v>46.277500000000003</v>
      </c>
      <c r="F1385">
        <v>44.287441000000001</v>
      </c>
      <c r="G1385">
        <v>90950800</v>
      </c>
      <c r="X1385" t="str">
        <f t="shared" si="111"/>
        <v/>
      </c>
      <c r="Y1385" t="str">
        <f t="shared" si="112"/>
        <v/>
      </c>
      <c r="Z1385" t="str">
        <f t="shared" si="113"/>
        <v/>
      </c>
      <c r="AA1385" s="6" t="str">
        <f t="shared" si="114"/>
        <v/>
      </c>
      <c r="AB1385" t="str">
        <f t="shared" si="115"/>
        <v/>
      </c>
    </row>
    <row r="1386" spans="1:28" x14ac:dyDescent="0.3">
      <c r="A1386" s="1">
        <v>43283</v>
      </c>
      <c r="B1386">
        <v>45.955002</v>
      </c>
      <c r="C1386">
        <v>46.825001</v>
      </c>
      <c r="D1386">
        <v>45.854999999999997</v>
      </c>
      <c r="E1386">
        <v>46.794998</v>
      </c>
      <c r="F1386">
        <v>44.782680999999997</v>
      </c>
      <c r="G1386">
        <v>70925200</v>
      </c>
      <c r="X1386" t="str">
        <f t="shared" si="111"/>
        <v/>
      </c>
      <c r="Y1386" t="str">
        <f t="shared" si="112"/>
        <v/>
      </c>
      <c r="Z1386" t="str">
        <f t="shared" si="113"/>
        <v/>
      </c>
      <c r="AA1386" s="6" t="str">
        <f t="shared" si="114"/>
        <v/>
      </c>
      <c r="AB1386" t="str">
        <f t="shared" si="115"/>
        <v/>
      </c>
    </row>
    <row r="1387" spans="1:28" x14ac:dyDescent="0.3">
      <c r="A1387" s="1">
        <v>43284</v>
      </c>
      <c r="B1387">
        <v>46.947498000000003</v>
      </c>
      <c r="C1387">
        <v>46.987499</v>
      </c>
      <c r="D1387">
        <v>45.884998000000003</v>
      </c>
      <c r="E1387">
        <v>45.98</v>
      </c>
      <c r="F1387">
        <v>44.002738999999998</v>
      </c>
      <c r="G1387">
        <v>55819200</v>
      </c>
      <c r="X1387" t="str">
        <f t="shared" si="111"/>
        <v/>
      </c>
      <c r="Y1387" t="str">
        <f t="shared" si="112"/>
        <v/>
      </c>
      <c r="Z1387" t="str">
        <f t="shared" si="113"/>
        <v/>
      </c>
      <c r="AA1387" s="6" t="str">
        <f t="shared" si="114"/>
        <v/>
      </c>
      <c r="AB1387" t="str">
        <f t="shared" si="115"/>
        <v/>
      </c>
    </row>
    <row r="1388" spans="1:28" x14ac:dyDescent="0.3">
      <c r="A1388" s="1">
        <v>43286</v>
      </c>
      <c r="B1388">
        <v>46.314999</v>
      </c>
      <c r="C1388">
        <v>46.602500999999997</v>
      </c>
      <c r="D1388">
        <v>46.07</v>
      </c>
      <c r="E1388">
        <v>46.349997999999999</v>
      </c>
      <c r="F1388">
        <v>44.356822999999999</v>
      </c>
      <c r="G1388">
        <v>66416800</v>
      </c>
      <c r="X1388" t="str">
        <f t="shared" si="111"/>
        <v/>
      </c>
      <c r="Y1388" t="str">
        <f t="shared" si="112"/>
        <v/>
      </c>
      <c r="Z1388" t="str">
        <f t="shared" si="113"/>
        <v/>
      </c>
      <c r="AA1388" s="6" t="str">
        <f t="shared" si="114"/>
        <v/>
      </c>
      <c r="AB1388" t="str">
        <f t="shared" si="115"/>
        <v/>
      </c>
    </row>
    <row r="1389" spans="1:28" x14ac:dyDescent="0.3">
      <c r="A1389" s="1">
        <v>43287</v>
      </c>
      <c r="B1389">
        <v>46.354999999999997</v>
      </c>
      <c r="C1389">
        <v>47.107498</v>
      </c>
      <c r="D1389">
        <v>46.299999</v>
      </c>
      <c r="E1389">
        <v>46.9925</v>
      </c>
      <c r="F1389">
        <v>44.971691</v>
      </c>
      <c r="G1389">
        <v>69940800</v>
      </c>
      <c r="X1389" t="str">
        <f t="shared" si="111"/>
        <v/>
      </c>
      <c r="Y1389" t="str">
        <f t="shared" si="112"/>
        <v/>
      </c>
      <c r="Z1389" t="str">
        <f t="shared" si="113"/>
        <v/>
      </c>
      <c r="AA1389" s="6" t="str">
        <f t="shared" si="114"/>
        <v/>
      </c>
      <c r="AB1389" t="str">
        <f t="shared" si="115"/>
        <v/>
      </c>
    </row>
    <row r="1390" spans="1:28" x14ac:dyDescent="0.3">
      <c r="A1390" s="1">
        <v>43290</v>
      </c>
      <c r="B1390">
        <v>47.375</v>
      </c>
      <c r="C1390">
        <v>47.669998</v>
      </c>
      <c r="D1390">
        <v>47.325001</v>
      </c>
      <c r="E1390">
        <v>47.645000000000003</v>
      </c>
      <c r="F1390">
        <v>45.596133999999999</v>
      </c>
      <c r="G1390">
        <v>79026400</v>
      </c>
      <c r="H1390" s="2">
        <v>-15652</v>
      </c>
      <c r="I1390" s="4">
        <v>1</v>
      </c>
      <c r="J1390" s="3">
        <f>E1390/E1330-1</f>
        <v>9.440679912713934E-2</v>
      </c>
      <c r="K1390" s="3">
        <f>E1390/E1350-1</f>
        <v>2.841549267166954E-3</v>
      </c>
      <c r="L1390" s="3">
        <f>E1390/E1370-1</f>
        <v>-5.8424414364619537E-3</v>
      </c>
      <c r="M1390" s="3">
        <f>(E1395/E1390-1)*SIGN(H1390)</f>
        <v>-1.7315772903765403E-3</v>
      </c>
      <c r="N1390" s="3">
        <f>(E1400/E1390-1)*SIGN(H1390)</f>
        <v>-5.404554517787874E-3</v>
      </c>
      <c r="O1390" s="3">
        <f>(E1405/E1390-1)*SIGN(H1390)</f>
        <v>3.5155630181552544E-3</v>
      </c>
      <c r="P1390" s="3">
        <f>(E1410/E1390-1)*SIGN(H1390)</f>
        <v>-9.7019666281876304E-2</v>
      </c>
      <c r="Q1390" s="3">
        <f>(E1415/E1390-1)*SIGN(H1390)</f>
        <v>-9.5970175254486145E-2</v>
      </c>
      <c r="R1390" s="3">
        <f>(E1420/E1390-1)*SIGN(H1390)</f>
        <v>-0.13054889285339466</v>
      </c>
      <c r="S1390" s="3">
        <f>(E1430/E1390-1)*SIGN(H1390)</f>
        <v>-0.19823696085633324</v>
      </c>
      <c r="T1390" s="3">
        <f>(E1440/E1390-1)*SIGN(H1390)</f>
        <v>-0.14513592192255209</v>
      </c>
      <c r="U1390" s="3">
        <f>(E1450/E1390-1)*SIGN(H1390)</f>
        <v>-0.20306432994018242</v>
      </c>
      <c r="X1390">
        <f t="shared" si="111"/>
        <v>-15652</v>
      </c>
      <c r="Y1390">
        <f t="shared" si="112"/>
        <v>1</v>
      </c>
      <c r="Z1390" t="str">
        <f t="shared" si="113"/>
        <v>Sell</v>
      </c>
      <c r="AA1390" s="6">
        <f t="shared" si="114"/>
        <v>3.5155630181552544E-3</v>
      </c>
      <c r="AB1390">
        <f t="shared" si="115"/>
        <v>3</v>
      </c>
    </row>
    <row r="1391" spans="1:28" x14ac:dyDescent="0.3">
      <c r="A1391" s="1">
        <v>43291</v>
      </c>
      <c r="B1391">
        <v>47.677501999999997</v>
      </c>
      <c r="C1391">
        <v>47.82</v>
      </c>
      <c r="D1391">
        <v>47.544998</v>
      </c>
      <c r="E1391">
        <v>47.587502000000001</v>
      </c>
      <c r="F1391">
        <v>45.541106999999997</v>
      </c>
      <c r="G1391">
        <v>63756400</v>
      </c>
      <c r="X1391" t="str">
        <f t="shared" si="111"/>
        <v/>
      </c>
      <c r="Y1391" t="str">
        <f t="shared" si="112"/>
        <v/>
      </c>
      <c r="Z1391" t="str">
        <f t="shared" si="113"/>
        <v/>
      </c>
      <c r="AA1391" s="6" t="str">
        <f t="shared" si="114"/>
        <v/>
      </c>
      <c r="AB1391" t="str">
        <f t="shared" si="115"/>
        <v/>
      </c>
    </row>
    <row r="1392" spans="1:28" x14ac:dyDescent="0.3">
      <c r="A1392" s="1">
        <v>43292</v>
      </c>
      <c r="B1392">
        <v>47.125</v>
      </c>
      <c r="C1392">
        <v>47.445</v>
      </c>
      <c r="D1392">
        <v>46.902500000000003</v>
      </c>
      <c r="E1392">
        <v>46.970001000000003</v>
      </c>
      <c r="F1392">
        <v>44.950153</v>
      </c>
      <c r="G1392">
        <v>75326000</v>
      </c>
      <c r="X1392" t="str">
        <f t="shared" si="111"/>
        <v/>
      </c>
      <c r="Y1392" t="str">
        <f t="shared" si="112"/>
        <v/>
      </c>
      <c r="Z1392" t="str">
        <f t="shared" si="113"/>
        <v/>
      </c>
      <c r="AA1392" s="6" t="str">
        <f t="shared" si="114"/>
        <v/>
      </c>
      <c r="AB1392" t="str">
        <f t="shared" si="115"/>
        <v/>
      </c>
    </row>
    <row r="1393" spans="1:28" x14ac:dyDescent="0.3">
      <c r="A1393" s="1">
        <v>43293</v>
      </c>
      <c r="B1393">
        <v>47.3825</v>
      </c>
      <c r="C1393">
        <v>47.852500999999997</v>
      </c>
      <c r="D1393">
        <v>47.327499000000003</v>
      </c>
      <c r="E1393">
        <v>47.7575</v>
      </c>
      <c r="F1393">
        <v>45.703800000000001</v>
      </c>
      <c r="G1393">
        <v>72164400</v>
      </c>
      <c r="X1393" t="str">
        <f t="shared" si="111"/>
        <v/>
      </c>
      <c r="Y1393" t="str">
        <f t="shared" si="112"/>
        <v/>
      </c>
      <c r="Z1393" t="str">
        <f t="shared" si="113"/>
        <v/>
      </c>
      <c r="AA1393" s="6" t="str">
        <f t="shared" si="114"/>
        <v/>
      </c>
      <c r="AB1393" t="str">
        <f t="shared" si="115"/>
        <v/>
      </c>
    </row>
    <row r="1394" spans="1:28" x14ac:dyDescent="0.3">
      <c r="A1394" s="1">
        <v>43294</v>
      </c>
      <c r="B1394">
        <v>47.77</v>
      </c>
      <c r="C1394">
        <v>47.959999000000003</v>
      </c>
      <c r="D1394">
        <v>47.724997999999999</v>
      </c>
      <c r="E1394">
        <v>47.832500000000003</v>
      </c>
      <c r="F1394">
        <v>45.775565999999998</v>
      </c>
      <c r="G1394">
        <v>50055600</v>
      </c>
      <c r="X1394" t="str">
        <f t="shared" si="111"/>
        <v/>
      </c>
      <c r="Y1394" t="str">
        <f t="shared" si="112"/>
        <v/>
      </c>
      <c r="Z1394" t="str">
        <f t="shared" si="113"/>
        <v/>
      </c>
      <c r="AA1394" s="6" t="str">
        <f t="shared" si="114"/>
        <v/>
      </c>
      <c r="AB1394" t="str">
        <f t="shared" si="115"/>
        <v/>
      </c>
    </row>
    <row r="1395" spans="1:28" x14ac:dyDescent="0.3">
      <c r="A1395" s="1">
        <v>43297</v>
      </c>
      <c r="B1395">
        <v>47.880001</v>
      </c>
      <c r="C1395">
        <v>48.162497999999999</v>
      </c>
      <c r="D1395">
        <v>47.604999999999997</v>
      </c>
      <c r="E1395">
        <v>47.727500999999997</v>
      </c>
      <c r="F1395">
        <v>45.675072</v>
      </c>
      <c r="G1395">
        <v>60172400</v>
      </c>
      <c r="X1395" t="str">
        <f t="shared" si="111"/>
        <v/>
      </c>
      <c r="Y1395" t="str">
        <f t="shared" si="112"/>
        <v/>
      </c>
      <c r="Z1395" t="str">
        <f t="shared" si="113"/>
        <v/>
      </c>
      <c r="AA1395" s="6" t="str">
        <f t="shared" si="114"/>
        <v/>
      </c>
      <c r="AB1395" t="str">
        <f t="shared" si="115"/>
        <v/>
      </c>
    </row>
    <row r="1396" spans="1:28" x14ac:dyDescent="0.3">
      <c r="A1396" s="1">
        <v>43298</v>
      </c>
      <c r="B1396">
        <v>47.4375</v>
      </c>
      <c r="C1396">
        <v>47.967498999999997</v>
      </c>
      <c r="D1396">
        <v>47.299999</v>
      </c>
      <c r="E1396">
        <v>47.862499</v>
      </c>
      <c r="F1396">
        <v>45.804287000000002</v>
      </c>
      <c r="G1396">
        <v>62138000</v>
      </c>
      <c r="X1396" t="str">
        <f t="shared" si="111"/>
        <v/>
      </c>
      <c r="Y1396" t="str">
        <f t="shared" si="112"/>
        <v/>
      </c>
      <c r="Z1396" t="str">
        <f t="shared" si="113"/>
        <v/>
      </c>
      <c r="AA1396" s="6" t="str">
        <f t="shared" si="114"/>
        <v/>
      </c>
      <c r="AB1396" t="str">
        <f t="shared" si="115"/>
        <v/>
      </c>
    </row>
    <row r="1397" spans="1:28" x14ac:dyDescent="0.3">
      <c r="A1397" s="1">
        <v>43299</v>
      </c>
      <c r="B1397">
        <v>47.945</v>
      </c>
      <c r="C1397">
        <v>47.950001</v>
      </c>
      <c r="D1397">
        <v>47.482498</v>
      </c>
      <c r="E1397">
        <v>47.599997999999999</v>
      </c>
      <c r="F1397">
        <v>45.553061999999997</v>
      </c>
      <c r="G1397">
        <v>65573600</v>
      </c>
      <c r="X1397" t="str">
        <f t="shared" si="111"/>
        <v/>
      </c>
      <c r="Y1397" t="str">
        <f t="shared" si="112"/>
        <v/>
      </c>
      <c r="Z1397" t="str">
        <f t="shared" si="113"/>
        <v/>
      </c>
      <c r="AA1397" s="6" t="str">
        <f t="shared" si="114"/>
        <v/>
      </c>
      <c r="AB1397" t="str">
        <f t="shared" si="115"/>
        <v/>
      </c>
    </row>
    <row r="1398" spans="1:28" x14ac:dyDescent="0.3">
      <c r="A1398" s="1">
        <v>43300</v>
      </c>
      <c r="B1398">
        <v>47.422500999999997</v>
      </c>
      <c r="C1398">
        <v>48.137501</v>
      </c>
      <c r="D1398">
        <v>47.422500999999997</v>
      </c>
      <c r="E1398">
        <v>47.970001000000003</v>
      </c>
      <c r="F1398">
        <v>45.907162</v>
      </c>
      <c r="G1398">
        <v>81147200</v>
      </c>
      <c r="X1398" t="str">
        <f t="shared" si="111"/>
        <v/>
      </c>
      <c r="Y1398" t="str">
        <f t="shared" si="112"/>
        <v/>
      </c>
      <c r="Z1398" t="str">
        <f t="shared" si="113"/>
        <v/>
      </c>
      <c r="AA1398" s="6" t="str">
        <f t="shared" si="114"/>
        <v/>
      </c>
      <c r="AB1398" t="str">
        <f t="shared" si="115"/>
        <v/>
      </c>
    </row>
    <row r="1399" spans="1:28" x14ac:dyDescent="0.3">
      <c r="A1399" s="1">
        <v>43301</v>
      </c>
      <c r="B1399">
        <v>47.945</v>
      </c>
      <c r="C1399">
        <v>48.107498</v>
      </c>
      <c r="D1399">
        <v>47.542499999999997</v>
      </c>
      <c r="E1399">
        <v>47.860000999999997</v>
      </c>
      <c r="F1399">
        <v>45.801884000000001</v>
      </c>
      <c r="G1399">
        <v>82704800</v>
      </c>
      <c r="X1399" t="str">
        <f t="shared" si="111"/>
        <v/>
      </c>
      <c r="Y1399" t="str">
        <f t="shared" si="112"/>
        <v/>
      </c>
      <c r="Z1399" t="str">
        <f t="shared" si="113"/>
        <v/>
      </c>
      <c r="AA1399" s="6" t="str">
        <f t="shared" si="114"/>
        <v/>
      </c>
      <c r="AB1399" t="str">
        <f t="shared" si="115"/>
        <v/>
      </c>
    </row>
    <row r="1400" spans="1:28" x14ac:dyDescent="0.3">
      <c r="A1400" s="1">
        <v>43304</v>
      </c>
      <c r="B1400">
        <v>47.669998</v>
      </c>
      <c r="C1400">
        <v>47.990001999999997</v>
      </c>
      <c r="D1400">
        <v>47.389999000000003</v>
      </c>
      <c r="E1400">
        <v>47.902500000000003</v>
      </c>
      <c r="F1400">
        <v>45.842556000000002</v>
      </c>
      <c r="G1400">
        <v>63957600</v>
      </c>
      <c r="X1400" t="str">
        <f t="shared" si="111"/>
        <v/>
      </c>
      <c r="Y1400" t="str">
        <f t="shared" si="112"/>
        <v/>
      </c>
      <c r="Z1400" t="str">
        <f t="shared" si="113"/>
        <v/>
      </c>
      <c r="AA1400" s="6" t="str">
        <f t="shared" si="114"/>
        <v/>
      </c>
      <c r="AB1400" t="str">
        <f t="shared" si="115"/>
        <v/>
      </c>
    </row>
    <row r="1401" spans="1:28" x14ac:dyDescent="0.3">
      <c r="A1401" s="1">
        <v>43305</v>
      </c>
      <c r="B1401">
        <v>48.112499</v>
      </c>
      <c r="C1401">
        <v>48.415000999999997</v>
      </c>
      <c r="D1401">
        <v>48.012501</v>
      </c>
      <c r="E1401">
        <v>48.25</v>
      </c>
      <c r="F1401">
        <v>46.175114000000001</v>
      </c>
      <c r="G1401">
        <v>74791600</v>
      </c>
      <c r="X1401" t="str">
        <f t="shared" si="111"/>
        <v/>
      </c>
      <c r="Y1401" t="str">
        <f t="shared" si="112"/>
        <v/>
      </c>
      <c r="Z1401" t="str">
        <f t="shared" si="113"/>
        <v/>
      </c>
      <c r="AA1401" s="6" t="str">
        <f t="shared" si="114"/>
        <v/>
      </c>
      <c r="AB1401" t="str">
        <f t="shared" si="115"/>
        <v/>
      </c>
    </row>
    <row r="1402" spans="1:28" x14ac:dyDescent="0.3">
      <c r="A1402" s="1">
        <v>43306</v>
      </c>
      <c r="B1402">
        <v>48.264999000000003</v>
      </c>
      <c r="C1402">
        <v>48.712502000000001</v>
      </c>
      <c r="D1402">
        <v>48.107498</v>
      </c>
      <c r="E1402">
        <v>48.705002</v>
      </c>
      <c r="F1402">
        <v>46.610554</v>
      </c>
      <c r="G1402">
        <v>66839600</v>
      </c>
      <c r="X1402" t="str">
        <f t="shared" si="111"/>
        <v/>
      </c>
      <c r="Y1402" t="str">
        <f t="shared" si="112"/>
        <v/>
      </c>
      <c r="Z1402" t="str">
        <f t="shared" si="113"/>
        <v/>
      </c>
      <c r="AA1402" s="6" t="str">
        <f t="shared" si="114"/>
        <v/>
      </c>
      <c r="AB1402" t="str">
        <f t="shared" si="115"/>
        <v/>
      </c>
    </row>
    <row r="1403" spans="1:28" x14ac:dyDescent="0.3">
      <c r="A1403" s="1">
        <v>43307</v>
      </c>
      <c r="B1403">
        <v>48.652500000000003</v>
      </c>
      <c r="C1403">
        <v>48.990001999999997</v>
      </c>
      <c r="D1403">
        <v>48.402500000000003</v>
      </c>
      <c r="E1403">
        <v>48.552501999999997</v>
      </c>
      <c r="F1403">
        <v>46.464607000000001</v>
      </c>
      <c r="G1403">
        <v>76304000</v>
      </c>
      <c r="X1403" t="str">
        <f t="shared" si="111"/>
        <v/>
      </c>
      <c r="Y1403" t="str">
        <f t="shared" si="112"/>
        <v/>
      </c>
      <c r="Z1403" t="str">
        <f t="shared" si="113"/>
        <v/>
      </c>
      <c r="AA1403" s="6" t="str">
        <f t="shared" si="114"/>
        <v/>
      </c>
      <c r="AB1403" t="str">
        <f t="shared" si="115"/>
        <v/>
      </c>
    </row>
    <row r="1404" spans="1:28" x14ac:dyDescent="0.3">
      <c r="A1404" s="1">
        <v>43308</v>
      </c>
      <c r="B1404">
        <v>48.747501</v>
      </c>
      <c r="C1404">
        <v>48.797500999999997</v>
      </c>
      <c r="D1404">
        <v>47.525002000000001</v>
      </c>
      <c r="E1404">
        <v>47.744999</v>
      </c>
      <c r="F1404">
        <v>45.691830000000003</v>
      </c>
      <c r="G1404">
        <v>96096000</v>
      </c>
      <c r="X1404" t="str">
        <f t="shared" si="111"/>
        <v/>
      </c>
      <c r="Y1404" t="str">
        <f t="shared" si="112"/>
        <v/>
      </c>
      <c r="Z1404" t="str">
        <f t="shared" si="113"/>
        <v/>
      </c>
      <c r="AA1404" s="6" t="str">
        <f t="shared" si="114"/>
        <v/>
      </c>
      <c r="AB1404" t="str">
        <f t="shared" si="115"/>
        <v/>
      </c>
    </row>
    <row r="1405" spans="1:28" x14ac:dyDescent="0.3">
      <c r="A1405" s="1">
        <v>43311</v>
      </c>
      <c r="B1405">
        <v>47.974997999999999</v>
      </c>
      <c r="C1405">
        <v>48.049999</v>
      </c>
      <c r="D1405">
        <v>47.267502</v>
      </c>
      <c r="E1405">
        <v>47.477500999999997</v>
      </c>
      <c r="F1405">
        <v>45.435841000000003</v>
      </c>
      <c r="G1405">
        <v>84118000</v>
      </c>
      <c r="X1405" t="str">
        <f t="shared" si="111"/>
        <v/>
      </c>
      <c r="Y1405" t="str">
        <f t="shared" si="112"/>
        <v/>
      </c>
      <c r="Z1405" t="str">
        <f t="shared" si="113"/>
        <v/>
      </c>
      <c r="AA1405" s="6" t="str">
        <f t="shared" si="114"/>
        <v/>
      </c>
      <c r="AB1405" t="str">
        <f t="shared" si="115"/>
        <v/>
      </c>
    </row>
    <row r="1406" spans="1:28" x14ac:dyDescent="0.3">
      <c r="A1406" s="1">
        <v>43312</v>
      </c>
      <c r="B1406">
        <v>47.575001</v>
      </c>
      <c r="C1406">
        <v>48.034999999999997</v>
      </c>
      <c r="D1406">
        <v>47.334999000000003</v>
      </c>
      <c r="E1406">
        <v>47.572498000000003</v>
      </c>
      <c r="F1406">
        <v>45.526744999999998</v>
      </c>
      <c r="G1406">
        <v>157492000</v>
      </c>
      <c r="X1406" t="str">
        <f t="shared" si="111"/>
        <v/>
      </c>
      <c r="Y1406" t="str">
        <f t="shared" si="112"/>
        <v/>
      </c>
      <c r="Z1406" t="str">
        <f t="shared" si="113"/>
        <v/>
      </c>
      <c r="AA1406" s="6" t="str">
        <f t="shared" si="114"/>
        <v/>
      </c>
      <c r="AB1406" t="str">
        <f t="shared" si="115"/>
        <v/>
      </c>
    </row>
    <row r="1407" spans="1:28" x14ac:dyDescent="0.3">
      <c r="A1407" s="1">
        <v>43313</v>
      </c>
      <c r="B1407">
        <v>49.782501000000003</v>
      </c>
      <c r="C1407">
        <v>50.439999</v>
      </c>
      <c r="D1407">
        <v>49.327499000000003</v>
      </c>
      <c r="E1407">
        <v>50.375</v>
      </c>
      <c r="F1407">
        <v>48.208733000000002</v>
      </c>
      <c r="G1407">
        <v>271742800</v>
      </c>
      <c r="X1407" t="str">
        <f t="shared" si="111"/>
        <v/>
      </c>
      <c r="Y1407" t="str">
        <f t="shared" si="112"/>
        <v/>
      </c>
      <c r="Z1407" t="str">
        <f t="shared" si="113"/>
        <v/>
      </c>
      <c r="AA1407" s="6" t="str">
        <f t="shared" si="114"/>
        <v/>
      </c>
      <c r="AB1407" t="str">
        <f t="shared" si="115"/>
        <v/>
      </c>
    </row>
    <row r="1408" spans="1:28" x14ac:dyDescent="0.3">
      <c r="A1408" s="1">
        <v>43314</v>
      </c>
      <c r="B1408">
        <v>50.145000000000003</v>
      </c>
      <c r="C1408">
        <v>52.095001000000003</v>
      </c>
      <c r="D1408">
        <v>50.087502000000001</v>
      </c>
      <c r="E1408">
        <v>51.847499999999997</v>
      </c>
      <c r="F1408">
        <v>49.617908</v>
      </c>
      <c r="G1408">
        <v>249616000</v>
      </c>
      <c r="X1408" t="str">
        <f t="shared" si="111"/>
        <v/>
      </c>
      <c r="Y1408" t="str">
        <f t="shared" si="112"/>
        <v/>
      </c>
      <c r="Z1408" t="str">
        <f t="shared" si="113"/>
        <v/>
      </c>
      <c r="AA1408" s="6" t="str">
        <f t="shared" si="114"/>
        <v/>
      </c>
      <c r="AB1408" t="str">
        <f t="shared" si="115"/>
        <v/>
      </c>
    </row>
    <row r="1409" spans="1:28" x14ac:dyDescent="0.3">
      <c r="A1409" s="1">
        <v>43315</v>
      </c>
      <c r="B1409">
        <v>51.7575</v>
      </c>
      <c r="C1409">
        <v>52.185001</v>
      </c>
      <c r="D1409">
        <v>51.369999</v>
      </c>
      <c r="E1409">
        <v>51.997501</v>
      </c>
      <c r="F1409">
        <v>49.761462999999999</v>
      </c>
      <c r="G1409">
        <v>133789600</v>
      </c>
      <c r="X1409" t="str">
        <f t="shared" si="111"/>
        <v/>
      </c>
      <c r="Y1409" t="str">
        <f t="shared" si="112"/>
        <v/>
      </c>
      <c r="Z1409" t="str">
        <f t="shared" si="113"/>
        <v/>
      </c>
      <c r="AA1409" s="6" t="str">
        <f t="shared" si="114"/>
        <v/>
      </c>
      <c r="AB1409" t="str">
        <f t="shared" si="115"/>
        <v/>
      </c>
    </row>
    <row r="1410" spans="1:28" x14ac:dyDescent="0.3">
      <c r="A1410" s="1">
        <v>43318</v>
      </c>
      <c r="B1410">
        <v>52</v>
      </c>
      <c r="C1410">
        <v>52.3125</v>
      </c>
      <c r="D1410">
        <v>51.767502</v>
      </c>
      <c r="E1410">
        <v>52.267502</v>
      </c>
      <c r="F1410">
        <v>50.019855</v>
      </c>
      <c r="G1410">
        <v>101701600</v>
      </c>
      <c r="X1410" t="str">
        <f t="shared" si="111"/>
        <v/>
      </c>
      <c r="Y1410" t="str">
        <f t="shared" si="112"/>
        <v/>
      </c>
      <c r="Z1410" t="str">
        <f t="shared" si="113"/>
        <v/>
      </c>
      <c r="AA1410" s="6" t="str">
        <f t="shared" si="114"/>
        <v/>
      </c>
      <c r="AB1410" t="str">
        <f t="shared" si="115"/>
        <v/>
      </c>
    </row>
    <row r="1411" spans="1:28" x14ac:dyDescent="0.3">
      <c r="A1411" s="1">
        <v>43319</v>
      </c>
      <c r="B1411">
        <v>52.330002</v>
      </c>
      <c r="C1411">
        <v>52.375</v>
      </c>
      <c r="D1411">
        <v>51.689999</v>
      </c>
      <c r="E1411">
        <v>51.777500000000003</v>
      </c>
      <c r="F1411">
        <v>49.550925999999997</v>
      </c>
      <c r="G1411">
        <v>102349600</v>
      </c>
      <c r="X1411" t="str">
        <f t="shared" si="111"/>
        <v/>
      </c>
      <c r="Y1411" t="str">
        <f t="shared" si="112"/>
        <v/>
      </c>
      <c r="Z1411" t="str">
        <f t="shared" si="113"/>
        <v/>
      </c>
      <c r="AA1411" s="6" t="str">
        <f t="shared" si="114"/>
        <v/>
      </c>
      <c r="AB1411" t="str">
        <f t="shared" si="115"/>
        <v/>
      </c>
    </row>
    <row r="1412" spans="1:28" x14ac:dyDescent="0.3">
      <c r="A1412" s="1">
        <v>43320</v>
      </c>
      <c r="B1412">
        <v>51.512501</v>
      </c>
      <c r="C1412">
        <v>51.952499000000003</v>
      </c>
      <c r="D1412">
        <v>51.130001</v>
      </c>
      <c r="E1412">
        <v>51.8125</v>
      </c>
      <c r="F1412">
        <v>49.584408000000003</v>
      </c>
      <c r="G1412">
        <v>90102000</v>
      </c>
      <c r="H1412" s="2">
        <v>-15652</v>
      </c>
      <c r="I1412" s="4">
        <v>1</v>
      </c>
      <c r="J1412" s="3">
        <f>E1412/E1352-1</f>
        <v>0.10151479570618327</v>
      </c>
      <c r="K1412" s="3">
        <f>E1412/E1372-1</f>
        <v>7.7855211150405612E-2</v>
      </c>
      <c r="L1412" s="3">
        <f>E1412/E1392-1</f>
        <v>0.10309769846502648</v>
      </c>
      <c r="M1412" s="3">
        <f>(E1417/E1412-1)*SIGN(H1412)</f>
        <v>-1.4427039806996333E-2</v>
      </c>
      <c r="N1412" s="3">
        <f>(E1422/E1412-1)*SIGN(H1412)</f>
        <v>-3.7635724969843132E-2</v>
      </c>
      <c r="O1412" s="3">
        <f>(E1427/E1412-1)*SIGN(H1412)</f>
        <v>-7.5898653799758797E-2</v>
      </c>
      <c r="P1412" s="3">
        <f>(E1432/E1412-1)*SIGN(H1412)</f>
        <v>-7.64777225572979E-2</v>
      </c>
      <c r="Q1412" s="3">
        <f>(E1437/E1412-1)*SIGN(H1412)</f>
        <v>-9.2448752714113347E-2</v>
      </c>
      <c r="R1412" s="3">
        <f>(E1442/E1412-1)*SIGN(H1412)</f>
        <v>-6.1664656212303992E-2</v>
      </c>
      <c r="S1412" s="3">
        <f>(E1452/E1412-1)*SIGN(H1412)</f>
        <v>-0.10007239565741854</v>
      </c>
      <c r="T1412" s="3">
        <f>(E1462/E1412-1)*SIGN(H1412)</f>
        <v>-4.2316062726176051E-2</v>
      </c>
      <c r="U1412" s="3">
        <f>(E1472/E1412-1)*SIGN(H1412)</f>
        <v>-7.2231604342581468E-2</v>
      </c>
      <c r="X1412">
        <f t="shared" si="111"/>
        <v>-15652</v>
      </c>
      <c r="Y1412">
        <f t="shared" si="112"/>
        <v>1</v>
      </c>
      <c r="Z1412" t="str">
        <f t="shared" si="113"/>
        <v>Sell</v>
      </c>
      <c r="AA1412" s="6">
        <f t="shared" si="114"/>
        <v>-1.4427039806996333E-2</v>
      </c>
      <c r="AB1412">
        <f t="shared" si="115"/>
        <v>1</v>
      </c>
    </row>
    <row r="1413" spans="1:28" x14ac:dyDescent="0.3">
      <c r="A1413" s="1">
        <v>43321</v>
      </c>
      <c r="B1413">
        <v>52.3825</v>
      </c>
      <c r="C1413">
        <v>52.445</v>
      </c>
      <c r="D1413">
        <v>51.799999</v>
      </c>
      <c r="E1413">
        <v>52.220001000000003</v>
      </c>
      <c r="F1413">
        <v>49.974392000000002</v>
      </c>
      <c r="G1413">
        <v>93970400</v>
      </c>
      <c r="H1413" s="2">
        <v>-47796</v>
      </c>
      <c r="I1413" s="4">
        <v>1</v>
      </c>
      <c r="J1413" s="3">
        <f>E1413/E1353-1</f>
        <v>0.12036043509203109</v>
      </c>
      <c r="K1413" s="3">
        <f>E1413/E1373-1</f>
        <v>9.5333027694452621E-2</v>
      </c>
      <c r="L1413" s="3">
        <f>E1413/E1393-1</f>
        <v>9.3440841752604475E-2</v>
      </c>
      <c r="M1413" s="3">
        <f>(E1418/E1413-1)*SIGN(H1413)</f>
        <v>-2.1256242411791471E-2</v>
      </c>
      <c r="N1413" s="3">
        <f>(E1423/E1413-1)*SIGN(H1413)</f>
        <v>-3.1644963009479721E-2</v>
      </c>
      <c r="O1413" s="3">
        <f>(E1428/E1413-1)*SIGN(H1413)</f>
        <v>-7.7317099247087295E-2</v>
      </c>
      <c r="P1413" s="3">
        <f>(E1433/E1413-1)*SIGN(H1413)</f>
        <v>-5.9459975881654969E-2</v>
      </c>
      <c r="Q1413" s="3">
        <f>(E1438/E1413-1)*SIGN(H1413)</f>
        <v>-7.1620029268095964E-2</v>
      </c>
      <c r="R1413" s="3">
        <f>(E1443/E1413-1)*SIGN(H1413)</f>
        <v>-4.2033702756918645E-2</v>
      </c>
      <c r="S1413" s="3">
        <f>(E1453/E1413-1)*SIGN(H1413)</f>
        <v>-7.3774357070579111E-2</v>
      </c>
      <c r="T1413" s="3">
        <f>(E1463/E1413-1)*SIGN(H1413)</f>
        <v>-4.993293661560827E-2</v>
      </c>
      <c r="U1413" s="3">
        <f>(E1473/E1413-1)*SIGN(H1413)</f>
        <v>6.7024510397846182E-3</v>
      </c>
      <c r="X1413">
        <f t="shared" si="111"/>
        <v>-47796</v>
      </c>
      <c r="Y1413">
        <f t="shared" si="112"/>
        <v>1</v>
      </c>
      <c r="Z1413" t="str">
        <f t="shared" si="113"/>
        <v>Sell</v>
      </c>
      <c r="AA1413" s="6">
        <f t="shared" si="114"/>
        <v>6.7024510397846182E-3</v>
      </c>
      <c r="AB1413">
        <f t="shared" si="115"/>
        <v>9</v>
      </c>
    </row>
    <row r="1414" spans="1:28" x14ac:dyDescent="0.3">
      <c r="A1414" s="1">
        <v>43322</v>
      </c>
      <c r="B1414">
        <v>51.84</v>
      </c>
      <c r="C1414">
        <v>52.275002000000001</v>
      </c>
      <c r="D1414">
        <v>51.667499999999997</v>
      </c>
      <c r="E1414">
        <v>51.8825</v>
      </c>
      <c r="F1414">
        <v>49.825538999999999</v>
      </c>
      <c r="G1414">
        <v>98444800</v>
      </c>
      <c r="X1414" t="str">
        <f t="shared" si="111"/>
        <v/>
      </c>
      <c r="Y1414" t="str">
        <f t="shared" si="112"/>
        <v/>
      </c>
      <c r="Z1414" t="str">
        <f t="shared" si="113"/>
        <v/>
      </c>
      <c r="AA1414" s="6" t="str">
        <f t="shared" si="114"/>
        <v/>
      </c>
      <c r="AB1414" t="str">
        <f t="shared" si="115"/>
        <v/>
      </c>
    </row>
    <row r="1415" spans="1:28" x14ac:dyDescent="0.3">
      <c r="A1415" s="1">
        <v>43325</v>
      </c>
      <c r="B1415">
        <v>52.327499000000003</v>
      </c>
      <c r="C1415">
        <v>52.737499</v>
      </c>
      <c r="D1415">
        <v>51.924999</v>
      </c>
      <c r="E1415">
        <v>52.217498999999997</v>
      </c>
      <c r="F1415">
        <v>50.147255000000001</v>
      </c>
      <c r="G1415">
        <v>103563600</v>
      </c>
      <c r="X1415" t="str">
        <f t="shared" si="111"/>
        <v/>
      </c>
      <c r="Y1415" t="str">
        <f t="shared" si="112"/>
        <v/>
      </c>
      <c r="Z1415" t="str">
        <f t="shared" si="113"/>
        <v/>
      </c>
      <c r="AA1415" s="6" t="str">
        <f t="shared" si="114"/>
        <v/>
      </c>
      <c r="AB1415" t="str">
        <f t="shared" si="115"/>
        <v/>
      </c>
    </row>
    <row r="1416" spans="1:28" x14ac:dyDescent="0.3">
      <c r="A1416" s="1">
        <v>43326</v>
      </c>
      <c r="B1416">
        <v>52.540000999999997</v>
      </c>
      <c r="C1416">
        <v>52.639999000000003</v>
      </c>
      <c r="D1416">
        <v>52.064999</v>
      </c>
      <c r="E1416">
        <v>52.4375</v>
      </c>
      <c r="F1416">
        <v>50.358539999999998</v>
      </c>
      <c r="G1416">
        <v>82992000</v>
      </c>
      <c r="X1416" t="str">
        <f t="shared" si="111"/>
        <v/>
      </c>
      <c r="Y1416" t="str">
        <f t="shared" si="112"/>
        <v/>
      </c>
      <c r="Z1416" t="str">
        <f t="shared" si="113"/>
        <v/>
      </c>
      <c r="AA1416" s="6" t="str">
        <f t="shared" si="114"/>
        <v/>
      </c>
      <c r="AB1416" t="str">
        <f t="shared" si="115"/>
        <v/>
      </c>
    </row>
    <row r="1417" spans="1:28" x14ac:dyDescent="0.3">
      <c r="A1417" s="1">
        <v>43327</v>
      </c>
      <c r="B1417">
        <v>52.305</v>
      </c>
      <c r="C1417">
        <v>52.685001</v>
      </c>
      <c r="D1417">
        <v>52.082500000000003</v>
      </c>
      <c r="E1417">
        <v>52.560001</v>
      </c>
      <c r="F1417">
        <v>50.476180999999997</v>
      </c>
      <c r="G1417">
        <v>115230400</v>
      </c>
      <c r="H1417" s="2">
        <v>355</v>
      </c>
      <c r="I1417" s="4">
        <v>1</v>
      </c>
      <c r="J1417" s="3">
        <f>E1417/E1357-1</f>
        <v>0.12050311526934676</v>
      </c>
      <c r="K1417" s="3">
        <f>E1417/E1377-1</f>
        <v>0.13220959379159702</v>
      </c>
      <c r="L1417" s="3">
        <f>E1417/E1397-1</f>
        <v>0.10420174807570382</v>
      </c>
      <c r="M1417" s="3">
        <f>(E1422/E1417-1)*SIGN(H1417)</f>
        <v>2.2878614481000481E-2</v>
      </c>
      <c r="N1417" s="3">
        <f>(E1427/E1417-1)*SIGN(H1417)</f>
        <v>6.0597373276305655E-2</v>
      </c>
      <c r="O1417" s="3">
        <f>(E1432/E1417-1)*SIGN(H1417)</f>
        <v>6.1168206598778418E-2</v>
      </c>
      <c r="P1417" s="3">
        <f>(E1437/E1417-1)*SIGN(H1417)</f>
        <v>7.6912098993300981E-2</v>
      </c>
      <c r="Q1417" s="3">
        <f>(E1442/E1417-1)*SIGN(H1417)</f>
        <v>4.6565809616327725E-2</v>
      </c>
      <c r="R1417" s="3">
        <f>(E1447/E1417-1)*SIGN(H1417)</f>
        <v>6.9967616629231122E-2</v>
      </c>
      <c r="S1417" s="3">
        <f>(E1457/E1417-1)*SIGN(H1417)</f>
        <v>2.0024695205009602E-2</v>
      </c>
      <c r="T1417" s="3">
        <f>(E1467/E1417-1)*SIGN(H1417)</f>
        <v>4.5471840839576894E-2</v>
      </c>
      <c r="U1417" s="3">
        <f>(E1477/E1417-1)*SIGN(H1417)</f>
        <v>-8.3238202373702164E-3</v>
      </c>
      <c r="X1417">
        <f t="shared" si="111"/>
        <v>355</v>
      </c>
      <c r="Y1417">
        <f t="shared" si="112"/>
        <v>1</v>
      </c>
      <c r="Z1417" t="str">
        <f t="shared" si="113"/>
        <v>Buy</v>
      </c>
      <c r="AA1417" s="6">
        <f t="shared" si="114"/>
        <v>7.6912098993300981E-2</v>
      </c>
      <c r="AB1417">
        <f t="shared" si="115"/>
        <v>4</v>
      </c>
    </row>
    <row r="1418" spans="1:28" x14ac:dyDescent="0.3">
      <c r="A1418" s="1">
        <v>43328</v>
      </c>
      <c r="B1418">
        <v>52.9375</v>
      </c>
      <c r="C1418">
        <v>53.452499000000003</v>
      </c>
      <c r="D1418">
        <v>52.8675</v>
      </c>
      <c r="E1418">
        <v>53.330002</v>
      </c>
      <c r="F1418">
        <v>51.215663999999997</v>
      </c>
      <c r="G1418">
        <v>114001600</v>
      </c>
      <c r="X1418" t="str">
        <f t="shared" si="111"/>
        <v/>
      </c>
      <c r="Y1418" t="str">
        <f t="shared" si="112"/>
        <v/>
      </c>
      <c r="Z1418" t="str">
        <f t="shared" si="113"/>
        <v/>
      </c>
      <c r="AA1418" s="6" t="str">
        <f t="shared" si="114"/>
        <v/>
      </c>
      <c r="AB1418" t="str">
        <f t="shared" si="115"/>
        <v/>
      </c>
    </row>
    <row r="1419" spans="1:28" x14ac:dyDescent="0.3">
      <c r="A1419" s="1">
        <v>43329</v>
      </c>
      <c r="B1419">
        <v>53.360000999999997</v>
      </c>
      <c r="C1419">
        <v>54.487499</v>
      </c>
      <c r="D1419">
        <v>53.290000999999997</v>
      </c>
      <c r="E1419">
        <v>54.395000000000003</v>
      </c>
      <c r="F1419">
        <v>52.238425999999997</v>
      </c>
      <c r="G1419">
        <v>141708000</v>
      </c>
      <c r="H1419" s="2">
        <v>-14140</v>
      </c>
      <c r="I1419" s="4">
        <v>1</v>
      </c>
      <c r="J1419" s="3">
        <f>E1419/E1359-1</f>
        <v>0.15512847738373337</v>
      </c>
      <c r="K1419" s="3">
        <f>E1419/E1379-1</f>
        <v>0.17319093397213714</v>
      </c>
      <c r="L1419" s="3">
        <f>E1419/E1399-1</f>
        <v>0.13654406317291978</v>
      </c>
      <c r="M1419" s="3">
        <f>(E1424/E1419-1)*SIGN(H1419)</f>
        <v>6.5263167570549507E-3</v>
      </c>
      <c r="N1419" s="3">
        <f>(E1429/E1419-1)*SIGN(H1419)</f>
        <v>-4.6189925544627197E-2</v>
      </c>
      <c r="O1419" s="3">
        <f>(E1434/E1419-1)*SIGN(H1419)</f>
        <v>-3.4470079970585488E-3</v>
      </c>
      <c r="P1419" s="3">
        <f>(E1439/E1419-1)*SIGN(H1419)</f>
        <v>-1.3788215828660633E-3</v>
      </c>
      <c r="Q1419" s="3">
        <f>(E1444/E1419-1)*SIGN(H1419)</f>
        <v>-1.4753157459325372E-2</v>
      </c>
      <c r="R1419" s="3">
        <f>(E1449/E1419-1)*SIGN(H1419)</f>
        <v>-4.4489364831326261E-2</v>
      </c>
      <c r="S1419" s="3">
        <f>(E1459/E1419-1)*SIGN(H1419)</f>
        <v>1.0111223458038054E-3</v>
      </c>
      <c r="T1419" s="3">
        <f>(E1469/E1419-1)*SIGN(H1419)</f>
        <v>2.4542678555014352E-2</v>
      </c>
      <c r="U1419" s="3">
        <f>(E1479/E1419-1)*SIGN(H1419)</f>
        <v>0.1075926096148544</v>
      </c>
      <c r="X1419">
        <f t="shared" si="111"/>
        <v>-14140</v>
      </c>
      <c r="Y1419">
        <f t="shared" si="112"/>
        <v>1</v>
      </c>
      <c r="Z1419" t="str">
        <f t="shared" si="113"/>
        <v>Sell</v>
      </c>
      <c r="AA1419" s="6">
        <f t="shared" si="114"/>
        <v>0.1075926096148544</v>
      </c>
      <c r="AB1419">
        <f t="shared" si="115"/>
        <v>9</v>
      </c>
    </row>
    <row r="1420" spans="1:28" x14ac:dyDescent="0.3">
      <c r="A1420" s="1">
        <v>43332</v>
      </c>
      <c r="B1420">
        <v>54.525002000000001</v>
      </c>
      <c r="C1420">
        <v>54.794998</v>
      </c>
      <c r="D1420">
        <v>53.777500000000003</v>
      </c>
      <c r="E1420">
        <v>53.865001999999997</v>
      </c>
      <c r="F1420">
        <v>51.729438999999999</v>
      </c>
      <c r="G1420">
        <v>121150800</v>
      </c>
      <c r="X1420" t="str">
        <f t="shared" si="111"/>
        <v/>
      </c>
      <c r="Y1420" t="str">
        <f t="shared" si="112"/>
        <v/>
      </c>
      <c r="Z1420" t="str">
        <f t="shared" si="113"/>
        <v/>
      </c>
      <c r="AA1420" s="6" t="str">
        <f t="shared" si="114"/>
        <v/>
      </c>
      <c r="AB1420" t="str">
        <f t="shared" si="115"/>
        <v/>
      </c>
    </row>
    <row r="1421" spans="1:28" x14ac:dyDescent="0.3">
      <c r="A1421" s="1">
        <v>43333</v>
      </c>
      <c r="B1421">
        <v>54.200001</v>
      </c>
      <c r="C1421">
        <v>54.297500999999997</v>
      </c>
      <c r="D1421">
        <v>53.5075</v>
      </c>
      <c r="E1421">
        <v>53.759998000000003</v>
      </c>
      <c r="F1421">
        <v>51.628605</v>
      </c>
      <c r="G1421">
        <v>104639200</v>
      </c>
      <c r="H1421" s="2">
        <v>-23215</v>
      </c>
      <c r="I1421" s="4">
        <v>1</v>
      </c>
      <c r="J1421" s="3">
        <f>E1421/E1361-1</f>
        <v>0.14031176158659453</v>
      </c>
      <c r="K1421" s="3">
        <f>E1421/E1381-1</f>
        <v>0.18043581270242104</v>
      </c>
      <c r="L1421" s="3">
        <f>E1421/E1401-1</f>
        <v>0.11419684974093269</v>
      </c>
      <c r="M1421" s="3">
        <f>(E1426/E1421-1)*SIGN(H1421)</f>
        <v>-2.167040631214312E-2</v>
      </c>
      <c r="N1421" s="3">
        <f>(E1431/E1421-1)*SIGN(H1421)</f>
        <v>-5.5013041481139835E-2</v>
      </c>
      <c r="O1421" s="3">
        <f>(E1436/E1421-1)*SIGN(H1421)</f>
        <v>-2.8041370090824635E-2</v>
      </c>
      <c r="P1421" s="3">
        <f>(E1441/E1421-1)*SIGN(H1421)</f>
        <v>-1.5485510248716805E-2</v>
      </c>
      <c r="Q1421" s="3">
        <f>(E1446/E1421-1)*SIGN(H1421)</f>
        <v>-2.5018639323610037E-2</v>
      </c>
      <c r="R1421" s="3">
        <f>(E1451/E1421-1)*SIGN(H1421)</f>
        <v>-7.9194645803372099E-2</v>
      </c>
      <c r="S1421" s="3">
        <f>(E1461/E1421-1)*SIGN(H1421)</f>
        <v>-2.8599387224679473E-2</v>
      </c>
      <c r="T1421" s="3">
        <f>(E1471/E1421-1)*SIGN(H1421)</f>
        <v>-1.7764174768012397E-2</v>
      </c>
      <c r="U1421" s="3">
        <f>(E1481/E1421-1)*SIGN(H1421)</f>
        <v>0.13132435384391206</v>
      </c>
      <c r="X1421">
        <f t="shared" si="111"/>
        <v>-23215</v>
      </c>
      <c r="Y1421">
        <f t="shared" si="112"/>
        <v>1</v>
      </c>
      <c r="Z1421" t="str">
        <f t="shared" si="113"/>
        <v>Sell</v>
      </c>
      <c r="AA1421" s="6">
        <f t="shared" si="114"/>
        <v>0.13132435384391206</v>
      </c>
      <c r="AB1421">
        <f t="shared" si="115"/>
        <v>9</v>
      </c>
    </row>
    <row r="1422" spans="1:28" x14ac:dyDescent="0.3">
      <c r="A1422" s="1">
        <v>43334</v>
      </c>
      <c r="B1422">
        <v>53.525002000000001</v>
      </c>
      <c r="C1422">
        <v>54.09</v>
      </c>
      <c r="D1422">
        <v>53.459999000000003</v>
      </c>
      <c r="E1422">
        <v>53.762501</v>
      </c>
      <c r="F1422">
        <v>51.631011999999998</v>
      </c>
      <c r="G1422">
        <v>76072400</v>
      </c>
      <c r="X1422" t="str">
        <f t="shared" si="111"/>
        <v/>
      </c>
      <c r="Y1422" t="str">
        <f t="shared" si="112"/>
        <v/>
      </c>
      <c r="Z1422" t="str">
        <f t="shared" si="113"/>
        <v/>
      </c>
      <c r="AA1422" s="6" t="str">
        <f t="shared" si="114"/>
        <v/>
      </c>
      <c r="AB1422" t="str">
        <f t="shared" si="115"/>
        <v/>
      </c>
    </row>
    <row r="1423" spans="1:28" x14ac:dyDescent="0.3">
      <c r="A1423" s="1">
        <v>43335</v>
      </c>
      <c r="B1423">
        <v>53.662497999999999</v>
      </c>
      <c r="C1423">
        <v>54.262501</v>
      </c>
      <c r="D1423">
        <v>53.650002000000001</v>
      </c>
      <c r="E1423">
        <v>53.872501</v>
      </c>
      <c r="F1423">
        <v>51.736645000000003</v>
      </c>
      <c r="G1423">
        <v>75532800</v>
      </c>
      <c r="X1423" t="str">
        <f t="shared" si="111"/>
        <v/>
      </c>
      <c r="Y1423" t="str">
        <f t="shared" si="112"/>
        <v/>
      </c>
      <c r="Z1423" t="str">
        <f t="shared" si="113"/>
        <v/>
      </c>
      <c r="AA1423" s="6" t="str">
        <f t="shared" si="114"/>
        <v/>
      </c>
      <c r="AB1423" t="str">
        <f t="shared" si="115"/>
        <v/>
      </c>
    </row>
    <row r="1424" spans="1:28" x14ac:dyDescent="0.3">
      <c r="A1424" s="1">
        <v>43336</v>
      </c>
      <c r="B1424">
        <v>54.150002000000001</v>
      </c>
      <c r="C1424">
        <v>54.224997999999999</v>
      </c>
      <c r="D1424">
        <v>53.777500000000003</v>
      </c>
      <c r="E1424">
        <v>54.040000999999997</v>
      </c>
      <c r="F1424">
        <v>51.897506999999997</v>
      </c>
      <c r="G1424">
        <v>73905600</v>
      </c>
      <c r="X1424" t="str">
        <f t="shared" si="111"/>
        <v/>
      </c>
      <c r="Y1424" t="str">
        <f t="shared" si="112"/>
        <v/>
      </c>
      <c r="Z1424" t="str">
        <f t="shared" si="113"/>
        <v/>
      </c>
      <c r="AA1424" s="6" t="str">
        <f t="shared" si="114"/>
        <v/>
      </c>
      <c r="AB1424" t="str">
        <f t="shared" si="115"/>
        <v/>
      </c>
    </row>
    <row r="1425" spans="1:28" x14ac:dyDescent="0.3">
      <c r="A1425" s="1">
        <v>43339</v>
      </c>
      <c r="B1425">
        <v>54.287497999999999</v>
      </c>
      <c r="C1425">
        <v>54.685001</v>
      </c>
      <c r="D1425">
        <v>54.082500000000003</v>
      </c>
      <c r="E1425">
        <v>54.485000999999997</v>
      </c>
      <c r="F1425">
        <v>52.324860000000001</v>
      </c>
      <c r="G1425">
        <v>82100400</v>
      </c>
      <c r="X1425" t="str">
        <f t="shared" si="111"/>
        <v/>
      </c>
      <c r="Y1425" t="str">
        <f t="shared" si="112"/>
        <v/>
      </c>
      <c r="Z1425" t="str">
        <f t="shared" si="113"/>
        <v/>
      </c>
      <c r="AA1425" s="6" t="str">
        <f t="shared" si="114"/>
        <v/>
      </c>
      <c r="AB1425" t="str">
        <f t="shared" si="115"/>
        <v/>
      </c>
    </row>
    <row r="1426" spans="1:28" x14ac:dyDescent="0.3">
      <c r="A1426" s="1">
        <v>43340</v>
      </c>
      <c r="B1426">
        <v>54.752499</v>
      </c>
      <c r="C1426">
        <v>55.134998000000003</v>
      </c>
      <c r="D1426">
        <v>54.73</v>
      </c>
      <c r="E1426">
        <v>54.924999</v>
      </c>
      <c r="F1426">
        <v>52.747416999999999</v>
      </c>
      <c r="G1426">
        <v>91107200</v>
      </c>
      <c r="X1426" t="str">
        <f t="shared" ref="X1426:X1489" si="116">IF(H1426 &lt;&gt; "", H1426, "")</f>
        <v/>
      </c>
      <c r="Y1426" t="str">
        <f t="shared" ref="Y1426:Y1489" si="117">IF(I1426 &lt;&gt; "", I1426, "")</f>
        <v/>
      </c>
      <c r="Z1426" t="str">
        <f t="shared" ref="Z1426:Z1489" si="118">IF(H1426&lt;&gt;"", IF(SIGN(H1426)=1, "Buy", "Sell"), "")</f>
        <v/>
      </c>
      <c r="AA1426" s="6" t="str">
        <f t="shared" ref="AA1426:AA1489" si="119">IF(H1426&lt;&gt;"", MAX(M1426:U1426), "")</f>
        <v/>
      </c>
      <c r="AB1426" t="str">
        <f t="shared" ref="AB1426:AB1489" si="120">IF(H1426&lt;&gt;"",MATCH(AA1426,M1426:U1426,0),"")</f>
        <v/>
      </c>
    </row>
    <row r="1427" spans="1:28" x14ac:dyDescent="0.3">
      <c r="A1427" s="1">
        <v>43341</v>
      </c>
      <c r="B1427">
        <v>55.037497999999999</v>
      </c>
      <c r="C1427">
        <v>55.872501</v>
      </c>
      <c r="D1427">
        <v>54.852500999999997</v>
      </c>
      <c r="E1427">
        <v>55.744999</v>
      </c>
      <c r="F1427">
        <v>53.534908000000001</v>
      </c>
      <c r="G1427">
        <v>109019200</v>
      </c>
      <c r="X1427" t="str">
        <f t="shared" si="116"/>
        <v/>
      </c>
      <c r="Y1427" t="str">
        <f t="shared" si="117"/>
        <v/>
      </c>
      <c r="Z1427" t="str">
        <f t="shared" si="118"/>
        <v/>
      </c>
      <c r="AA1427" s="6" t="str">
        <f t="shared" si="119"/>
        <v/>
      </c>
      <c r="AB1427" t="str">
        <f t="shared" si="120"/>
        <v/>
      </c>
    </row>
    <row r="1428" spans="1:28" x14ac:dyDescent="0.3">
      <c r="A1428" s="1">
        <v>43342</v>
      </c>
      <c r="B1428">
        <v>55.8125</v>
      </c>
      <c r="C1428">
        <v>57.064999</v>
      </c>
      <c r="D1428">
        <v>55.599997999999999</v>
      </c>
      <c r="E1428">
        <v>56.2575</v>
      </c>
      <c r="F1428">
        <v>54.027087999999999</v>
      </c>
      <c r="G1428">
        <v>195175200</v>
      </c>
      <c r="X1428" t="str">
        <f t="shared" si="116"/>
        <v/>
      </c>
      <c r="Y1428" t="str">
        <f t="shared" si="117"/>
        <v/>
      </c>
      <c r="Z1428" t="str">
        <f t="shared" si="118"/>
        <v/>
      </c>
      <c r="AA1428" s="6" t="str">
        <f t="shared" si="119"/>
        <v/>
      </c>
      <c r="AB1428" t="str">
        <f t="shared" si="120"/>
        <v/>
      </c>
    </row>
    <row r="1429" spans="1:28" x14ac:dyDescent="0.3">
      <c r="A1429" s="1">
        <v>43343</v>
      </c>
      <c r="B1429">
        <v>56.627499</v>
      </c>
      <c r="C1429">
        <v>57.217498999999997</v>
      </c>
      <c r="D1429">
        <v>56.5</v>
      </c>
      <c r="E1429">
        <v>56.907501000000003</v>
      </c>
      <c r="F1429">
        <v>54.651313999999999</v>
      </c>
      <c r="G1429">
        <v>173360400</v>
      </c>
      <c r="X1429" t="str">
        <f t="shared" si="116"/>
        <v/>
      </c>
      <c r="Y1429" t="str">
        <f t="shared" si="117"/>
        <v/>
      </c>
      <c r="Z1429" t="str">
        <f t="shared" si="118"/>
        <v/>
      </c>
      <c r="AA1429" s="6" t="str">
        <f t="shared" si="119"/>
        <v/>
      </c>
      <c r="AB1429" t="str">
        <f t="shared" si="120"/>
        <v/>
      </c>
    </row>
    <row r="1430" spans="1:28" x14ac:dyDescent="0.3">
      <c r="A1430" s="1">
        <v>43347</v>
      </c>
      <c r="B1430">
        <v>57.102500999999997</v>
      </c>
      <c r="C1430">
        <v>57.294998</v>
      </c>
      <c r="D1430">
        <v>56.657501000000003</v>
      </c>
      <c r="E1430">
        <v>57.09</v>
      </c>
      <c r="F1430">
        <v>54.82658</v>
      </c>
      <c r="G1430">
        <v>109560400</v>
      </c>
      <c r="X1430" t="str">
        <f t="shared" si="116"/>
        <v/>
      </c>
      <c r="Y1430" t="str">
        <f t="shared" si="117"/>
        <v/>
      </c>
      <c r="Z1430" t="str">
        <f t="shared" si="118"/>
        <v/>
      </c>
      <c r="AA1430" s="6" t="str">
        <f t="shared" si="119"/>
        <v/>
      </c>
      <c r="AB1430" t="str">
        <f t="shared" si="120"/>
        <v/>
      </c>
    </row>
    <row r="1431" spans="1:28" x14ac:dyDescent="0.3">
      <c r="A1431" s="1">
        <v>43348</v>
      </c>
      <c r="B1431">
        <v>57.247501</v>
      </c>
      <c r="C1431">
        <v>57.417499999999997</v>
      </c>
      <c r="D1431">
        <v>56.275002000000001</v>
      </c>
      <c r="E1431">
        <v>56.717498999999997</v>
      </c>
      <c r="F1431">
        <v>54.468845000000002</v>
      </c>
      <c r="G1431">
        <v>133332000</v>
      </c>
      <c r="X1431" t="str">
        <f t="shared" si="116"/>
        <v/>
      </c>
      <c r="Y1431" t="str">
        <f t="shared" si="117"/>
        <v/>
      </c>
      <c r="Z1431" t="str">
        <f t="shared" si="118"/>
        <v/>
      </c>
      <c r="AA1431" s="6" t="str">
        <f t="shared" si="119"/>
        <v/>
      </c>
      <c r="AB1431" t="str">
        <f t="shared" si="120"/>
        <v/>
      </c>
    </row>
    <row r="1432" spans="1:28" x14ac:dyDescent="0.3">
      <c r="A1432" s="1">
        <v>43349</v>
      </c>
      <c r="B1432">
        <v>56.557499</v>
      </c>
      <c r="C1432">
        <v>56.837502000000001</v>
      </c>
      <c r="D1432">
        <v>55.325001</v>
      </c>
      <c r="E1432">
        <v>55.775002000000001</v>
      </c>
      <c r="F1432">
        <v>53.563721000000001</v>
      </c>
      <c r="G1432">
        <v>137160000</v>
      </c>
      <c r="X1432" t="str">
        <f t="shared" si="116"/>
        <v/>
      </c>
      <c r="Y1432" t="str">
        <f t="shared" si="117"/>
        <v/>
      </c>
      <c r="Z1432" t="str">
        <f t="shared" si="118"/>
        <v/>
      </c>
      <c r="AA1432" s="6" t="str">
        <f t="shared" si="119"/>
        <v/>
      </c>
      <c r="AB1432" t="str">
        <f t="shared" si="120"/>
        <v/>
      </c>
    </row>
    <row r="1433" spans="1:28" x14ac:dyDescent="0.3">
      <c r="A1433" s="1">
        <v>43350</v>
      </c>
      <c r="B1433">
        <v>55.462502000000001</v>
      </c>
      <c r="C1433">
        <v>56.342498999999997</v>
      </c>
      <c r="D1433">
        <v>55.177501999999997</v>
      </c>
      <c r="E1433">
        <v>55.325001</v>
      </c>
      <c r="F1433">
        <v>53.131560999999998</v>
      </c>
      <c r="G1433">
        <v>150479200</v>
      </c>
      <c r="X1433" t="str">
        <f t="shared" si="116"/>
        <v/>
      </c>
      <c r="Y1433" t="str">
        <f t="shared" si="117"/>
        <v/>
      </c>
      <c r="Z1433" t="str">
        <f t="shared" si="118"/>
        <v/>
      </c>
      <c r="AA1433" s="6" t="str">
        <f t="shared" si="119"/>
        <v/>
      </c>
      <c r="AB1433" t="str">
        <f t="shared" si="120"/>
        <v/>
      </c>
    </row>
    <row r="1434" spans="1:28" x14ac:dyDescent="0.3">
      <c r="A1434" s="1">
        <v>43353</v>
      </c>
      <c r="B1434">
        <v>55.237499</v>
      </c>
      <c r="C1434">
        <v>55.462502000000001</v>
      </c>
      <c r="D1434">
        <v>54.1175</v>
      </c>
      <c r="E1434">
        <v>54.582500000000003</v>
      </c>
      <c r="F1434">
        <v>52.418503000000001</v>
      </c>
      <c r="G1434">
        <v>158066000</v>
      </c>
      <c r="X1434" t="str">
        <f t="shared" si="116"/>
        <v/>
      </c>
      <c r="Y1434" t="str">
        <f t="shared" si="117"/>
        <v/>
      </c>
      <c r="Z1434" t="str">
        <f t="shared" si="118"/>
        <v/>
      </c>
      <c r="AA1434" s="6" t="str">
        <f t="shared" si="119"/>
        <v/>
      </c>
      <c r="AB1434" t="str">
        <f t="shared" si="120"/>
        <v/>
      </c>
    </row>
    <row r="1435" spans="1:28" x14ac:dyDescent="0.3">
      <c r="A1435" s="1">
        <v>43354</v>
      </c>
      <c r="B1435">
        <v>54.502499</v>
      </c>
      <c r="C1435">
        <v>56.075001</v>
      </c>
      <c r="D1435">
        <v>54.139999000000003</v>
      </c>
      <c r="E1435">
        <v>55.962502000000001</v>
      </c>
      <c r="F1435">
        <v>53.743786</v>
      </c>
      <c r="G1435">
        <v>142996000</v>
      </c>
      <c r="X1435" t="str">
        <f t="shared" si="116"/>
        <v/>
      </c>
      <c r="Y1435" t="str">
        <f t="shared" si="117"/>
        <v/>
      </c>
      <c r="Z1435" t="str">
        <f t="shared" si="118"/>
        <v/>
      </c>
      <c r="AA1435" s="6" t="str">
        <f t="shared" si="119"/>
        <v/>
      </c>
      <c r="AB1435" t="str">
        <f t="shared" si="120"/>
        <v/>
      </c>
    </row>
    <row r="1436" spans="1:28" x14ac:dyDescent="0.3">
      <c r="A1436" s="1">
        <v>43355</v>
      </c>
      <c r="B1436">
        <v>56.235000999999997</v>
      </c>
      <c r="C1436">
        <v>56.25</v>
      </c>
      <c r="D1436">
        <v>54.959999000000003</v>
      </c>
      <c r="E1436">
        <v>55.267502</v>
      </c>
      <c r="F1436">
        <v>53.076340000000002</v>
      </c>
      <c r="G1436">
        <v>197114800</v>
      </c>
      <c r="X1436" t="str">
        <f t="shared" si="116"/>
        <v/>
      </c>
      <c r="Y1436" t="str">
        <f t="shared" si="117"/>
        <v/>
      </c>
      <c r="Z1436" t="str">
        <f t="shared" si="118"/>
        <v/>
      </c>
      <c r="AA1436" s="6" t="str">
        <f t="shared" si="119"/>
        <v/>
      </c>
      <c r="AB1436" t="str">
        <f t="shared" si="120"/>
        <v/>
      </c>
    </row>
    <row r="1437" spans="1:28" x14ac:dyDescent="0.3">
      <c r="A1437" s="1">
        <v>43356</v>
      </c>
      <c r="B1437">
        <v>55.880001</v>
      </c>
      <c r="C1437">
        <v>57.087502000000001</v>
      </c>
      <c r="D1437">
        <v>55.642502</v>
      </c>
      <c r="E1437">
        <v>56.602500999999997</v>
      </c>
      <c r="F1437">
        <v>54.358406000000002</v>
      </c>
      <c r="G1437">
        <v>166825600</v>
      </c>
      <c r="X1437" t="str">
        <f t="shared" si="116"/>
        <v/>
      </c>
      <c r="Y1437" t="str">
        <f t="shared" si="117"/>
        <v/>
      </c>
      <c r="Z1437" t="str">
        <f t="shared" si="118"/>
        <v/>
      </c>
      <c r="AA1437" s="6" t="str">
        <f t="shared" si="119"/>
        <v/>
      </c>
      <c r="AB1437" t="str">
        <f t="shared" si="120"/>
        <v/>
      </c>
    </row>
    <row r="1438" spans="1:28" x14ac:dyDescent="0.3">
      <c r="A1438" s="1">
        <v>43357</v>
      </c>
      <c r="B1438">
        <v>56.4375</v>
      </c>
      <c r="C1438">
        <v>56.709999000000003</v>
      </c>
      <c r="D1438">
        <v>55.630001</v>
      </c>
      <c r="E1438">
        <v>55.959999000000003</v>
      </c>
      <c r="F1438">
        <v>53.741379000000002</v>
      </c>
      <c r="G1438">
        <v>127997200</v>
      </c>
      <c r="X1438" t="str">
        <f t="shared" si="116"/>
        <v/>
      </c>
      <c r="Y1438" t="str">
        <f t="shared" si="117"/>
        <v/>
      </c>
      <c r="Z1438" t="str">
        <f t="shared" si="118"/>
        <v/>
      </c>
      <c r="AA1438" s="6" t="str">
        <f t="shared" si="119"/>
        <v/>
      </c>
      <c r="AB1438" t="str">
        <f t="shared" si="120"/>
        <v/>
      </c>
    </row>
    <row r="1439" spans="1:28" x14ac:dyDescent="0.3">
      <c r="A1439" s="1">
        <v>43360</v>
      </c>
      <c r="B1439">
        <v>55.537497999999999</v>
      </c>
      <c r="C1439">
        <v>55.737499</v>
      </c>
      <c r="D1439">
        <v>54.317501</v>
      </c>
      <c r="E1439">
        <v>54.470001000000003</v>
      </c>
      <c r="F1439">
        <v>52.310459000000002</v>
      </c>
      <c r="G1439">
        <v>148780400</v>
      </c>
      <c r="X1439" t="str">
        <f t="shared" si="116"/>
        <v/>
      </c>
      <c r="Y1439" t="str">
        <f t="shared" si="117"/>
        <v/>
      </c>
      <c r="Z1439" t="str">
        <f t="shared" si="118"/>
        <v/>
      </c>
      <c r="AA1439" s="6" t="str">
        <f t="shared" si="119"/>
        <v/>
      </c>
      <c r="AB1439" t="str">
        <f t="shared" si="120"/>
        <v/>
      </c>
    </row>
    <row r="1440" spans="1:28" x14ac:dyDescent="0.3">
      <c r="A1440" s="1">
        <v>43361</v>
      </c>
      <c r="B1440">
        <v>54.447498000000003</v>
      </c>
      <c r="C1440">
        <v>55.462502000000001</v>
      </c>
      <c r="D1440">
        <v>54.279998999999997</v>
      </c>
      <c r="E1440">
        <v>54.560001</v>
      </c>
      <c r="F1440">
        <v>52.396877000000003</v>
      </c>
      <c r="G1440">
        <v>126286800</v>
      </c>
      <c r="X1440" t="str">
        <f t="shared" si="116"/>
        <v/>
      </c>
      <c r="Y1440" t="str">
        <f t="shared" si="117"/>
        <v/>
      </c>
      <c r="Z1440" t="str">
        <f t="shared" si="118"/>
        <v/>
      </c>
      <c r="AA1440" s="6" t="str">
        <f t="shared" si="119"/>
        <v/>
      </c>
      <c r="AB1440" t="str">
        <f t="shared" si="120"/>
        <v/>
      </c>
    </row>
    <row r="1441" spans="1:28" x14ac:dyDescent="0.3">
      <c r="A1441" s="1">
        <v>43362</v>
      </c>
      <c r="B1441">
        <v>54.625</v>
      </c>
      <c r="C1441">
        <v>54.904998999999997</v>
      </c>
      <c r="D1441">
        <v>53.825001</v>
      </c>
      <c r="E1441">
        <v>54.592498999999997</v>
      </c>
      <c r="F1441">
        <v>52.428097000000001</v>
      </c>
      <c r="G1441">
        <v>108495200</v>
      </c>
      <c r="X1441" t="str">
        <f t="shared" si="116"/>
        <v/>
      </c>
      <c r="Y1441" t="str">
        <f t="shared" si="117"/>
        <v/>
      </c>
      <c r="Z1441" t="str">
        <f t="shared" si="118"/>
        <v/>
      </c>
      <c r="AA1441" s="6" t="str">
        <f t="shared" si="119"/>
        <v/>
      </c>
      <c r="AB1441" t="str">
        <f t="shared" si="120"/>
        <v/>
      </c>
    </row>
    <row r="1442" spans="1:28" x14ac:dyDescent="0.3">
      <c r="A1442" s="1">
        <v>43363</v>
      </c>
      <c r="B1442">
        <v>55.060001</v>
      </c>
      <c r="C1442">
        <v>55.57</v>
      </c>
      <c r="D1442">
        <v>54.787497999999999</v>
      </c>
      <c r="E1442">
        <v>55.0075</v>
      </c>
      <c r="F1442">
        <v>52.826641000000002</v>
      </c>
      <c r="G1442">
        <v>106435200</v>
      </c>
      <c r="X1442" t="str">
        <f t="shared" si="116"/>
        <v/>
      </c>
      <c r="Y1442" t="str">
        <f t="shared" si="117"/>
        <v/>
      </c>
      <c r="Z1442" t="str">
        <f t="shared" si="118"/>
        <v/>
      </c>
      <c r="AA1442" s="6" t="str">
        <f t="shared" si="119"/>
        <v/>
      </c>
      <c r="AB1442" t="str">
        <f t="shared" si="120"/>
        <v/>
      </c>
    </row>
    <row r="1443" spans="1:28" x14ac:dyDescent="0.3">
      <c r="A1443" s="1">
        <v>43364</v>
      </c>
      <c r="B1443">
        <v>55.195</v>
      </c>
      <c r="C1443">
        <v>55.34</v>
      </c>
      <c r="D1443">
        <v>54.322498000000003</v>
      </c>
      <c r="E1443">
        <v>54.415000999999997</v>
      </c>
      <c r="F1443">
        <v>52.257641</v>
      </c>
      <c r="G1443">
        <v>384986800</v>
      </c>
      <c r="X1443" t="str">
        <f t="shared" si="116"/>
        <v/>
      </c>
      <c r="Y1443" t="str">
        <f t="shared" si="117"/>
        <v/>
      </c>
      <c r="Z1443" t="str">
        <f t="shared" si="118"/>
        <v/>
      </c>
      <c r="AA1443" s="6" t="str">
        <f t="shared" si="119"/>
        <v/>
      </c>
      <c r="AB1443" t="str">
        <f t="shared" si="120"/>
        <v/>
      </c>
    </row>
    <row r="1444" spans="1:28" x14ac:dyDescent="0.3">
      <c r="A1444" s="1">
        <v>43367</v>
      </c>
      <c r="B1444">
        <v>54.205002</v>
      </c>
      <c r="C1444">
        <v>55.314999</v>
      </c>
      <c r="D1444">
        <v>54.157501000000003</v>
      </c>
      <c r="E1444">
        <v>55.197498000000003</v>
      </c>
      <c r="F1444">
        <v>53.009106000000003</v>
      </c>
      <c r="G1444">
        <v>110773600</v>
      </c>
      <c r="X1444" t="str">
        <f t="shared" si="116"/>
        <v/>
      </c>
      <c r="Y1444" t="str">
        <f t="shared" si="117"/>
        <v/>
      </c>
      <c r="Z1444" t="str">
        <f t="shared" si="118"/>
        <v/>
      </c>
      <c r="AA1444" s="6" t="str">
        <f t="shared" si="119"/>
        <v/>
      </c>
      <c r="AB1444" t="str">
        <f t="shared" si="120"/>
        <v/>
      </c>
    </row>
    <row r="1445" spans="1:28" x14ac:dyDescent="0.3">
      <c r="A1445" s="1">
        <v>43368</v>
      </c>
      <c r="B1445">
        <v>54.9375</v>
      </c>
      <c r="C1445">
        <v>55.705002</v>
      </c>
      <c r="D1445">
        <v>54.924999</v>
      </c>
      <c r="E1445">
        <v>55.547500999999997</v>
      </c>
      <c r="F1445">
        <v>53.345225999999997</v>
      </c>
      <c r="G1445">
        <v>98217600</v>
      </c>
      <c r="X1445" t="str">
        <f t="shared" si="116"/>
        <v/>
      </c>
      <c r="Y1445" t="str">
        <f t="shared" si="117"/>
        <v/>
      </c>
      <c r="Z1445" t="str">
        <f t="shared" si="118"/>
        <v/>
      </c>
      <c r="AA1445" s="6" t="str">
        <f t="shared" si="119"/>
        <v/>
      </c>
      <c r="AB1445" t="str">
        <f t="shared" si="120"/>
        <v/>
      </c>
    </row>
    <row r="1446" spans="1:28" x14ac:dyDescent="0.3">
      <c r="A1446" s="1">
        <v>43369</v>
      </c>
      <c r="B1446">
        <v>55.25</v>
      </c>
      <c r="C1446">
        <v>55.9375</v>
      </c>
      <c r="D1446">
        <v>54.939999</v>
      </c>
      <c r="E1446">
        <v>55.104999999999997</v>
      </c>
      <c r="F1446">
        <v>52.920276999999999</v>
      </c>
      <c r="G1446">
        <v>95938800</v>
      </c>
      <c r="X1446" t="str">
        <f t="shared" si="116"/>
        <v/>
      </c>
      <c r="Y1446" t="str">
        <f t="shared" si="117"/>
        <v/>
      </c>
      <c r="Z1446" t="str">
        <f t="shared" si="118"/>
        <v/>
      </c>
      <c r="AA1446" s="6" t="str">
        <f t="shared" si="119"/>
        <v/>
      </c>
      <c r="AB1446" t="str">
        <f t="shared" si="120"/>
        <v/>
      </c>
    </row>
    <row r="1447" spans="1:28" x14ac:dyDescent="0.3">
      <c r="A1447" s="1">
        <v>43370</v>
      </c>
      <c r="B1447">
        <v>55.955002</v>
      </c>
      <c r="C1447">
        <v>56.610000999999997</v>
      </c>
      <c r="D1447">
        <v>55.884998000000003</v>
      </c>
      <c r="E1447">
        <v>56.237499</v>
      </c>
      <c r="F1447">
        <v>54.007877000000001</v>
      </c>
      <c r="G1447">
        <v>120724800</v>
      </c>
      <c r="X1447" t="str">
        <f t="shared" si="116"/>
        <v/>
      </c>
      <c r="Y1447" t="str">
        <f t="shared" si="117"/>
        <v/>
      </c>
      <c r="Z1447" t="str">
        <f t="shared" si="118"/>
        <v/>
      </c>
      <c r="AA1447" s="6" t="str">
        <f t="shared" si="119"/>
        <v/>
      </c>
      <c r="AB1447" t="str">
        <f t="shared" si="120"/>
        <v/>
      </c>
    </row>
    <row r="1448" spans="1:28" x14ac:dyDescent="0.3">
      <c r="A1448" s="1">
        <v>43371</v>
      </c>
      <c r="B1448">
        <v>56.197498000000003</v>
      </c>
      <c r="C1448">
        <v>56.459999000000003</v>
      </c>
      <c r="D1448">
        <v>56.005001</v>
      </c>
      <c r="E1448">
        <v>56.435001</v>
      </c>
      <c r="F1448">
        <v>54.197552000000002</v>
      </c>
      <c r="G1448">
        <v>91717600</v>
      </c>
      <c r="X1448" t="str">
        <f t="shared" si="116"/>
        <v/>
      </c>
      <c r="Y1448" t="str">
        <f t="shared" si="117"/>
        <v/>
      </c>
      <c r="Z1448" t="str">
        <f t="shared" si="118"/>
        <v/>
      </c>
      <c r="AA1448" s="6" t="str">
        <f t="shared" si="119"/>
        <v/>
      </c>
      <c r="AB1448" t="str">
        <f t="shared" si="120"/>
        <v/>
      </c>
    </row>
    <row r="1449" spans="1:28" x14ac:dyDescent="0.3">
      <c r="A1449" s="1">
        <v>43374</v>
      </c>
      <c r="B1449">
        <v>56.987499</v>
      </c>
      <c r="C1449">
        <v>57.354999999999997</v>
      </c>
      <c r="D1449">
        <v>56.587502000000001</v>
      </c>
      <c r="E1449">
        <v>56.814999</v>
      </c>
      <c r="F1449">
        <v>54.562480999999998</v>
      </c>
      <c r="G1449">
        <v>94403200</v>
      </c>
      <c r="H1449" s="2">
        <v>190386</v>
      </c>
      <c r="I1449" s="4">
        <v>3</v>
      </c>
      <c r="J1449" s="3">
        <f>E1449/E1389-1</f>
        <v>0.20902269511092197</v>
      </c>
      <c r="K1449" s="3">
        <f>E1449/E1409-1</f>
        <v>9.2648644787756362E-2</v>
      </c>
      <c r="L1449" s="3">
        <f>E1449/E1429-1</f>
        <v>-1.6254799169621581E-3</v>
      </c>
      <c r="M1449" s="3">
        <f>(E1454/E1449-1)*SIGN(H1449)</f>
        <v>-1.5356825052483036E-2</v>
      </c>
      <c r="N1449" s="3">
        <f>(E1459/E1449-1)*SIGN(H1449)</f>
        <v>-4.356242266236765E-2</v>
      </c>
      <c r="O1449" s="3">
        <f>(E1464/E1449-1)*SIGN(H1449)</f>
        <v>-2.9085646908134311E-2</v>
      </c>
      <c r="P1449" s="3">
        <f>(E1469/E1449-1)*SIGN(H1449)</f>
        <v>-6.6091667096570772E-2</v>
      </c>
      <c r="Q1449" s="3">
        <f>(E1474/E1449-1)*SIGN(H1449)</f>
        <v>-0.11295432743033218</v>
      </c>
      <c r="R1449" s="3">
        <f>(E1479/E1449-1)*SIGN(H1449)</f>
        <v>-0.14560413879440537</v>
      </c>
      <c r="S1449" s="3">
        <f>(E1489/E1449-1)*SIGN(H1449)</f>
        <v>-0.23330103376398903</v>
      </c>
      <c r="T1449" s="3">
        <f>(E1499/E1449-1)*SIGN(H1449)</f>
        <v>-0.2559182831280169</v>
      </c>
      <c r="U1449" s="3">
        <f>(E1509/E1449-1)*SIGN(H1449)</f>
        <v>-0.31290154559362049</v>
      </c>
      <c r="X1449">
        <f t="shared" si="116"/>
        <v>190386</v>
      </c>
      <c r="Y1449">
        <f t="shared" si="117"/>
        <v>3</v>
      </c>
      <c r="Z1449" t="str">
        <f t="shared" si="118"/>
        <v>Buy</v>
      </c>
      <c r="AA1449" s="6">
        <f t="shared" si="119"/>
        <v>-1.5356825052483036E-2</v>
      </c>
      <c r="AB1449">
        <f t="shared" si="120"/>
        <v>1</v>
      </c>
    </row>
    <row r="1450" spans="1:28" x14ac:dyDescent="0.3">
      <c r="A1450" s="1">
        <v>43375</v>
      </c>
      <c r="B1450">
        <v>56.8125</v>
      </c>
      <c r="C1450">
        <v>57.5</v>
      </c>
      <c r="D1450">
        <v>56.657501000000003</v>
      </c>
      <c r="E1450">
        <v>57.32</v>
      </c>
      <c r="F1450">
        <v>55.047466</v>
      </c>
      <c r="G1450">
        <v>99152800</v>
      </c>
      <c r="H1450" s="2">
        <v>-126192</v>
      </c>
      <c r="I1450" s="4">
        <v>2</v>
      </c>
      <c r="J1450" s="3">
        <f>E1450/E1390-1</f>
        <v>0.20306432994018242</v>
      </c>
      <c r="K1450" s="3">
        <f>E1450/E1410-1</f>
        <v>9.6666146394369434E-2</v>
      </c>
      <c r="L1450" s="3">
        <f>E1450/E1430-1</f>
        <v>4.0287265720790888E-3</v>
      </c>
      <c r="M1450" s="3">
        <f>(E1455/E1450-1)*SIGN(H1450)</f>
        <v>1.0511182833217059E-2</v>
      </c>
      <c r="N1450" s="3">
        <f>(E1460/E1450-1)*SIGN(H1450)</f>
        <v>3.1097383112351773E-2</v>
      </c>
      <c r="O1450" s="3">
        <f>(E1465/E1450-1)*SIGN(H1450)</f>
        <v>2.8567707606420134E-2</v>
      </c>
      <c r="P1450" s="3">
        <f>(E1470/E1450-1)*SIGN(H1450)</f>
        <v>6.9696423586880663E-2</v>
      </c>
      <c r="Q1450" s="3">
        <f>(E1475/E1450-1)*SIGN(H1450)</f>
        <v>0.1112613224005583</v>
      </c>
      <c r="R1450" s="3">
        <f>(E1480/E1450-1)*SIGN(H1450)</f>
        <v>0.16159282972784372</v>
      </c>
      <c r="S1450" s="3">
        <f>(E1490/E1450-1)*SIGN(H1450)</f>
        <v>0.21083389741800429</v>
      </c>
      <c r="T1450" s="3">
        <f>(E1500/E1450-1)*SIGN(H1450)</f>
        <v>0.25440511165387303</v>
      </c>
      <c r="U1450" s="3">
        <f>(E1510/E1450-1)*SIGN(H1450)</f>
        <v>0.31860608862526174</v>
      </c>
      <c r="X1450">
        <f t="shared" si="116"/>
        <v>-126192</v>
      </c>
      <c r="Y1450">
        <f t="shared" si="117"/>
        <v>2</v>
      </c>
      <c r="Z1450" t="str">
        <f t="shared" si="118"/>
        <v>Sell</v>
      </c>
      <c r="AA1450" s="6">
        <f t="shared" si="119"/>
        <v>0.31860608862526174</v>
      </c>
      <c r="AB1450">
        <f t="shared" si="120"/>
        <v>9</v>
      </c>
    </row>
    <row r="1451" spans="1:28" x14ac:dyDescent="0.3">
      <c r="A1451" s="1">
        <v>43376</v>
      </c>
      <c r="B1451">
        <v>57.512501</v>
      </c>
      <c r="C1451">
        <v>58.3675</v>
      </c>
      <c r="D1451">
        <v>57.445</v>
      </c>
      <c r="E1451">
        <v>58.017502</v>
      </c>
      <c r="F1451">
        <v>55.717308000000003</v>
      </c>
      <c r="G1451">
        <v>114619200</v>
      </c>
      <c r="H1451" s="2">
        <v>-100245</v>
      </c>
      <c r="I1451" s="4">
        <v>1</v>
      </c>
      <c r="J1451" s="3">
        <f>E1451/E1391-1</f>
        <v>0.21917519436090593</v>
      </c>
      <c r="K1451" s="3">
        <f>E1451/E1411-1</f>
        <v>0.12051570662932742</v>
      </c>
      <c r="L1451" s="3">
        <f>E1451/E1431-1</f>
        <v>2.292066862821307E-2</v>
      </c>
      <c r="M1451" s="3">
        <f>(E1456/E1451-1)*SIGN(H1451)</f>
        <v>6.769512413685097E-2</v>
      </c>
      <c r="N1451" s="3">
        <f>(E1461/E1451-1)*SIGN(H1451)</f>
        <v>4.6882421790583217E-2</v>
      </c>
      <c r="O1451" s="3">
        <f>(E1466/E1451-1)*SIGN(H1451)</f>
        <v>7.316762793406717E-2</v>
      </c>
      <c r="P1451" s="3">
        <f>(E1471/E1451-1)*SIGN(H1451)</f>
        <v>5.6922512796224733E-2</v>
      </c>
      <c r="Q1451" s="3">
        <f>(E1476/E1451-1)*SIGN(H1451)</f>
        <v>9.5316116850394539E-2</v>
      </c>
      <c r="R1451" s="3">
        <f>(E1481/E1451-1)*SIGN(H1451)</f>
        <v>0.19507046339223633</v>
      </c>
      <c r="S1451" s="3">
        <f>(E1491/E1451-1)*SIGN(H1451)</f>
        <v>0.22631103628005222</v>
      </c>
      <c r="T1451" s="3">
        <f>(E1501/E1451-1)*SIGN(H1451)</f>
        <v>0.28693932737745242</v>
      </c>
      <c r="U1451" s="3">
        <f>(E1511/E1451-1)*SIGN(H1451)</f>
        <v>0.32029129761567465</v>
      </c>
      <c r="X1451">
        <f t="shared" si="116"/>
        <v>-100245</v>
      </c>
      <c r="Y1451">
        <f t="shared" si="117"/>
        <v>1</v>
      </c>
      <c r="Z1451" t="str">
        <f t="shared" si="118"/>
        <v>Sell</v>
      </c>
      <c r="AA1451" s="6">
        <f t="shared" si="119"/>
        <v>0.32029129761567465</v>
      </c>
      <c r="AB1451">
        <f t="shared" si="120"/>
        <v>9</v>
      </c>
    </row>
    <row r="1452" spans="1:28" x14ac:dyDescent="0.3">
      <c r="A1452" s="1">
        <v>43377</v>
      </c>
      <c r="B1452">
        <v>57.695</v>
      </c>
      <c r="C1452">
        <v>58.087502000000001</v>
      </c>
      <c r="D1452">
        <v>56.682499</v>
      </c>
      <c r="E1452">
        <v>56.997501</v>
      </c>
      <c r="F1452">
        <v>54.737751000000003</v>
      </c>
      <c r="G1452">
        <v>128168000</v>
      </c>
      <c r="X1452" t="str">
        <f t="shared" si="116"/>
        <v/>
      </c>
      <c r="Y1452" t="str">
        <f t="shared" si="117"/>
        <v/>
      </c>
      <c r="Z1452" t="str">
        <f t="shared" si="118"/>
        <v/>
      </c>
      <c r="AA1452" s="6" t="str">
        <f t="shared" si="119"/>
        <v/>
      </c>
      <c r="AB1452" t="str">
        <f t="shared" si="120"/>
        <v/>
      </c>
    </row>
    <row r="1453" spans="1:28" x14ac:dyDescent="0.3">
      <c r="A1453" s="1">
        <v>43378</v>
      </c>
      <c r="B1453">
        <v>56.990001999999997</v>
      </c>
      <c r="C1453">
        <v>57.102500999999997</v>
      </c>
      <c r="D1453">
        <v>55.145000000000003</v>
      </c>
      <c r="E1453">
        <v>56.072498000000003</v>
      </c>
      <c r="F1453">
        <v>53.849421999999997</v>
      </c>
      <c r="G1453">
        <v>134322000</v>
      </c>
      <c r="X1453" t="str">
        <f t="shared" si="116"/>
        <v/>
      </c>
      <c r="Y1453" t="str">
        <f t="shared" si="117"/>
        <v/>
      </c>
      <c r="Z1453" t="str">
        <f t="shared" si="118"/>
        <v/>
      </c>
      <c r="AA1453" s="6" t="str">
        <f t="shared" si="119"/>
        <v/>
      </c>
      <c r="AB1453" t="str">
        <f t="shared" si="120"/>
        <v/>
      </c>
    </row>
    <row r="1454" spans="1:28" x14ac:dyDescent="0.3">
      <c r="A1454" s="1">
        <v>43381</v>
      </c>
      <c r="B1454">
        <v>55.552501999999997</v>
      </c>
      <c r="C1454">
        <v>56.200001</v>
      </c>
      <c r="D1454">
        <v>55.049999</v>
      </c>
      <c r="E1454">
        <v>55.942501</v>
      </c>
      <c r="F1454">
        <v>53.724578999999999</v>
      </c>
      <c r="G1454">
        <v>118655600</v>
      </c>
      <c r="X1454" t="str">
        <f t="shared" si="116"/>
        <v/>
      </c>
      <c r="Y1454" t="str">
        <f t="shared" si="117"/>
        <v/>
      </c>
      <c r="Z1454" t="str">
        <f t="shared" si="118"/>
        <v/>
      </c>
      <c r="AA1454" s="6" t="str">
        <f t="shared" si="119"/>
        <v/>
      </c>
      <c r="AB1454" t="str">
        <f t="shared" si="120"/>
        <v/>
      </c>
    </row>
    <row r="1455" spans="1:28" x14ac:dyDescent="0.3">
      <c r="A1455" s="1">
        <v>43382</v>
      </c>
      <c r="B1455">
        <v>55.91</v>
      </c>
      <c r="C1455">
        <v>56.817501</v>
      </c>
      <c r="D1455">
        <v>55.5625</v>
      </c>
      <c r="E1455">
        <v>56.717498999999997</v>
      </c>
      <c r="F1455">
        <v>54.468845000000002</v>
      </c>
      <c r="G1455">
        <v>107564000</v>
      </c>
      <c r="X1455" t="str">
        <f t="shared" si="116"/>
        <v/>
      </c>
      <c r="Y1455" t="str">
        <f t="shared" si="117"/>
        <v/>
      </c>
      <c r="Z1455" t="str">
        <f t="shared" si="118"/>
        <v/>
      </c>
      <c r="AA1455" s="6" t="str">
        <f t="shared" si="119"/>
        <v/>
      </c>
      <c r="AB1455" t="str">
        <f t="shared" si="120"/>
        <v/>
      </c>
    </row>
    <row r="1456" spans="1:28" x14ac:dyDescent="0.3">
      <c r="A1456" s="1">
        <v>43383</v>
      </c>
      <c r="B1456">
        <v>56.365001999999997</v>
      </c>
      <c r="C1456">
        <v>56.587502000000001</v>
      </c>
      <c r="D1456">
        <v>54.012501</v>
      </c>
      <c r="E1456">
        <v>54.09</v>
      </c>
      <c r="F1456">
        <v>51.945526000000001</v>
      </c>
      <c r="G1456">
        <v>167962400</v>
      </c>
      <c r="X1456" t="str">
        <f t="shared" si="116"/>
        <v/>
      </c>
      <c r="Y1456" t="str">
        <f t="shared" si="117"/>
        <v/>
      </c>
      <c r="Z1456" t="str">
        <f t="shared" si="118"/>
        <v/>
      </c>
      <c r="AA1456" s="6" t="str">
        <f t="shared" si="119"/>
        <v/>
      </c>
      <c r="AB1456" t="str">
        <f t="shared" si="120"/>
        <v/>
      </c>
    </row>
    <row r="1457" spans="1:28" x14ac:dyDescent="0.3">
      <c r="A1457" s="1">
        <v>43384</v>
      </c>
      <c r="B1457">
        <v>53.630001</v>
      </c>
      <c r="C1457">
        <v>54.875</v>
      </c>
      <c r="D1457">
        <v>53.080002</v>
      </c>
      <c r="E1457">
        <v>53.612499</v>
      </c>
      <c r="F1457">
        <v>51.486953999999997</v>
      </c>
      <c r="G1457">
        <v>212497600</v>
      </c>
      <c r="X1457" t="str">
        <f t="shared" si="116"/>
        <v/>
      </c>
      <c r="Y1457" t="str">
        <f t="shared" si="117"/>
        <v/>
      </c>
      <c r="Z1457" t="str">
        <f t="shared" si="118"/>
        <v/>
      </c>
      <c r="AA1457" s="6" t="str">
        <f t="shared" si="119"/>
        <v/>
      </c>
      <c r="AB1457" t="str">
        <f t="shared" si="120"/>
        <v/>
      </c>
    </row>
    <row r="1458" spans="1:28" x14ac:dyDescent="0.3">
      <c r="A1458" s="1">
        <v>43385</v>
      </c>
      <c r="B1458">
        <v>55.104999999999997</v>
      </c>
      <c r="C1458">
        <v>55.720001000000003</v>
      </c>
      <c r="D1458">
        <v>54.209999000000003</v>
      </c>
      <c r="E1458">
        <v>55.527500000000003</v>
      </c>
      <c r="F1458">
        <v>53.326027000000003</v>
      </c>
      <c r="G1458">
        <v>161351600</v>
      </c>
      <c r="X1458" t="str">
        <f t="shared" si="116"/>
        <v/>
      </c>
      <c r="Y1458" t="str">
        <f t="shared" si="117"/>
        <v/>
      </c>
      <c r="Z1458" t="str">
        <f t="shared" si="118"/>
        <v/>
      </c>
      <c r="AA1458" s="6" t="str">
        <f t="shared" si="119"/>
        <v/>
      </c>
      <c r="AB1458" t="str">
        <f t="shared" si="120"/>
        <v/>
      </c>
    </row>
    <row r="1459" spans="1:28" x14ac:dyDescent="0.3">
      <c r="A1459" s="1">
        <v>43388</v>
      </c>
      <c r="B1459">
        <v>55.290000999999997</v>
      </c>
      <c r="C1459">
        <v>55.457500000000003</v>
      </c>
      <c r="D1459">
        <v>54.317501</v>
      </c>
      <c r="E1459">
        <v>54.34</v>
      </c>
      <c r="F1459">
        <v>52.185611999999999</v>
      </c>
      <c r="G1459">
        <v>123164000</v>
      </c>
      <c r="H1459" s="2">
        <v>3519</v>
      </c>
      <c r="I1459" s="4">
        <v>1</v>
      </c>
      <c r="J1459" s="3">
        <f>E1459/E1399-1</f>
        <v>0.13539487807365491</v>
      </c>
      <c r="K1459" s="3">
        <f>E1459/E1419-1</f>
        <v>-1.0111223458038054E-3</v>
      </c>
      <c r="L1459" s="3">
        <f>E1459/E1439-1</f>
        <v>-2.3866531597823704E-3</v>
      </c>
      <c r="M1459" s="3">
        <f>(E1464/E1459-1)*SIGN(H1459)</f>
        <v>1.5136142804563768E-2</v>
      </c>
      <c r="N1459" s="3">
        <f>(E1469/E1459-1)*SIGN(H1459)</f>
        <v>-2.3555373573794669E-2</v>
      </c>
      <c r="O1459" s="3">
        <f>(E1474/E1459-1)*SIGN(H1459)</f>
        <v>-7.2552465955097567E-2</v>
      </c>
      <c r="P1459" s="3">
        <f>(E1479/E1459-1)*SIGN(H1459)</f>
        <v>-0.1066893632683108</v>
      </c>
      <c r="Q1459" s="3">
        <f>(E1484/E1459-1)*SIGN(H1459)</f>
        <v>-0.14492086860507913</v>
      </c>
      <c r="R1459" s="3">
        <f>(E1489/E1459-1)*SIGN(H1459)</f>
        <v>-0.19838054839896946</v>
      </c>
      <c r="S1459" s="3">
        <f>(E1499/E1459-1)*SIGN(H1459)</f>
        <v>-0.22202793522267206</v>
      </c>
      <c r="T1459" s="3">
        <f>(E1509/E1459-1)*SIGN(H1459)</f>
        <v>-0.28160658814869344</v>
      </c>
      <c r="U1459" s="3">
        <f>(E1519/E1459-1)*SIGN(H1459)</f>
        <v>-0.29936514538093484</v>
      </c>
      <c r="X1459">
        <f t="shared" si="116"/>
        <v>3519</v>
      </c>
      <c r="Y1459">
        <f t="shared" si="117"/>
        <v>1</v>
      </c>
      <c r="Z1459" t="str">
        <f t="shared" si="118"/>
        <v>Buy</v>
      </c>
      <c r="AA1459" s="6">
        <f t="shared" si="119"/>
        <v>1.5136142804563768E-2</v>
      </c>
      <c r="AB1459">
        <f t="shared" si="120"/>
        <v>1</v>
      </c>
    </row>
    <row r="1460" spans="1:28" x14ac:dyDescent="0.3">
      <c r="A1460" s="1">
        <v>43389</v>
      </c>
      <c r="B1460">
        <v>54.732498</v>
      </c>
      <c r="C1460">
        <v>55.747501</v>
      </c>
      <c r="D1460">
        <v>54.189999</v>
      </c>
      <c r="E1460">
        <v>55.537497999999999</v>
      </c>
      <c r="F1460">
        <v>53.335628999999997</v>
      </c>
      <c r="G1460">
        <v>116736000</v>
      </c>
      <c r="X1460" t="str">
        <f t="shared" si="116"/>
        <v/>
      </c>
      <c r="Y1460" t="str">
        <f t="shared" si="117"/>
        <v/>
      </c>
      <c r="Z1460" t="str">
        <f t="shared" si="118"/>
        <v/>
      </c>
      <c r="AA1460" s="6" t="str">
        <f t="shared" si="119"/>
        <v/>
      </c>
      <c r="AB1460" t="str">
        <f t="shared" si="120"/>
        <v/>
      </c>
    </row>
    <row r="1461" spans="1:28" x14ac:dyDescent="0.3">
      <c r="A1461" s="1">
        <v>43390</v>
      </c>
      <c r="B1461">
        <v>55.575001</v>
      </c>
      <c r="C1461">
        <v>55.66</v>
      </c>
      <c r="D1461">
        <v>54.834999000000003</v>
      </c>
      <c r="E1461">
        <v>55.297500999999997</v>
      </c>
      <c r="F1461">
        <v>53.105156000000001</v>
      </c>
      <c r="G1461">
        <v>91541600</v>
      </c>
      <c r="X1461" t="str">
        <f t="shared" si="116"/>
        <v/>
      </c>
      <c r="Y1461" t="str">
        <f t="shared" si="117"/>
        <v/>
      </c>
      <c r="Z1461" t="str">
        <f t="shared" si="118"/>
        <v/>
      </c>
      <c r="AA1461" s="6" t="str">
        <f t="shared" si="119"/>
        <v/>
      </c>
      <c r="AB1461" t="str">
        <f t="shared" si="120"/>
        <v/>
      </c>
    </row>
    <row r="1462" spans="1:28" x14ac:dyDescent="0.3">
      <c r="A1462" s="1">
        <v>43391</v>
      </c>
      <c r="B1462">
        <v>54.465000000000003</v>
      </c>
      <c r="C1462">
        <v>54.935001</v>
      </c>
      <c r="D1462">
        <v>53.25</v>
      </c>
      <c r="E1462">
        <v>54.005001</v>
      </c>
      <c r="F1462">
        <v>51.863894999999999</v>
      </c>
      <c r="G1462">
        <v>130325200</v>
      </c>
      <c r="X1462" t="str">
        <f t="shared" si="116"/>
        <v/>
      </c>
      <c r="Y1462" t="str">
        <f t="shared" si="117"/>
        <v/>
      </c>
      <c r="Z1462" t="str">
        <f t="shared" si="118"/>
        <v/>
      </c>
      <c r="AA1462" s="6" t="str">
        <f t="shared" si="119"/>
        <v/>
      </c>
      <c r="AB1462" t="str">
        <f t="shared" si="120"/>
        <v/>
      </c>
    </row>
    <row r="1463" spans="1:28" x14ac:dyDescent="0.3">
      <c r="A1463" s="1">
        <v>43392</v>
      </c>
      <c r="B1463">
        <v>54.514999000000003</v>
      </c>
      <c r="C1463">
        <v>55.314999</v>
      </c>
      <c r="D1463">
        <v>54.357498</v>
      </c>
      <c r="E1463">
        <v>54.827499000000003</v>
      </c>
      <c r="F1463">
        <v>52.653782</v>
      </c>
      <c r="G1463">
        <v>132314800</v>
      </c>
      <c r="X1463" t="str">
        <f t="shared" si="116"/>
        <v/>
      </c>
      <c r="Y1463" t="str">
        <f t="shared" si="117"/>
        <v/>
      </c>
      <c r="Z1463" t="str">
        <f t="shared" si="118"/>
        <v/>
      </c>
      <c r="AA1463" s="6" t="str">
        <f t="shared" si="119"/>
        <v/>
      </c>
      <c r="AB1463" t="str">
        <f t="shared" si="120"/>
        <v/>
      </c>
    </row>
    <row r="1464" spans="1:28" x14ac:dyDescent="0.3">
      <c r="A1464" s="1">
        <v>43395</v>
      </c>
      <c r="B1464">
        <v>54.947498000000003</v>
      </c>
      <c r="C1464">
        <v>55.84</v>
      </c>
      <c r="D1464">
        <v>54.735000999999997</v>
      </c>
      <c r="E1464">
        <v>55.162497999999999</v>
      </c>
      <c r="F1464">
        <v>52.975498000000002</v>
      </c>
      <c r="G1464">
        <v>115168400</v>
      </c>
      <c r="X1464" t="str">
        <f t="shared" si="116"/>
        <v/>
      </c>
      <c r="Y1464" t="str">
        <f t="shared" si="117"/>
        <v/>
      </c>
      <c r="Z1464" t="str">
        <f t="shared" si="118"/>
        <v/>
      </c>
      <c r="AA1464" s="6" t="str">
        <f t="shared" si="119"/>
        <v/>
      </c>
      <c r="AB1464" t="str">
        <f t="shared" si="120"/>
        <v/>
      </c>
    </row>
    <row r="1465" spans="1:28" x14ac:dyDescent="0.3">
      <c r="A1465" s="1">
        <v>43396</v>
      </c>
      <c r="B1465">
        <v>53.957500000000003</v>
      </c>
      <c r="C1465">
        <v>55.8125</v>
      </c>
      <c r="D1465">
        <v>53.674999</v>
      </c>
      <c r="E1465">
        <v>55.682499</v>
      </c>
      <c r="F1465">
        <v>53.474888</v>
      </c>
      <c r="G1465">
        <v>155071200</v>
      </c>
      <c r="X1465" t="str">
        <f t="shared" si="116"/>
        <v/>
      </c>
      <c r="Y1465" t="str">
        <f t="shared" si="117"/>
        <v/>
      </c>
      <c r="Z1465" t="str">
        <f t="shared" si="118"/>
        <v/>
      </c>
      <c r="AA1465" s="6" t="str">
        <f t="shared" si="119"/>
        <v/>
      </c>
      <c r="AB1465" t="str">
        <f t="shared" si="120"/>
        <v/>
      </c>
    </row>
    <row r="1466" spans="1:28" x14ac:dyDescent="0.3">
      <c r="A1466" s="1">
        <v>43397</v>
      </c>
      <c r="B1466">
        <v>55.650002000000001</v>
      </c>
      <c r="C1466">
        <v>56.057499</v>
      </c>
      <c r="D1466">
        <v>53.634998000000003</v>
      </c>
      <c r="E1466">
        <v>53.772499000000003</v>
      </c>
      <c r="F1466">
        <v>51.640602000000001</v>
      </c>
      <c r="G1466">
        <v>163702000</v>
      </c>
      <c r="X1466" t="str">
        <f t="shared" si="116"/>
        <v/>
      </c>
      <c r="Y1466" t="str">
        <f t="shared" si="117"/>
        <v/>
      </c>
      <c r="Z1466" t="str">
        <f t="shared" si="118"/>
        <v/>
      </c>
      <c r="AA1466" s="6" t="str">
        <f t="shared" si="119"/>
        <v/>
      </c>
      <c r="AB1466" t="str">
        <f t="shared" si="120"/>
        <v/>
      </c>
    </row>
    <row r="1467" spans="1:28" x14ac:dyDescent="0.3">
      <c r="A1467" s="1">
        <v>43398</v>
      </c>
      <c r="B1467">
        <v>54.427501999999997</v>
      </c>
      <c r="C1467">
        <v>55.345001000000003</v>
      </c>
      <c r="D1467">
        <v>54.1875</v>
      </c>
      <c r="E1467">
        <v>54.950001</v>
      </c>
      <c r="F1467">
        <v>52.771427000000003</v>
      </c>
      <c r="G1467">
        <v>119423200</v>
      </c>
      <c r="X1467" t="str">
        <f t="shared" si="116"/>
        <v/>
      </c>
      <c r="Y1467" t="str">
        <f t="shared" si="117"/>
        <v/>
      </c>
      <c r="Z1467" t="str">
        <f t="shared" si="118"/>
        <v/>
      </c>
      <c r="AA1467" s="6" t="str">
        <f t="shared" si="119"/>
        <v/>
      </c>
      <c r="AB1467" t="str">
        <f t="shared" si="120"/>
        <v/>
      </c>
    </row>
    <row r="1468" spans="1:28" x14ac:dyDescent="0.3">
      <c r="A1468" s="1">
        <v>43399</v>
      </c>
      <c r="B1468">
        <v>53.974997999999999</v>
      </c>
      <c r="C1468">
        <v>55.047500999999997</v>
      </c>
      <c r="D1468">
        <v>53.167499999999997</v>
      </c>
      <c r="E1468">
        <v>54.075001</v>
      </c>
      <c r="F1468">
        <v>51.931114000000001</v>
      </c>
      <c r="G1468">
        <v>189033600</v>
      </c>
      <c r="X1468" t="str">
        <f t="shared" si="116"/>
        <v/>
      </c>
      <c r="Y1468" t="str">
        <f t="shared" si="117"/>
        <v/>
      </c>
      <c r="Z1468" t="str">
        <f t="shared" si="118"/>
        <v/>
      </c>
      <c r="AA1468" s="6" t="str">
        <f t="shared" si="119"/>
        <v/>
      </c>
      <c r="AB1468" t="str">
        <f t="shared" si="120"/>
        <v/>
      </c>
    </row>
    <row r="1469" spans="1:28" x14ac:dyDescent="0.3">
      <c r="A1469" s="1">
        <v>43402</v>
      </c>
      <c r="B1469">
        <v>54.797500999999997</v>
      </c>
      <c r="C1469">
        <v>54.922500999999997</v>
      </c>
      <c r="D1469">
        <v>51.522499000000003</v>
      </c>
      <c r="E1469">
        <v>53.060001</v>
      </c>
      <c r="F1469">
        <v>50.956364000000001</v>
      </c>
      <c r="G1469">
        <v>183742000</v>
      </c>
      <c r="X1469" t="str">
        <f t="shared" si="116"/>
        <v/>
      </c>
      <c r="Y1469" t="str">
        <f t="shared" si="117"/>
        <v/>
      </c>
      <c r="Z1469" t="str">
        <f t="shared" si="118"/>
        <v/>
      </c>
      <c r="AA1469" s="6" t="str">
        <f t="shared" si="119"/>
        <v/>
      </c>
      <c r="AB1469" t="str">
        <f t="shared" si="120"/>
        <v/>
      </c>
    </row>
    <row r="1470" spans="1:28" x14ac:dyDescent="0.3">
      <c r="A1470" s="1">
        <v>43403</v>
      </c>
      <c r="B1470">
        <v>52.787497999999999</v>
      </c>
      <c r="C1470">
        <v>53.794998</v>
      </c>
      <c r="D1470">
        <v>52.317501</v>
      </c>
      <c r="E1470">
        <v>53.325001</v>
      </c>
      <c r="F1470">
        <v>51.210856999999997</v>
      </c>
      <c r="G1470">
        <v>146640000</v>
      </c>
      <c r="X1470" t="str">
        <f t="shared" si="116"/>
        <v/>
      </c>
      <c r="Y1470" t="str">
        <f t="shared" si="117"/>
        <v/>
      </c>
      <c r="Z1470" t="str">
        <f t="shared" si="118"/>
        <v/>
      </c>
      <c r="AA1470" s="6" t="str">
        <f t="shared" si="119"/>
        <v/>
      </c>
      <c r="AB1470" t="str">
        <f t="shared" si="120"/>
        <v/>
      </c>
    </row>
    <row r="1471" spans="1:28" x14ac:dyDescent="0.3">
      <c r="A1471" s="1">
        <v>43404</v>
      </c>
      <c r="B1471">
        <v>54.220001000000003</v>
      </c>
      <c r="C1471">
        <v>55.112499</v>
      </c>
      <c r="D1471">
        <v>54.154998999999997</v>
      </c>
      <c r="E1471">
        <v>54.715000000000003</v>
      </c>
      <c r="F1471">
        <v>52.545741999999997</v>
      </c>
      <c r="G1471">
        <v>153435600</v>
      </c>
      <c r="X1471" t="str">
        <f t="shared" si="116"/>
        <v/>
      </c>
      <c r="Y1471" t="str">
        <f t="shared" si="117"/>
        <v/>
      </c>
      <c r="Z1471" t="str">
        <f t="shared" si="118"/>
        <v/>
      </c>
      <c r="AA1471" s="6" t="str">
        <f t="shared" si="119"/>
        <v/>
      </c>
      <c r="AB1471" t="str">
        <f t="shared" si="120"/>
        <v/>
      </c>
    </row>
    <row r="1472" spans="1:28" x14ac:dyDescent="0.3">
      <c r="A1472" s="1">
        <v>43405</v>
      </c>
      <c r="B1472">
        <v>54.762501</v>
      </c>
      <c r="C1472">
        <v>55.59</v>
      </c>
      <c r="D1472">
        <v>54.202499000000003</v>
      </c>
      <c r="E1472">
        <v>55.555</v>
      </c>
      <c r="F1472">
        <v>53.352435999999997</v>
      </c>
      <c r="G1472">
        <v>233292800</v>
      </c>
      <c r="X1472" t="str">
        <f t="shared" si="116"/>
        <v/>
      </c>
      <c r="Y1472" t="str">
        <f t="shared" si="117"/>
        <v/>
      </c>
      <c r="Z1472" t="str">
        <f t="shared" si="118"/>
        <v/>
      </c>
      <c r="AA1472" s="6" t="str">
        <f t="shared" si="119"/>
        <v/>
      </c>
      <c r="AB1472" t="str">
        <f t="shared" si="120"/>
        <v/>
      </c>
    </row>
    <row r="1473" spans="1:28" x14ac:dyDescent="0.3">
      <c r="A1473" s="1">
        <v>43406</v>
      </c>
      <c r="B1473">
        <v>52.387501</v>
      </c>
      <c r="C1473">
        <v>53.412497999999999</v>
      </c>
      <c r="D1473">
        <v>51.357498</v>
      </c>
      <c r="E1473">
        <v>51.869999</v>
      </c>
      <c r="F1473">
        <v>49.81353</v>
      </c>
      <c r="G1473">
        <v>365314800</v>
      </c>
      <c r="X1473" t="str">
        <f t="shared" si="116"/>
        <v/>
      </c>
      <c r="Y1473" t="str">
        <f t="shared" si="117"/>
        <v/>
      </c>
      <c r="Z1473" t="str">
        <f t="shared" si="118"/>
        <v/>
      </c>
      <c r="AA1473" s="6" t="str">
        <f t="shared" si="119"/>
        <v/>
      </c>
      <c r="AB1473" t="str">
        <f t="shared" si="120"/>
        <v/>
      </c>
    </row>
    <row r="1474" spans="1:28" x14ac:dyDescent="0.3">
      <c r="A1474" s="1">
        <v>43409</v>
      </c>
      <c r="B1474">
        <v>51.075001</v>
      </c>
      <c r="C1474">
        <v>51.097499999999997</v>
      </c>
      <c r="D1474">
        <v>49.542499999999997</v>
      </c>
      <c r="E1474">
        <v>50.397499000000003</v>
      </c>
      <c r="F1474">
        <v>48.399414</v>
      </c>
      <c r="G1474">
        <v>264654800</v>
      </c>
      <c r="X1474" t="str">
        <f t="shared" si="116"/>
        <v/>
      </c>
      <c r="Y1474" t="str">
        <f t="shared" si="117"/>
        <v/>
      </c>
      <c r="Z1474" t="str">
        <f t="shared" si="118"/>
        <v/>
      </c>
      <c r="AA1474" s="6" t="str">
        <f t="shared" si="119"/>
        <v/>
      </c>
      <c r="AB1474" t="str">
        <f t="shared" si="120"/>
        <v/>
      </c>
    </row>
    <row r="1475" spans="1:28" x14ac:dyDescent="0.3">
      <c r="A1475" s="1">
        <v>43410</v>
      </c>
      <c r="B1475">
        <v>50.48</v>
      </c>
      <c r="C1475">
        <v>51.18</v>
      </c>
      <c r="D1475">
        <v>50.422500999999997</v>
      </c>
      <c r="E1475">
        <v>50.942501</v>
      </c>
      <c r="F1475">
        <v>48.922806000000001</v>
      </c>
      <c r="G1475">
        <v>127531600</v>
      </c>
      <c r="X1475" t="str">
        <f t="shared" si="116"/>
        <v/>
      </c>
      <c r="Y1475" t="str">
        <f t="shared" si="117"/>
        <v/>
      </c>
      <c r="Z1475" t="str">
        <f t="shared" si="118"/>
        <v/>
      </c>
      <c r="AA1475" s="6" t="str">
        <f t="shared" si="119"/>
        <v/>
      </c>
      <c r="AB1475" t="str">
        <f t="shared" si="120"/>
        <v/>
      </c>
    </row>
    <row r="1476" spans="1:28" x14ac:dyDescent="0.3">
      <c r="A1476" s="1">
        <v>43411</v>
      </c>
      <c r="B1476">
        <v>51.4925</v>
      </c>
      <c r="C1476">
        <v>52.514999000000003</v>
      </c>
      <c r="D1476">
        <v>51.032501000000003</v>
      </c>
      <c r="E1476">
        <v>52.487499</v>
      </c>
      <c r="F1476">
        <v>50.406551</v>
      </c>
      <c r="G1476">
        <v>133697600</v>
      </c>
      <c r="X1476" t="str">
        <f t="shared" si="116"/>
        <v/>
      </c>
      <c r="Y1476" t="str">
        <f t="shared" si="117"/>
        <v/>
      </c>
      <c r="Z1476" t="str">
        <f t="shared" si="118"/>
        <v/>
      </c>
      <c r="AA1476" s="6" t="str">
        <f t="shared" si="119"/>
        <v/>
      </c>
      <c r="AB1476" t="str">
        <f t="shared" si="120"/>
        <v/>
      </c>
    </row>
    <row r="1477" spans="1:28" x14ac:dyDescent="0.3">
      <c r="A1477" s="1">
        <v>43412</v>
      </c>
      <c r="B1477">
        <v>52.494999</v>
      </c>
      <c r="C1477">
        <v>52.529998999999997</v>
      </c>
      <c r="D1477">
        <v>51.6875</v>
      </c>
      <c r="E1477">
        <v>52.122501</v>
      </c>
      <c r="F1477">
        <v>50.230682000000002</v>
      </c>
      <c r="G1477">
        <v>101450400</v>
      </c>
      <c r="X1477" t="str">
        <f t="shared" si="116"/>
        <v/>
      </c>
      <c r="Y1477" t="str">
        <f t="shared" si="117"/>
        <v/>
      </c>
      <c r="Z1477" t="str">
        <f t="shared" si="118"/>
        <v/>
      </c>
      <c r="AA1477" s="6" t="str">
        <f t="shared" si="119"/>
        <v/>
      </c>
      <c r="AB1477" t="str">
        <f t="shared" si="120"/>
        <v/>
      </c>
    </row>
    <row r="1478" spans="1:28" x14ac:dyDescent="0.3">
      <c r="A1478" s="1">
        <v>43413</v>
      </c>
      <c r="B1478">
        <v>51.387501</v>
      </c>
      <c r="C1478">
        <v>51.502499</v>
      </c>
      <c r="D1478">
        <v>50.5625</v>
      </c>
      <c r="E1478">
        <v>51.1175</v>
      </c>
      <c r="F1478">
        <v>49.262165000000003</v>
      </c>
      <c r="G1478">
        <v>137463200</v>
      </c>
      <c r="X1478" t="str">
        <f t="shared" si="116"/>
        <v/>
      </c>
      <c r="Y1478" t="str">
        <f t="shared" si="117"/>
        <v/>
      </c>
      <c r="Z1478" t="str">
        <f t="shared" si="118"/>
        <v/>
      </c>
      <c r="AA1478" s="6" t="str">
        <f t="shared" si="119"/>
        <v/>
      </c>
      <c r="AB1478" t="str">
        <f t="shared" si="120"/>
        <v/>
      </c>
    </row>
    <row r="1479" spans="1:28" x14ac:dyDescent="0.3">
      <c r="A1479" s="1">
        <v>43416</v>
      </c>
      <c r="B1479">
        <v>49.75</v>
      </c>
      <c r="C1479">
        <v>49.962502000000001</v>
      </c>
      <c r="D1479">
        <v>48.447498000000003</v>
      </c>
      <c r="E1479">
        <v>48.542499999999997</v>
      </c>
      <c r="F1479">
        <v>46.780620999999996</v>
      </c>
      <c r="G1479">
        <v>204542000</v>
      </c>
      <c r="X1479" t="str">
        <f t="shared" si="116"/>
        <v/>
      </c>
      <c r="Y1479" t="str">
        <f t="shared" si="117"/>
        <v/>
      </c>
      <c r="Z1479" t="str">
        <f t="shared" si="118"/>
        <v/>
      </c>
      <c r="AA1479" s="6" t="str">
        <f t="shared" si="119"/>
        <v/>
      </c>
      <c r="AB1479" t="str">
        <f t="shared" si="120"/>
        <v/>
      </c>
    </row>
    <row r="1480" spans="1:28" x14ac:dyDescent="0.3">
      <c r="A1480" s="1">
        <v>43417</v>
      </c>
      <c r="B1480">
        <v>47.907501000000003</v>
      </c>
      <c r="C1480">
        <v>49.294998</v>
      </c>
      <c r="D1480">
        <v>47.862499</v>
      </c>
      <c r="E1480">
        <v>48.057499</v>
      </c>
      <c r="F1480">
        <v>46.313217000000002</v>
      </c>
      <c r="G1480">
        <v>187531600</v>
      </c>
      <c r="H1480" s="2">
        <v>7352</v>
      </c>
      <c r="I1480" s="4">
        <v>1</v>
      </c>
      <c r="J1480" s="3">
        <f>E1480/E1420-1</f>
        <v>-0.10781588757761484</v>
      </c>
      <c r="K1480" s="3">
        <f>E1480/E1440-1</f>
        <v>-0.1191807529475668</v>
      </c>
      <c r="L1480" s="3">
        <f>E1480/E1460-1</f>
        <v>-0.13468375907031316</v>
      </c>
      <c r="M1480" s="3">
        <f>(E1485/E1480-1)*SIGN(H1480)</f>
        <v>-7.9332051799033465E-2</v>
      </c>
      <c r="N1480" s="3">
        <f>(E1490/E1480-1)*SIGN(H1480)</f>
        <v>-5.8731687223257389E-2</v>
      </c>
      <c r="O1480" s="3">
        <f>(E1495/E1480-1)*SIGN(H1480)</f>
        <v>-9.1088780962155336E-2</v>
      </c>
      <c r="P1480" s="3">
        <f>(E1500/E1480-1)*SIGN(H1480)</f>
        <v>-0.11070072539563491</v>
      </c>
      <c r="Q1480" s="3">
        <f>(E1505/E1480-1)*SIGN(H1480)</f>
        <v>-0.18415438140049689</v>
      </c>
      <c r="R1480" s="3">
        <f>(E1510/E1480-1)*SIGN(H1480)</f>
        <v>-0.18727566326329215</v>
      </c>
      <c r="S1480" s="3">
        <f>(E1520/E1480-1)*SIGN(H1480)</f>
        <v>-0.21968473640294928</v>
      </c>
      <c r="T1480" s="3">
        <f>(E1530/E1480-1)*SIGN(H1480)</f>
        <v>-0.19533894179553535</v>
      </c>
      <c r="U1480" s="3">
        <f>(E1540/E1480-1)*SIGN(H1480)</f>
        <v>-0.11101283069266676</v>
      </c>
      <c r="X1480">
        <f t="shared" si="116"/>
        <v>7352</v>
      </c>
      <c r="Y1480">
        <f t="shared" si="117"/>
        <v>1</v>
      </c>
      <c r="Z1480" t="str">
        <f t="shared" si="118"/>
        <v>Buy</v>
      </c>
      <c r="AA1480" s="6">
        <f t="shared" si="119"/>
        <v>-5.8731687223257389E-2</v>
      </c>
      <c r="AB1480">
        <f t="shared" si="120"/>
        <v>2</v>
      </c>
    </row>
    <row r="1481" spans="1:28" x14ac:dyDescent="0.3">
      <c r="A1481" s="1">
        <v>43418</v>
      </c>
      <c r="B1481">
        <v>48.474997999999999</v>
      </c>
      <c r="C1481">
        <v>48.619999</v>
      </c>
      <c r="D1481">
        <v>46.482498</v>
      </c>
      <c r="E1481">
        <v>46.700001</v>
      </c>
      <c r="F1481">
        <v>45.004986000000002</v>
      </c>
      <c r="G1481">
        <v>243204000</v>
      </c>
      <c r="X1481" t="str">
        <f t="shared" si="116"/>
        <v/>
      </c>
      <c r="Y1481" t="str">
        <f t="shared" si="117"/>
        <v/>
      </c>
      <c r="Z1481" t="str">
        <f t="shared" si="118"/>
        <v/>
      </c>
      <c r="AA1481" s="6" t="str">
        <f t="shared" si="119"/>
        <v/>
      </c>
      <c r="AB1481" t="str">
        <f t="shared" si="120"/>
        <v/>
      </c>
    </row>
    <row r="1482" spans="1:28" x14ac:dyDescent="0.3">
      <c r="A1482" s="1">
        <v>43419</v>
      </c>
      <c r="B1482">
        <v>47.097499999999997</v>
      </c>
      <c r="C1482">
        <v>47.9925</v>
      </c>
      <c r="D1482">
        <v>46.724997999999999</v>
      </c>
      <c r="E1482">
        <v>47.852500999999997</v>
      </c>
      <c r="F1482">
        <v>46.115662</v>
      </c>
      <c r="G1482">
        <v>185915200</v>
      </c>
      <c r="X1482" t="str">
        <f t="shared" si="116"/>
        <v/>
      </c>
      <c r="Y1482" t="str">
        <f t="shared" si="117"/>
        <v/>
      </c>
      <c r="Z1482" t="str">
        <f t="shared" si="118"/>
        <v/>
      </c>
      <c r="AA1482" s="6" t="str">
        <f t="shared" si="119"/>
        <v/>
      </c>
      <c r="AB1482" t="str">
        <f t="shared" si="120"/>
        <v/>
      </c>
    </row>
    <row r="1483" spans="1:28" x14ac:dyDescent="0.3">
      <c r="A1483" s="1">
        <v>43420</v>
      </c>
      <c r="B1483">
        <v>47.625</v>
      </c>
      <c r="C1483">
        <v>48.7425</v>
      </c>
      <c r="D1483">
        <v>47.365001999999997</v>
      </c>
      <c r="E1483">
        <v>48.3825</v>
      </c>
      <c r="F1483">
        <v>46.626418999999999</v>
      </c>
      <c r="G1483">
        <v>147713200</v>
      </c>
      <c r="X1483" t="str">
        <f t="shared" si="116"/>
        <v/>
      </c>
      <c r="Y1483" t="str">
        <f t="shared" si="117"/>
        <v/>
      </c>
      <c r="Z1483" t="str">
        <f t="shared" si="118"/>
        <v/>
      </c>
      <c r="AA1483" s="6" t="str">
        <f t="shared" si="119"/>
        <v/>
      </c>
      <c r="AB1483" t="str">
        <f t="shared" si="120"/>
        <v/>
      </c>
    </row>
    <row r="1484" spans="1:28" x14ac:dyDescent="0.3">
      <c r="A1484" s="1">
        <v>43423</v>
      </c>
      <c r="B1484">
        <v>47.5</v>
      </c>
      <c r="C1484">
        <v>47.674999</v>
      </c>
      <c r="D1484">
        <v>46.247501</v>
      </c>
      <c r="E1484">
        <v>46.465000000000003</v>
      </c>
      <c r="F1484">
        <v>44.778522000000002</v>
      </c>
      <c r="G1484">
        <v>167701200</v>
      </c>
      <c r="H1484" s="2">
        <v>-3408</v>
      </c>
      <c r="I1484" s="4">
        <v>1</v>
      </c>
      <c r="J1484" s="3">
        <f>E1484/E1424-1</f>
        <v>-0.14017396113667713</v>
      </c>
      <c r="K1484" s="3">
        <f>E1484/E1444-1</f>
        <v>-0.15820459833161282</v>
      </c>
      <c r="L1484" s="3">
        <f>E1484/E1464-1</f>
        <v>-0.15767048838143616</v>
      </c>
      <c r="M1484" s="3">
        <f>(E1489/E1484-1)*SIGN(H1484)</f>
        <v>6.2520154955342799E-2</v>
      </c>
      <c r="N1484" s="3">
        <f>(E1494/E1484-1)*SIGN(H1484)</f>
        <v>4.9338190035510765E-2</v>
      </c>
      <c r="O1484" s="3">
        <f>(E1499/E1484-1)*SIGN(H1484)</f>
        <v>9.017535779619068E-2</v>
      </c>
      <c r="P1484" s="3">
        <f>(E1504/E1484-1)*SIGN(H1484)</f>
        <v>0.13434843430539134</v>
      </c>
      <c r="Q1484" s="3">
        <f>(E1509/E1484-1)*SIGN(H1484)</f>
        <v>0.15985154417303349</v>
      </c>
      <c r="R1484" s="3">
        <f>(E1514/E1484-1)*SIGN(H1484)</f>
        <v>0.20230283008716243</v>
      </c>
      <c r="S1484" s="3">
        <f>(E1524/E1484-1)*SIGN(H1484)</f>
        <v>0.15624659421069631</v>
      </c>
      <c r="T1484" s="3">
        <f>(E1534/E1484-1)*SIGN(H1484)</f>
        <v>7.8607554072958163E-2</v>
      </c>
      <c r="U1484" s="3">
        <f>(E1544/E1484-1)*SIGN(H1484)</f>
        <v>8.0329323146454357E-2</v>
      </c>
      <c r="X1484">
        <f t="shared" si="116"/>
        <v>-3408</v>
      </c>
      <c r="Y1484">
        <f t="shared" si="117"/>
        <v>1</v>
      </c>
      <c r="Z1484" t="str">
        <f t="shared" si="118"/>
        <v>Sell</v>
      </c>
      <c r="AA1484" s="6">
        <f t="shared" si="119"/>
        <v>0.20230283008716243</v>
      </c>
      <c r="AB1484">
        <f t="shared" si="120"/>
        <v>6</v>
      </c>
    </row>
    <row r="1485" spans="1:28" x14ac:dyDescent="0.3">
      <c r="A1485" s="1">
        <v>43424</v>
      </c>
      <c r="B1485">
        <v>44.592498999999997</v>
      </c>
      <c r="C1485">
        <v>45.3675</v>
      </c>
      <c r="D1485">
        <v>43.877499</v>
      </c>
      <c r="E1485">
        <v>44.244999</v>
      </c>
      <c r="F1485">
        <v>42.639099000000002</v>
      </c>
      <c r="G1485">
        <v>271300800</v>
      </c>
      <c r="X1485" t="str">
        <f t="shared" si="116"/>
        <v/>
      </c>
      <c r="Y1485" t="str">
        <f t="shared" si="117"/>
        <v/>
      </c>
      <c r="Z1485" t="str">
        <f t="shared" si="118"/>
        <v/>
      </c>
      <c r="AA1485" s="6" t="str">
        <f t="shared" si="119"/>
        <v/>
      </c>
      <c r="AB1485" t="str">
        <f t="shared" si="120"/>
        <v/>
      </c>
    </row>
    <row r="1486" spans="1:28" x14ac:dyDescent="0.3">
      <c r="A1486" s="1">
        <v>43425</v>
      </c>
      <c r="B1486">
        <v>44.932499</v>
      </c>
      <c r="C1486">
        <v>45.067501</v>
      </c>
      <c r="D1486">
        <v>44.137501</v>
      </c>
      <c r="E1486">
        <v>44.195</v>
      </c>
      <c r="F1486">
        <v>42.590912000000003</v>
      </c>
      <c r="G1486">
        <v>124496800</v>
      </c>
      <c r="X1486" t="str">
        <f t="shared" si="116"/>
        <v/>
      </c>
      <c r="Y1486" t="str">
        <f t="shared" si="117"/>
        <v/>
      </c>
      <c r="Z1486" t="str">
        <f t="shared" si="118"/>
        <v/>
      </c>
      <c r="AA1486" s="6" t="str">
        <f t="shared" si="119"/>
        <v/>
      </c>
      <c r="AB1486" t="str">
        <f t="shared" si="120"/>
        <v/>
      </c>
    </row>
    <row r="1487" spans="1:28" x14ac:dyDescent="0.3">
      <c r="A1487" s="1">
        <v>43427</v>
      </c>
      <c r="B1487">
        <v>43.735000999999997</v>
      </c>
      <c r="C1487">
        <v>44.150002000000001</v>
      </c>
      <c r="D1487">
        <v>43.025002000000001</v>
      </c>
      <c r="E1487">
        <v>43.072498000000003</v>
      </c>
      <c r="F1487">
        <v>41.509148000000003</v>
      </c>
      <c r="G1487">
        <v>94496000</v>
      </c>
      <c r="X1487" t="str">
        <f t="shared" si="116"/>
        <v/>
      </c>
      <c r="Y1487" t="str">
        <f t="shared" si="117"/>
        <v/>
      </c>
      <c r="Z1487" t="str">
        <f t="shared" si="118"/>
        <v/>
      </c>
      <c r="AA1487" s="6" t="str">
        <f t="shared" si="119"/>
        <v/>
      </c>
      <c r="AB1487" t="str">
        <f t="shared" si="120"/>
        <v/>
      </c>
    </row>
    <row r="1488" spans="1:28" x14ac:dyDescent="0.3">
      <c r="A1488" s="1">
        <v>43430</v>
      </c>
      <c r="B1488">
        <v>43.560001</v>
      </c>
      <c r="C1488">
        <v>43.737499</v>
      </c>
      <c r="D1488">
        <v>42.564999</v>
      </c>
      <c r="E1488">
        <v>43.654998999999997</v>
      </c>
      <c r="F1488">
        <v>42.070506999999999</v>
      </c>
      <c r="G1488">
        <v>179994000</v>
      </c>
      <c r="X1488" t="str">
        <f t="shared" si="116"/>
        <v/>
      </c>
      <c r="Y1488" t="str">
        <f t="shared" si="117"/>
        <v/>
      </c>
      <c r="Z1488" t="str">
        <f t="shared" si="118"/>
        <v/>
      </c>
      <c r="AA1488" s="6" t="str">
        <f t="shared" si="119"/>
        <v/>
      </c>
      <c r="AB1488" t="str">
        <f t="shared" si="120"/>
        <v/>
      </c>
    </row>
    <row r="1489" spans="1:28" x14ac:dyDescent="0.3">
      <c r="A1489" s="1">
        <v>43431</v>
      </c>
      <c r="B1489">
        <v>42.877499</v>
      </c>
      <c r="C1489">
        <v>43.692501</v>
      </c>
      <c r="D1489">
        <v>42.720001000000003</v>
      </c>
      <c r="E1489">
        <v>43.560001</v>
      </c>
      <c r="F1489">
        <v>41.978962000000003</v>
      </c>
      <c r="G1489">
        <v>165549600</v>
      </c>
      <c r="X1489" t="str">
        <f t="shared" si="116"/>
        <v/>
      </c>
      <c r="Y1489" t="str">
        <f t="shared" si="117"/>
        <v/>
      </c>
      <c r="Z1489" t="str">
        <f t="shared" si="118"/>
        <v/>
      </c>
      <c r="AA1489" s="6" t="str">
        <f t="shared" si="119"/>
        <v/>
      </c>
      <c r="AB1489" t="str">
        <f t="shared" si="120"/>
        <v/>
      </c>
    </row>
    <row r="1490" spans="1:28" x14ac:dyDescent="0.3">
      <c r="A1490" s="1">
        <v>43432</v>
      </c>
      <c r="B1490">
        <v>44.182499</v>
      </c>
      <c r="C1490">
        <v>45.322498000000003</v>
      </c>
      <c r="D1490">
        <v>43.732498</v>
      </c>
      <c r="E1490">
        <v>45.235000999999997</v>
      </c>
      <c r="F1490">
        <v>43.593173999999998</v>
      </c>
      <c r="G1490">
        <v>184250000</v>
      </c>
      <c r="X1490" t="str">
        <f t="shared" ref="X1490:X1553" si="121">IF(H1490 &lt;&gt; "", H1490, "")</f>
        <v/>
      </c>
      <c r="Y1490" t="str">
        <f t="shared" ref="Y1490:Y1553" si="122">IF(I1490 &lt;&gt; "", I1490, "")</f>
        <v/>
      </c>
      <c r="Z1490" t="str">
        <f t="shared" ref="Z1490:Z1553" si="123">IF(H1490&lt;&gt;"", IF(SIGN(H1490)=1, "Buy", "Sell"), "")</f>
        <v/>
      </c>
      <c r="AA1490" s="6" t="str">
        <f t="shared" ref="AA1490:AA1553" si="124">IF(H1490&lt;&gt;"", MAX(M1490:U1490), "")</f>
        <v/>
      </c>
      <c r="AB1490" t="str">
        <f t="shared" ref="AB1490:AB1553" si="125">IF(H1490&lt;&gt;"",MATCH(AA1490,M1490:U1490,0),"")</f>
        <v/>
      </c>
    </row>
    <row r="1491" spans="1:28" x14ac:dyDescent="0.3">
      <c r="A1491" s="1">
        <v>43433</v>
      </c>
      <c r="B1491">
        <v>45.665000999999997</v>
      </c>
      <c r="C1491">
        <v>45.700001</v>
      </c>
      <c r="D1491">
        <v>44.424999</v>
      </c>
      <c r="E1491">
        <v>44.887501</v>
      </c>
      <c r="F1491">
        <v>43.258274</v>
      </c>
      <c r="G1491">
        <v>167080000</v>
      </c>
      <c r="X1491" t="str">
        <f t="shared" si="121"/>
        <v/>
      </c>
      <c r="Y1491" t="str">
        <f t="shared" si="122"/>
        <v/>
      </c>
      <c r="Z1491" t="str">
        <f t="shared" si="123"/>
        <v/>
      </c>
      <c r="AA1491" s="6" t="str">
        <f t="shared" si="124"/>
        <v/>
      </c>
      <c r="AB1491" t="str">
        <f t="shared" si="125"/>
        <v/>
      </c>
    </row>
    <row r="1492" spans="1:28" x14ac:dyDescent="0.3">
      <c r="A1492" s="1">
        <v>43434</v>
      </c>
      <c r="B1492">
        <v>45.072498000000003</v>
      </c>
      <c r="C1492">
        <v>45.082500000000003</v>
      </c>
      <c r="D1492">
        <v>44.2575</v>
      </c>
      <c r="E1492">
        <v>44.645000000000003</v>
      </c>
      <c r="F1492">
        <v>43.024585999999999</v>
      </c>
      <c r="G1492">
        <v>158126000</v>
      </c>
      <c r="X1492" t="str">
        <f t="shared" si="121"/>
        <v/>
      </c>
      <c r="Y1492" t="str">
        <f t="shared" si="122"/>
        <v/>
      </c>
      <c r="Z1492" t="str">
        <f t="shared" si="123"/>
        <v/>
      </c>
      <c r="AA1492" s="6" t="str">
        <f t="shared" si="124"/>
        <v/>
      </c>
      <c r="AB1492" t="str">
        <f t="shared" si="125"/>
        <v/>
      </c>
    </row>
    <row r="1493" spans="1:28" x14ac:dyDescent="0.3">
      <c r="A1493" s="1">
        <v>43437</v>
      </c>
      <c r="B1493">
        <v>46.115001999999997</v>
      </c>
      <c r="C1493">
        <v>46.235000999999997</v>
      </c>
      <c r="D1493">
        <v>45.302501999999997</v>
      </c>
      <c r="E1493">
        <v>46.205002</v>
      </c>
      <c r="F1493">
        <v>44.527957999999998</v>
      </c>
      <c r="G1493">
        <v>163210000</v>
      </c>
      <c r="X1493" t="str">
        <f t="shared" si="121"/>
        <v/>
      </c>
      <c r="Y1493" t="str">
        <f t="shared" si="122"/>
        <v/>
      </c>
      <c r="Z1493" t="str">
        <f t="shared" si="123"/>
        <v/>
      </c>
      <c r="AA1493" s="6" t="str">
        <f t="shared" si="124"/>
        <v/>
      </c>
      <c r="AB1493" t="str">
        <f t="shared" si="125"/>
        <v/>
      </c>
    </row>
    <row r="1494" spans="1:28" x14ac:dyDescent="0.3">
      <c r="A1494" s="1">
        <v>43438</v>
      </c>
      <c r="B1494">
        <v>45.237499</v>
      </c>
      <c r="C1494">
        <v>45.597499999999997</v>
      </c>
      <c r="D1494">
        <v>44.067501</v>
      </c>
      <c r="E1494">
        <v>44.172500999999997</v>
      </c>
      <c r="F1494">
        <v>42.569237000000001</v>
      </c>
      <c r="G1494">
        <v>165377200</v>
      </c>
      <c r="X1494" t="str">
        <f t="shared" si="121"/>
        <v/>
      </c>
      <c r="Y1494" t="str">
        <f t="shared" si="122"/>
        <v/>
      </c>
      <c r="Z1494" t="str">
        <f t="shared" si="123"/>
        <v/>
      </c>
      <c r="AA1494" s="6" t="str">
        <f t="shared" si="124"/>
        <v/>
      </c>
      <c r="AB1494" t="str">
        <f t="shared" si="125"/>
        <v/>
      </c>
    </row>
    <row r="1495" spans="1:28" x14ac:dyDescent="0.3">
      <c r="A1495" s="1">
        <v>43440</v>
      </c>
      <c r="B1495">
        <v>42.939999</v>
      </c>
      <c r="C1495">
        <v>43.695</v>
      </c>
      <c r="D1495">
        <v>42.604999999999997</v>
      </c>
      <c r="E1495">
        <v>43.68</v>
      </c>
      <c r="F1495">
        <v>42.094608000000001</v>
      </c>
      <c r="G1495">
        <v>172393600</v>
      </c>
      <c r="X1495" t="str">
        <f t="shared" si="121"/>
        <v/>
      </c>
      <c r="Y1495" t="str">
        <f t="shared" si="122"/>
        <v/>
      </c>
      <c r="Z1495" t="str">
        <f t="shared" si="123"/>
        <v/>
      </c>
      <c r="AA1495" s="6" t="str">
        <f t="shared" si="124"/>
        <v/>
      </c>
      <c r="AB1495" t="str">
        <f t="shared" si="125"/>
        <v/>
      </c>
    </row>
    <row r="1496" spans="1:28" x14ac:dyDescent="0.3">
      <c r="A1496" s="1">
        <v>43441</v>
      </c>
      <c r="B1496">
        <v>43.372501</v>
      </c>
      <c r="C1496">
        <v>43.622501</v>
      </c>
      <c r="D1496">
        <v>42.075001</v>
      </c>
      <c r="E1496">
        <v>42.122501</v>
      </c>
      <c r="F1496">
        <v>40.593635999999996</v>
      </c>
      <c r="G1496">
        <v>169126400</v>
      </c>
      <c r="X1496" t="str">
        <f t="shared" si="121"/>
        <v/>
      </c>
      <c r="Y1496" t="str">
        <f t="shared" si="122"/>
        <v/>
      </c>
      <c r="Z1496" t="str">
        <f t="shared" si="123"/>
        <v/>
      </c>
      <c r="AA1496" s="6" t="str">
        <f t="shared" si="124"/>
        <v/>
      </c>
      <c r="AB1496" t="str">
        <f t="shared" si="125"/>
        <v/>
      </c>
    </row>
    <row r="1497" spans="1:28" x14ac:dyDescent="0.3">
      <c r="A1497" s="1">
        <v>43444</v>
      </c>
      <c r="B1497">
        <v>41.25</v>
      </c>
      <c r="C1497">
        <v>42.522499000000003</v>
      </c>
      <c r="D1497">
        <v>40.832500000000003</v>
      </c>
      <c r="E1497">
        <v>42.400002000000001</v>
      </c>
      <c r="F1497">
        <v>40.861069000000001</v>
      </c>
      <c r="G1497">
        <v>248104000</v>
      </c>
      <c r="X1497" t="str">
        <f t="shared" si="121"/>
        <v/>
      </c>
      <c r="Y1497" t="str">
        <f t="shared" si="122"/>
        <v/>
      </c>
      <c r="Z1497" t="str">
        <f t="shared" si="123"/>
        <v/>
      </c>
      <c r="AA1497" s="6" t="str">
        <f t="shared" si="124"/>
        <v/>
      </c>
      <c r="AB1497" t="str">
        <f t="shared" si="125"/>
        <v/>
      </c>
    </row>
    <row r="1498" spans="1:28" x14ac:dyDescent="0.3">
      <c r="A1498" s="1">
        <v>43445</v>
      </c>
      <c r="B1498">
        <v>42.915000999999997</v>
      </c>
      <c r="C1498">
        <v>42.947498000000003</v>
      </c>
      <c r="D1498">
        <v>41.75</v>
      </c>
      <c r="E1498">
        <v>42.157501000000003</v>
      </c>
      <c r="F1498">
        <v>40.627364999999998</v>
      </c>
      <c r="G1498">
        <v>189126800</v>
      </c>
      <c r="X1498" t="str">
        <f t="shared" si="121"/>
        <v/>
      </c>
      <c r="Y1498" t="str">
        <f t="shared" si="122"/>
        <v/>
      </c>
      <c r="Z1498" t="str">
        <f t="shared" si="123"/>
        <v/>
      </c>
      <c r="AA1498" s="6" t="str">
        <f t="shared" si="124"/>
        <v/>
      </c>
      <c r="AB1498" t="str">
        <f t="shared" si="125"/>
        <v/>
      </c>
    </row>
    <row r="1499" spans="1:28" x14ac:dyDescent="0.3">
      <c r="A1499" s="1">
        <v>43446</v>
      </c>
      <c r="B1499">
        <v>42.599997999999999</v>
      </c>
      <c r="C1499">
        <v>42.98</v>
      </c>
      <c r="D1499">
        <v>42.255001</v>
      </c>
      <c r="E1499">
        <v>42.275002000000001</v>
      </c>
      <c r="F1499">
        <v>40.740597000000001</v>
      </c>
      <c r="G1499">
        <v>142510800</v>
      </c>
      <c r="X1499" t="str">
        <f t="shared" si="121"/>
        <v/>
      </c>
      <c r="Y1499" t="str">
        <f t="shared" si="122"/>
        <v/>
      </c>
      <c r="Z1499" t="str">
        <f t="shared" si="123"/>
        <v/>
      </c>
      <c r="AA1499" s="6" t="str">
        <f t="shared" si="124"/>
        <v/>
      </c>
      <c r="AB1499" t="str">
        <f t="shared" si="125"/>
        <v/>
      </c>
    </row>
    <row r="1500" spans="1:28" x14ac:dyDescent="0.3">
      <c r="A1500" s="1">
        <v>43447</v>
      </c>
      <c r="B1500">
        <v>42.622501</v>
      </c>
      <c r="C1500">
        <v>43.142502</v>
      </c>
      <c r="D1500">
        <v>42.387501</v>
      </c>
      <c r="E1500">
        <v>42.737499</v>
      </c>
      <c r="F1500">
        <v>41.186317000000003</v>
      </c>
      <c r="G1500">
        <v>127594400</v>
      </c>
      <c r="X1500" t="str">
        <f t="shared" si="121"/>
        <v/>
      </c>
      <c r="Y1500" t="str">
        <f t="shared" si="122"/>
        <v/>
      </c>
      <c r="Z1500" t="str">
        <f t="shared" si="123"/>
        <v/>
      </c>
      <c r="AA1500" s="6" t="str">
        <f t="shared" si="124"/>
        <v/>
      </c>
      <c r="AB1500" t="str">
        <f t="shared" si="125"/>
        <v/>
      </c>
    </row>
    <row r="1501" spans="1:28" x14ac:dyDescent="0.3">
      <c r="A1501" s="1">
        <v>43448</v>
      </c>
      <c r="B1501">
        <v>42.25</v>
      </c>
      <c r="C1501">
        <v>42.27</v>
      </c>
      <c r="D1501">
        <v>41.32</v>
      </c>
      <c r="E1501">
        <v>41.369999</v>
      </c>
      <c r="F1501">
        <v>39.868442999999999</v>
      </c>
      <c r="G1501">
        <v>162814800</v>
      </c>
      <c r="X1501" t="str">
        <f t="shared" si="121"/>
        <v/>
      </c>
      <c r="Y1501" t="str">
        <f t="shared" si="122"/>
        <v/>
      </c>
      <c r="Z1501" t="str">
        <f t="shared" si="123"/>
        <v/>
      </c>
      <c r="AA1501" s="6" t="str">
        <f t="shared" si="124"/>
        <v/>
      </c>
      <c r="AB1501" t="str">
        <f t="shared" si="125"/>
        <v/>
      </c>
    </row>
    <row r="1502" spans="1:28" x14ac:dyDescent="0.3">
      <c r="A1502" s="1">
        <v>43451</v>
      </c>
      <c r="B1502">
        <v>41.362499</v>
      </c>
      <c r="C1502">
        <v>42.087502000000001</v>
      </c>
      <c r="D1502">
        <v>40.682499</v>
      </c>
      <c r="E1502">
        <v>40.985000999999997</v>
      </c>
      <c r="F1502">
        <v>39.497425</v>
      </c>
      <c r="G1502">
        <v>177151600</v>
      </c>
      <c r="X1502" t="str">
        <f t="shared" si="121"/>
        <v/>
      </c>
      <c r="Y1502" t="str">
        <f t="shared" si="122"/>
        <v/>
      </c>
      <c r="Z1502" t="str">
        <f t="shared" si="123"/>
        <v/>
      </c>
      <c r="AA1502" s="6" t="str">
        <f t="shared" si="124"/>
        <v/>
      </c>
      <c r="AB1502" t="str">
        <f t="shared" si="125"/>
        <v/>
      </c>
    </row>
    <row r="1503" spans="1:28" x14ac:dyDescent="0.3">
      <c r="A1503" s="1">
        <v>43452</v>
      </c>
      <c r="B1503">
        <v>41.345001000000003</v>
      </c>
      <c r="C1503">
        <v>41.8825</v>
      </c>
      <c r="D1503">
        <v>41.097499999999997</v>
      </c>
      <c r="E1503">
        <v>41.517502</v>
      </c>
      <c r="F1503">
        <v>40.010601000000001</v>
      </c>
      <c r="G1503">
        <v>135366000</v>
      </c>
      <c r="X1503" t="str">
        <f t="shared" si="121"/>
        <v/>
      </c>
      <c r="Y1503" t="str">
        <f t="shared" si="122"/>
        <v/>
      </c>
      <c r="Z1503" t="str">
        <f t="shared" si="123"/>
        <v/>
      </c>
      <c r="AA1503" s="6" t="str">
        <f t="shared" si="124"/>
        <v/>
      </c>
      <c r="AB1503" t="str">
        <f t="shared" si="125"/>
        <v/>
      </c>
    </row>
    <row r="1504" spans="1:28" x14ac:dyDescent="0.3">
      <c r="A1504" s="1">
        <v>43453</v>
      </c>
      <c r="B1504">
        <v>41.5</v>
      </c>
      <c r="C1504">
        <v>41.862499</v>
      </c>
      <c r="D1504">
        <v>39.772499000000003</v>
      </c>
      <c r="E1504">
        <v>40.222499999999997</v>
      </c>
      <c r="F1504">
        <v>38.762596000000002</v>
      </c>
      <c r="G1504">
        <v>196189200</v>
      </c>
      <c r="X1504" t="str">
        <f t="shared" si="121"/>
        <v/>
      </c>
      <c r="Y1504" t="str">
        <f t="shared" si="122"/>
        <v/>
      </c>
      <c r="Z1504" t="str">
        <f t="shared" si="123"/>
        <v/>
      </c>
      <c r="AA1504" s="6" t="str">
        <f t="shared" si="124"/>
        <v/>
      </c>
      <c r="AB1504" t="str">
        <f t="shared" si="125"/>
        <v/>
      </c>
    </row>
    <row r="1505" spans="1:28" x14ac:dyDescent="0.3">
      <c r="A1505" s="1">
        <v>43454</v>
      </c>
      <c r="B1505">
        <v>40.099997999999999</v>
      </c>
      <c r="C1505">
        <v>40.527500000000003</v>
      </c>
      <c r="D1505">
        <v>38.825001</v>
      </c>
      <c r="E1505">
        <v>39.207500000000003</v>
      </c>
      <c r="F1505">
        <v>37.784438999999999</v>
      </c>
      <c r="G1505">
        <v>259092000</v>
      </c>
      <c r="X1505" t="str">
        <f t="shared" si="121"/>
        <v/>
      </c>
      <c r="Y1505" t="str">
        <f t="shared" si="122"/>
        <v/>
      </c>
      <c r="Z1505" t="str">
        <f t="shared" si="123"/>
        <v/>
      </c>
      <c r="AA1505" s="6" t="str">
        <f t="shared" si="124"/>
        <v/>
      </c>
      <c r="AB1505" t="str">
        <f t="shared" si="125"/>
        <v/>
      </c>
    </row>
    <row r="1506" spans="1:28" x14ac:dyDescent="0.3">
      <c r="A1506" s="1">
        <v>43455</v>
      </c>
      <c r="B1506">
        <v>39.215000000000003</v>
      </c>
      <c r="C1506">
        <v>39.540000999999997</v>
      </c>
      <c r="D1506">
        <v>37.407501000000003</v>
      </c>
      <c r="E1506">
        <v>37.682499</v>
      </c>
      <c r="F1506">
        <v>36.314785000000001</v>
      </c>
      <c r="G1506">
        <v>382978400</v>
      </c>
      <c r="X1506" t="str">
        <f t="shared" si="121"/>
        <v/>
      </c>
      <c r="Y1506" t="str">
        <f t="shared" si="122"/>
        <v/>
      </c>
      <c r="Z1506" t="str">
        <f t="shared" si="123"/>
        <v/>
      </c>
      <c r="AA1506" s="6" t="str">
        <f t="shared" si="124"/>
        <v/>
      </c>
      <c r="AB1506" t="str">
        <f t="shared" si="125"/>
        <v/>
      </c>
    </row>
    <row r="1507" spans="1:28" x14ac:dyDescent="0.3">
      <c r="A1507" s="1">
        <v>43458</v>
      </c>
      <c r="B1507">
        <v>37.037497999999999</v>
      </c>
      <c r="C1507">
        <v>37.887501</v>
      </c>
      <c r="D1507">
        <v>36.647499000000003</v>
      </c>
      <c r="E1507">
        <v>36.707500000000003</v>
      </c>
      <c r="F1507">
        <v>35.375179000000003</v>
      </c>
      <c r="G1507">
        <v>148676800</v>
      </c>
      <c r="X1507" t="str">
        <f t="shared" si="121"/>
        <v/>
      </c>
      <c r="Y1507" t="str">
        <f t="shared" si="122"/>
        <v/>
      </c>
      <c r="Z1507" t="str">
        <f t="shared" si="123"/>
        <v/>
      </c>
      <c r="AA1507" s="6" t="str">
        <f t="shared" si="124"/>
        <v/>
      </c>
      <c r="AB1507" t="str">
        <f t="shared" si="125"/>
        <v/>
      </c>
    </row>
    <row r="1508" spans="1:28" x14ac:dyDescent="0.3">
      <c r="A1508" s="1">
        <v>43460</v>
      </c>
      <c r="B1508">
        <v>37.075001</v>
      </c>
      <c r="C1508">
        <v>39.307499</v>
      </c>
      <c r="D1508">
        <v>36.68</v>
      </c>
      <c r="E1508">
        <v>39.292499999999997</v>
      </c>
      <c r="F1508">
        <v>37.866356000000003</v>
      </c>
      <c r="G1508">
        <v>234330000</v>
      </c>
      <c r="X1508" t="str">
        <f t="shared" si="121"/>
        <v/>
      </c>
      <c r="Y1508" t="str">
        <f t="shared" si="122"/>
        <v/>
      </c>
      <c r="Z1508" t="str">
        <f t="shared" si="123"/>
        <v/>
      </c>
      <c r="AA1508" s="6" t="str">
        <f t="shared" si="124"/>
        <v/>
      </c>
      <c r="AB1508" t="str">
        <f t="shared" si="125"/>
        <v/>
      </c>
    </row>
    <row r="1509" spans="1:28" x14ac:dyDescent="0.3">
      <c r="A1509" s="1">
        <v>43461</v>
      </c>
      <c r="B1509">
        <v>38.959999000000003</v>
      </c>
      <c r="C1509">
        <v>39.192501</v>
      </c>
      <c r="D1509">
        <v>37.517502</v>
      </c>
      <c r="E1509">
        <v>39.037497999999999</v>
      </c>
      <c r="F1509">
        <v>37.620609000000002</v>
      </c>
      <c r="G1509">
        <v>212468400</v>
      </c>
      <c r="X1509" t="str">
        <f t="shared" si="121"/>
        <v/>
      </c>
      <c r="Y1509" t="str">
        <f t="shared" si="122"/>
        <v/>
      </c>
      <c r="Z1509" t="str">
        <f t="shared" si="123"/>
        <v/>
      </c>
      <c r="AA1509" s="6" t="str">
        <f t="shared" si="124"/>
        <v/>
      </c>
      <c r="AB1509" t="str">
        <f t="shared" si="125"/>
        <v/>
      </c>
    </row>
    <row r="1510" spans="1:28" x14ac:dyDescent="0.3">
      <c r="A1510" s="1">
        <v>43462</v>
      </c>
      <c r="B1510">
        <v>39.375</v>
      </c>
      <c r="C1510">
        <v>39.630001</v>
      </c>
      <c r="D1510">
        <v>38.637501</v>
      </c>
      <c r="E1510">
        <v>39.057499</v>
      </c>
      <c r="F1510">
        <v>37.639881000000003</v>
      </c>
      <c r="G1510">
        <v>169165600</v>
      </c>
      <c r="X1510" t="str">
        <f t="shared" si="121"/>
        <v/>
      </c>
      <c r="Y1510" t="str">
        <f t="shared" si="122"/>
        <v/>
      </c>
      <c r="Z1510" t="str">
        <f t="shared" si="123"/>
        <v/>
      </c>
      <c r="AA1510" s="6" t="str">
        <f t="shared" si="124"/>
        <v/>
      </c>
      <c r="AB1510" t="str">
        <f t="shared" si="125"/>
        <v/>
      </c>
    </row>
    <row r="1511" spans="1:28" x14ac:dyDescent="0.3">
      <c r="A1511" s="1">
        <v>43465</v>
      </c>
      <c r="B1511">
        <v>39.6325</v>
      </c>
      <c r="C1511">
        <v>39.840000000000003</v>
      </c>
      <c r="D1511">
        <v>39.119999</v>
      </c>
      <c r="E1511">
        <v>39.435001</v>
      </c>
      <c r="F1511">
        <v>38.003692999999998</v>
      </c>
      <c r="G1511">
        <v>140014000</v>
      </c>
      <c r="X1511" t="str">
        <f t="shared" si="121"/>
        <v/>
      </c>
      <c r="Y1511" t="str">
        <f t="shared" si="122"/>
        <v/>
      </c>
      <c r="Z1511" t="str">
        <f t="shared" si="123"/>
        <v/>
      </c>
      <c r="AA1511" s="6" t="str">
        <f t="shared" si="124"/>
        <v/>
      </c>
      <c r="AB1511" t="str">
        <f t="shared" si="125"/>
        <v/>
      </c>
    </row>
    <row r="1512" spans="1:28" x14ac:dyDescent="0.3">
      <c r="A1512" s="1">
        <v>43467</v>
      </c>
      <c r="B1512">
        <v>38.722499999999997</v>
      </c>
      <c r="C1512">
        <v>39.712502000000001</v>
      </c>
      <c r="D1512">
        <v>38.557499</v>
      </c>
      <c r="E1512">
        <v>39.479999999999997</v>
      </c>
      <c r="F1512">
        <v>38.047043000000002</v>
      </c>
      <c r="G1512">
        <v>148158800</v>
      </c>
      <c r="X1512" t="str">
        <f t="shared" si="121"/>
        <v/>
      </c>
      <c r="Y1512" t="str">
        <f t="shared" si="122"/>
        <v/>
      </c>
      <c r="Z1512" t="str">
        <f t="shared" si="123"/>
        <v/>
      </c>
      <c r="AA1512" s="6" t="str">
        <f t="shared" si="124"/>
        <v/>
      </c>
      <c r="AB1512" t="str">
        <f t="shared" si="125"/>
        <v/>
      </c>
    </row>
    <row r="1513" spans="1:28" x14ac:dyDescent="0.3">
      <c r="A1513" s="1">
        <v>43468</v>
      </c>
      <c r="B1513">
        <v>35.994999</v>
      </c>
      <c r="C1513">
        <v>36.43</v>
      </c>
      <c r="D1513">
        <v>35.5</v>
      </c>
      <c r="E1513">
        <v>35.547500999999997</v>
      </c>
      <c r="F1513">
        <v>34.257271000000003</v>
      </c>
      <c r="G1513">
        <v>365248800</v>
      </c>
      <c r="X1513" t="str">
        <f t="shared" si="121"/>
        <v/>
      </c>
      <c r="Y1513" t="str">
        <f t="shared" si="122"/>
        <v/>
      </c>
      <c r="Z1513" t="str">
        <f t="shared" si="123"/>
        <v/>
      </c>
      <c r="AA1513" s="6" t="str">
        <f t="shared" si="124"/>
        <v/>
      </c>
      <c r="AB1513" t="str">
        <f t="shared" si="125"/>
        <v/>
      </c>
    </row>
    <row r="1514" spans="1:28" x14ac:dyDescent="0.3">
      <c r="A1514" s="1">
        <v>43469</v>
      </c>
      <c r="B1514">
        <v>36.1325</v>
      </c>
      <c r="C1514">
        <v>37.137501</v>
      </c>
      <c r="D1514">
        <v>35.950001</v>
      </c>
      <c r="E1514">
        <v>37.064999</v>
      </c>
      <c r="F1514">
        <v>35.719707</v>
      </c>
      <c r="G1514">
        <v>234428400</v>
      </c>
      <c r="X1514" t="str">
        <f t="shared" si="121"/>
        <v/>
      </c>
      <c r="Y1514" t="str">
        <f t="shared" si="122"/>
        <v/>
      </c>
      <c r="Z1514" t="str">
        <f t="shared" si="123"/>
        <v/>
      </c>
      <c r="AA1514" s="6" t="str">
        <f t="shared" si="124"/>
        <v/>
      </c>
      <c r="AB1514" t="str">
        <f t="shared" si="125"/>
        <v/>
      </c>
    </row>
    <row r="1515" spans="1:28" x14ac:dyDescent="0.3">
      <c r="A1515" s="1">
        <v>43472</v>
      </c>
      <c r="B1515">
        <v>37.174999</v>
      </c>
      <c r="C1515">
        <v>37.207500000000003</v>
      </c>
      <c r="D1515">
        <v>36.474997999999999</v>
      </c>
      <c r="E1515">
        <v>36.982498</v>
      </c>
      <c r="F1515">
        <v>35.640189999999997</v>
      </c>
      <c r="G1515">
        <v>219111200</v>
      </c>
      <c r="X1515" t="str">
        <f t="shared" si="121"/>
        <v/>
      </c>
      <c r="Y1515" t="str">
        <f t="shared" si="122"/>
        <v/>
      </c>
      <c r="Z1515" t="str">
        <f t="shared" si="123"/>
        <v/>
      </c>
      <c r="AA1515" s="6" t="str">
        <f t="shared" si="124"/>
        <v/>
      </c>
      <c r="AB1515" t="str">
        <f t="shared" si="125"/>
        <v/>
      </c>
    </row>
    <row r="1516" spans="1:28" x14ac:dyDescent="0.3">
      <c r="A1516" s="1">
        <v>43473</v>
      </c>
      <c r="B1516">
        <v>37.389999000000003</v>
      </c>
      <c r="C1516">
        <v>37.955002</v>
      </c>
      <c r="D1516">
        <v>37.130001</v>
      </c>
      <c r="E1516">
        <v>37.6875</v>
      </c>
      <c r="F1516">
        <v>36.319611000000002</v>
      </c>
      <c r="G1516">
        <v>164101200</v>
      </c>
      <c r="X1516" t="str">
        <f t="shared" si="121"/>
        <v/>
      </c>
      <c r="Y1516" t="str">
        <f t="shared" si="122"/>
        <v/>
      </c>
      <c r="Z1516" t="str">
        <f t="shared" si="123"/>
        <v/>
      </c>
      <c r="AA1516" s="6" t="str">
        <f t="shared" si="124"/>
        <v/>
      </c>
      <c r="AB1516" t="str">
        <f t="shared" si="125"/>
        <v/>
      </c>
    </row>
    <row r="1517" spans="1:28" x14ac:dyDescent="0.3">
      <c r="A1517" s="1">
        <v>43474</v>
      </c>
      <c r="B1517">
        <v>37.822498000000003</v>
      </c>
      <c r="C1517">
        <v>38.6325</v>
      </c>
      <c r="D1517">
        <v>37.407501000000003</v>
      </c>
      <c r="E1517">
        <v>38.327499000000003</v>
      </c>
      <c r="F1517">
        <v>36.936377999999998</v>
      </c>
      <c r="G1517">
        <v>180396400</v>
      </c>
      <c r="X1517" t="str">
        <f t="shared" si="121"/>
        <v/>
      </c>
      <c r="Y1517" t="str">
        <f t="shared" si="122"/>
        <v/>
      </c>
      <c r="Z1517" t="str">
        <f t="shared" si="123"/>
        <v/>
      </c>
      <c r="AA1517" s="6" t="str">
        <f t="shared" si="124"/>
        <v/>
      </c>
      <c r="AB1517" t="str">
        <f t="shared" si="125"/>
        <v/>
      </c>
    </row>
    <row r="1518" spans="1:28" x14ac:dyDescent="0.3">
      <c r="A1518" s="1">
        <v>43475</v>
      </c>
      <c r="B1518">
        <v>38.125</v>
      </c>
      <c r="C1518">
        <v>38.4925</v>
      </c>
      <c r="D1518">
        <v>37.715000000000003</v>
      </c>
      <c r="E1518">
        <v>38.450001</v>
      </c>
      <c r="F1518">
        <v>37.054436000000003</v>
      </c>
      <c r="G1518">
        <v>143122800</v>
      </c>
      <c r="X1518" t="str">
        <f t="shared" si="121"/>
        <v/>
      </c>
      <c r="Y1518" t="str">
        <f t="shared" si="122"/>
        <v/>
      </c>
      <c r="Z1518" t="str">
        <f t="shared" si="123"/>
        <v/>
      </c>
      <c r="AA1518" s="6" t="str">
        <f t="shared" si="124"/>
        <v/>
      </c>
      <c r="AB1518" t="str">
        <f t="shared" si="125"/>
        <v/>
      </c>
    </row>
    <row r="1519" spans="1:28" x14ac:dyDescent="0.3">
      <c r="A1519" s="1">
        <v>43476</v>
      </c>
      <c r="B1519">
        <v>38.220001000000003</v>
      </c>
      <c r="C1519">
        <v>38.424999</v>
      </c>
      <c r="D1519">
        <v>37.877499</v>
      </c>
      <c r="E1519">
        <v>38.072498000000003</v>
      </c>
      <c r="F1519">
        <v>36.690635999999998</v>
      </c>
      <c r="G1519">
        <v>108092800</v>
      </c>
      <c r="X1519" t="str">
        <f t="shared" si="121"/>
        <v/>
      </c>
      <c r="Y1519" t="str">
        <f t="shared" si="122"/>
        <v/>
      </c>
      <c r="Z1519" t="str">
        <f t="shared" si="123"/>
        <v/>
      </c>
      <c r="AA1519" s="6" t="str">
        <f t="shared" si="124"/>
        <v/>
      </c>
      <c r="AB1519" t="str">
        <f t="shared" si="125"/>
        <v/>
      </c>
    </row>
    <row r="1520" spans="1:28" x14ac:dyDescent="0.3">
      <c r="A1520" s="1">
        <v>43479</v>
      </c>
      <c r="B1520">
        <v>37.712502000000001</v>
      </c>
      <c r="C1520">
        <v>37.817501</v>
      </c>
      <c r="D1520">
        <v>37.305</v>
      </c>
      <c r="E1520">
        <v>37.5</v>
      </c>
      <c r="F1520">
        <v>36.138916000000002</v>
      </c>
      <c r="G1520">
        <v>129756800</v>
      </c>
      <c r="X1520" t="str">
        <f t="shared" si="121"/>
        <v/>
      </c>
      <c r="Y1520" t="str">
        <f t="shared" si="122"/>
        <v/>
      </c>
      <c r="Z1520" t="str">
        <f t="shared" si="123"/>
        <v/>
      </c>
      <c r="AA1520" s="6" t="str">
        <f t="shared" si="124"/>
        <v/>
      </c>
      <c r="AB1520" t="str">
        <f t="shared" si="125"/>
        <v/>
      </c>
    </row>
    <row r="1521" spans="1:28" x14ac:dyDescent="0.3">
      <c r="A1521" s="1">
        <v>43480</v>
      </c>
      <c r="B1521">
        <v>37.567501</v>
      </c>
      <c r="C1521">
        <v>38.347499999999997</v>
      </c>
      <c r="D1521">
        <v>37.512501</v>
      </c>
      <c r="E1521">
        <v>38.267502</v>
      </c>
      <c r="F1521">
        <v>36.878548000000002</v>
      </c>
      <c r="G1521">
        <v>114843600</v>
      </c>
      <c r="X1521" t="str">
        <f t="shared" si="121"/>
        <v/>
      </c>
      <c r="Y1521" t="str">
        <f t="shared" si="122"/>
        <v/>
      </c>
      <c r="Z1521" t="str">
        <f t="shared" si="123"/>
        <v/>
      </c>
      <c r="AA1521" s="6" t="str">
        <f t="shared" si="124"/>
        <v/>
      </c>
      <c r="AB1521" t="str">
        <f t="shared" si="125"/>
        <v/>
      </c>
    </row>
    <row r="1522" spans="1:28" x14ac:dyDescent="0.3">
      <c r="A1522" s="1">
        <v>43481</v>
      </c>
      <c r="B1522">
        <v>38.270000000000003</v>
      </c>
      <c r="C1522">
        <v>38.970001000000003</v>
      </c>
      <c r="D1522">
        <v>38.25</v>
      </c>
      <c r="E1522">
        <v>38.735000999999997</v>
      </c>
      <c r="F1522">
        <v>37.329090000000001</v>
      </c>
      <c r="G1522">
        <v>122278800</v>
      </c>
      <c r="X1522" t="str">
        <f t="shared" si="121"/>
        <v/>
      </c>
      <c r="Y1522" t="str">
        <f t="shared" si="122"/>
        <v/>
      </c>
      <c r="Z1522" t="str">
        <f t="shared" si="123"/>
        <v/>
      </c>
      <c r="AA1522" s="6" t="str">
        <f t="shared" si="124"/>
        <v/>
      </c>
      <c r="AB1522" t="str">
        <f t="shared" si="125"/>
        <v/>
      </c>
    </row>
    <row r="1523" spans="1:28" x14ac:dyDescent="0.3">
      <c r="A1523" s="1">
        <v>43482</v>
      </c>
      <c r="B1523">
        <v>38.549999</v>
      </c>
      <c r="C1523">
        <v>39.415000999999997</v>
      </c>
      <c r="D1523">
        <v>38.314999</v>
      </c>
      <c r="E1523">
        <v>38.965000000000003</v>
      </c>
      <c r="F1523">
        <v>37.550739</v>
      </c>
      <c r="G1523">
        <v>119284800</v>
      </c>
      <c r="X1523" t="str">
        <f t="shared" si="121"/>
        <v/>
      </c>
      <c r="Y1523" t="str">
        <f t="shared" si="122"/>
        <v/>
      </c>
      <c r="Z1523" t="str">
        <f t="shared" si="123"/>
        <v/>
      </c>
      <c r="AA1523" s="6" t="str">
        <f t="shared" si="124"/>
        <v/>
      </c>
      <c r="AB1523" t="str">
        <f t="shared" si="125"/>
        <v/>
      </c>
    </row>
    <row r="1524" spans="1:28" x14ac:dyDescent="0.3">
      <c r="A1524" s="1">
        <v>43483</v>
      </c>
      <c r="B1524">
        <v>39.375</v>
      </c>
      <c r="C1524">
        <v>39.470001000000003</v>
      </c>
      <c r="D1524">
        <v>38.994999</v>
      </c>
      <c r="E1524">
        <v>39.205002</v>
      </c>
      <c r="F1524">
        <v>37.782032000000001</v>
      </c>
      <c r="G1524">
        <v>135004000</v>
      </c>
      <c r="X1524" t="str">
        <f t="shared" si="121"/>
        <v/>
      </c>
      <c r="Y1524" t="str">
        <f t="shared" si="122"/>
        <v/>
      </c>
      <c r="Z1524" t="str">
        <f t="shared" si="123"/>
        <v/>
      </c>
      <c r="AA1524" s="6" t="str">
        <f t="shared" si="124"/>
        <v/>
      </c>
      <c r="AB1524" t="str">
        <f t="shared" si="125"/>
        <v/>
      </c>
    </row>
    <row r="1525" spans="1:28" x14ac:dyDescent="0.3">
      <c r="A1525" s="1">
        <v>43487</v>
      </c>
      <c r="B1525">
        <v>39.102500999999997</v>
      </c>
      <c r="C1525">
        <v>39.182499</v>
      </c>
      <c r="D1525">
        <v>38.154998999999997</v>
      </c>
      <c r="E1525">
        <v>38.325001</v>
      </c>
      <c r="F1525">
        <v>36.933971</v>
      </c>
      <c r="G1525">
        <v>121576000</v>
      </c>
      <c r="X1525" t="str">
        <f t="shared" si="121"/>
        <v/>
      </c>
      <c r="Y1525" t="str">
        <f t="shared" si="122"/>
        <v/>
      </c>
      <c r="Z1525" t="str">
        <f t="shared" si="123"/>
        <v/>
      </c>
      <c r="AA1525" s="6" t="str">
        <f t="shared" si="124"/>
        <v/>
      </c>
      <c r="AB1525" t="str">
        <f t="shared" si="125"/>
        <v/>
      </c>
    </row>
    <row r="1526" spans="1:28" x14ac:dyDescent="0.3">
      <c r="A1526" s="1">
        <v>43488</v>
      </c>
      <c r="B1526">
        <v>38.537497999999999</v>
      </c>
      <c r="C1526">
        <v>38.784999999999997</v>
      </c>
      <c r="D1526">
        <v>37.924999</v>
      </c>
      <c r="E1526">
        <v>38.479999999999997</v>
      </c>
      <c r="F1526">
        <v>37.083336000000003</v>
      </c>
      <c r="G1526">
        <v>92522400</v>
      </c>
      <c r="X1526" t="str">
        <f t="shared" si="121"/>
        <v/>
      </c>
      <c r="Y1526" t="str">
        <f t="shared" si="122"/>
        <v/>
      </c>
      <c r="Z1526" t="str">
        <f t="shared" si="123"/>
        <v/>
      </c>
      <c r="AA1526" s="6" t="str">
        <f t="shared" si="124"/>
        <v/>
      </c>
      <c r="AB1526" t="str">
        <f t="shared" si="125"/>
        <v/>
      </c>
    </row>
    <row r="1527" spans="1:28" x14ac:dyDescent="0.3">
      <c r="A1527" s="1">
        <v>43489</v>
      </c>
      <c r="B1527">
        <v>38.527500000000003</v>
      </c>
      <c r="C1527">
        <v>38.619999</v>
      </c>
      <c r="D1527">
        <v>37.935001</v>
      </c>
      <c r="E1527">
        <v>38.174999</v>
      </c>
      <c r="F1527">
        <v>36.789409999999997</v>
      </c>
      <c r="G1527">
        <v>101766000</v>
      </c>
      <c r="H1527" s="2">
        <v>35000</v>
      </c>
      <c r="I1527" s="4">
        <v>1</v>
      </c>
      <c r="J1527" s="3">
        <f>E1527/E1467-1</f>
        <v>-0.30527755586392069</v>
      </c>
      <c r="K1527" s="3">
        <f>E1527/E1487-1</f>
        <v>-0.11370362127592426</v>
      </c>
      <c r="L1527" s="3">
        <f>E1527/E1507-1</f>
        <v>3.997817884628474E-2</v>
      </c>
      <c r="M1527" s="3">
        <f>(E1532/E1527-1)*SIGN(H1527)</f>
        <v>8.9980408381935995E-2</v>
      </c>
      <c r="N1527" s="3">
        <f>(E1537/E1527-1)*SIGN(H1527)</f>
        <v>0.11944995728749053</v>
      </c>
      <c r="O1527" s="3">
        <f>(E1542/E1527-1)*SIGN(H1527)</f>
        <v>0.11853312687709572</v>
      </c>
      <c r="P1527" s="3">
        <f>(E1547/E1527-1)*SIGN(H1527)</f>
        <v>0.1327439720430641</v>
      </c>
      <c r="Q1527" s="3">
        <f>(E1552/E1527-1)*SIGN(H1527)</f>
        <v>0.14584154933442162</v>
      </c>
      <c r="R1527" s="3">
        <f>(E1557/E1527-1)*SIGN(H1527)</f>
        <v>0.13235107091947795</v>
      </c>
      <c r="S1527" s="3">
        <f>(E1567/E1527-1)*SIGN(H1527)</f>
        <v>0.25114609695209156</v>
      </c>
      <c r="T1527" s="3">
        <f>(E1577/E1527-1)*SIGN(H1527)</f>
        <v>0.29011136319872599</v>
      </c>
      <c r="U1527" s="3">
        <f>(E1587/E1527-1)*SIGN(H1527)</f>
        <v>0.33942374170068734</v>
      </c>
      <c r="X1527">
        <f t="shared" si="121"/>
        <v>35000</v>
      </c>
      <c r="Y1527">
        <f t="shared" si="122"/>
        <v>1</v>
      </c>
      <c r="Z1527" t="str">
        <f t="shared" si="123"/>
        <v>Buy</v>
      </c>
      <c r="AA1527" s="6">
        <f t="shared" si="124"/>
        <v>0.33942374170068734</v>
      </c>
      <c r="AB1527">
        <f t="shared" si="125"/>
        <v>9</v>
      </c>
    </row>
    <row r="1528" spans="1:28" x14ac:dyDescent="0.3">
      <c r="A1528" s="1">
        <v>43490</v>
      </c>
      <c r="B1528">
        <v>38.869999</v>
      </c>
      <c r="C1528">
        <v>39.532501000000003</v>
      </c>
      <c r="D1528">
        <v>38.580002</v>
      </c>
      <c r="E1528">
        <v>39.439999</v>
      </c>
      <c r="F1528">
        <v>38.008491999999997</v>
      </c>
      <c r="G1528">
        <v>134142000</v>
      </c>
      <c r="X1528" t="str">
        <f t="shared" si="121"/>
        <v/>
      </c>
      <c r="Y1528" t="str">
        <f t="shared" si="122"/>
        <v/>
      </c>
      <c r="Z1528" t="str">
        <f t="shared" si="123"/>
        <v/>
      </c>
      <c r="AA1528" s="6" t="str">
        <f t="shared" si="124"/>
        <v/>
      </c>
      <c r="AB1528" t="str">
        <f t="shared" si="125"/>
        <v/>
      </c>
    </row>
    <row r="1529" spans="1:28" x14ac:dyDescent="0.3">
      <c r="A1529" s="1">
        <v>43493</v>
      </c>
      <c r="B1529">
        <v>38.947498000000003</v>
      </c>
      <c r="C1529">
        <v>39.082500000000003</v>
      </c>
      <c r="D1529">
        <v>38.415000999999997</v>
      </c>
      <c r="E1529">
        <v>39.075001</v>
      </c>
      <c r="F1529">
        <v>37.656750000000002</v>
      </c>
      <c r="G1529">
        <v>104768400</v>
      </c>
      <c r="X1529" t="str">
        <f t="shared" si="121"/>
        <v/>
      </c>
      <c r="Y1529" t="str">
        <f t="shared" si="122"/>
        <v/>
      </c>
      <c r="Z1529" t="str">
        <f t="shared" si="123"/>
        <v/>
      </c>
      <c r="AA1529" s="6" t="str">
        <f t="shared" si="124"/>
        <v/>
      </c>
      <c r="AB1529" t="str">
        <f t="shared" si="125"/>
        <v/>
      </c>
    </row>
    <row r="1530" spans="1:28" x14ac:dyDescent="0.3">
      <c r="A1530" s="1">
        <v>43494</v>
      </c>
      <c r="B1530">
        <v>39.0625</v>
      </c>
      <c r="C1530">
        <v>39.532501000000003</v>
      </c>
      <c r="D1530">
        <v>38.527500000000003</v>
      </c>
      <c r="E1530">
        <v>38.669998</v>
      </c>
      <c r="F1530">
        <v>37.266441</v>
      </c>
      <c r="G1530">
        <v>166348800</v>
      </c>
      <c r="X1530" t="str">
        <f t="shared" si="121"/>
        <v/>
      </c>
      <c r="Y1530" t="str">
        <f t="shared" si="122"/>
        <v/>
      </c>
      <c r="Z1530" t="str">
        <f t="shared" si="123"/>
        <v/>
      </c>
      <c r="AA1530" s="6" t="str">
        <f t="shared" si="124"/>
        <v/>
      </c>
      <c r="AB1530" t="str">
        <f t="shared" si="125"/>
        <v/>
      </c>
    </row>
    <row r="1531" spans="1:28" x14ac:dyDescent="0.3">
      <c r="A1531" s="1">
        <v>43495</v>
      </c>
      <c r="B1531">
        <v>40.8125</v>
      </c>
      <c r="C1531">
        <v>41.537497999999999</v>
      </c>
      <c r="D1531">
        <v>40.057499</v>
      </c>
      <c r="E1531">
        <v>41.3125</v>
      </c>
      <c r="F1531">
        <v>39.813029999999998</v>
      </c>
      <c r="G1531">
        <v>244439200</v>
      </c>
      <c r="X1531" t="str">
        <f t="shared" si="121"/>
        <v/>
      </c>
      <c r="Y1531" t="str">
        <f t="shared" si="122"/>
        <v/>
      </c>
      <c r="Z1531" t="str">
        <f t="shared" si="123"/>
        <v/>
      </c>
      <c r="AA1531" s="6" t="str">
        <f t="shared" si="124"/>
        <v/>
      </c>
      <c r="AB1531" t="str">
        <f t="shared" si="125"/>
        <v/>
      </c>
    </row>
    <row r="1532" spans="1:28" x14ac:dyDescent="0.3">
      <c r="A1532" s="1">
        <v>43496</v>
      </c>
      <c r="B1532">
        <v>41.527500000000003</v>
      </c>
      <c r="C1532">
        <v>42.25</v>
      </c>
      <c r="D1532">
        <v>41.139999000000003</v>
      </c>
      <c r="E1532">
        <v>41.610000999999997</v>
      </c>
      <c r="F1532">
        <v>40.099735000000003</v>
      </c>
      <c r="G1532">
        <v>162958400</v>
      </c>
      <c r="X1532" t="str">
        <f t="shared" si="121"/>
        <v/>
      </c>
      <c r="Y1532" t="str">
        <f t="shared" si="122"/>
        <v/>
      </c>
      <c r="Z1532" t="str">
        <f t="shared" si="123"/>
        <v/>
      </c>
      <c r="AA1532" s="6" t="str">
        <f t="shared" si="124"/>
        <v/>
      </c>
      <c r="AB1532" t="str">
        <f t="shared" si="125"/>
        <v/>
      </c>
    </row>
    <row r="1533" spans="1:28" x14ac:dyDescent="0.3">
      <c r="A1533" s="1">
        <v>43497</v>
      </c>
      <c r="B1533">
        <v>41.740001999999997</v>
      </c>
      <c r="C1533">
        <v>42.244999</v>
      </c>
      <c r="D1533">
        <v>41.482498</v>
      </c>
      <c r="E1533">
        <v>41.630001</v>
      </c>
      <c r="F1533">
        <v>40.119014999999997</v>
      </c>
      <c r="G1533">
        <v>130672400</v>
      </c>
      <c r="H1533" s="2">
        <v>9126</v>
      </c>
      <c r="I1533" s="4">
        <v>7</v>
      </c>
      <c r="J1533" s="3">
        <f>E1533/E1473-1</f>
        <v>-0.19741658371730453</v>
      </c>
      <c r="K1533" s="3">
        <f>E1533/E1493-1</f>
        <v>-9.9015275445719086E-2</v>
      </c>
      <c r="L1533" s="3">
        <f>E1533/E1513-1</f>
        <v>0.17110907458726854</v>
      </c>
      <c r="M1533" s="3">
        <f>(E1538/E1533-1)*SIGN(H1533)</f>
        <v>2.3360556729268289E-2</v>
      </c>
      <c r="N1533" s="3">
        <f>(E1543/E1533-1)*SIGN(H1533)</f>
        <v>2.3420585553192597E-2</v>
      </c>
      <c r="O1533" s="3">
        <f>(E1548/E1533-1)*SIGN(H1533)</f>
        <v>4.6300695500824052E-2</v>
      </c>
      <c r="P1533" s="3">
        <f>(E1553/E1533-1)*SIGN(H1533)</f>
        <v>5.6029328464344719E-2</v>
      </c>
      <c r="Q1533" s="3">
        <f>(E1558/E1533-1)*SIGN(H1533)</f>
        <v>7.4345350123820486E-2</v>
      </c>
      <c r="R1533" s="3">
        <f>(E1563/E1533-1)*SIGN(H1533)</f>
        <v>0.12911361688413114</v>
      </c>
      <c r="S1533" s="3">
        <f>(E1573/E1533-1)*SIGN(H1533)</f>
        <v>0.14845063299421968</v>
      </c>
      <c r="T1533" s="3">
        <f>(E1583/E1533-1)*SIGN(H1533)</f>
        <v>0.19643280815679054</v>
      </c>
      <c r="U1533" s="3">
        <f>(E1593/E1533-1)*SIGN(H1533)</f>
        <v>0.2050804418669121</v>
      </c>
      <c r="X1533">
        <f t="shared" si="121"/>
        <v>9126</v>
      </c>
      <c r="Y1533">
        <f t="shared" si="122"/>
        <v>7</v>
      </c>
      <c r="Z1533" t="str">
        <f t="shared" si="123"/>
        <v>Buy</v>
      </c>
      <c r="AA1533" s="6">
        <f t="shared" si="124"/>
        <v>0.2050804418669121</v>
      </c>
      <c r="AB1533">
        <f t="shared" si="125"/>
        <v>9</v>
      </c>
    </row>
    <row r="1534" spans="1:28" x14ac:dyDescent="0.3">
      <c r="A1534" s="1">
        <v>43500</v>
      </c>
      <c r="B1534">
        <v>41.852500999999997</v>
      </c>
      <c r="C1534">
        <v>42.915000999999997</v>
      </c>
      <c r="D1534">
        <v>41.82</v>
      </c>
      <c r="E1534">
        <v>42.8125</v>
      </c>
      <c r="F1534">
        <v>41.258578999999997</v>
      </c>
      <c r="G1534">
        <v>125982000</v>
      </c>
      <c r="X1534" t="str">
        <f t="shared" si="121"/>
        <v/>
      </c>
      <c r="Y1534" t="str">
        <f t="shared" si="122"/>
        <v/>
      </c>
      <c r="Z1534" t="str">
        <f t="shared" si="123"/>
        <v/>
      </c>
      <c r="AA1534" s="6" t="str">
        <f t="shared" si="124"/>
        <v/>
      </c>
      <c r="AB1534" t="str">
        <f t="shared" si="125"/>
        <v/>
      </c>
    </row>
    <row r="1535" spans="1:28" x14ac:dyDescent="0.3">
      <c r="A1535" s="1">
        <v>43501</v>
      </c>
      <c r="B1535">
        <v>43.215000000000003</v>
      </c>
      <c r="C1535">
        <v>43.77</v>
      </c>
      <c r="D1535">
        <v>43.087502000000001</v>
      </c>
      <c r="E1535">
        <v>43.544998</v>
      </c>
      <c r="F1535">
        <v>41.964503999999998</v>
      </c>
      <c r="G1535">
        <v>144406400</v>
      </c>
      <c r="X1535" t="str">
        <f t="shared" si="121"/>
        <v/>
      </c>
      <c r="Y1535" t="str">
        <f t="shared" si="122"/>
        <v/>
      </c>
      <c r="Z1535" t="str">
        <f t="shared" si="123"/>
        <v/>
      </c>
      <c r="AA1535" s="6" t="str">
        <f t="shared" si="124"/>
        <v/>
      </c>
      <c r="AB1535" t="str">
        <f t="shared" si="125"/>
        <v/>
      </c>
    </row>
    <row r="1536" spans="1:28" x14ac:dyDescent="0.3">
      <c r="A1536" s="1">
        <v>43502</v>
      </c>
      <c r="B1536">
        <v>43.662497999999999</v>
      </c>
      <c r="C1536">
        <v>43.892502</v>
      </c>
      <c r="D1536">
        <v>43.212502000000001</v>
      </c>
      <c r="E1536">
        <v>43.560001</v>
      </c>
      <c r="F1536">
        <v>41.978962000000003</v>
      </c>
      <c r="G1536">
        <v>112958400</v>
      </c>
      <c r="X1536" t="str">
        <f t="shared" si="121"/>
        <v/>
      </c>
      <c r="Y1536" t="str">
        <f t="shared" si="122"/>
        <v/>
      </c>
      <c r="Z1536" t="str">
        <f t="shared" si="123"/>
        <v/>
      </c>
      <c r="AA1536" s="6" t="str">
        <f t="shared" si="124"/>
        <v/>
      </c>
      <c r="AB1536" t="str">
        <f t="shared" si="125"/>
        <v/>
      </c>
    </row>
    <row r="1537" spans="1:28" x14ac:dyDescent="0.3">
      <c r="A1537" s="1">
        <v>43503</v>
      </c>
      <c r="B1537">
        <v>43.099997999999999</v>
      </c>
      <c r="C1537">
        <v>43.485000999999997</v>
      </c>
      <c r="D1537">
        <v>42.584999000000003</v>
      </c>
      <c r="E1537">
        <v>42.735000999999997</v>
      </c>
      <c r="F1537">
        <v>41.183917999999998</v>
      </c>
      <c r="G1537">
        <v>126966800</v>
      </c>
      <c r="X1537" t="str">
        <f t="shared" si="121"/>
        <v/>
      </c>
      <c r="Y1537" t="str">
        <f t="shared" si="122"/>
        <v/>
      </c>
      <c r="Z1537" t="str">
        <f t="shared" si="123"/>
        <v/>
      </c>
      <c r="AA1537" s="6" t="str">
        <f t="shared" si="124"/>
        <v/>
      </c>
      <c r="AB1537" t="str">
        <f t="shared" si="125"/>
        <v/>
      </c>
    </row>
    <row r="1538" spans="1:28" x14ac:dyDescent="0.3">
      <c r="A1538" s="1">
        <v>43504</v>
      </c>
      <c r="B1538">
        <v>42.247501</v>
      </c>
      <c r="C1538">
        <v>42.665000999999997</v>
      </c>
      <c r="D1538">
        <v>42.104999999999997</v>
      </c>
      <c r="E1538">
        <v>42.602500999999997</v>
      </c>
      <c r="F1538">
        <v>41.232292000000001</v>
      </c>
      <c r="G1538">
        <v>95280000</v>
      </c>
      <c r="X1538" t="str">
        <f t="shared" si="121"/>
        <v/>
      </c>
      <c r="Y1538" t="str">
        <f t="shared" si="122"/>
        <v/>
      </c>
      <c r="Z1538" t="str">
        <f t="shared" si="123"/>
        <v/>
      </c>
      <c r="AA1538" s="6" t="str">
        <f t="shared" si="124"/>
        <v/>
      </c>
      <c r="AB1538" t="str">
        <f t="shared" si="125"/>
        <v/>
      </c>
    </row>
    <row r="1539" spans="1:28" x14ac:dyDescent="0.3">
      <c r="A1539" s="1">
        <v>43507</v>
      </c>
      <c r="B1539">
        <v>42.762501</v>
      </c>
      <c r="C1539">
        <v>42.802501999999997</v>
      </c>
      <c r="D1539">
        <v>42.3125</v>
      </c>
      <c r="E1539">
        <v>42.357498</v>
      </c>
      <c r="F1539">
        <v>40.995182</v>
      </c>
      <c r="G1539">
        <v>83973600</v>
      </c>
      <c r="X1539" t="str">
        <f t="shared" si="121"/>
        <v/>
      </c>
      <c r="Y1539" t="str">
        <f t="shared" si="122"/>
        <v/>
      </c>
      <c r="Z1539" t="str">
        <f t="shared" si="123"/>
        <v/>
      </c>
      <c r="AA1539" s="6" t="str">
        <f t="shared" si="124"/>
        <v/>
      </c>
      <c r="AB1539" t="str">
        <f t="shared" si="125"/>
        <v/>
      </c>
    </row>
    <row r="1540" spans="1:28" x14ac:dyDescent="0.3">
      <c r="A1540" s="1">
        <v>43508</v>
      </c>
      <c r="B1540">
        <v>42.525002000000001</v>
      </c>
      <c r="C1540">
        <v>42.75</v>
      </c>
      <c r="D1540">
        <v>42.424999</v>
      </c>
      <c r="E1540">
        <v>42.722499999999997</v>
      </c>
      <c r="F1540">
        <v>41.348433999999997</v>
      </c>
      <c r="G1540">
        <v>89134000</v>
      </c>
      <c r="X1540" t="str">
        <f t="shared" si="121"/>
        <v/>
      </c>
      <c r="Y1540" t="str">
        <f t="shared" si="122"/>
        <v/>
      </c>
      <c r="Z1540" t="str">
        <f t="shared" si="123"/>
        <v/>
      </c>
      <c r="AA1540" s="6" t="str">
        <f t="shared" si="124"/>
        <v/>
      </c>
      <c r="AB1540" t="str">
        <f t="shared" si="125"/>
        <v/>
      </c>
    </row>
    <row r="1541" spans="1:28" x14ac:dyDescent="0.3">
      <c r="A1541" s="1">
        <v>43509</v>
      </c>
      <c r="B1541">
        <v>42.847499999999997</v>
      </c>
      <c r="C1541">
        <v>43.119999</v>
      </c>
      <c r="D1541">
        <v>42.48</v>
      </c>
      <c r="E1541">
        <v>42.544998</v>
      </c>
      <c r="F1541">
        <v>41.176642999999999</v>
      </c>
      <c r="G1541">
        <v>89960800</v>
      </c>
      <c r="X1541" t="str">
        <f t="shared" si="121"/>
        <v/>
      </c>
      <c r="Y1541" t="str">
        <f t="shared" si="122"/>
        <v/>
      </c>
      <c r="Z1541" t="str">
        <f t="shared" si="123"/>
        <v/>
      </c>
      <c r="AA1541" s="6" t="str">
        <f t="shared" si="124"/>
        <v/>
      </c>
      <c r="AB1541" t="str">
        <f t="shared" si="125"/>
        <v/>
      </c>
    </row>
    <row r="1542" spans="1:28" x14ac:dyDescent="0.3">
      <c r="A1542" s="1">
        <v>43510</v>
      </c>
      <c r="B1542">
        <v>42.427501999999997</v>
      </c>
      <c r="C1542">
        <v>42.814999</v>
      </c>
      <c r="D1542">
        <v>42.345001000000003</v>
      </c>
      <c r="E1542">
        <v>42.700001</v>
      </c>
      <c r="F1542">
        <v>41.326659999999997</v>
      </c>
      <c r="G1542">
        <v>87342800</v>
      </c>
      <c r="X1542" t="str">
        <f t="shared" si="121"/>
        <v/>
      </c>
      <c r="Y1542" t="str">
        <f t="shared" si="122"/>
        <v/>
      </c>
      <c r="Z1542" t="str">
        <f t="shared" si="123"/>
        <v/>
      </c>
      <c r="AA1542" s="6" t="str">
        <f t="shared" si="124"/>
        <v/>
      </c>
      <c r="AB1542" t="str">
        <f t="shared" si="125"/>
        <v/>
      </c>
    </row>
    <row r="1543" spans="1:28" x14ac:dyDescent="0.3">
      <c r="A1543" s="1">
        <v>43511</v>
      </c>
      <c r="B1543">
        <v>42.8125</v>
      </c>
      <c r="C1543">
        <v>42.924999</v>
      </c>
      <c r="D1543">
        <v>42.4375</v>
      </c>
      <c r="E1543">
        <v>42.604999999999997</v>
      </c>
      <c r="F1543">
        <v>41.234718000000001</v>
      </c>
      <c r="G1543">
        <v>98507200</v>
      </c>
      <c r="X1543" t="str">
        <f t="shared" si="121"/>
        <v/>
      </c>
      <c r="Y1543" t="str">
        <f t="shared" si="122"/>
        <v/>
      </c>
      <c r="Z1543" t="str">
        <f t="shared" si="123"/>
        <v/>
      </c>
      <c r="AA1543" s="6" t="str">
        <f t="shared" si="124"/>
        <v/>
      </c>
      <c r="AB1543" t="str">
        <f t="shared" si="125"/>
        <v/>
      </c>
    </row>
    <row r="1544" spans="1:28" x14ac:dyDescent="0.3">
      <c r="A1544" s="1">
        <v>43515</v>
      </c>
      <c r="B1544">
        <v>42.427501999999997</v>
      </c>
      <c r="C1544">
        <v>42.860000999999997</v>
      </c>
      <c r="D1544">
        <v>42.372501</v>
      </c>
      <c r="E1544">
        <v>42.732498</v>
      </c>
      <c r="F1544">
        <v>41.358108999999999</v>
      </c>
      <c r="G1544">
        <v>75891200</v>
      </c>
      <c r="X1544" t="str">
        <f t="shared" si="121"/>
        <v/>
      </c>
      <c r="Y1544" t="str">
        <f t="shared" si="122"/>
        <v/>
      </c>
      <c r="Z1544" t="str">
        <f t="shared" si="123"/>
        <v/>
      </c>
      <c r="AA1544" s="6" t="str">
        <f t="shared" si="124"/>
        <v/>
      </c>
      <c r="AB1544" t="str">
        <f t="shared" si="125"/>
        <v/>
      </c>
    </row>
    <row r="1545" spans="1:28" x14ac:dyDescent="0.3">
      <c r="A1545" s="1">
        <v>43516</v>
      </c>
      <c r="B1545">
        <v>42.797500999999997</v>
      </c>
      <c r="C1545">
        <v>43.330002</v>
      </c>
      <c r="D1545">
        <v>42.747501</v>
      </c>
      <c r="E1545">
        <v>43.0075</v>
      </c>
      <c r="F1545">
        <v>41.624268000000001</v>
      </c>
      <c r="G1545">
        <v>104457600</v>
      </c>
      <c r="X1545" t="str">
        <f t="shared" si="121"/>
        <v/>
      </c>
      <c r="Y1545" t="str">
        <f t="shared" si="122"/>
        <v/>
      </c>
      <c r="Z1545" t="str">
        <f t="shared" si="123"/>
        <v/>
      </c>
      <c r="AA1545" s="6" t="str">
        <f t="shared" si="124"/>
        <v/>
      </c>
      <c r="AB1545" t="str">
        <f t="shared" si="125"/>
        <v/>
      </c>
    </row>
    <row r="1546" spans="1:28" x14ac:dyDescent="0.3">
      <c r="A1546" s="1">
        <v>43517</v>
      </c>
      <c r="B1546">
        <v>42.950001</v>
      </c>
      <c r="C1546">
        <v>43.092498999999997</v>
      </c>
      <c r="D1546">
        <v>42.575001</v>
      </c>
      <c r="E1546">
        <v>42.764999000000003</v>
      </c>
      <c r="F1546">
        <v>41.389567999999997</v>
      </c>
      <c r="G1546">
        <v>68998800</v>
      </c>
      <c r="X1546" t="str">
        <f t="shared" si="121"/>
        <v/>
      </c>
      <c r="Y1546" t="str">
        <f t="shared" si="122"/>
        <v/>
      </c>
      <c r="Z1546" t="str">
        <f t="shared" si="123"/>
        <v/>
      </c>
      <c r="AA1546" s="6" t="str">
        <f t="shared" si="124"/>
        <v/>
      </c>
      <c r="AB1546" t="str">
        <f t="shared" si="125"/>
        <v/>
      </c>
    </row>
    <row r="1547" spans="1:28" x14ac:dyDescent="0.3">
      <c r="A1547" s="1">
        <v>43518</v>
      </c>
      <c r="B1547">
        <v>42.895000000000003</v>
      </c>
      <c r="C1547">
        <v>43.25</v>
      </c>
      <c r="D1547">
        <v>42.845001000000003</v>
      </c>
      <c r="E1547">
        <v>43.2425</v>
      </c>
      <c r="F1547">
        <v>41.851714999999999</v>
      </c>
      <c r="G1547">
        <v>75652800</v>
      </c>
      <c r="X1547" t="str">
        <f t="shared" si="121"/>
        <v/>
      </c>
      <c r="Y1547" t="str">
        <f t="shared" si="122"/>
        <v/>
      </c>
      <c r="Z1547" t="str">
        <f t="shared" si="123"/>
        <v/>
      </c>
      <c r="AA1547" s="6" t="str">
        <f t="shared" si="124"/>
        <v/>
      </c>
      <c r="AB1547" t="str">
        <f t="shared" si="125"/>
        <v/>
      </c>
    </row>
    <row r="1548" spans="1:28" x14ac:dyDescent="0.3">
      <c r="A1548" s="1">
        <v>43521</v>
      </c>
      <c r="B1548">
        <v>43.540000999999997</v>
      </c>
      <c r="C1548">
        <v>43.967498999999997</v>
      </c>
      <c r="D1548">
        <v>43.487499</v>
      </c>
      <c r="E1548">
        <v>43.557499</v>
      </c>
      <c r="F1548">
        <v>42.156582</v>
      </c>
      <c r="G1548">
        <v>87493600</v>
      </c>
      <c r="X1548" t="str">
        <f t="shared" si="121"/>
        <v/>
      </c>
      <c r="Y1548" t="str">
        <f t="shared" si="122"/>
        <v/>
      </c>
      <c r="Z1548" t="str">
        <f t="shared" si="123"/>
        <v/>
      </c>
      <c r="AA1548" s="6" t="str">
        <f t="shared" si="124"/>
        <v/>
      </c>
      <c r="AB1548" t="str">
        <f t="shared" si="125"/>
        <v/>
      </c>
    </row>
    <row r="1549" spans="1:28" x14ac:dyDescent="0.3">
      <c r="A1549" s="1">
        <v>43522</v>
      </c>
      <c r="B1549">
        <v>43.427501999999997</v>
      </c>
      <c r="C1549">
        <v>43.825001</v>
      </c>
      <c r="D1549">
        <v>43.292499999999997</v>
      </c>
      <c r="E1549">
        <v>43.582500000000003</v>
      </c>
      <c r="F1549">
        <v>42.180774999999997</v>
      </c>
      <c r="G1549">
        <v>68280800</v>
      </c>
      <c r="X1549" t="str">
        <f t="shared" si="121"/>
        <v/>
      </c>
      <c r="Y1549" t="str">
        <f t="shared" si="122"/>
        <v/>
      </c>
      <c r="Z1549" t="str">
        <f t="shared" si="123"/>
        <v/>
      </c>
      <c r="AA1549" s="6" t="str">
        <f t="shared" si="124"/>
        <v/>
      </c>
      <c r="AB1549" t="str">
        <f t="shared" si="125"/>
        <v/>
      </c>
    </row>
    <row r="1550" spans="1:28" x14ac:dyDescent="0.3">
      <c r="A1550" s="1">
        <v>43523</v>
      </c>
      <c r="B1550">
        <v>43.302501999999997</v>
      </c>
      <c r="C1550">
        <v>43.75</v>
      </c>
      <c r="D1550">
        <v>43.182499</v>
      </c>
      <c r="E1550">
        <v>43.717498999999997</v>
      </c>
      <c r="F1550">
        <v>42.311432000000003</v>
      </c>
      <c r="G1550">
        <v>111341600</v>
      </c>
      <c r="X1550" t="str">
        <f t="shared" si="121"/>
        <v/>
      </c>
      <c r="Y1550" t="str">
        <f t="shared" si="122"/>
        <v/>
      </c>
      <c r="Z1550" t="str">
        <f t="shared" si="123"/>
        <v/>
      </c>
      <c r="AA1550" s="6" t="str">
        <f t="shared" si="124"/>
        <v/>
      </c>
      <c r="AB1550" t="str">
        <f t="shared" si="125"/>
        <v/>
      </c>
    </row>
    <row r="1551" spans="1:28" x14ac:dyDescent="0.3">
      <c r="A1551" s="1">
        <v>43524</v>
      </c>
      <c r="B1551">
        <v>43.580002</v>
      </c>
      <c r="C1551">
        <v>43.727500999999997</v>
      </c>
      <c r="D1551">
        <v>43.23</v>
      </c>
      <c r="E1551">
        <v>43.287497999999999</v>
      </c>
      <c r="F1551">
        <v>41.895263999999997</v>
      </c>
      <c r="G1551">
        <v>112861600</v>
      </c>
      <c r="X1551" t="str">
        <f t="shared" si="121"/>
        <v/>
      </c>
      <c r="Y1551" t="str">
        <f t="shared" si="122"/>
        <v/>
      </c>
      <c r="Z1551" t="str">
        <f t="shared" si="123"/>
        <v/>
      </c>
      <c r="AA1551" s="6" t="str">
        <f t="shared" si="124"/>
        <v/>
      </c>
      <c r="AB1551" t="str">
        <f t="shared" si="125"/>
        <v/>
      </c>
    </row>
    <row r="1552" spans="1:28" x14ac:dyDescent="0.3">
      <c r="A1552" s="1">
        <v>43525</v>
      </c>
      <c r="B1552">
        <v>43.57</v>
      </c>
      <c r="C1552">
        <v>43.787497999999999</v>
      </c>
      <c r="D1552">
        <v>43.222499999999997</v>
      </c>
      <c r="E1552">
        <v>43.7425</v>
      </c>
      <c r="F1552">
        <v>42.335628999999997</v>
      </c>
      <c r="G1552">
        <v>103544800</v>
      </c>
      <c r="X1552" t="str">
        <f t="shared" si="121"/>
        <v/>
      </c>
      <c r="Y1552" t="str">
        <f t="shared" si="122"/>
        <v/>
      </c>
      <c r="Z1552" t="str">
        <f t="shared" si="123"/>
        <v/>
      </c>
      <c r="AA1552" s="6" t="str">
        <f t="shared" si="124"/>
        <v/>
      </c>
      <c r="AB1552" t="str">
        <f t="shared" si="125"/>
        <v/>
      </c>
    </row>
    <row r="1553" spans="1:28" x14ac:dyDescent="0.3">
      <c r="A1553" s="1">
        <v>43528</v>
      </c>
      <c r="B1553">
        <v>43.922500999999997</v>
      </c>
      <c r="C1553">
        <v>44.4375</v>
      </c>
      <c r="D1553">
        <v>43.4925</v>
      </c>
      <c r="E1553">
        <v>43.962502000000001</v>
      </c>
      <c r="F1553">
        <v>42.548552999999998</v>
      </c>
      <c r="G1553">
        <v>109744800</v>
      </c>
      <c r="X1553" t="str">
        <f t="shared" si="121"/>
        <v/>
      </c>
      <c r="Y1553" t="str">
        <f t="shared" si="122"/>
        <v/>
      </c>
      <c r="Z1553" t="str">
        <f t="shared" si="123"/>
        <v/>
      </c>
      <c r="AA1553" s="6" t="str">
        <f t="shared" si="124"/>
        <v/>
      </c>
      <c r="AB1553" t="str">
        <f t="shared" si="125"/>
        <v/>
      </c>
    </row>
    <row r="1554" spans="1:28" x14ac:dyDescent="0.3">
      <c r="A1554" s="1">
        <v>43529</v>
      </c>
      <c r="B1554">
        <v>43.985000999999997</v>
      </c>
      <c r="C1554">
        <v>44</v>
      </c>
      <c r="D1554">
        <v>43.634998000000003</v>
      </c>
      <c r="E1554">
        <v>43.8825</v>
      </c>
      <c r="F1554">
        <v>42.471138000000003</v>
      </c>
      <c r="G1554">
        <v>78949600</v>
      </c>
      <c r="X1554" t="str">
        <f t="shared" ref="X1554:X1617" si="126">IF(H1554 &lt;&gt; "", H1554, "")</f>
        <v/>
      </c>
      <c r="Y1554" t="str">
        <f t="shared" ref="Y1554:Y1617" si="127">IF(I1554 &lt;&gt; "", I1554, "")</f>
        <v/>
      </c>
      <c r="Z1554" t="str">
        <f t="shared" ref="Z1554:Z1617" si="128">IF(H1554&lt;&gt;"", IF(SIGN(H1554)=1, "Buy", "Sell"), "")</f>
        <v/>
      </c>
      <c r="AA1554" s="6" t="str">
        <f t="shared" ref="AA1554:AA1617" si="129">IF(H1554&lt;&gt;"", MAX(M1554:U1554), "")</f>
        <v/>
      </c>
      <c r="AB1554" t="str">
        <f t="shared" ref="AB1554:AB1617" si="130">IF(H1554&lt;&gt;"",MATCH(AA1554,M1554:U1554,0),"")</f>
        <v/>
      </c>
    </row>
    <row r="1555" spans="1:28" x14ac:dyDescent="0.3">
      <c r="A1555" s="1">
        <v>43530</v>
      </c>
      <c r="B1555">
        <v>43.667499999999997</v>
      </c>
      <c r="C1555">
        <v>43.872501</v>
      </c>
      <c r="D1555">
        <v>43.485000999999997</v>
      </c>
      <c r="E1555">
        <v>43.630001</v>
      </c>
      <c r="F1555">
        <v>42.226745999999999</v>
      </c>
      <c r="G1555">
        <v>83241600</v>
      </c>
      <c r="X1555" t="str">
        <f t="shared" si="126"/>
        <v/>
      </c>
      <c r="Y1555" t="str">
        <f t="shared" si="127"/>
        <v/>
      </c>
      <c r="Z1555" t="str">
        <f t="shared" si="128"/>
        <v/>
      </c>
      <c r="AA1555" s="6" t="str">
        <f t="shared" si="129"/>
        <v/>
      </c>
      <c r="AB1555" t="str">
        <f t="shared" si="130"/>
        <v/>
      </c>
    </row>
    <row r="1556" spans="1:28" x14ac:dyDescent="0.3">
      <c r="A1556" s="1">
        <v>43531</v>
      </c>
      <c r="B1556">
        <v>43.467498999999997</v>
      </c>
      <c r="C1556">
        <v>43.610000999999997</v>
      </c>
      <c r="D1556">
        <v>43.005001</v>
      </c>
      <c r="E1556">
        <v>43.125</v>
      </c>
      <c r="F1556">
        <v>41.737994999999998</v>
      </c>
      <c r="G1556">
        <v>99185600</v>
      </c>
      <c r="X1556" t="str">
        <f t="shared" si="126"/>
        <v/>
      </c>
      <c r="Y1556" t="str">
        <f t="shared" si="127"/>
        <v/>
      </c>
      <c r="Z1556" t="str">
        <f t="shared" si="128"/>
        <v/>
      </c>
      <c r="AA1556" s="6" t="str">
        <f t="shared" si="129"/>
        <v/>
      </c>
      <c r="AB1556" t="str">
        <f t="shared" si="130"/>
        <v/>
      </c>
    </row>
    <row r="1557" spans="1:28" x14ac:dyDescent="0.3">
      <c r="A1557" s="1">
        <v>43532</v>
      </c>
      <c r="B1557">
        <v>42.580002</v>
      </c>
      <c r="C1557">
        <v>43.267502</v>
      </c>
      <c r="D1557">
        <v>42.375</v>
      </c>
      <c r="E1557">
        <v>43.227500999999997</v>
      </c>
      <c r="F1557">
        <v>41.837192999999999</v>
      </c>
      <c r="G1557">
        <v>95997600</v>
      </c>
      <c r="X1557" t="str">
        <f t="shared" si="126"/>
        <v/>
      </c>
      <c r="Y1557" t="str">
        <f t="shared" si="127"/>
        <v/>
      </c>
      <c r="Z1557" t="str">
        <f t="shared" si="128"/>
        <v/>
      </c>
      <c r="AA1557" s="6" t="str">
        <f t="shared" si="129"/>
        <v/>
      </c>
      <c r="AB1557" t="str">
        <f t="shared" si="130"/>
        <v/>
      </c>
    </row>
    <row r="1558" spans="1:28" x14ac:dyDescent="0.3">
      <c r="A1558" s="1">
        <v>43535</v>
      </c>
      <c r="B1558">
        <v>43.872501</v>
      </c>
      <c r="C1558">
        <v>44.779998999999997</v>
      </c>
      <c r="D1558">
        <v>43.837502000000001</v>
      </c>
      <c r="E1558">
        <v>44.724997999999999</v>
      </c>
      <c r="F1558">
        <v>43.286529999999999</v>
      </c>
      <c r="G1558">
        <v>128044000</v>
      </c>
      <c r="X1558" t="str">
        <f t="shared" si="126"/>
        <v/>
      </c>
      <c r="Y1558" t="str">
        <f t="shared" si="127"/>
        <v/>
      </c>
      <c r="Z1558" t="str">
        <f t="shared" si="128"/>
        <v/>
      </c>
      <c r="AA1558" s="6" t="str">
        <f t="shared" si="129"/>
        <v/>
      </c>
      <c r="AB1558" t="str">
        <f t="shared" si="130"/>
        <v/>
      </c>
    </row>
    <row r="1559" spans="1:28" x14ac:dyDescent="0.3">
      <c r="A1559" s="1">
        <v>43536</v>
      </c>
      <c r="B1559">
        <v>45</v>
      </c>
      <c r="C1559">
        <v>45.667499999999997</v>
      </c>
      <c r="D1559">
        <v>44.842498999999997</v>
      </c>
      <c r="E1559">
        <v>45.227500999999997</v>
      </c>
      <c r="F1559">
        <v>43.772872999999997</v>
      </c>
      <c r="G1559">
        <v>129870400</v>
      </c>
      <c r="X1559" t="str">
        <f t="shared" si="126"/>
        <v/>
      </c>
      <c r="Y1559" t="str">
        <f t="shared" si="127"/>
        <v/>
      </c>
      <c r="Z1559" t="str">
        <f t="shared" si="128"/>
        <v/>
      </c>
      <c r="AA1559" s="6" t="str">
        <f t="shared" si="129"/>
        <v/>
      </c>
      <c r="AB1559" t="str">
        <f t="shared" si="130"/>
        <v/>
      </c>
    </row>
    <row r="1560" spans="1:28" x14ac:dyDescent="0.3">
      <c r="A1560" s="1">
        <v>43537</v>
      </c>
      <c r="B1560">
        <v>45.5625</v>
      </c>
      <c r="C1560">
        <v>45.825001</v>
      </c>
      <c r="D1560">
        <v>45.23</v>
      </c>
      <c r="E1560">
        <v>45.427501999999997</v>
      </c>
      <c r="F1560">
        <v>43.966442000000001</v>
      </c>
      <c r="G1560">
        <v>124130000</v>
      </c>
      <c r="X1560" t="str">
        <f t="shared" si="126"/>
        <v/>
      </c>
      <c r="Y1560" t="str">
        <f t="shared" si="127"/>
        <v/>
      </c>
      <c r="Z1560" t="str">
        <f t="shared" si="128"/>
        <v/>
      </c>
      <c r="AA1560" s="6" t="str">
        <f t="shared" si="129"/>
        <v/>
      </c>
      <c r="AB1560" t="str">
        <f t="shared" si="130"/>
        <v/>
      </c>
    </row>
    <row r="1561" spans="1:28" x14ac:dyDescent="0.3">
      <c r="A1561" s="1">
        <v>43538</v>
      </c>
      <c r="B1561">
        <v>45.974997999999999</v>
      </c>
      <c r="C1561">
        <v>46.025002000000001</v>
      </c>
      <c r="D1561">
        <v>45.639999000000003</v>
      </c>
      <c r="E1561">
        <v>45.932499</v>
      </c>
      <c r="F1561">
        <v>44.455196000000001</v>
      </c>
      <c r="G1561">
        <v>94318000</v>
      </c>
      <c r="X1561" t="str">
        <f t="shared" si="126"/>
        <v/>
      </c>
      <c r="Y1561" t="str">
        <f t="shared" si="127"/>
        <v/>
      </c>
      <c r="Z1561" t="str">
        <f t="shared" si="128"/>
        <v/>
      </c>
      <c r="AA1561" s="6" t="str">
        <f t="shared" si="129"/>
        <v/>
      </c>
      <c r="AB1561" t="str">
        <f t="shared" si="130"/>
        <v/>
      </c>
    </row>
    <row r="1562" spans="1:28" x14ac:dyDescent="0.3">
      <c r="A1562" s="1">
        <v>43539</v>
      </c>
      <c r="B1562">
        <v>46.212502000000001</v>
      </c>
      <c r="C1562">
        <v>46.832500000000003</v>
      </c>
      <c r="D1562">
        <v>45.935001</v>
      </c>
      <c r="E1562">
        <v>46.529998999999997</v>
      </c>
      <c r="F1562">
        <v>45.033470000000001</v>
      </c>
      <c r="G1562">
        <v>156171600</v>
      </c>
      <c r="X1562" t="str">
        <f t="shared" si="126"/>
        <v/>
      </c>
      <c r="Y1562" t="str">
        <f t="shared" si="127"/>
        <v/>
      </c>
      <c r="Z1562" t="str">
        <f t="shared" si="128"/>
        <v/>
      </c>
      <c r="AA1562" s="6" t="str">
        <f t="shared" si="129"/>
        <v/>
      </c>
      <c r="AB1562" t="str">
        <f t="shared" si="130"/>
        <v/>
      </c>
    </row>
    <row r="1563" spans="1:28" x14ac:dyDescent="0.3">
      <c r="A1563" s="1">
        <v>43542</v>
      </c>
      <c r="B1563">
        <v>46.450001</v>
      </c>
      <c r="C1563">
        <v>47.097499999999997</v>
      </c>
      <c r="D1563">
        <v>46.447498000000003</v>
      </c>
      <c r="E1563">
        <v>47.005001</v>
      </c>
      <c r="F1563">
        <v>45.493206000000001</v>
      </c>
      <c r="G1563">
        <v>104879200</v>
      </c>
      <c r="X1563" t="str">
        <f t="shared" si="126"/>
        <v/>
      </c>
      <c r="Y1563" t="str">
        <f t="shared" si="127"/>
        <v/>
      </c>
      <c r="Z1563" t="str">
        <f t="shared" si="128"/>
        <v/>
      </c>
      <c r="AA1563" s="6" t="str">
        <f t="shared" si="129"/>
        <v/>
      </c>
      <c r="AB1563" t="str">
        <f t="shared" si="130"/>
        <v/>
      </c>
    </row>
    <row r="1564" spans="1:28" x14ac:dyDescent="0.3">
      <c r="A1564" s="1">
        <v>43543</v>
      </c>
      <c r="B1564">
        <v>47.087502000000001</v>
      </c>
      <c r="C1564">
        <v>47.247501</v>
      </c>
      <c r="D1564">
        <v>46.48</v>
      </c>
      <c r="E1564">
        <v>46.6325</v>
      </c>
      <c r="F1564">
        <v>45.132683</v>
      </c>
      <c r="G1564">
        <v>126585600</v>
      </c>
      <c r="X1564" t="str">
        <f t="shared" si="126"/>
        <v/>
      </c>
      <c r="Y1564" t="str">
        <f t="shared" si="127"/>
        <v/>
      </c>
      <c r="Z1564" t="str">
        <f t="shared" si="128"/>
        <v/>
      </c>
      <c r="AA1564" s="6" t="str">
        <f t="shared" si="129"/>
        <v/>
      </c>
      <c r="AB1564" t="str">
        <f t="shared" si="130"/>
        <v/>
      </c>
    </row>
    <row r="1565" spans="1:28" x14ac:dyDescent="0.3">
      <c r="A1565" s="1">
        <v>43544</v>
      </c>
      <c r="B1565">
        <v>46.557499</v>
      </c>
      <c r="C1565">
        <v>47.372501</v>
      </c>
      <c r="D1565">
        <v>46.182499</v>
      </c>
      <c r="E1565">
        <v>47.040000999999997</v>
      </c>
      <c r="F1565">
        <v>45.527081000000003</v>
      </c>
      <c r="G1565">
        <v>124140800</v>
      </c>
      <c r="X1565" t="str">
        <f t="shared" si="126"/>
        <v/>
      </c>
      <c r="Y1565" t="str">
        <f t="shared" si="127"/>
        <v/>
      </c>
      <c r="Z1565" t="str">
        <f t="shared" si="128"/>
        <v/>
      </c>
      <c r="AA1565" s="6" t="str">
        <f t="shared" si="129"/>
        <v/>
      </c>
      <c r="AB1565" t="str">
        <f t="shared" si="130"/>
        <v/>
      </c>
    </row>
    <row r="1566" spans="1:28" x14ac:dyDescent="0.3">
      <c r="A1566" s="1">
        <v>43545</v>
      </c>
      <c r="B1566">
        <v>47.505001</v>
      </c>
      <c r="C1566">
        <v>49.082500000000003</v>
      </c>
      <c r="D1566">
        <v>47.452499000000003</v>
      </c>
      <c r="E1566">
        <v>48.772499000000003</v>
      </c>
      <c r="F1566">
        <v>47.203850000000003</v>
      </c>
      <c r="G1566">
        <v>204136800</v>
      </c>
      <c r="X1566" t="str">
        <f t="shared" si="126"/>
        <v/>
      </c>
      <c r="Y1566" t="str">
        <f t="shared" si="127"/>
        <v/>
      </c>
      <c r="Z1566" t="str">
        <f t="shared" si="128"/>
        <v/>
      </c>
      <c r="AA1566" s="6" t="str">
        <f t="shared" si="129"/>
        <v/>
      </c>
      <c r="AB1566" t="str">
        <f t="shared" si="130"/>
        <v/>
      </c>
    </row>
    <row r="1567" spans="1:28" x14ac:dyDescent="0.3">
      <c r="A1567" s="1">
        <v>43546</v>
      </c>
      <c r="B1567">
        <v>48.834999000000003</v>
      </c>
      <c r="C1567">
        <v>49.422500999999997</v>
      </c>
      <c r="D1567">
        <v>47.695</v>
      </c>
      <c r="E1567">
        <v>47.762501</v>
      </c>
      <c r="F1567">
        <v>46.226329999999997</v>
      </c>
      <c r="G1567">
        <v>169630800</v>
      </c>
      <c r="X1567" t="str">
        <f t="shared" si="126"/>
        <v/>
      </c>
      <c r="Y1567" t="str">
        <f t="shared" si="127"/>
        <v/>
      </c>
      <c r="Z1567" t="str">
        <f t="shared" si="128"/>
        <v/>
      </c>
      <c r="AA1567" s="6" t="str">
        <f t="shared" si="129"/>
        <v/>
      </c>
      <c r="AB1567" t="str">
        <f t="shared" si="130"/>
        <v/>
      </c>
    </row>
    <row r="1568" spans="1:28" x14ac:dyDescent="0.3">
      <c r="A1568" s="1">
        <v>43549</v>
      </c>
      <c r="B1568">
        <v>47.877499</v>
      </c>
      <c r="C1568">
        <v>47.994999</v>
      </c>
      <c r="D1568">
        <v>46.650002000000001</v>
      </c>
      <c r="E1568">
        <v>47.185001</v>
      </c>
      <c r="F1568">
        <v>45.667416000000003</v>
      </c>
      <c r="G1568">
        <v>175381200</v>
      </c>
      <c r="X1568" t="str">
        <f t="shared" si="126"/>
        <v/>
      </c>
      <c r="Y1568" t="str">
        <f t="shared" si="127"/>
        <v/>
      </c>
      <c r="Z1568" t="str">
        <f t="shared" si="128"/>
        <v/>
      </c>
      <c r="AA1568" s="6" t="str">
        <f t="shared" si="129"/>
        <v/>
      </c>
      <c r="AB1568" t="str">
        <f t="shared" si="130"/>
        <v/>
      </c>
    </row>
    <row r="1569" spans="1:28" x14ac:dyDescent="0.3">
      <c r="A1569" s="1">
        <v>43550</v>
      </c>
      <c r="B1569">
        <v>47.915000999999997</v>
      </c>
      <c r="C1569">
        <v>48.220001000000003</v>
      </c>
      <c r="D1569">
        <v>46.145000000000003</v>
      </c>
      <c r="E1569">
        <v>46.697498000000003</v>
      </c>
      <c r="F1569">
        <v>45.195591</v>
      </c>
      <c r="G1569">
        <v>199202000</v>
      </c>
      <c r="X1569" t="str">
        <f t="shared" si="126"/>
        <v/>
      </c>
      <c r="Y1569" t="str">
        <f t="shared" si="127"/>
        <v/>
      </c>
      <c r="Z1569" t="str">
        <f t="shared" si="128"/>
        <v/>
      </c>
      <c r="AA1569" s="6" t="str">
        <f t="shared" si="129"/>
        <v/>
      </c>
      <c r="AB1569" t="str">
        <f t="shared" si="130"/>
        <v/>
      </c>
    </row>
    <row r="1570" spans="1:28" x14ac:dyDescent="0.3">
      <c r="A1570" s="1">
        <v>43551</v>
      </c>
      <c r="B1570">
        <v>47.1875</v>
      </c>
      <c r="C1570">
        <v>47.439999</v>
      </c>
      <c r="D1570">
        <v>46.637501</v>
      </c>
      <c r="E1570">
        <v>47.1175</v>
      </c>
      <c r="F1570">
        <v>45.602080999999998</v>
      </c>
      <c r="G1570">
        <v>119393600</v>
      </c>
      <c r="X1570" t="str">
        <f t="shared" si="126"/>
        <v/>
      </c>
      <c r="Y1570" t="str">
        <f t="shared" si="127"/>
        <v/>
      </c>
      <c r="Z1570" t="str">
        <f t="shared" si="128"/>
        <v/>
      </c>
      <c r="AA1570" s="6" t="str">
        <f t="shared" si="129"/>
        <v/>
      </c>
      <c r="AB1570" t="str">
        <f t="shared" si="130"/>
        <v/>
      </c>
    </row>
    <row r="1571" spans="1:28" x14ac:dyDescent="0.3">
      <c r="A1571" s="1">
        <v>43552</v>
      </c>
      <c r="B1571">
        <v>47.237499</v>
      </c>
      <c r="C1571">
        <v>47.389999000000003</v>
      </c>
      <c r="D1571">
        <v>46.8825</v>
      </c>
      <c r="E1571">
        <v>47.18</v>
      </c>
      <c r="F1571">
        <v>45.662562999999999</v>
      </c>
      <c r="G1571">
        <v>83121600</v>
      </c>
      <c r="X1571" t="str">
        <f t="shared" si="126"/>
        <v/>
      </c>
      <c r="Y1571" t="str">
        <f t="shared" si="127"/>
        <v/>
      </c>
      <c r="Z1571" t="str">
        <f t="shared" si="128"/>
        <v/>
      </c>
      <c r="AA1571" s="6" t="str">
        <f t="shared" si="129"/>
        <v/>
      </c>
      <c r="AB1571" t="str">
        <f t="shared" si="130"/>
        <v/>
      </c>
    </row>
    <row r="1572" spans="1:28" x14ac:dyDescent="0.3">
      <c r="A1572" s="1">
        <v>43553</v>
      </c>
      <c r="B1572">
        <v>47.457500000000003</v>
      </c>
      <c r="C1572">
        <v>47.52</v>
      </c>
      <c r="D1572">
        <v>47.134998000000003</v>
      </c>
      <c r="E1572">
        <v>47.487499</v>
      </c>
      <c r="F1572">
        <v>45.960182000000003</v>
      </c>
      <c r="G1572">
        <v>94256000</v>
      </c>
      <c r="X1572" t="str">
        <f t="shared" si="126"/>
        <v/>
      </c>
      <c r="Y1572" t="str">
        <f t="shared" si="127"/>
        <v/>
      </c>
      <c r="Z1572" t="str">
        <f t="shared" si="128"/>
        <v/>
      </c>
      <c r="AA1572" s="6" t="str">
        <f t="shared" si="129"/>
        <v/>
      </c>
      <c r="AB1572" t="str">
        <f t="shared" si="130"/>
        <v/>
      </c>
    </row>
    <row r="1573" spans="1:28" x14ac:dyDescent="0.3">
      <c r="A1573" s="1">
        <v>43556</v>
      </c>
      <c r="B1573">
        <v>47.91</v>
      </c>
      <c r="C1573">
        <v>47.919998</v>
      </c>
      <c r="D1573">
        <v>47.095001000000003</v>
      </c>
      <c r="E1573">
        <v>47.810001</v>
      </c>
      <c r="F1573">
        <v>46.272311999999999</v>
      </c>
      <c r="G1573">
        <v>111448000</v>
      </c>
      <c r="H1573" s="2">
        <v>107549</v>
      </c>
      <c r="I1573" s="4">
        <v>2</v>
      </c>
      <c r="J1573" s="3">
        <f>E1573/E1513-1</f>
        <v>0.34496095801502347</v>
      </c>
      <c r="K1573" s="3">
        <f>E1573/E1533-1</f>
        <v>0.14845063299421968</v>
      </c>
      <c r="L1573" s="3">
        <f>E1573/E1553-1</f>
        <v>8.7517744099278039E-2</v>
      </c>
      <c r="M1573" s="3">
        <f>(E1578/E1573-1)*SIGN(H1573)</f>
        <v>4.6329239775585895E-2</v>
      </c>
      <c r="N1573" s="3">
        <f>(E1583/E1573-1)*SIGN(H1573)</f>
        <v>4.1779919644845842E-2</v>
      </c>
      <c r="O1573" s="3">
        <f>(E1588/E1573-1)*SIGN(H1573)</f>
        <v>8.4919429305178262E-2</v>
      </c>
      <c r="P1573" s="3">
        <f>(E1593/E1573-1)*SIGN(H1573)</f>
        <v>4.9309745883502343E-2</v>
      </c>
      <c r="Q1573" s="3">
        <f>(E1598/E1573-1)*SIGN(H1573)</f>
        <v>6.0761324811517969E-2</v>
      </c>
      <c r="R1573" s="3">
        <f>(E1603/E1573-1)*SIGN(H1573)</f>
        <v>-1.3490901202867667E-2</v>
      </c>
      <c r="S1573" s="3">
        <f>(E1613/E1573-1)*SIGN(H1573)</f>
        <v>-7.2474376229358262E-2</v>
      </c>
      <c r="T1573" s="3">
        <f>(E1623/E1573-1)*SIGN(H1573)</f>
        <v>1.5425642848239995E-2</v>
      </c>
      <c r="U1573" s="3">
        <f>(E1633/E1573-1)*SIGN(H1573)</f>
        <v>4.4760509417266059E-2</v>
      </c>
      <c r="X1573">
        <f t="shared" si="126"/>
        <v>107549</v>
      </c>
      <c r="Y1573">
        <f t="shared" si="127"/>
        <v>2</v>
      </c>
      <c r="Z1573" t="str">
        <f t="shared" si="128"/>
        <v>Buy</v>
      </c>
      <c r="AA1573" s="6">
        <f t="shared" si="129"/>
        <v>8.4919429305178262E-2</v>
      </c>
      <c r="AB1573">
        <f t="shared" si="130"/>
        <v>3</v>
      </c>
    </row>
    <row r="1574" spans="1:28" x14ac:dyDescent="0.3">
      <c r="A1574" s="1">
        <v>43557</v>
      </c>
      <c r="B1574">
        <v>47.772499000000003</v>
      </c>
      <c r="C1574">
        <v>48.615001999999997</v>
      </c>
      <c r="D1574">
        <v>47.762501</v>
      </c>
      <c r="E1574">
        <v>48.505001</v>
      </c>
      <c r="F1574">
        <v>46.944954000000003</v>
      </c>
      <c r="G1574">
        <v>91062800</v>
      </c>
      <c r="X1574" t="str">
        <f t="shared" si="126"/>
        <v/>
      </c>
      <c r="Y1574" t="str">
        <f t="shared" si="127"/>
        <v/>
      </c>
      <c r="Z1574" t="str">
        <f t="shared" si="128"/>
        <v/>
      </c>
      <c r="AA1574" s="6" t="str">
        <f t="shared" si="129"/>
        <v/>
      </c>
      <c r="AB1574" t="str">
        <f t="shared" si="130"/>
        <v/>
      </c>
    </row>
    <row r="1575" spans="1:28" x14ac:dyDescent="0.3">
      <c r="A1575" s="1">
        <v>43558</v>
      </c>
      <c r="B1575">
        <v>48.3125</v>
      </c>
      <c r="C1575">
        <v>49.125</v>
      </c>
      <c r="D1575">
        <v>48.287497999999999</v>
      </c>
      <c r="E1575">
        <v>48.837502000000001</v>
      </c>
      <c r="F1575">
        <v>47.266765999999997</v>
      </c>
      <c r="G1575">
        <v>93087200</v>
      </c>
      <c r="X1575" t="str">
        <f t="shared" si="126"/>
        <v/>
      </c>
      <c r="Y1575" t="str">
        <f t="shared" si="127"/>
        <v/>
      </c>
      <c r="Z1575" t="str">
        <f t="shared" si="128"/>
        <v/>
      </c>
      <c r="AA1575" s="6" t="str">
        <f t="shared" si="129"/>
        <v/>
      </c>
      <c r="AB1575" t="str">
        <f t="shared" si="130"/>
        <v/>
      </c>
    </row>
    <row r="1576" spans="1:28" x14ac:dyDescent="0.3">
      <c r="A1576" s="1">
        <v>43559</v>
      </c>
      <c r="B1576">
        <v>48.697498000000003</v>
      </c>
      <c r="C1576">
        <v>49.092498999999997</v>
      </c>
      <c r="D1576">
        <v>48.284999999999997</v>
      </c>
      <c r="E1576">
        <v>48.922500999999997</v>
      </c>
      <c r="F1576">
        <v>47.349032999999999</v>
      </c>
      <c r="G1576">
        <v>76457200</v>
      </c>
      <c r="X1576" t="str">
        <f t="shared" si="126"/>
        <v/>
      </c>
      <c r="Y1576" t="str">
        <f t="shared" si="127"/>
        <v/>
      </c>
      <c r="Z1576" t="str">
        <f t="shared" si="128"/>
        <v/>
      </c>
      <c r="AA1576" s="6" t="str">
        <f t="shared" si="129"/>
        <v/>
      </c>
      <c r="AB1576" t="str">
        <f t="shared" si="130"/>
        <v/>
      </c>
    </row>
    <row r="1577" spans="1:28" x14ac:dyDescent="0.3">
      <c r="A1577" s="1">
        <v>43560</v>
      </c>
      <c r="B1577">
        <v>49.112499</v>
      </c>
      <c r="C1577">
        <v>49.275002000000001</v>
      </c>
      <c r="D1577">
        <v>48.982498</v>
      </c>
      <c r="E1577">
        <v>49.25</v>
      </c>
      <c r="F1577">
        <v>47.665989000000003</v>
      </c>
      <c r="G1577">
        <v>74106400</v>
      </c>
      <c r="H1577" s="2">
        <v>-51138</v>
      </c>
      <c r="I1577" s="4">
        <v>1</v>
      </c>
      <c r="J1577" s="3">
        <f>E1577/E1517-1</f>
        <v>0.28497818237500949</v>
      </c>
      <c r="K1577" s="3">
        <f>E1577/E1537-1</f>
        <v>0.15245112548376927</v>
      </c>
      <c r="L1577" s="3">
        <f>E1577/E1557-1</f>
        <v>0.13932100770757039</v>
      </c>
      <c r="M1577" s="3">
        <f>(E1582/E1577-1)*SIGN(H1577)</f>
        <v>-9.4923654822334225E-3</v>
      </c>
      <c r="N1577" s="3">
        <f>(E1587/E1577-1)*SIGN(H1577)</f>
        <v>-3.8223350253807187E-2</v>
      </c>
      <c r="O1577" s="3">
        <f>(E1592/E1577-1)*SIGN(H1577)</f>
        <v>-3.8629441624365546E-2</v>
      </c>
      <c r="P1577" s="3">
        <f>(E1597/E1577-1)*SIGN(H1577)</f>
        <v>-5.827409137055839E-2</v>
      </c>
      <c r="Q1577" s="3">
        <f>(E1602/E1577-1)*SIGN(H1577)</f>
        <v>5.7258883248730963E-2</v>
      </c>
      <c r="R1577" s="3">
        <f>(E1607/E1577-1)*SIGN(H1577)</f>
        <v>7.0609157360406072E-2</v>
      </c>
      <c r="S1577" s="3">
        <f>(E1617/E1577-1)*SIGN(H1577)</f>
        <v>8.8121827411167586E-2</v>
      </c>
      <c r="T1577" s="3">
        <f>(E1627/E1577-1)*SIGN(H1577)</f>
        <v>-7.3603857868020928E-3</v>
      </c>
      <c r="U1577" s="3">
        <f>(E1637/E1577-1)*SIGN(H1577)</f>
        <v>-2.9086274111675081E-2</v>
      </c>
      <c r="X1577">
        <f t="shared" si="126"/>
        <v>-51138</v>
      </c>
      <c r="Y1577">
        <f t="shared" si="127"/>
        <v>1</v>
      </c>
      <c r="Z1577" t="str">
        <f t="shared" si="128"/>
        <v>Sell</v>
      </c>
      <c r="AA1577" s="6">
        <f t="shared" si="129"/>
        <v>8.8121827411167586E-2</v>
      </c>
      <c r="AB1577">
        <f t="shared" si="130"/>
        <v>7</v>
      </c>
    </row>
    <row r="1578" spans="1:28" x14ac:dyDescent="0.3">
      <c r="A1578" s="1">
        <v>43563</v>
      </c>
      <c r="B1578">
        <v>49.104999999999997</v>
      </c>
      <c r="C1578">
        <v>50.057499</v>
      </c>
      <c r="D1578">
        <v>49.084999000000003</v>
      </c>
      <c r="E1578">
        <v>50.025002000000001</v>
      </c>
      <c r="F1578">
        <v>48.416069</v>
      </c>
      <c r="G1578">
        <v>103526800</v>
      </c>
      <c r="X1578" t="str">
        <f t="shared" si="126"/>
        <v/>
      </c>
      <c r="Y1578" t="str">
        <f t="shared" si="127"/>
        <v/>
      </c>
      <c r="Z1578" t="str">
        <f t="shared" si="128"/>
        <v/>
      </c>
      <c r="AA1578" s="6" t="str">
        <f t="shared" si="129"/>
        <v/>
      </c>
      <c r="AB1578" t="str">
        <f t="shared" si="130"/>
        <v/>
      </c>
    </row>
    <row r="1579" spans="1:28" x14ac:dyDescent="0.3">
      <c r="A1579" s="1">
        <v>43564</v>
      </c>
      <c r="B1579">
        <v>50.080002</v>
      </c>
      <c r="C1579">
        <v>50.712502000000001</v>
      </c>
      <c r="D1579">
        <v>49.807499</v>
      </c>
      <c r="E1579">
        <v>49.875</v>
      </c>
      <c r="F1579">
        <v>48.270901000000002</v>
      </c>
      <c r="G1579">
        <v>143072800</v>
      </c>
      <c r="X1579" t="str">
        <f t="shared" si="126"/>
        <v/>
      </c>
      <c r="Y1579" t="str">
        <f t="shared" si="127"/>
        <v/>
      </c>
      <c r="Z1579" t="str">
        <f t="shared" si="128"/>
        <v/>
      </c>
      <c r="AA1579" s="6" t="str">
        <f t="shared" si="129"/>
        <v/>
      </c>
      <c r="AB1579" t="str">
        <f t="shared" si="130"/>
        <v/>
      </c>
    </row>
    <row r="1580" spans="1:28" x14ac:dyDescent="0.3">
      <c r="A1580" s="1">
        <v>43565</v>
      </c>
      <c r="B1580">
        <v>49.669998</v>
      </c>
      <c r="C1580">
        <v>50.185001</v>
      </c>
      <c r="D1580">
        <v>49.544998</v>
      </c>
      <c r="E1580">
        <v>50.154998999999997</v>
      </c>
      <c r="F1580">
        <v>48.541901000000003</v>
      </c>
      <c r="G1580">
        <v>86781200</v>
      </c>
      <c r="X1580" t="str">
        <f t="shared" si="126"/>
        <v/>
      </c>
      <c r="Y1580" t="str">
        <f t="shared" si="127"/>
        <v/>
      </c>
      <c r="Z1580" t="str">
        <f t="shared" si="128"/>
        <v/>
      </c>
      <c r="AA1580" s="6" t="str">
        <f t="shared" si="129"/>
        <v/>
      </c>
      <c r="AB1580" t="str">
        <f t="shared" si="130"/>
        <v/>
      </c>
    </row>
    <row r="1581" spans="1:28" x14ac:dyDescent="0.3">
      <c r="A1581" s="1">
        <v>43566</v>
      </c>
      <c r="B1581">
        <v>50.212502000000001</v>
      </c>
      <c r="C1581">
        <v>50.25</v>
      </c>
      <c r="D1581">
        <v>49.610000999999997</v>
      </c>
      <c r="E1581">
        <v>49.737499</v>
      </c>
      <c r="F1581">
        <v>48.137816999999998</v>
      </c>
      <c r="G1581">
        <v>83603200</v>
      </c>
      <c r="X1581" t="str">
        <f t="shared" si="126"/>
        <v/>
      </c>
      <c r="Y1581" t="str">
        <f t="shared" si="127"/>
        <v/>
      </c>
      <c r="Z1581" t="str">
        <f t="shared" si="128"/>
        <v/>
      </c>
      <c r="AA1581" s="6" t="str">
        <f t="shared" si="129"/>
        <v/>
      </c>
      <c r="AB1581" t="str">
        <f t="shared" si="130"/>
        <v/>
      </c>
    </row>
    <row r="1582" spans="1:28" x14ac:dyDescent="0.3">
      <c r="A1582" s="1">
        <v>43567</v>
      </c>
      <c r="B1582">
        <v>49.799999</v>
      </c>
      <c r="C1582">
        <v>50.034999999999997</v>
      </c>
      <c r="D1582">
        <v>49.052501999999997</v>
      </c>
      <c r="E1582">
        <v>49.717498999999997</v>
      </c>
      <c r="F1582">
        <v>48.118457999999997</v>
      </c>
      <c r="G1582">
        <v>111042800</v>
      </c>
      <c r="X1582" t="str">
        <f t="shared" si="126"/>
        <v/>
      </c>
      <c r="Y1582" t="str">
        <f t="shared" si="127"/>
        <v/>
      </c>
      <c r="Z1582" t="str">
        <f t="shared" si="128"/>
        <v/>
      </c>
      <c r="AA1582" s="6" t="str">
        <f t="shared" si="129"/>
        <v/>
      </c>
      <c r="AB1582" t="str">
        <f t="shared" si="130"/>
        <v/>
      </c>
    </row>
    <row r="1583" spans="1:28" x14ac:dyDescent="0.3">
      <c r="A1583" s="1">
        <v>43570</v>
      </c>
      <c r="B1583">
        <v>49.645000000000003</v>
      </c>
      <c r="C1583">
        <v>49.962502000000001</v>
      </c>
      <c r="D1583">
        <v>49.502499</v>
      </c>
      <c r="E1583">
        <v>49.807499</v>
      </c>
      <c r="F1583">
        <v>48.205573999999999</v>
      </c>
      <c r="G1583">
        <v>70146400</v>
      </c>
      <c r="H1583" s="2">
        <v>17048</v>
      </c>
      <c r="I1583" s="4">
        <v>2</v>
      </c>
      <c r="J1583" s="3">
        <f>E1583/E1523-1</f>
        <v>0.27826251764403942</v>
      </c>
      <c r="K1583" s="3">
        <f>E1583/E1543-1</f>
        <v>0.16905290458866329</v>
      </c>
      <c r="L1583" s="3">
        <f>E1583/E1563-1</f>
        <v>5.9621273064115021E-2</v>
      </c>
      <c r="M1583" s="3">
        <f>(E1588/E1583-1)*SIGN(H1583)</f>
        <v>4.1409427122610643E-2</v>
      </c>
      <c r="N1583" s="3">
        <f>(E1593/E1583-1)*SIGN(H1583)</f>
        <v>7.2278473568809787E-3</v>
      </c>
      <c r="O1583" s="3">
        <f>(E1598/E1583-1)*SIGN(H1583)</f>
        <v>1.8220168011246818E-2</v>
      </c>
      <c r="P1583" s="3">
        <f>(E1603/E1583-1)*SIGN(H1583)</f>
        <v>-5.3054219807342706E-2</v>
      </c>
      <c r="Q1583" s="3">
        <f>(E1608/E1583-1)*SIGN(H1583)</f>
        <v>-6.3394008199448071E-2</v>
      </c>
      <c r="R1583" s="3">
        <f>(E1613/E1583-1)*SIGN(H1583)</f>
        <v>-0.10967220016407564</v>
      </c>
      <c r="S1583" s="3">
        <f>(E1623/E1583-1)*SIGN(H1583)</f>
        <v>-2.5297355323944393E-2</v>
      </c>
      <c r="T1583" s="3">
        <f>(E1633/E1583-1)*SIGN(H1583)</f>
        <v>2.8610551194310219E-3</v>
      </c>
      <c r="U1583" s="3">
        <f>(E1643/E1583-1)*SIGN(H1583)</f>
        <v>1.2648717816568178E-2</v>
      </c>
      <c r="X1583">
        <f t="shared" si="126"/>
        <v>17048</v>
      </c>
      <c r="Y1583">
        <f t="shared" si="127"/>
        <v>2</v>
      </c>
      <c r="Z1583" t="str">
        <f t="shared" si="128"/>
        <v>Buy</v>
      </c>
      <c r="AA1583" s="6">
        <f t="shared" si="129"/>
        <v>4.1409427122610643E-2</v>
      </c>
      <c r="AB1583">
        <f t="shared" si="130"/>
        <v>1</v>
      </c>
    </row>
    <row r="1584" spans="1:28" x14ac:dyDescent="0.3">
      <c r="A1584" s="1">
        <v>43571</v>
      </c>
      <c r="B1584">
        <v>49.865001999999997</v>
      </c>
      <c r="C1584">
        <v>50.342498999999997</v>
      </c>
      <c r="D1584">
        <v>49.639999000000003</v>
      </c>
      <c r="E1584">
        <v>49.8125</v>
      </c>
      <c r="F1584">
        <v>48.210396000000003</v>
      </c>
      <c r="G1584">
        <v>102785600</v>
      </c>
      <c r="X1584" t="str">
        <f t="shared" si="126"/>
        <v/>
      </c>
      <c r="Y1584" t="str">
        <f t="shared" si="127"/>
        <v/>
      </c>
      <c r="Z1584" t="str">
        <f t="shared" si="128"/>
        <v/>
      </c>
      <c r="AA1584" s="6" t="str">
        <f t="shared" si="129"/>
        <v/>
      </c>
      <c r="AB1584" t="str">
        <f t="shared" si="130"/>
        <v/>
      </c>
    </row>
    <row r="1585" spans="1:28" x14ac:dyDescent="0.3">
      <c r="A1585" s="1">
        <v>43572</v>
      </c>
      <c r="B1585">
        <v>49.884998000000003</v>
      </c>
      <c r="C1585">
        <v>50.845001000000003</v>
      </c>
      <c r="D1585">
        <v>49.652500000000003</v>
      </c>
      <c r="E1585">
        <v>50.782501000000003</v>
      </c>
      <c r="F1585">
        <v>49.149211999999999</v>
      </c>
      <c r="G1585">
        <v>115627200</v>
      </c>
      <c r="X1585" t="str">
        <f t="shared" si="126"/>
        <v/>
      </c>
      <c r="Y1585" t="str">
        <f t="shared" si="127"/>
        <v/>
      </c>
      <c r="Z1585" t="str">
        <f t="shared" si="128"/>
        <v/>
      </c>
      <c r="AA1585" s="6" t="str">
        <f t="shared" si="129"/>
        <v/>
      </c>
      <c r="AB1585" t="str">
        <f t="shared" si="130"/>
        <v/>
      </c>
    </row>
    <row r="1586" spans="1:28" x14ac:dyDescent="0.3">
      <c r="A1586" s="1">
        <v>43573</v>
      </c>
      <c r="B1586">
        <v>50.779998999999997</v>
      </c>
      <c r="C1586">
        <v>51.037497999999999</v>
      </c>
      <c r="D1586">
        <v>50.630001</v>
      </c>
      <c r="E1586">
        <v>50.965000000000003</v>
      </c>
      <c r="F1586">
        <v>49.325839999999999</v>
      </c>
      <c r="G1586">
        <v>96783200</v>
      </c>
      <c r="X1586" t="str">
        <f t="shared" si="126"/>
        <v/>
      </c>
      <c r="Y1586" t="str">
        <f t="shared" si="127"/>
        <v/>
      </c>
      <c r="Z1586" t="str">
        <f t="shared" si="128"/>
        <v/>
      </c>
      <c r="AA1586" s="6" t="str">
        <f t="shared" si="129"/>
        <v/>
      </c>
      <c r="AB1586" t="str">
        <f t="shared" si="130"/>
        <v/>
      </c>
    </row>
    <row r="1587" spans="1:28" x14ac:dyDescent="0.3">
      <c r="A1587" s="1">
        <v>43577</v>
      </c>
      <c r="B1587">
        <v>50.707500000000003</v>
      </c>
      <c r="C1587">
        <v>51.235000999999997</v>
      </c>
      <c r="D1587">
        <v>50.584999000000003</v>
      </c>
      <c r="E1587">
        <v>51.1325</v>
      </c>
      <c r="F1587">
        <v>49.487946000000001</v>
      </c>
      <c r="G1587">
        <v>77758000</v>
      </c>
      <c r="X1587" t="str">
        <f t="shared" si="126"/>
        <v/>
      </c>
      <c r="Y1587" t="str">
        <f t="shared" si="127"/>
        <v/>
      </c>
      <c r="Z1587" t="str">
        <f t="shared" si="128"/>
        <v/>
      </c>
      <c r="AA1587" s="6" t="str">
        <f t="shared" si="129"/>
        <v/>
      </c>
      <c r="AB1587" t="str">
        <f t="shared" si="130"/>
        <v/>
      </c>
    </row>
    <row r="1588" spans="1:28" x14ac:dyDescent="0.3">
      <c r="A1588" s="1">
        <v>43578</v>
      </c>
      <c r="B1588">
        <v>51.107498</v>
      </c>
      <c r="C1588">
        <v>51.9375</v>
      </c>
      <c r="D1588">
        <v>50.974997999999999</v>
      </c>
      <c r="E1588">
        <v>51.869999</v>
      </c>
      <c r="F1588">
        <v>50.201720999999999</v>
      </c>
      <c r="G1588">
        <v>93292000</v>
      </c>
      <c r="X1588" t="str">
        <f t="shared" si="126"/>
        <v/>
      </c>
      <c r="Y1588" t="str">
        <f t="shared" si="127"/>
        <v/>
      </c>
      <c r="Z1588" t="str">
        <f t="shared" si="128"/>
        <v/>
      </c>
      <c r="AA1588" s="6" t="str">
        <f t="shared" si="129"/>
        <v/>
      </c>
      <c r="AB1588" t="str">
        <f t="shared" si="130"/>
        <v/>
      </c>
    </row>
    <row r="1589" spans="1:28" x14ac:dyDescent="0.3">
      <c r="A1589" s="1">
        <v>43579</v>
      </c>
      <c r="B1589">
        <v>51.84</v>
      </c>
      <c r="C1589">
        <v>52.119999</v>
      </c>
      <c r="D1589">
        <v>51.762501</v>
      </c>
      <c r="E1589">
        <v>51.790000999999997</v>
      </c>
      <c r="F1589">
        <v>50.124305999999997</v>
      </c>
      <c r="G1589">
        <v>70162400</v>
      </c>
      <c r="X1589" t="str">
        <f t="shared" si="126"/>
        <v/>
      </c>
      <c r="Y1589" t="str">
        <f t="shared" si="127"/>
        <v/>
      </c>
      <c r="Z1589" t="str">
        <f t="shared" si="128"/>
        <v/>
      </c>
      <c r="AA1589" s="6" t="str">
        <f t="shared" si="129"/>
        <v/>
      </c>
      <c r="AB1589" t="str">
        <f t="shared" si="130"/>
        <v/>
      </c>
    </row>
    <row r="1590" spans="1:28" x14ac:dyDescent="0.3">
      <c r="A1590" s="1">
        <v>43580</v>
      </c>
      <c r="B1590">
        <v>51.707500000000003</v>
      </c>
      <c r="C1590">
        <v>51.939999</v>
      </c>
      <c r="D1590">
        <v>51.279998999999997</v>
      </c>
      <c r="E1590">
        <v>51.32</v>
      </c>
      <c r="F1590">
        <v>49.669407</v>
      </c>
      <c r="G1590">
        <v>74172800</v>
      </c>
      <c r="X1590" t="str">
        <f t="shared" si="126"/>
        <v/>
      </c>
      <c r="Y1590" t="str">
        <f t="shared" si="127"/>
        <v/>
      </c>
      <c r="Z1590" t="str">
        <f t="shared" si="128"/>
        <v/>
      </c>
      <c r="AA1590" s="6" t="str">
        <f t="shared" si="129"/>
        <v/>
      </c>
      <c r="AB1590" t="str">
        <f t="shared" si="130"/>
        <v/>
      </c>
    </row>
    <row r="1591" spans="1:28" x14ac:dyDescent="0.3">
      <c r="A1591" s="1">
        <v>43581</v>
      </c>
      <c r="B1591">
        <v>51.224997999999999</v>
      </c>
      <c r="C1591">
        <v>51.25</v>
      </c>
      <c r="D1591">
        <v>50.529998999999997</v>
      </c>
      <c r="E1591">
        <v>51.075001</v>
      </c>
      <c r="F1591">
        <v>49.432304000000002</v>
      </c>
      <c r="G1591">
        <v>74596400</v>
      </c>
      <c r="X1591" t="str">
        <f t="shared" si="126"/>
        <v/>
      </c>
      <c r="Y1591" t="str">
        <f t="shared" si="127"/>
        <v/>
      </c>
      <c r="Z1591" t="str">
        <f t="shared" si="128"/>
        <v/>
      </c>
      <c r="AA1591" s="6" t="str">
        <f t="shared" si="129"/>
        <v/>
      </c>
      <c r="AB1591" t="str">
        <f t="shared" si="130"/>
        <v/>
      </c>
    </row>
    <row r="1592" spans="1:28" x14ac:dyDescent="0.3">
      <c r="A1592" s="1">
        <v>43584</v>
      </c>
      <c r="B1592">
        <v>51.099997999999999</v>
      </c>
      <c r="C1592">
        <v>51.4925</v>
      </c>
      <c r="D1592">
        <v>50.965000000000003</v>
      </c>
      <c r="E1592">
        <v>51.152500000000003</v>
      </c>
      <c r="F1592">
        <v>49.507308999999999</v>
      </c>
      <c r="G1592">
        <v>88818800</v>
      </c>
      <c r="X1592" t="str">
        <f t="shared" si="126"/>
        <v/>
      </c>
      <c r="Y1592" t="str">
        <f t="shared" si="127"/>
        <v/>
      </c>
      <c r="Z1592" t="str">
        <f t="shared" si="128"/>
        <v/>
      </c>
      <c r="AA1592" s="6" t="str">
        <f t="shared" si="129"/>
        <v/>
      </c>
      <c r="AB1592" t="str">
        <f t="shared" si="130"/>
        <v/>
      </c>
    </row>
    <row r="1593" spans="1:28" x14ac:dyDescent="0.3">
      <c r="A1593" s="1">
        <v>43585</v>
      </c>
      <c r="B1593">
        <v>50.764999000000003</v>
      </c>
      <c r="C1593">
        <v>50.849997999999999</v>
      </c>
      <c r="D1593">
        <v>49.777500000000003</v>
      </c>
      <c r="E1593">
        <v>50.167499999999997</v>
      </c>
      <c r="F1593">
        <v>48.553986000000002</v>
      </c>
      <c r="G1593">
        <v>186139600</v>
      </c>
      <c r="X1593" t="str">
        <f t="shared" si="126"/>
        <v/>
      </c>
      <c r="Y1593" t="str">
        <f t="shared" si="127"/>
        <v/>
      </c>
      <c r="Z1593" t="str">
        <f t="shared" si="128"/>
        <v/>
      </c>
      <c r="AA1593" s="6" t="str">
        <f t="shared" si="129"/>
        <v/>
      </c>
      <c r="AB1593" t="str">
        <f t="shared" si="130"/>
        <v/>
      </c>
    </row>
    <row r="1594" spans="1:28" x14ac:dyDescent="0.3">
      <c r="A1594" s="1">
        <v>43586</v>
      </c>
      <c r="B1594">
        <v>52.470001000000003</v>
      </c>
      <c r="C1594">
        <v>53.827499000000003</v>
      </c>
      <c r="D1594">
        <v>52.307499</v>
      </c>
      <c r="E1594">
        <v>52.630001</v>
      </c>
      <c r="F1594">
        <v>50.937286</v>
      </c>
      <c r="G1594">
        <v>259309200</v>
      </c>
      <c r="X1594" t="str">
        <f t="shared" si="126"/>
        <v/>
      </c>
      <c r="Y1594" t="str">
        <f t="shared" si="127"/>
        <v/>
      </c>
      <c r="Z1594" t="str">
        <f t="shared" si="128"/>
        <v/>
      </c>
      <c r="AA1594" s="6" t="str">
        <f t="shared" si="129"/>
        <v/>
      </c>
      <c r="AB1594" t="str">
        <f t="shared" si="130"/>
        <v/>
      </c>
    </row>
    <row r="1595" spans="1:28" x14ac:dyDescent="0.3">
      <c r="A1595" s="1">
        <v>43587</v>
      </c>
      <c r="B1595">
        <v>52.459999000000003</v>
      </c>
      <c r="C1595">
        <v>53.162497999999999</v>
      </c>
      <c r="D1595">
        <v>52.032501000000003</v>
      </c>
      <c r="E1595">
        <v>52.287497999999999</v>
      </c>
      <c r="F1595">
        <v>50.605797000000003</v>
      </c>
      <c r="G1595">
        <v>127985200</v>
      </c>
      <c r="H1595" s="2">
        <v>-56411</v>
      </c>
      <c r="I1595" s="4">
        <v>1</v>
      </c>
      <c r="J1595" s="3">
        <f>E1595/E1535-1</f>
        <v>0.20076932831642336</v>
      </c>
      <c r="K1595" s="3">
        <f>E1595/E1555-1</f>
        <v>0.19842990606394895</v>
      </c>
      <c r="L1595" s="3">
        <f>E1595/E1575-1</f>
        <v>7.0642351854933061E-2</v>
      </c>
      <c r="M1595" s="3">
        <f>(E1600/E1595-1)*SIGN(H1595)</f>
        <v>4.0305963769771469E-2</v>
      </c>
      <c r="N1595" s="3">
        <f>(E1605/E1595-1)*SIGN(H1595)</f>
        <v>9.1178545204056216E-2</v>
      </c>
      <c r="O1595" s="3">
        <f>(E1610/E1595-1)*SIGN(H1595)</f>
        <v>0.14099923082951882</v>
      </c>
      <c r="P1595" s="3">
        <f>(E1615/E1595-1)*SIGN(H1595)</f>
        <v>0.16294518433450378</v>
      </c>
      <c r="Q1595" s="3">
        <f>(E1620/E1595-1)*SIGN(H1595)</f>
        <v>9.0843895418365572E-2</v>
      </c>
      <c r="R1595" s="3">
        <f>(E1625/E1595-1)*SIGN(H1595)</f>
        <v>7.846038072045447E-2</v>
      </c>
      <c r="S1595" s="3">
        <f>(E1635/E1595-1)*SIGN(H1595)</f>
        <v>5.3693485199846513E-2</v>
      </c>
      <c r="T1595" s="3">
        <f>(E1645/E1595-1)*SIGN(H1595)</f>
        <v>1.8838078655054491E-2</v>
      </c>
      <c r="U1595" s="3">
        <f>(E1655/E1595-1)*SIGN(H1595)</f>
        <v>-2.5340665564070886E-3</v>
      </c>
      <c r="X1595">
        <f t="shared" si="126"/>
        <v>-56411</v>
      </c>
      <c r="Y1595">
        <f t="shared" si="127"/>
        <v>1</v>
      </c>
      <c r="Z1595" t="str">
        <f t="shared" si="128"/>
        <v>Sell</v>
      </c>
      <c r="AA1595" s="6">
        <f t="shared" si="129"/>
        <v>0.16294518433450378</v>
      </c>
      <c r="AB1595">
        <f t="shared" si="130"/>
        <v>4</v>
      </c>
    </row>
    <row r="1596" spans="1:28" x14ac:dyDescent="0.3">
      <c r="A1596" s="1">
        <v>43588</v>
      </c>
      <c r="B1596">
        <v>52.722499999999997</v>
      </c>
      <c r="C1596">
        <v>52.959999000000003</v>
      </c>
      <c r="D1596">
        <v>52.557499</v>
      </c>
      <c r="E1596">
        <v>52.9375</v>
      </c>
      <c r="F1596">
        <v>51.234893999999997</v>
      </c>
      <c r="G1596">
        <v>83569600</v>
      </c>
      <c r="X1596" t="str">
        <f t="shared" si="126"/>
        <v/>
      </c>
      <c r="Y1596" t="str">
        <f t="shared" si="127"/>
        <v/>
      </c>
      <c r="Z1596" t="str">
        <f t="shared" si="128"/>
        <v/>
      </c>
      <c r="AA1596" s="6" t="str">
        <f t="shared" si="129"/>
        <v/>
      </c>
      <c r="AB1596" t="str">
        <f t="shared" si="130"/>
        <v/>
      </c>
    </row>
    <row r="1597" spans="1:28" x14ac:dyDescent="0.3">
      <c r="A1597" s="1">
        <v>43591</v>
      </c>
      <c r="B1597">
        <v>51.072498000000003</v>
      </c>
      <c r="C1597">
        <v>52.209999000000003</v>
      </c>
      <c r="D1597">
        <v>50.875</v>
      </c>
      <c r="E1597">
        <v>52.119999</v>
      </c>
      <c r="F1597">
        <v>50.443691000000001</v>
      </c>
      <c r="G1597">
        <v>129772400</v>
      </c>
      <c r="X1597" t="str">
        <f t="shared" si="126"/>
        <v/>
      </c>
      <c r="Y1597" t="str">
        <f t="shared" si="127"/>
        <v/>
      </c>
      <c r="Z1597" t="str">
        <f t="shared" si="128"/>
        <v/>
      </c>
      <c r="AA1597" s="6" t="str">
        <f t="shared" si="129"/>
        <v/>
      </c>
      <c r="AB1597" t="str">
        <f t="shared" si="130"/>
        <v/>
      </c>
    </row>
    <row r="1598" spans="1:28" x14ac:dyDescent="0.3">
      <c r="A1598" s="1">
        <v>43592</v>
      </c>
      <c r="B1598">
        <v>51.470001000000003</v>
      </c>
      <c r="C1598">
        <v>51.854999999999997</v>
      </c>
      <c r="D1598">
        <v>50.207500000000003</v>
      </c>
      <c r="E1598">
        <v>50.715000000000003</v>
      </c>
      <c r="F1598">
        <v>49.083874000000002</v>
      </c>
      <c r="G1598">
        <v>155054800</v>
      </c>
      <c r="X1598" t="str">
        <f t="shared" si="126"/>
        <v/>
      </c>
      <c r="Y1598" t="str">
        <f t="shared" si="127"/>
        <v/>
      </c>
      <c r="Z1598" t="str">
        <f t="shared" si="128"/>
        <v/>
      </c>
      <c r="AA1598" s="6" t="str">
        <f t="shared" si="129"/>
        <v/>
      </c>
      <c r="AB1598" t="str">
        <f t="shared" si="130"/>
        <v/>
      </c>
    </row>
    <row r="1599" spans="1:28" x14ac:dyDescent="0.3">
      <c r="A1599" s="1">
        <v>43593</v>
      </c>
      <c r="B1599">
        <v>50.474997999999999</v>
      </c>
      <c r="C1599">
        <v>51.334999000000003</v>
      </c>
      <c r="D1599">
        <v>50.4375</v>
      </c>
      <c r="E1599">
        <v>50.724997999999999</v>
      </c>
      <c r="F1599">
        <v>49.093555000000002</v>
      </c>
      <c r="G1599">
        <v>105358000</v>
      </c>
      <c r="X1599" t="str">
        <f t="shared" si="126"/>
        <v/>
      </c>
      <c r="Y1599" t="str">
        <f t="shared" si="127"/>
        <v/>
      </c>
      <c r="Z1599" t="str">
        <f t="shared" si="128"/>
        <v/>
      </c>
      <c r="AA1599" s="6" t="str">
        <f t="shared" si="129"/>
        <v/>
      </c>
      <c r="AB1599" t="str">
        <f t="shared" si="130"/>
        <v/>
      </c>
    </row>
    <row r="1600" spans="1:28" x14ac:dyDescent="0.3">
      <c r="A1600" s="1">
        <v>43594</v>
      </c>
      <c r="B1600">
        <v>50.099997999999999</v>
      </c>
      <c r="C1600">
        <v>50.419998</v>
      </c>
      <c r="D1600">
        <v>49.165000999999997</v>
      </c>
      <c r="E1600">
        <v>50.18</v>
      </c>
      <c r="F1600">
        <v>48.566077999999997</v>
      </c>
      <c r="G1600">
        <v>139634400</v>
      </c>
      <c r="X1600" t="str">
        <f t="shared" si="126"/>
        <v/>
      </c>
      <c r="Y1600" t="str">
        <f t="shared" si="127"/>
        <v/>
      </c>
      <c r="Z1600" t="str">
        <f t="shared" si="128"/>
        <v/>
      </c>
      <c r="AA1600" s="6" t="str">
        <f t="shared" si="129"/>
        <v/>
      </c>
      <c r="AB1600" t="str">
        <f t="shared" si="130"/>
        <v/>
      </c>
    </row>
    <row r="1601" spans="1:28" x14ac:dyDescent="0.3">
      <c r="A1601" s="1">
        <v>43595</v>
      </c>
      <c r="B1601">
        <v>49.354999999999997</v>
      </c>
      <c r="C1601">
        <v>49.712502000000001</v>
      </c>
      <c r="D1601">
        <v>48.192501</v>
      </c>
      <c r="E1601">
        <v>49.294998</v>
      </c>
      <c r="F1601">
        <v>47.893284000000001</v>
      </c>
      <c r="G1601">
        <v>164834800</v>
      </c>
      <c r="X1601" t="str">
        <f t="shared" si="126"/>
        <v/>
      </c>
      <c r="Y1601" t="str">
        <f t="shared" si="127"/>
        <v/>
      </c>
      <c r="Z1601" t="str">
        <f t="shared" si="128"/>
        <v/>
      </c>
      <c r="AA1601" s="6" t="str">
        <f t="shared" si="129"/>
        <v/>
      </c>
      <c r="AB1601" t="str">
        <f t="shared" si="130"/>
        <v/>
      </c>
    </row>
    <row r="1602" spans="1:28" x14ac:dyDescent="0.3">
      <c r="A1602" s="1">
        <v>43598</v>
      </c>
      <c r="B1602">
        <v>46.927501999999997</v>
      </c>
      <c r="C1602">
        <v>47.369999</v>
      </c>
      <c r="D1602">
        <v>45.712502000000001</v>
      </c>
      <c r="E1602">
        <v>46.43</v>
      </c>
      <c r="F1602">
        <v>45.109749000000001</v>
      </c>
      <c r="G1602">
        <v>229722400</v>
      </c>
      <c r="X1602" t="str">
        <f t="shared" si="126"/>
        <v/>
      </c>
      <c r="Y1602" t="str">
        <f t="shared" si="127"/>
        <v/>
      </c>
      <c r="Z1602" t="str">
        <f t="shared" si="128"/>
        <v/>
      </c>
      <c r="AA1602" s="6" t="str">
        <f t="shared" si="129"/>
        <v/>
      </c>
      <c r="AB1602" t="str">
        <f t="shared" si="130"/>
        <v/>
      </c>
    </row>
    <row r="1603" spans="1:28" x14ac:dyDescent="0.3">
      <c r="A1603" s="1">
        <v>43599</v>
      </c>
      <c r="B1603">
        <v>46.602500999999997</v>
      </c>
      <c r="C1603">
        <v>47.424999</v>
      </c>
      <c r="D1603">
        <v>46.352500999999997</v>
      </c>
      <c r="E1603">
        <v>47.165000999999997</v>
      </c>
      <c r="F1603">
        <v>45.823849000000003</v>
      </c>
      <c r="G1603">
        <v>146118800</v>
      </c>
      <c r="X1603" t="str">
        <f t="shared" si="126"/>
        <v/>
      </c>
      <c r="Y1603" t="str">
        <f t="shared" si="127"/>
        <v/>
      </c>
      <c r="Z1603" t="str">
        <f t="shared" si="128"/>
        <v/>
      </c>
      <c r="AA1603" s="6" t="str">
        <f t="shared" si="129"/>
        <v/>
      </c>
      <c r="AB1603" t="str">
        <f t="shared" si="130"/>
        <v/>
      </c>
    </row>
    <row r="1604" spans="1:28" x14ac:dyDescent="0.3">
      <c r="A1604" s="1">
        <v>43600</v>
      </c>
      <c r="B1604">
        <v>46.567501</v>
      </c>
      <c r="C1604">
        <v>47.9375</v>
      </c>
      <c r="D1604">
        <v>46.505001</v>
      </c>
      <c r="E1604">
        <v>47.73</v>
      </c>
      <c r="F1604">
        <v>46.372784000000003</v>
      </c>
      <c r="G1604">
        <v>106178800</v>
      </c>
      <c r="X1604" t="str">
        <f t="shared" si="126"/>
        <v/>
      </c>
      <c r="Y1604" t="str">
        <f t="shared" si="127"/>
        <v/>
      </c>
      <c r="Z1604" t="str">
        <f t="shared" si="128"/>
        <v/>
      </c>
      <c r="AA1604" s="6" t="str">
        <f t="shared" si="129"/>
        <v/>
      </c>
      <c r="AB1604" t="str">
        <f t="shared" si="130"/>
        <v/>
      </c>
    </row>
    <row r="1605" spans="1:28" x14ac:dyDescent="0.3">
      <c r="A1605" s="1">
        <v>43601</v>
      </c>
      <c r="B1605">
        <v>47.477500999999997</v>
      </c>
      <c r="C1605">
        <v>48.1175</v>
      </c>
      <c r="D1605">
        <v>47.209999000000003</v>
      </c>
      <c r="E1605">
        <v>47.52</v>
      </c>
      <c r="F1605">
        <v>46.168747000000003</v>
      </c>
      <c r="G1605">
        <v>132125600</v>
      </c>
      <c r="X1605" t="str">
        <f t="shared" si="126"/>
        <v/>
      </c>
      <c r="Y1605" t="str">
        <f t="shared" si="127"/>
        <v/>
      </c>
      <c r="Z1605" t="str">
        <f t="shared" si="128"/>
        <v/>
      </c>
      <c r="AA1605" s="6" t="str">
        <f t="shared" si="129"/>
        <v/>
      </c>
      <c r="AB1605" t="str">
        <f t="shared" si="130"/>
        <v/>
      </c>
    </row>
    <row r="1606" spans="1:28" x14ac:dyDescent="0.3">
      <c r="A1606" s="1">
        <v>43602</v>
      </c>
      <c r="B1606">
        <v>46.732498</v>
      </c>
      <c r="C1606">
        <v>47.724997999999999</v>
      </c>
      <c r="D1606">
        <v>46.689999</v>
      </c>
      <c r="E1606">
        <v>47.25</v>
      </c>
      <c r="F1606">
        <v>45.906424999999999</v>
      </c>
      <c r="G1606">
        <v>131516400</v>
      </c>
      <c r="X1606" t="str">
        <f t="shared" si="126"/>
        <v/>
      </c>
      <c r="Y1606" t="str">
        <f t="shared" si="127"/>
        <v/>
      </c>
      <c r="Z1606" t="str">
        <f t="shared" si="128"/>
        <v/>
      </c>
      <c r="AA1606" s="6" t="str">
        <f t="shared" si="129"/>
        <v/>
      </c>
      <c r="AB1606" t="str">
        <f t="shared" si="130"/>
        <v/>
      </c>
    </row>
    <row r="1607" spans="1:28" x14ac:dyDescent="0.3">
      <c r="A1607" s="1">
        <v>43605</v>
      </c>
      <c r="B1607">
        <v>45.880001</v>
      </c>
      <c r="C1607">
        <v>46.087502000000001</v>
      </c>
      <c r="D1607">
        <v>45.07</v>
      </c>
      <c r="E1607">
        <v>45.772499000000003</v>
      </c>
      <c r="F1607">
        <v>44.470942999999998</v>
      </c>
      <c r="G1607">
        <v>154449200</v>
      </c>
      <c r="X1607" t="str">
        <f t="shared" si="126"/>
        <v/>
      </c>
      <c r="Y1607" t="str">
        <f t="shared" si="127"/>
        <v/>
      </c>
      <c r="Z1607" t="str">
        <f t="shared" si="128"/>
        <v/>
      </c>
      <c r="AA1607" s="6" t="str">
        <f t="shared" si="129"/>
        <v/>
      </c>
      <c r="AB1607" t="str">
        <f t="shared" si="130"/>
        <v/>
      </c>
    </row>
    <row r="1608" spans="1:28" x14ac:dyDescent="0.3">
      <c r="A1608" s="1">
        <v>43606</v>
      </c>
      <c r="B1608">
        <v>46.305</v>
      </c>
      <c r="C1608">
        <v>47</v>
      </c>
      <c r="D1608">
        <v>46.174999</v>
      </c>
      <c r="E1608">
        <v>46.650002000000001</v>
      </c>
      <c r="F1608">
        <v>45.323493999999997</v>
      </c>
      <c r="G1608">
        <v>113459200</v>
      </c>
      <c r="X1608" t="str">
        <f t="shared" si="126"/>
        <v/>
      </c>
      <c r="Y1608" t="str">
        <f t="shared" si="127"/>
        <v/>
      </c>
      <c r="Z1608" t="str">
        <f t="shared" si="128"/>
        <v/>
      </c>
      <c r="AA1608" s="6" t="str">
        <f t="shared" si="129"/>
        <v/>
      </c>
      <c r="AB1608" t="str">
        <f t="shared" si="130"/>
        <v/>
      </c>
    </row>
    <row r="1609" spans="1:28" x14ac:dyDescent="0.3">
      <c r="A1609" s="1">
        <v>43607</v>
      </c>
      <c r="B1609">
        <v>46.165000999999997</v>
      </c>
      <c r="C1609">
        <v>46.427501999999997</v>
      </c>
      <c r="D1609">
        <v>45.637501</v>
      </c>
      <c r="E1609">
        <v>45.695</v>
      </c>
      <c r="F1609">
        <v>44.395637999999998</v>
      </c>
      <c r="G1609">
        <v>118994400</v>
      </c>
      <c r="X1609" t="str">
        <f t="shared" si="126"/>
        <v/>
      </c>
      <c r="Y1609" t="str">
        <f t="shared" si="127"/>
        <v/>
      </c>
      <c r="Z1609" t="str">
        <f t="shared" si="128"/>
        <v/>
      </c>
      <c r="AA1609" s="6" t="str">
        <f t="shared" si="129"/>
        <v/>
      </c>
      <c r="AB1609" t="str">
        <f t="shared" si="130"/>
        <v/>
      </c>
    </row>
    <row r="1610" spans="1:28" x14ac:dyDescent="0.3">
      <c r="A1610" s="1">
        <v>43608</v>
      </c>
      <c r="B1610">
        <v>44.950001</v>
      </c>
      <c r="C1610">
        <v>45.134998000000003</v>
      </c>
      <c r="D1610">
        <v>44.452499000000003</v>
      </c>
      <c r="E1610">
        <v>44.915000999999997</v>
      </c>
      <c r="F1610">
        <v>43.637821000000002</v>
      </c>
      <c r="G1610">
        <v>146118800</v>
      </c>
      <c r="X1610" t="str">
        <f t="shared" si="126"/>
        <v/>
      </c>
      <c r="Y1610" t="str">
        <f t="shared" si="127"/>
        <v/>
      </c>
      <c r="Z1610" t="str">
        <f t="shared" si="128"/>
        <v/>
      </c>
      <c r="AA1610" s="6" t="str">
        <f t="shared" si="129"/>
        <v/>
      </c>
      <c r="AB1610" t="str">
        <f t="shared" si="130"/>
        <v/>
      </c>
    </row>
    <row r="1611" spans="1:28" x14ac:dyDescent="0.3">
      <c r="A1611" s="1">
        <v>43609</v>
      </c>
      <c r="B1611">
        <v>45.049999</v>
      </c>
      <c r="C1611">
        <v>45.534999999999997</v>
      </c>
      <c r="D1611">
        <v>44.654998999999997</v>
      </c>
      <c r="E1611">
        <v>44.7425</v>
      </c>
      <c r="F1611">
        <v>43.470225999999997</v>
      </c>
      <c r="G1611">
        <v>94858800</v>
      </c>
      <c r="X1611" t="str">
        <f t="shared" si="126"/>
        <v/>
      </c>
      <c r="Y1611" t="str">
        <f t="shared" si="127"/>
        <v/>
      </c>
      <c r="Z1611" t="str">
        <f t="shared" si="128"/>
        <v/>
      </c>
      <c r="AA1611" s="6" t="str">
        <f t="shared" si="129"/>
        <v/>
      </c>
      <c r="AB1611" t="str">
        <f t="shared" si="130"/>
        <v/>
      </c>
    </row>
    <row r="1612" spans="1:28" x14ac:dyDescent="0.3">
      <c r="A1612" s="1">
        <v>43613</v>
      </c>
      <c r="B1612">
        <v>44.73</v>
      </c>
      <c r="C1612">
        <v>45.147499000000003</v>
      </c>
      <c r="D1612">
        <v>44.477500999999997</v>
      </c>
      <c r="E1612">
        <v>44.557499</v>
      </c>
      <c r="F1612">
        <v>43.290497000000002</v>
      </c>
      <c r="G1612">
        <v>111792800</v>
      </c>
      <c r="X1612" t="str">
        <f t="shared" si="126"/>
        <v/>
      </c>
      <c r="Y1612" t="str">
        <f t="shared" si="127"/>
        <v/>
      </c>
      <c r="Z1612" t="str">
        <f t="shared" si="128"/>
        <v/>
      </c>
      <c r="AA1612" s="6" t="str">
        <f t="shared" si="129"/>
        <v/>
      </c>
      <c r="AB1612" t="str">
        <f t="shared" si="130"/>
        <v/>
      </c>
    </row>
    <row r="1613" spans="1:28" x14ac:dyDescent="0.3">
      <c r="A1613" s="1">
        <v>43614</v>
      </c>
      <c r="B1613">
        <v>44.104999999999997</v>
      </c>
      <c r="C1613">
        <v>44.837502000000001</v>
      </c>
      <c r="D1613">
        <v>44</v>
      </c>
      <c r="E1613">
        <v>44.345001000000003</v>
      </c>
      <c r="F1613">
        <v>43.084023000000002</v>
      </c>
      <c r="G1613">
        <v>113924800</v>
      </c>
      <c r="X1613" t="str">
        <f t="shared" si="126"/>
        <v/>
      </c>
      <c r="Y1613" t="str">
        <f t="shared" si="127"/>
        <v/>
      </c>
      <c r="Z1613" t="str">
        <f t="shared" si="128"/>
        <v/>
      </c>
      <c r="AA1613" s="6" t="str">
        <f t="shared" si="129"/>
        <v/>
      </c>
      <c r="AB1613" t="str">
        <f t="shared" si="130"/>
        <v/>
      </c>
    </row>
    <row r="1614" spans="1:28" x14ac:dyDescent="0.3">
      <c r="A1614" s="1">
        <v>43615</v>
      </c>
      <c r="B1614">
        <v>44.487499</v>
      </c>
      <c r="C1614">
        <v>44.807499</v>
      </c>
      <c r="D1614">
        <v>44.167499999999997</v>
      </c>
      <c r="E1614">
        <v>44.575001</v>
      </c>
      <c r="F1614">
        <v>43.307499</v>
      </c>
      <c r="G1614">
        <v>84873600</v>
      </c>
      <c r="X1614" t="str">
        <f t="shared" si="126"/>
        <v/>
      </c>
      <c r="Y1614" t="str">
        <f t="shared" si="127"/>
        <v/>
      </c>
      <c r="Z1614" t="str">
        <f t="shared" si="128"/>
        <v/>
      </c>
      <c r="AA1614" s="6" t="str">
        <f t="shared" si="129"/>
        <v/>
      </c>
      <c r="AB1614" t="str">
        <f t="shared" si="130"/>
        <v/>
      </c>
    </row>
    <row r="1615" spans="1:28" x14ac:dyDescent="0.3">
      <c r="A1615" s="1">
        <v>43616</v>
      </c>
      <c r="B1615">
        <v>44.057499</v>
      </c>
      <c r="C1615">
        <v>44.497501</v>
      </c>
      <c r="D1615">
        <v>43.747501</v>
      </c>
      <c r="E1615">
        <v>43.767502</v>
      </c>
      <c r="F1615">
        <v>42.522956999999998</v>
      </c>
      <c r="G1615">
        <v>108174400</v>
      </c>
      <c r="X1615" t="str">
        <f t="shared" si="126"/>
        <v/>
      </c>
      <c r="Y1615" t="str">
        <f t="shared" si="127"/>
        <v/>
      </c>
      <c r="Z1615" t="str">
        <f t="shared" si="128"/>
        <v/>
      </c>
      <c r="AA1615" s="6" t="str">
        <f t="shared" si="129"/>
        <v/>
      </c>
      <c r="AB1615" t="str">
        <f t="shared" si="130"/>
        <v/>
      </c>
    </row>
    <row r="1616" spans="1:28" x14ac:dyDescent="0.3">
      <c r="A1616" s="1">
        <v>43619</v>
      </c>
      <c r="B1616">
        <v>43.900002000000001</v>
      </c>
      <c r="C1616">
        <v>44.48</v>
      </c>
      <c r="D1616">
        <v>42.567501</v>
      </c>
      <c r="E1616">
        <v>43.325001</v>
      </c>
      <c r="F1616">
        <v>42.093032999999998</v>
      </c>
      <c r="G1616">
        <v>161584400</v>
      </c>
      <c r="X1616" t="str">
        <f t="shared" si="126"/>
        <v/>
      </c>
      <c r="Y1616" t="str">
        <f t="shared" si="127"/>
        <v/>
      </c>
      <c r="Z1616" t="str">
        <f t="shared" si="128"/>
        <v/>
      </c>
      <c r="AA1616" s="6" t="str">
        <f t="shared" si="129"/>
        <v/>
      </c>
      <c r="AB1616" t="str">
        <f t="shared" si="130"/>
        <v/>
      </c>
    </row>
    <row r="1617" spans="1:28" x14ac:dyDescent="0.3">
      <c r="A1617" s="1">
        <v>43620</v>
      </c>
      <c r="B1617">
        <v>43.860000999999997</v>
      </c>
      <c r="C1617">
        <v>44.957500000000003</v>
      </c>
      <c r="D1617">
        <v>43.630001</v>
      </c>
      <c r="E1617">
        <v>44.91</v>
      </c>
      <c r="F1617">
        <v>43.632964999999999</v>
      </c>
      <c r="G1617">
        <v>123872000</v>
      </c>
      <c r="X1617" t="str">
        <f t="shared" si="126"/>
        <v/>
      </c>
      <c r="Y1617" t="str">
        <f t="shared" si="127"/>
        <v/>
      </c>
      <c r="Z1617" t="str">
        <f t="shared" si="128"/>
        <v/>
      </c>
      <c r="AA1617" s="6" t="str">
        <f t="shared" si="129"/>
        <v/>
      </c>
      <c r="AB1617" t="str">
        <f t="shared" si="130"/>
        <v/>
      </c>
    </row>
    <row r="1618" spans="1:28" x14ac:dyDescent="0.3">
      <c r="A1618" s="1">
        <v>43621</v>
      </c>
      <c r="B1618">
        <v>46.07</v>
      </c>
      <c r="C1618">
        <v>46.247501</v>
      </c>
      <c r="D1618">
        <v>45.284999999999997</v>
      </c>
      <c r="E1618">
        <v>45.634998000000003</v>
      </c>
      <c r="F1618">
        <v>44.337344999999999</v>
      </c>
      <c r="G1618">
        <v>119093600</v>
      </c>
      <c r="X1618" t="str">
        <f t="shared" ref="X1618:X1681" si="131">IF(H1618 &lt;&gt; "", H1618, "")</f>
        <v/>
      </c>
      <c r="Y1618" t="str">
        <f t="shared" ref="Y1618:Y1681" si="132">IF(I1618 &lt;&gt; "", I1618, "")</f>
        <v/>
      </c>
      <c r="Z1618" t="str">
        <f t="shared" ref="Z1618:Z1681" si="133">IF(H1618&lt;&gt;"", IF(SIGN(H1618)=1, "Buy", "Sell"), "")</f>
        <v/>
      </c>
      <c r="AA1618" s="6" t="str">
        <f t="shared" ref="AA1618:AA1681" si="134">IF(H1618&lt;&gt;"", MAX(M1618:U1618), "")</f>
        <v/>
      </c>
      <c r="AB1618" t="str">
        <f t="shared" ref="AB1618:AB1681" si="135">IF(H1618&lt;&gt;"",MATCH(AA1618,M1618:U1618,0),"")</f>
        <v/>
      </c>
    </row>
    <row r="1619" spans="1:28" x14ac:dyDescent="0.3">
      <c r="A1619" s="1">
        <v>43622</v>
      </c>
      <c r="B1619">
        <v>45.77</v>
      </c>
      <c r="C1619">
        <v>46.3675</v>
      </c>
      <c r="D1619">
        <v>45.537497999999999</v>
      </c>
      <c r="E1619">
        <v>46.305</v>
      </c>
      <c r="F1619">
        <v>44.988292999999999</v>
      </c>
      <c r="G1619">
        <v>90105200</v>
      </c>
      <c r="X1619" t="str">
        <f t="shared" si="131"/>
        <v/>
      </c>
      <c r="Y1619" t="str">
        <f t="shared" si="132"/>
        <v/>
      </c>
      <c r="Z1619" t="str">
        <f t="shared" si="133"/>
        <v/>
      </c>
      <c r="AA1619" s="6" t="str">
        <f t="shared" si="134"/>
        <v/>
      </c>
      <c r="AB1619" t="str">
        <f t="shared" si="135"/>
        <v/>
      </c>
    </row>
    <row r="1620" spans="1:28" x14ac:dyDescent="0.3">
      <c r="A1620" s="1">
        <v>43623</v>
      </c>
      <c r="B1620">
        <v>46.627499</v>
      </c>
      <c r="C1620">
        <v>47.98</v>
      </c>
      <c r="D1620">
        <v>46.442501</v>
      </c>
      <c r="E1620">
        <v>47.537497999999999</v>
      </c>
      <c r="F1620">
        <v>46.185752999999998</v>
      </c>
      <c r="G1620">
        <v>122737600</v>
      </c>
      <c r="X1620" t="str">
        <f t="shared" si="131"/>
        <v/>
      </c>
      <c r="Y1620" t="str">
        <f t="shared" si="132"/>
        <v/>
      </c>
      <c r="Z1620" t="str">
        <f t="shared" si="133"/>
        <v/>
      </c>
      <c r="AA1620" s="6" t="str">
        <f t="shared" si="134"/>
        <v/>
      </c>
      <c r="AB1620" t="str">
        <f t="shared" si="135"/>
        <v/>
      </c>
    </row>
    <row r="1621" spans="1:28" x14ac:dyDescent="0.3">
      <c r="A1621" s="1">
        <v>43626</v>
      </c>
      <c r="B1621">
        <v>47.952499000000003</v>
      </c>
      <c r="C1621">
        <v>48.842498999999997</v>
      </c>
      <c r="D1621">
        <v>47.904998999999997</v>
      </c>
      <c r="E1621">
        <v>48.145000000000003</v>
      </c>
      <c r="F1621">
        <v>46.775970000000001</v>
      </c>
      <c r="G1621">
        <v>104883600</v>
      </c>
      <c r="X1621" t="str">
        <f t="shared" si="131"/>
        <v/>
      </c>
      <c r="Y1621" t="str">
        <f t="shared" si="132"/>
        <v/>
      </c>
      <c r="Z1621" t="str">
        <f t="shared" si="133"/>
        <v/>
      </c>
      <c r="AA1621" s="6" t="str">
        <f t="shared" si="134"/>
        <v/>
      </c>
      <c r="AB1621" t="str">
        <f t="shared" si="135"/>
        <v/>
      </c>
    </row>
    <row r="1622" spans="1:28" x14ac:dyDescent="0.3">
      <c r="A1622" s="1">
        <v>43627</v>
      </c>
      <c r="B1622">
        <v>48.715000000000003</v>
      </c>
      <c r="C1622">
        <v>49</v>
      </c>
      <c r="D1622">
        <v>48.400002000000001</v>
      </c>
      <c r="E1622">
        <v>48.702499000000003</v>
      </c>
      <c r="F1622">
        <v>47.317611999999997</v>
      </c>
      <c r="G1622">
        <v>107731600</v>
      </c>
      <c r="X1622" t="str">
        <f t="shared" si="131"/>
        <v/>
      </c>
      <c r="Y1622" t="str">
        <f t="shared" si="132"/>
        <v/>
      </c>
      <c r="Z1622" t="str">
        <f t="shared" si="133"/>
        <v/>
      </c>
      <c r="AA1622" s="6" t="str">
        <f t="shared" si="134"/>
        <v/>
      </c>
      <c r="AB1622" t="str">
        <f t="shared" si="135"/>
        <v/>
      </c>
    </row>
    <row r="1623" spans="1:28" x14ac:dyDescent="0.3">
      <c r="A1623" s="1">
        <v>43628</v>
      </c>
      <c r="B1623">
        <v>48.487499</v>
      </c>
      <c r="C1623">
        <v>48.9925</v>
      </c>
      <c r="D1623">
        <v>48.347499999999997</v>
      </c>
      <c r="E1623">
        <v>48.547500999999997</v>
      </c>
      <c r="F1623">
        <v>47.167034000000001</v>
      </c>
      <c r="G1623">
        <v>73012800</v>
      </c>
      <c r="X1623" t="str">
        <f t="shared" si="131"/>
        <v/>
      </c>
      <c r="Y1623" t="str">
        <f t="shared" si="132"/>
        <v/>
      </c>
      <c r="Z1623" t="str">
        <f t="shared" si="133"/>
        <v/>
      </c>
      <c r="AA1623" s="6" t="str">
        <f t="shared" si="134"/>
        <v/>
      </c>
      <c r="AB1623" t="str">
        <f t="shared" si="135"/>
        <v/>
      </c>
    </row>
    <row r="1624" spans="1:28" x14ac:dyDescent="0.3">
      <c r="A1624" s="1">
        <v>43629</v>
      </c>
      <c r="B1624">
        <v>48.674999</v>
      </c>
      <c r="C1624">
        <v>49.197498000000003</v>
      </c>
      <c r="D1624">
        <v>48.400002000000001</v>
      </c>
      <c r="E1624">
        <v>48.537497999999999</v>
      </c>
      <c r="F1624">
        <v>47.157317999999997</v>
      </c>
      <c r="G1624">
        <v>86698400</v>
      </c>
      <c r="X1624" t="str">
        <f t="shared" si="131"/>
        <v/>
      </c>
      <c r="Y1624" t="str">
        <f t="shared" si="132"/>
        <v/>
      </c>
      <c r="Z1624" t="str">
        <f t="shared" si="133"/>
        <v/>
      </c>
      <c r="AA1624" s="6" t="str">
        <f t="shared" si="134"/>
        <v/>
      </c>
      <c r="AB1624" t="str">
        <f t="shared" si="135"/>
        <v/>
      </c>
    </row>
    <row r="1625" spans="1:28" x14ac:dyDescent="0.3">
      <c r="A1625" s="1">
        <v>43630</v>
      </c>
      <c r="B1625">
        <v>47.887501</v>
      </c>
      <c r="C1625">
        <v>48.397499000000003</v>
      </c>
      <c r="D1625">
        <v>47.575001</v>
      </c>
      <c r="E1625">
        <v>48.185001</v>
      </c>
      <c r="F1625">
        <v>46.814835000000002</v>
      </c>
      <c r="G1625">
        <v>75046000</v>
      </c>
      <c r="X1625" t="str">
        <f t="shared" si="131"/>
        <v/>
      </c>
      <c r="Y1625" t="str">
        <f t="shared" si="132"/>
        <v/>
      </c>
      <c r="Z1625" t="str">
        <f t="shared" si="133"/>
        <v/>
      </c>
      <c r="AA1625" s="6" t="str">
        <f t="shared" si="134"/>
        <v/>
      </c>
      <c r="AB1625" t="str">
        <f t="shared" si="135"/>
        <v/>
      </c>
    </row>
    <row r="1626" spans="1:28" x14ac:dyDescent="0.3">
      <c r="A1626" s="1">
        <v>43633</v>
      </c>
      <c r="B1626">
        <v>48.224997999999999</v>
      </c>
      <c r="C1626">
        <v>48.740001999999997</v>
      </c>
      <c r="D1626">
        <v>48.042499999999997</v>
      </c>
      <c r="E1626">
        <v>48.472499999999997</v>
      </c>
      <c r="F1626">
        <v>47.094166000000001</v>
      </c>
      <c r="G1626">
        <v>58676400</v>
      </c>
      <c r="X1626" t="str">
        <f t="shared" si="131"/>
        <v/>
      </c>
      <c r="Y1626" t="str">
        <f t="shared" si="132"/>
        <v/>
      </c>
      <c r="Z1626" t="str">
        <f t="shared" si="133"/>
        <v/>
      </c>
      <c r="AA1626" s="6" t="str">
        <f t="shared" si="134"/>
        <v/>
      </c>
      <c r="AB1626" t="str">
        <f t="shared" si="135"/>
        <v/>
      </c>
    </row>
    <row r="1627" spans="1:28" x14ac:dyDescent="0.3">
      <c r="A1627" s="1">
        <v>43634</v>
      </c>
      <c r="B1627">
        <v>49.012501</v>
      </c>
      <c r="C1627">
        <v>50.072498000000003</v>
      </c>
      <c r="D1627">
        <v>48.802501999999997</v>
      </c>
      <c r="E1627">
        <v>49.612499</v>
      </c>
      <c r="F1627">
        <v>48.201751999999999</v>
      </c>
      <c r="G1627">
        <v>106204000</v>
      </c>
      <c r="X1627" t="str">
        <f t="shared" si="131"/>
        <v/>
      </c>
      <c r="Y1627" t="str">
        <f t="shared" si="132"/>
        <v/>
      </c>
      <c r="Z1627" t="str">
        <f t="shared" si="133"/>
        <v/>
      </c>
      <c r="AA1627" s="6" t="str">
        <f t="shared" si="134"/>
        <v/>
      </c>
      <c r="AB1627" t="str">
        <f t="shared" si="135"/>
        <v/>
      </c>
    </row>
    <row r="1628" spans="1:28" x14ac:dyDescent="0.3">
      <c r="A1628" s="1">
        <v>43635</v>
      </c>
      <c r="B1628">
        <v>49.919998</v>
      </c>
      <c r="C1628">
        <v>49.970001000000003</v>
      </c>
      <c r="D1628">
        <v>49.327499000000003</v>
      </c>
      <c r="E1628">
        <v>49.467498999999997</v>
      </c>
      <c r="F1628">
        <v>48.060870999999999</v>
      </c>
      <c r="G1628">
        <v>84496800</v>
      </c>
      <c r="X1628" t="str">
        <f t="shared" si="131"/>
        <v/>
      </c>
      <c r="Y1628" t="str">
        <f t="shared" si="132"/>
        <v/>
      </c>
      <c r="Z1628" t="str">
        <f t="shared" si="133"/>
        <v/>
      </c>
      <c r="AA1628" s="6" t="str">
        <f t="shared" si="134"/>
        <v/>
      </c>
      <c r="AB1628" t="str">
        <f t="shared" si="135"/>
        <v/>
      </c>
    </row>
    <row r="1629" spans="1:28" x14ac:dyDescent="0.3">
      <c r="A1629" s="1">
        <v>43636</v>
      </c>
      <c r="B1629">
        <v>50.092498999999997</v>
      </c>
      <c r="C1629">
        <v>50.152500000000003</v>
      </c>
      <c r="D1629">
        <v>49.5075</v>
      </c>
      <c r="E1629">
        <v>49.865001999999997</v>
      </c>
      <c r="F1629">
        <v>48.447071000000001</v>
      </c>
      <c r="G1629">
        <v>86056000</v>
      </c>
      <c r="X1629" t="str">
        <f t="shared" si="131"/>
        <v/>
      </c>
      <c r="Y1629" t="str">
        <f t="shared" si="132"/>
        <v/>
      </c>
      <c r="Z1629" t="str">
        <f t="shared" si="133"/>
        <v/>
      </c>
      <c r="AA1629" s="6" t="str">
        <f t="shared" si="134"/>
        <v/>
      </c>
      <c r="AB1629" t="str">
        <f t="shared" si="135"/>
        <v/>
      </c>
    </row>
    <row r="1630" spans="1:28" x14ac:dyDescent="0.3">
      <c r="A1630" s="1">
        <v>43637</v>
      </c>
      <c r="B1630">
        <v>49.700001</v>
      </c>
      <c r="C1630">
        <v>50.212502000000001</v>
      </c>
      <c r="D1630">
        <v>49.537497999999999</v>
      </c>
      <c r="E1630">
        <v>49.695</v>
      </c>
      <c r="F1630">
        <v>48.281902000000002</v>
      </c>
      <c r="G1630">
        <v>191202400</v>
      </c>
      <c r="X1630" t="str">
        <f t="shared" si="131"/>
        <v/>
      </c>
      <c r="Y1630" t="str">
        <f t="shared" si="132"/>
        <v/>
      </c>
      <c r="Z1630" t="str">
        <f t="shared" si="133"/>
        <v/>
      </c>
      <c r="AA1630" s="6" t="str">
        <f t="shared" si="134"/>
        <v/>
      </c>
      <c r="AB1630" t="str">
        <f t="shared" si="135"/>
        <v/>
      </c>
    </row>
    <row r="1631" spans="1:28" x14ac:dyDescent="0.3">
      <c r="A1631" s="1">
        <v>43640</v>
      </c>
      <c r="B1631">
        <v>49.634998000000003</v>
      </c>
      <c r="C1631">
        <v>50.040000999999997</v>
      </c>
      <c r="D1631">
        <v>49.542499999999997</v>
      </c>
      <c r="E1631">
        <v>49.645000000000003</v>
      </c>
      <c r="F1631">
        <v>48.233325999999998</v>
      </c>
      <c r="G1631">
        <v>72881600</v>
      </c>
      <c r="X1631" t="str">
        <f t="shared" si="131"/>
        <v/>
      </c>
      <c r="Y1631" t="str">
        <f t="shared" si="132"/>
        <v/>
      </c>
      <c r="Z1631" t="str">
        <f t="shared" si="133"/>
        <v/>
      </c>
      <c r="AA1631" s="6" t="str">
        <f t="shared" si="134"/>
        <v/>
      </c>
      <c r="AB1631" t="str">
        <f t="shared" si="135"/>
        <v/>
      </c>
    </row>
    <row r="1632" spans="1:28" x14ac:dyDescent="0.3">
      <c r="A1632" s="1">
        <v>43641</v>
      </c>
      <c r="B1632">
        <v>49.607498</v>
      </c>
      <c r="C1632">
        <v>49.814999</v>
      </c>
      <c r="D1632">
        <v>48.822498000000003</v>
      </c>
      <c r="E1632">
        <v>48.892502</v>
      </c>
      <c r="F1632">
        <v>47.502231999999999</v>
      </c>
      <c r="G1632">
        <v>84281200</v>
      </c>
      <c r="X1632" t="str">
        <f t="shared" si="131"/>
        <v/>
      </c>
      <c r="Y1632" t="str">
        <f t="shared" si="132"/>
        <v/>
      </c>
      <c r="Z1632" t="str">
        <f t="shared" si="133"/>
        <v/>
      </c>
      <c r="AA1632" s="6" t="str">
        <f t="shared" si="134"/>
        <v/>
      </c>
      <c r="AB1632" t="str">
        <f t="shared" si="135"/>
        <v/>
      </c>
    </row>
    <row r="1633" spans="1:28" x14ac:dyDescent="0.3">
      <c r="A1633" s="1">
        <v>43642</v>
      </c>
      <c r="B1633">
        <v>49.442501</v>
      </c>
      <c r="C1633">
        <v>50.247501</v>
      </c>
      <c r="D1633">
        <v>49.337502000000001</v>
      </c>
      <c r="E1633">
        <v>49.950001</v>
      </c>
      <c r="F1633">
        <v>48.529651999999999</v>
      </c>
      <c r="G1633">
        <v>104270000</v>
      </c>
      <c r="X1633" t="str">
        <f t="shared" si="131"/>
        <v/>
      </c>
      <c r="Y1633" t="str">
        <f t="shared" si="132"/>
        <v/>
      </c>
      <c r="Z1633" t="str">
        <f t="shared" si="133"/>
        <v/>
      </c>
      <c r="AA1633" s="6" t="str">
        <f t="shared" si="134"/>
        <v/>
      </c>
      <c r="AB1633" t="str">
        <f t="shared" si="135"/>
        <v/>
      </c>
    </row>
    <row r="1634" spans="1:28" x14ac:dyDescent="0.3">
      <c r="A1634" s="1">
        <v>43643</v>
      </c>
      <c r="B1634">
        <v>50.072498000000003</v>
      </c>
      <c r="C1634">
        <v>50.392502</v>
      </c>
      <c r="D1634">
        <v>49.892502</v>
      </c>
      <c r="E1634">
        <v>49.935001</v>
      </c>
      <c r="F1634">
        <v>48.515079</v>
      </c>
      <c r="G1634">
        <v>83598800</v>
      </c>
      <c r="X1634" t="str">
        <f t="shared" si="131"/>
        <v/>
      </c>
      <c r="Y1634" t="str">
        <f t="shared" si="132"/>
        <v/>
      </c>
      <c r="Z1634" t="str">
        <f t="shared" si="133"/>
        <v/>
      </c>
      <c r="AA1634" s="6" t="str">
        <f t="shared" si="134"/>
        <v/>
      </c>
      <c r="AB1634" t="str">
        <f t="shared" si="135"/>
        <v/>
      </c>
    </row>
    <row r="1635" spans="1:28" x14ac:dyDescent="0.3">
      <c r="A1635" s="1">
        <v>43644</v>
      </c>
      <c r="B1635">
        <v>49.669998</v>
      </c>
      <c r="C1635">
        <v>49.875</v>
      </c>
      <c r="D1635">
        <v>49.262501</v>
      </c>
      <c r="E1635">
        <v>49.48</v>
      </c>
      <c r="F1635">
        <v>48.073008999999999</v>
      </c>
      <c r="G1635">
        <v>124442400</v>
      </c>
      <c r="X1635" t="str">
        <f t="shared" si="131"/>
        <v/>
      </c>
      <c r="Y1635" t="str">
        <f t="shared" si="132"/>
        <v/>
      </c>
      <c r="Z1635" t="str">
        <f t="shared" si="133"/>
        <v/>
      </c>
      <c r="AA1635" s="6" t="str">
        <f t="shared" si="134"/>
        <v/>
      </c>
      <c r="AB1635" t="str">
        <f t="shared" si="135"/>
        <v/>
      </c>
    </row>
    <row r="1636" spans="1:28" x14ac:dyDescent="0.3">
      <c r="A1636" s="1">
        <v>43647</v>
      </c>
      <c r="B1636">
        <v>50.792499999999997</v>
      </c>
      <c r="C1636">
        <v>51.122501</v>
      </c>
      <c r="D1636">
        <v>50.162497999999999</v>
      </c>
      <c r="E1636">
        <v>50.387501</v>
      </c>
      <c r="F1636">
        <v>48.954712000000001</v>
      </c>
      <c r="G1636">
        <v>109012000</v>
      </c>
      <c r="X1636" t="str">
        <f t="shared" si="131"/>
        <v/>
      </c>
      <c r="Y1636" t="str">
        <f t="shared" si="132"/>
        <v/>
      </c>
      <c r="Z1636" t="str">
        <f t="shared" si="133"/>
        <v/>
      </c>
      <c r="AA1636" s="6" t="str">
        <f t="shared" si="134"/>
        <v/>
      </c>
      <c r="AB1636" t="str">
        <f t="shared" si="135"/>
        <v/>
      </c>
    </row>
    <row r="1637" spans="1:28" x14ac:dyDescent="0.3">
      <c r="A1637" s="1">
        <v>43648</v>
      </c>
      <c r="B1637">
        <v>50.352500999999997</v>
      </c>
      <c r="C1637">
        <v>50.782501000000003</v>
      </c>
      <c r="D1637">
        <v>50.34</v>
      </c>
      <c r="E1637">
        <v>50.682499</v>
      </c>
      <c r="F1637">
        <v>49.241325000000003</v>
      </c>
      <c r="G1637">
        <v>67740800</v>
      </c>
      <c r="X1637" t="str">
        <f t="shared" si="131"/>
        <v/>
      </c>
      <c r="Y1637" t="str">
        <f t="shared" si="132"/>
        <v/>
      </c>
      <c r="Z1637" t="str">
        <f t="shared" si="133"/>
        <v/>
      </c>
      <c r="AA1637" s="6" t="str">
        <f t="shared" si="134"/>
        <v/>
      </c>
      <c r="AB1637" t="str">
        <f t="shared" si="135"/>
        <v/>
      </c>
    </row>
    <row r="1638" spans="1:28" x14ac:dyDescent="0.3">
      <c r="A1638" s="1">
        <v>43649</v>
      </c>
      <c r="B1638">
        <v>50.82</v>
      </c>
      <c r="C1638">
        <v>51.110000999999997</v>
      </c>
      <c r="D1638">
        <v>50.672500999999997</v>
      </c>
      <c r="E1638">
        <v>51.102500999999997</v>
      </c>
      <c r="F1638">
        <v>49.649380000000001</v>
      </c>
      <c r="G1638">
        <v>45448000</v>
      </c>
      <c r="X1638" t="str">
        <f t="shared" si="131"/>
        <v/>
      </c>
      <c r="Y1638" t="str">
        <f t="shared" si="132"/>
        <v/>
      </c>
      <c r="Z1638" t="str">
        <f t="shared" si="133"/>
        <v/>
      </c>
      <c r="AA1638" s="6" t="str">
        <f t="shared" si="134"/>
        <v/>
      </c>
      <c r="AB1638" t="str">
        <f t="shared" si="135"/>
        <v/>
      </c>
    </row>
    <row r="1639" spans="1:28" x14ac:dyDescent="0.3">
      <c r="A1639" s="1">
        <v>43651</v>
      </c>
      <c r="B1639">
        <v>50.837502000000001</v>
      </c>
      <c r="C1639">
        <v>51.27</v>
      </c>
      <c r="D1639">
        <v>50.724997999999999</v>
      </c>
      <c r="E1639">
        <v>51.057499</v>
      </c>
      <c r="F1639">
        <v>49.605648000000002</v>
      </c>
      <c r="G1639">
        <v>69062000</v>
      </c>
      <c r="X1639" t="str">
        <f t="shared" si="131"/>
        <v/>
      </c>
      <c r="Y1639" t="str">
        <f t="shared" si="132"/>
        <v/>
      </c>
      <c r="Z1639" t="str">
        <f t="shared" si="133"/>
        <v/>
      </c>
      <c r="AA1639" s="6" t="str">
        <f t="shared" si="134"/>
        <v/>
      </c>
      <c r="AB1639" t="str">
        <f t="shared" si="135"/>
        <v/>
      </c>
    </row>
    <row r="1640" spans="1:28" x14ac:dyDescent="0.3">
      <c r="A1640" s="1">
        <v>43654</v>
      </c>
      <c r="B1640">
        <v>50.202499000000003</v>
      </c>
      <c r="C1640">
        <v>50.349997999999999</v>
      </c>
      <c r="D1640">
        <v>49.602500999999997</v>
      </c>
      <c r="E1640">
        <v>50.005001</v>
      </c>
      <c r="F1640">
        <v>48.583092000000001</v>
      </c>
      <c r="G1640">
        <v>101354400</v>
      </c>
      <c r="X1640" t="str">
        <f t="shared" si="131"/>
        <v/>
      </c>
      <c r="Y1640" t="str">
        <f t="shared" si="132"/>
        <v/>
      </c>
      <c r="Z1640" t="str">
        <f t="shared" si="133"/>
        <v/>
      </c>
      <c r="AA1640" s="6" t="str">
        <f t="shared" si="134"/>
        <v/>
      </c>
      <c r="AB1640" t="str">
        <f t="shared" si="135"/>
        <v/>
      </c>
    </row>
    <row r="1641" spans="1:28" x14ac:dyDescent="0.3">
      <c r="A1641" s="1">
        <v>43655</v>
      </c>
      <c r="B1641">
        <v>49.799999</v>
      </c>
      <c r="C1641">
        <v>50.377499</v>
      </c>
      <c r="D1641">
        <v>49.702499000000003</v>
      </c>
      <c r="E1641">
        <v>50.310001</v>
      </c>
      <c r="F1641">
        <v>48.879413999999997</v>
      </c>
      <c r="G1641">
        <v>82312000</v>
      </c>
      <c r="X1641" t="str">
        <f t="shared" si="131"/>
        <v/>
      </c>
      <c r="Y1641" t="str">
        <f t="shared" si="132"/>
        <v/>
      </c>
      <c r="Z1641" t="str">
        <f t="shared" si="133"/>
        <v/>
      </c>
      <c r="AA1641" s="6" t="str">
        <f t="shared" si="134"/>
        <v/>
      </c>
      <c r="AB1641" t="str">
        <f t="shared" si="135"/>
        <v/>
      </c>
    </row>
    <row r="1642" spans="1:28" x14ac:dyDescent="0.3">
      <c r="A1642" s="1">
        <v>43656</v>
      </c>
      <c r="B1642">
        <v>50.462502000000001</v>
      </c>
      <c r="C1642">
        <v>50.932499</v>
      </c>
      <c r="D1642">
        <v>50.389999000000003</v>
      </c>
      <c r="E1642">
        <v>50.807499</v>
      </c>
      <c r="F1642">
        <v>49.362766000000001</v>
      </c>
      <c r="G1642">
        <v>71588400</v>
      </c>
      <c r="X1642" t="str">
        <f t="shared" si="131"/>
        <v/>
      </c>
      <c r="Y1642" t="str">
        <f t="shared" si="132"/>
        <v/>
      </c>
      <c r="Z1642" t="str">
        <f t="shared" si="133"/>
        <v/>
      </c>
      <c r="AA1642" s="6" t="str">
        <f t="shared" si="134"/>
        <v/>
      </c>
      <c r="AB1642" t="str">
        <f t="shared" si="135"/>
        <v/>
      </c>
    </row>
    <row r="1643" spans="1:28" x14ac:dyDescent="0.3">
      <c r="A1643" s="1">
        <v>43657</v>
      </c>
      <c r="B1643">
        <v>50.827499000000003</v>
      </c>
      <c r="C1643">
        <v>51.097499999999997</v>
      </c>
      <c r="D1643">
        <v>50.427501999999997</v>
      </c>
      <c r="E1643">
        <v>50.4375</v>
      </c>
      <c r="F1643">
        <v>49.003287999999998</v>
      </c>
      <c r="G1643">
        <v>80767200</v>
      </c>
      <c r="X1643" t="str">
        <f t="shared" si="131"/>
        <v/>
      </c>
      <c r="Y1643" t="str">
        <f t="shared" si="132"/>
        <v/>
      </c>
      <c r="Z1643" t="str">
        <f t="shared" si="133"/>
        <v/>
      </c>
      <c r="AA1643" s="6" t="str">
        <f t="shared" si="134"/>
        <v/>
      </c>
      <c r="AB1643" t="str">
        <f t="shared" si="135"/>
        <v/>
      </c>
    </row>
    <row r="1644" spans="1:28" x14ac:dyDescent="0.3">
      <c r="A1644" s="1">
        <v>43658</v>
      </c>
      <c r="B1644">
        <v>50.612499</v>
      </c>
      <c r="C1644">
        <v>51</v>
      </c>
      <c r="D1644">
        <v>50.549999</v>
      </c>
      <c r="E1644">
        <v>50.825001</v>
      </c>
      <c r="F1644">
        <v>49.379767999999999</v>
      </c>
      <c r="G1644">
        <v>70380800</v>
      </c>
      <c r="X1644" t="str">
        <f t="shared" si="131"/>
        <v/>
      </c>
      <c r="Y1644" t="str">
        <f t="shared" si="132"/>
        <v/>
      </c>
      <c r="Z1644" t="str">
        <f t="shared" si="133"/>
        <v/>
      </c>
      <c r="AA1644" s="6" t="str">
        <f t="shared" si="134"/>
        <v/>
      </c>
      <c r="AB1644" t="str">
        <f t="shared" si="135"/>
        <v/>
      </c>
    </row>
    <row r="1645" spans="1:28" x14ac:dyDescent="0.3">
      <c r="A1645" s="1">
        <v>43661</v>
      </c>
      <c r="B1645">
        <v>51.022499000000003</v>
      </c>
      <c r="C1645">
        <v>51.467498999999997</v>
      </c>
      <c r="D1645">
        <v>51</v>
      </c>
      <c r="E1645">
        <v>51.302501999999997</v>
      </c>
      <c r="F1645">
        <v>49.843688999999998</v>
      </c>
      <c r="G1645">
        <v>67789600</v>
      </c>
      <c r="X1645" t="str">
        <f t="shared" si="131"/>
        <v/>
      </c>
      <c r="Y1645" t="str">
        <f t="shared" si="132"/>
        <v/>
      </c>
      <c r="Z1645" t="str">
        <f t="shared" si="133"/>
        <v/>
      </c>
      <c r="AA1645" s="6" t="str">
        <f t="shared" si="134"/>
        <v/>
      </c>
      <c r="AB1645" t="str">
        <f t="shared" si="135"/>
        <v/>
      </c>
    </row>
    <row r="1646" spans="1:28" x14ac:dyDescent="0.3">
      <c r="A1646" s="1">
        <v>43662</v>
      </c>
      <c r="B1646">
        <v>51.147499000000003</v>
      </c>
      <c r="C1646">
        <v>51.527500000000003</v>
      </c>
      <c r="D1646">
        <v>50.875</v>
      </c>
      <c r="E1646">
        <v>51.125</v>
      </c>
      <c r="F1646">
        <v>49.671241999999999</v>
      </c>
      <c r="G1646">
        <v>67467200</v>
      </c>
      <c r="X1646" t="str">
        <f t="shared" si="131"/>
        <v/>
      </c>
      <c r="Y1646" t="str">
        <f t="shared" si="132"/>
        <v/>
      </c>
      <c r="Z1646" t="str">
        <f t="shared" si="133"/>
        <v/>
      </c>
      <c r="AA1646" s="6" t="str">
        <f t="shared" si="134"/>
        <v/>
      </c>
      <c r="AB1646" t="str">
        <f t="shared" si="135"/>
        <v/>
      </c>
    </row>
    <row r="1647" spans="1:28" x14ac:dyDescent="0.3">
      <c r="A1647" s="1">
        <v>43663</v>
      </c>
      <c r="B1647">
        <v>51.012501</v>
      </c>
      <c r="C1647">
        <v>51.272499000000003</v>
      </c>
      <c r="D1647">
        <v>50.817501</v>
      </c>
      <c r="E1647">
        <v>50.837502000000001</v>
      </c>
      <c r="F1647">
        <v>49.391914</v>
      </c>
      <c r="G1647">
        <v>56430000</v>
      </c>
      <c r="X1647" t="str">
        <f t="shared" si="131"/>
        <v/>
      </c>
      <c r="Y1647" t="str">
        <f t="shared" si="132"/>
        <v/>
      </c>
      <c r="Z1647" t="str">
        <f t="shared" si="133"/>
        <v/>
      </c>
      <c r="AA1647" s="6" t="str">
        <f t="shared" si="134"/>
        <v/>
      </c>
      <c r="AB1647" t="str">
        <f t="shared" si="135"/>
        <v/>
      </c>
    </row>
    <row r="1648" spans="1:28" x14ac:dyDescent="0.3">
      <c r="A1648" s="1">
        <v>43664</v>
      </c>
      <c r="B1648">
        <v>51</v>
      </c>
      <c r="C1648">
        <v>51.470001000000003</v>
      </c>
      <c r="D1648">
        <v>50.924999</v>
      </c>
      <c r="E1648">
        <v>51.415000999999997</v>
      </c>
      <c r="F1648">
        <v>49.952995000000001</v>
      </c>
      <c r="G1648">
        <v>74162400</v>
      </c>
      <c r="X1648" t="str">
        <f t="shared" si="131"/>
        <v/>
      </c>
      <c r="Y1648" t="str">
        <f t="shared" si="132"/>
        <v/>
      </c>
      <c r="Z1648" t="str">
        <f t="shared" si="133"/>
        <v/>
      </c>
      <c r="AA1648" s="6" t="str">
        <f t="shared" si="134"/>
        <v/>
      </c>
      <c r="AB1648" t="str">
        <f t="shared" si="135"/>
        <v/>
      </c>
    </row>
    <row r="1649" spans="1:28" x14ac:dyDescent="0.3">
      <c r="A1649" s="1">
        <v>43665</v>
      </c>
      <c r="B1649">
        <v>51.447498000000003</v>
      </c>
      <c r="C1649">
        <v>51.625</v>
      </c>
      <c r="D1649">
        <v>50.59</v>
      </c>
      <c r="E1649">
        <v>50.647499000000003</v>
      </c>
      <c r="F1649">
        <v>49.207324999999997</v>
      </c>
      <c r="G1649">
        <v>83717200</v>
      </c>
      <c r="X1649" t="str">
        <f t="shared" si="131"/>
        <v/>
      </c>
      <c r="Y1649" t="str">
        <f t="shared" si="132"/>
        <v/>
      </c>
      <c r="Z1649" t="str">
        <f t="shared" si="133"/>
        <v/>
      </c>
      <c r="AA1649" s="6" t="str">
        <f t="shared" si="134"/>
        <v/>
      </c>
      <c r="AB1649" t="str">
        <f t="shared" si="135"/>
        <v/>
      </c>
    </row>
    <row r="1650" spans="1:28" x14ac:dyDescent="0.3">
      <c r="A1650" s="1">
        <v>43668</v>
      </c>
      <c r="B1650">
        <v>50.912497999999999</v>
      </c>
      <c r="C1650">
        <v>51.807499</v>
      </c>
      <c r="D1650">
        <v>50.902500000000003</v>
      </c>
      <c r="E1650">
        <v>51.805</v>
      </c>
      <c r="F1650">
        <v>50.331901999999999</v>
      </c>
      <c r="G1650">
        <v>89111600</v>
      </c>
      <c r="X1650" t="str">
        <f t="shared" si="131"/>
        <v/>
      </c>
      <c r="Y1650" t="str">
        <f t="shared" si="132"/>
        <v/>
      </c>
      <c r="Z1650" t="str">
        <f t="shared" si="133"/>
        <v/>
      </c>
      <c r="AA1650" s="6" t="str">
        <f t="shared" si="134"/>
        <v/>
      </c>
      <c r="AB1650" t="str">
        <f t="shared" si="135"/>
        <v/>
      </c>
    </row>
    <row r="1651" spans="1:28" x14ac:dyDescent="0.3">
      <c r="A1651" s="1">
        <v>43669</v>
      </c>
      <c r="B1651">
        <v>52.115001999999997</v>
      </c>
      <c r="C1651">
        <v>52.227500999999997</v>
      </c>
      <c r="D1651">
        <v>51.822498000000003</v>
      </c>
      <c r="E1651">
        <v>52.209999000000003</v>
      </c>
      <c r="F1651">
        <v>50.725394999999999</v>
      </c>
      <c r="G1651">
        <v>73420800</v>
      </c>
      <c r="X1651" t="str">
        <f t="shared" si="131"/>
        <v/>
      </c>
      <c r="Y1651" t="str">
        <f t="shared" si="132"/>
        <v/>
      </c>
      <c r="Z1651" t="str">
        <f t="shared" si="133"/>
        <v/>
      </c>
      <c r="AA1651" s="6" t="str">
        <f t="shared" si="134"/>
        <v/>
      </c>
      <c r="AB1651" t="str">
        <f t="shared" si="135"/>
        <v/>
      </c>
    </row>
    <row r="1652" spans="1:28" x14ac:dyDescent="0.3">
      <c r="A1652" s="1">
        <v>43670</v>
      </c>
      <c r="B1652">
        <v>51.917499999999997</v>
      </c>
      <c r="C1652">
        <v>52.287497999999999</v>
      </c>
      <c r="D1652">
        <v>51.792499999999997</v>
      </c>
      <c r="E1652">
        <v>52.167499999999997</v>
      </c>
      <c r="F1652">
        <v>50.684100999999998</v>
      </c>
      <c r="G1652">
        <v>59966400</v>
      </c>
      <c r="X1652" t="str">
        <f t="shared" si="131"/>
        <v/>
      </c>
      <c r="Y1652" t="str">
        <f t="shared" si="132"/>
        <v/>
      </c>
      <c r="Z1652" t="str">
        <f t="shared" si="133"/>
        <v/>
      </c>
      <c r="AA1652" s="6" t="str">
        <f t="shared" si="134"/>
        <v/>
      </c>
      <c r="AB1652" t="str">
        <f t="shared" si="135"/>
        <v/>
      </c>
    </row>
    <row r="1653" spans="1:28" x14ac:dyDescent="0.3">
      <c r="A1653" s="1">
        <v>43671</v>
      </c>
      <c r="B1653">
        <v>52.222499999999997</v>
      </c>
      <c r="C1653">
        <v>52.310001</v>
      </c>
      <c r="D1653">
        <v>51.682499</v>
      </c>
      <c r="E1653">
        <v>51.755001</v>
      </c>
      <c r="F1653">
        <v>50.283324999999998</v>
      </c>
      <c r="G1653">
        <v>55638400</v>
      </c>
      <c r="X1653" t="str">
        <f t="shared" si="131"/>
        <v/>
      </c>
      <c r="Y1653" t="str">
        <f t="shared" si="132"/>
        <v/>
      </c>
      <c r="Z1653" t="str">
        <f t="shared" si="133"/>
        <v/>
      </c>
      <c r="AA1653" s="6" t="str">
        <f t="shared" si="134"/>
        <v/>
      </c>
      <c r="AB1653" t="str">
        <f t="shared" si="135"/>
        <v/>
      </c>
    </row>
    <row r="1654" spans="1:28" x14ac:dyDescent="0.3">
      <c r="A1654" s="1">
        <v>43672</v>
      </c>
      <c r="B1654">
        <v>51.869999</v>
      </c>
      <c r="C1654">
        <v>52.432499</v>
      </c>
      <c r="D1654">
        <v>51.784999999999997</v>
      </c>
      <c r="E1654">
        <v>51.935001</v>
      </c>
      <c r="F1654">
        <v>50.458210000000001</v>
      </c>
      <c r="G1654">
        <v>70475600</v>
      </c>
      <c r="X1654" t="str">
        <f t="shared" si="131"/>
        <v/>
      </c>
      <c r="Y1654" t="str">
        <f t="shared" si="132"/>
        <v/>
      </c>
      <c r="Z1654" t="str">
        <f t="shared" si="133"/>
        <v/>
      </c>
      <c r="AA1654" s="6" t="str">
        <f t="shared" si="134"/>
        <v/>
      </c>
      <c r="AB1654" t="str">
        <f t="shared" si="135"/>
        <v/>
      </c>
    </row>
    <row r="1655" spans="1:28" x14ac:dyDescent="0.3">
      <c r="A1655" s="1">
        <v>43675</v>
      </c>
      <c r="B1655">
        <v>52.115001999999997</v>
      </c>
      <c r="C1655">
        <v>52.66</v>
      </c>
      <c r="D1655">
        <v>52.110000999999997</v>
      </c>
      <c r="E1655">
        <v>52.419998</v>
      </c>
      <c r="F1655">
        <v>50.929412999999997</v>
      </c>
      <c r="G1655">
        <v>86693600</v>
      </c>
      <c r="X1655" t="str">
        <f t="shared" si="131"/>
        <v/>
      </c>
      <c r="Y1655" t="str">
        <f t="shared" si="132"/>
        <v/>
      </c>
      <c r="Z1655" t="str">
        <f t="shared" si="133"/>
        <v/>
      </c>
      <c r="AA1655" s="6" t="str">
        <f t="shared" si="134"/>
        <v/>
      </c>
      <c r="AB1655" t="str">
        <f t="shared" si="135"/>
        <v/>
      </c>
    </row>
    <row r="1656" spans="1:28" x14ac:dyDescent="0.3">
      <c r="A1656" s="1">
        <v>43676</v>
      </c>
      <c r="B1656">
        <v>52.189999</v>
      </c>
      <c r="C1656">
        <v>52.540000999999997</v>
      </c>
      <c r="D1656">
        <v>51.827499000000003</v>
      </c>
      <c r="E1656">
        <v>52.195</v>
      </c>
      <c r="F1656">
        <v>50.710808</v>
      </c>
      <c r="G1656">
        <v>135742800</v>
      </c>
      <c r="X1656" t="str">
        <f t="shared" si="131"/>
        <v/>
      </c>
      <c r="Y1656" t="str">
        <f t="shared" si="132"/>
        <v/>
      </c>
      <c r="Z1656" t="str">
        <f t="shared" si="133"/>
        <v/>
      </c>
      <c r="AA1656" s="6" t="str">
        <f t="shared" si="134"/>
        <v/>
      </c>
      <c r="AB1656" t="str">
        <f t="shared" si="135"/>
        <v/>
      </c>
    </row>
    <row r="1657" spans="1:28" x14ac:dyDescent="0.3">
      <c r="A1657" s="1">
        <v>43677</v>
      </c>
      <c r="B1657">
        <v>54.104999999999997</v>
      </c>
      <c r="C1657">
        <v>55.342498999999997</v>
      </c>
      <c r="D1657">
        <v>52.825001</v>
      </c>
      <c r="E1657">
        <v>53.259998000000003</v>
      </c>
      <c r="F1657">
        <v>51.745525000000001</v>
      </c>
      <c r="G1657">
        <v>277125600</v>
      </c>
      <c r="X1657" t="str">
        <f t="shared" si="131"/>
        <v/>
      </c>
      <c r="Y1657" t="str">
        <f t="shared" si="132"/>
        <v/>
      </c>
      <c r="Z1657" t="str">
        <f t="shared" si="133"/>
        <v/>
      </c>
      <c r="AA1657" s="6" t="str">
        <f t="shared" si="134"/>
        <v/>
      </c>
      <c r="AB1657" t="str">
        <f t="shared" si="135"/>
        <v/>
      </c>
    </row>
    <row r="1658" spans="1:28" x14ac:dyDescent="0.3">
      <c r="A1658" s="1">
        <v>43678</v>
      </c>
      <c r="B1658">
        <v>53.474997999999999</v>
      </c>
      <c r="C1658">
        <v>54.5075</v>
      </c>
      <c r="D1658">
        <v>51.685001</v>
      </c>
      <c r="E1658">
        <v>52.107498</v>
      </c>
      <c r="F1658">
        <v>50.625796999999999</v>
      </c>
      <c r="G1658">
        <v>216071600</v>
      </c>
      <c r="H1658" s="2">
        <v>-4376</v>
      </c>
      <c r="I1658" s="4">
        <v>2</v>
      </c>
      <c r="J1658" s="3">
        <f>E1658/E1598-1</f>
        <v>2.7457320319432155E-2</v>
      </c>
      <c r="K1658" s="3">
        <f>E1658/E1618-1</f>
        <v>0.14183193346474998</v>
      </c>
      <c r="L1658" s="3">
        <f>E1658/E1638-1</f>
        <v>1.9666297741474548E-2</v>
      </c>
      <c r="M1658" s="3">
        <f>(E1663/E1658-1)*SIGN(H1658)</f>
        <v>2.3988870085452918E-2</v>
      </c>
      <c r="N1658" s="3">
        <f>(E1668/E1658-1)*SIGN(H1658)</f>
        <v>3.2097050601047838E-2</v>
      </c>
      <c r="O1658" s="3">
        <f>(E1673/E1658-1)*SIGN(H1658)</f>
        <v>-1.9335106053259388E-2</v>
      </c>
      <c r="P1658" s="3">
        <f>(E1678/E1658-1)*SIGN(H1658)</f>
        <v>-2.7827281210086596E-3</v>
      </c>
      <c r="Q1658" s="3">
        <f>(E1683/E1658-1)*SIGN(H1658)</f>
        <v>-2.3173267693643584E-2</v>
      </c>
      <c r="R1658" s="3">
        <f>(E1688/E1658-1)*SIGN(H1658)</f>
        <v>-4.9513066238566994E-2</v>
      </c>
      <c r="S1658" s="3">
        <f>(E1698/E1658-1)*SIGN(H1658)</f>
        <v>-4.9848948801955562E-2</v>
      </c>
      <c r="T1658" s="3">
        <f>(E1708/E1658-1)*SIGN(H1658)</f>
        <v>-0.1332822389591608</v>
      </c>
      <c r="U1658" s="3">
        <f>(E1718/E1658-1)*SIGN(H1658)</f>
        <v>-0.1830351171341984</v>
      </c>
      <c r="X1658">
        <f t="shared" si="131"/>
        <v>-4376</v>
      </c>
      <c r="Y1658">
        <f t="shared" si="132"/>
        <v>2</v>
      </c>
      <c r="Z1658" t="str">
        <f t="shared" si="133"/>
        <v>Sell</v>
      </c>
      <c r="AA1658" s="6">
        <f t="shared" si="134"/>
        <v>3.2097050601047838E-2</v>
      </c>
      <c r="AB1658">
        <f t="shared" si="135"/>
        <v>2</v>
      </c>
    </row>
    <row r="1659" spans="1:28" x14ac:dyDescent="0.3">
      <c r="A1659" s="1">
        <v>43679</v>
      </c>
      <c r="B1659">
        <v>51.3825</v>
      </c>
      <c r="C1659">
        <v>51.607498</v>
      </c>
      <c r="D1659">
        <v>50.407501000000003</v>
      </c>
      <c r="E1659">
        <v>51.005001</v>
      </c>
      <c r="F1659">
        <v>49.554656999999999</v>
      </c>
      <c r="G1659">
        <v>163448400</v>
      </c>
      <c r="H1659" s="2">
        <v>-1177</v>
      </c>
      <c r="I1659" s="4">
        <v>1</v>
      </c>
      <c r="J1659" s="3">
        <f>E1659/E1599-1</f>
        <v>5.5200199317899656E-3</v>
      </c>
      <c r="K1659" s="3">
        <f>E1659/E1619-1</f>
        <v>0.10150093942338834</v>
      </c>
      <c r="L1659" s="3">
        <f>E1659/E1639-1</f>
        <v>-1.0282133090773193E-3</v>
      </c>
      <c r="M1659" s="3">
        <f>(E1664/E1659-1)*SIGN(H1659)</f>
        <v>1.4851484857337782E-2</v>
      </c>
      <c r="N1659" s="3">
        <f>(E1669/E1659-1)*SIGN(H1659)</f>
        <v>-1.2155651168402004E-2</v>
      </c>
      <c r="O1659" s="3">
        <f>(E1674/E1659-1)*SIGN(H1659)</f>
        <v>6.7640622142131068E-3</v>
      </c>
      <c r="P1659" s="3">
        <f>(E1679/E1659-1)*SIGN(H1659)</f>
        <v>-2.3134986312420613E-2</v>
      </c>
      <c r="Q1659" s="3">
        <f>(E1684/E1659-1)*SIGN(H1659)</f>
        <v>-4.975000392608564E-2</v>
      </c>
      <c r="R1659" s="3">
        <f>(E1689/E1659-1)*SIGN(H1659)</f>
        <v>-7.7835445979110851E-2</v>
      </c>
      <c r="S1659" s="3">
        <f>(E1699/E1659-1)*SIGN(H1659)</f>
        <v>-9.7784509405264064E-2</v>
      </c>
      <c r="T1659" s="3">
        <f>(E1709/E1659-1)*SIGN(H1659)</f>
        <v>-0.15611210359548844</v>
      </c>
      <c r="U1659" s="3">
        <f>(E1719/E1659-1)*SIGN(H1659)</f>
        <v>-0.22071365119667385</v>
      </c>
      <c r="X1659">
        <f t="shared" si="131"/>
        <v>-1177</v>
      </c>
      <c r="Y1659">
        <f t="shared" si="132"/>
        <v>1</v>
      </c>
      <c r="Z1659" t="str">
        <f t="shared" si="133"/>
        <v>Sell</v>
      </c>
      <c r="AA1659" s="6">
        <f t="shared" si="134"/>
        <v>1.4851484857337782E-2</v>
      </c>
      <c r="AB1659">
        <f t="shared" si="135"/>
        <v>1</v>
      </c>
    </row>
    <row r="1660" spans="1:28" x14ac:dyDescent="0.3">
      <c r="A1660" s="1">
        <v>43682</v>
      </c>
      <c r="B1660">
        <v>49.497501</v>
      </c>
      <c r="C1660">
        <v>49.662497999999999</v>
      </c>
      <c r="D1660">
        <v>48.145000000000003</v>
      </c>
      <c r="E1660">
        <v>48.334999000000003</v>
      </c>
      <c r="F1660">
        <v>46.960579000000003</v>
      </c>
      <c r="G1660">
        <v>209572000</v>
      </c>
      <c r="X1660" t="str">
        <f t="shared" si="131"/>
        <v/>
      </c>
      <c r="Y1660" t="str">
        <f t="shared" si="132"/>
        <v/>
      </c>
      <c r="Z1660" t="str">
        <f t="shared" si="133"/>
        <v/>
      </c>
      <c r="AA1660" s="6" t="str">
        <f t="shared" si="134"/>
        <v/>
      </c>
      <c r="AB1660" t="str">
        <f t="shared" si="135"/>
        <v/>
      </c>
    </row>
    <row r="1661" spans="1:28" x14ac:dyDescent="0.3">
      <c r="A1661" s="1">
        <v>43683</v>
      </c>
      <c r="B1661">
        <v>49.077499000000003</v>
      </c>
      <c r="C1661">
        <v>49.517502</v>
      </c>
      <c r="D1661">
        <v>48.509998000000003</v>
      </c>
      <c r="E1661">
        <v>49.25</v>
      </c>
      <c r="F1661">
        <v>47.849556</v>
      </c>
      <c r="G1661">
        <v>143299200</v>
      </c>
      <c r="X1661" t="str">
        <f t="shared" si="131"/>
        <v/>
      </c>
      <c r="Y1661" t="str">
        <f t="shared" si="132"/>
        <v/>
      </c>
      <c r="Z1661" t="str">
        <f t="shared" si="133"/>
        <v/>
      </c>
      <c r="AA1661" s="6" t="str">
        <f t="shared" si="134"/>
        <v/>
      </c>
      <c r="AB1661" t="str">
        <f t="shared" si="135"/>
        <v/>
      </c>
    </row>
    <row r="1662" spans="1:28" x14ac:dyDescent="0.3">
      <c r="A1662" s="1">
        <v>43684</v>
      </c>
      <c r="B1662">
        <v>48.852500999999997</v>
      </c>
      <c r="C1662">
        <v>49.889999000000003</v>
      </c>
      <c r="D1662">
        <v>48.455002</v>
      </c>
      <c r="E1662">
        <v>49.759998000000003</v>
      </c>
      <c r="F1662">
        <v>48.345050999999998</v>
      </c>
      <c r="G1662">
        <v>133457600</v>
      </c>
      <c r="X1662" t="str">
        <f t="shared" si="131"/>
        <v/>
      </c>
      <c r="Y1662" t="str">
        <f t="shared" si="132"/>
        <v/>
      </c>
      <c r="Z1662" t="str">
        <f t="shared" si="133"/>
        <v/>
      </c>
      <c r="AA1662" s="6" t="str">
        <f t="shared" si="134"/>
        <v/>
      </c>
      <c r="AB1662" t="str">
        <f t="shared" si="135"/>
        <v/>
      </c>
    </row>
    <row r="1663" spans="1:28" x14ac:dyDescent="0.3">
      <c r="A1663" s="1">
        <v>43685</v>
      </c>
      <c r="B1663">
        <v>50.049999</v>
      </c>
      <c r="C1663">
        <v>50.8825</v>
      </c>
      <c r="D1663">
        <v>49.847499999999997</v>
      </c>
      <c r="E1663">
        <v>50.857498</v>
      </c>
      <c r="F1663">
        <v>49.411346000000002</v>
      </c>
      <c r="G1663">
        <v>108038000</v>
      </c>
      <c r="X1663" t="str">
        <f t="shared" si="131"/>
        <v/>
      </c>
      <c r="Y1663" t="str">
        <f t="shared" si="132"/>
        <v/>
      </c>
      <c r="Z1663" t="str">
        <f t="shared" si="133"/>
        <v/>
      </c>
      <c r="AA1663" s="6" t="str">
        <f t="shared" si="134"/>
        <v/>
      </c>
      <c r="AB1663" t="str">
        <f t="shared" si="135"/>
        <v/>
      </c>
    </row>
    <row r="1664" spans="1:28" x14ac:dyDescent="0.3">
      <c r="A1664" s="1">
        <v>43686</v>
      </c>
      <c r="B1664">
        <v>50.325001</v>
      </c>
      <c r="C1664">
        <v>50.689999</v>
      </c>
      <c r="D1664">
        <v>49.822498000000003</v>
      </c>
      <c r="E1664">
        <v>50.247501</v>
      </c>
      <c r="F1664">
        <v>49.004185</v>
      </c>
      <c r="G1664">
        <v>98478800</v>
      </c>
      <c r="X1664" t="str">
        <f t="shared" si="131"/>
        <v/>
      </c>
      <c r="Y1664" t="str">
        <f t="shared" si="132"/>
        <v/>
      </c>
      <c r="Z1664" t="str">
        <f t="shared" si="133"/>
        <v/>
      </c>
      <c r="AA1664" s="6" t="str">
        <f t="shared" si="134"/>
        <v/>
      </c>
      <c r="AB1664" t="str">
        <f t="shared" si="135"/>
        <v/>
      </c>
    </row>
    <row r="1665" spans="1:28" x14ac:dyDescent="0.3">
      <c r="A1665" s="1">
        <v>43689</v>
      </c>
      <c r="B1665">
        <v>49.904998999999997</v>
      </c>
      <c r="C1665">
        <v>50.512501</v>
      </c>
      <c r="D1665">
        <v>49.787497999999999</v>
      </c>
      <c r="E1665">
        <v>50.119999</v>
      </c>
      <c r="F1665">
        <v>48.879832999999998</v>
      </c>
      <c r="G1665">
        <v>89927600</v>
      </c>
      <c r="X1665" t="str">
        <f t="shared" si="131"/>
        <v/>
      </c>
      <c r="Y1665" t="str">
        <f t="shared" si="132"/>
        <v/>
      </c>
      <c r="Z1665" t="str">
        <f t="shared" si="133"/>
        <v/>
      </c>
      <c r="AA1665" s="6" t="str">
        <f t="shared" si="134"/>
        <v/>
      </c>
      <c r="AB1665" t="str">
        <f t="shared" si="135"/>
        <v/>
      </c>
    </row>
    <row r="1666" spans="1:28" x14ac:dyDescent="0.3">
      <c r="A1666" s="1">
        <v>43690</v>
      </c>
      <c r="B1666">
        <v>50.255001</v>
      </c>
      <c r="C1666">
        <v>53.034999999999997</v>
      </c>
      <c r="D1666">
        <v>50.119999</v>
      </c>
      <c r="E1666">
        <v>52.2425</v>
      </c>
      <c r="F1666">
        <v>50.949806000000002</v>
      </c>
      <c r="G1666">
        <v>188874000</v>
      </c>
      <c r="X1666" t="str">
        <f t="shared" si="131"/>
        <v/>
      </c>
      <c r="Y1666" t="str">
        <f t="shared" si="132"/>
        <v/>
      </c>
      <c r="Z1666" t="str">
        <f t="shared" si="133"/>
        <v/>
      </c>
      <c r="AA1666" s="6" t="str">
        <f t="shared" si="134"/>
        <v/>
      </c>
      <c r="AB1666" t="str">
        <f t="shared" si="135"/>
        <v/>
      </c>
    </row>
    <row r="1667" spans="1:28" x14ac:dyDescent="0.3">
      <c r="A1667" s="1">
        <v>43691</v>
      </c>
      <c r="B1667">
        <v>50.790000999999997</v>
      </c>
      <c r="C1667">
        <v>51.610000999999997</v>
      </c>
      <c r="D1667">
        <v>50.647499000000003</v>
      </c>
      <c r="E1667">
        <v>50.6875</v>
      </c>
      <c r="F1667">
        <v>49.433289000000002</v>
      </c>
      <c r="G1667">
        <v>146189600</v>
      </c>
      <c r="X1667" t="str">
        <f t="shared" si="131"/>
        <v/>
      </c>
      <c r="Y1667" t="str">
        <f t="shared" si="132"/>
        <v/>
      </c>
      <c r="Z1667" t="str">
        <f t="shared" si="133"/>
        <v/>
      </c>
      <c r="AA1667" s="6" t="str">
        <f t="shared" si="134"/>
        <v/>
      </c>
      <c r="AB1667" t="str">
        <f t="shared" si="135"/>
        <v/>
      </c>
    </row>
    <row r="1668" spans="1:28" x14ac:dyDescent="0.3">
      <c r="A1668" s="1">
        <v>43692</v>
      </c>
      <c r="B1668">
        <v>50.865001999999997</v>
      </c>
      <c r="C1668">
        <v>51.284999999999997</v>
      </c>
      <c r="D1668">
        <v>49.917499999999997</v>
      </c>
      <c r="E1668">
        <v>50.435001</v>
      </c>
      <c r="F1668">
        <v>49.187038000000001</v>
      </c>
      <c r="G1668">
        <v>108909600</v>
      </c>
      <c r="X1668" t="str">
        <f t="shared" si="131"/>
        <v/>
      </c>
      <c r="Y1668" t="str">
        <f t="shared" si="132"/>
        <v/>
      </c>
      <c r="Z1668" t="str">
        <f t="shared" si="133"/>
        <v/>
      </c>
      <c r="AA1668" s="6" t="str">
        <f t="shared" si="134"/>
        <v/>
      </c>
      <c r="AB1668" t="str">
        <f t="shared" si="135"/>
        <v/>
      </c>
    </row>
    <row r="1669" spans="1:28" x14ac:dyDescent="0.3">
      <c r="A1669" s="1">
        <v>43693</v>
      </c>
      <c r="B1669">
        <v>51.07</v>
      </c>
      <c r="C1669">
        <v>51.790000999999997</v>
      </c>
      <c r="D1669">
        <v>50.959999000000003</v>
      </c>
      <c r="E1669">
        <v>51.625</v>
      </c>
      <c r="F1669">
        <v>50.347588000000002</v>
      </c>
      <c r="G1669">
        <v>110481600</v>
      </c>
      <c r="X1669" t="str">
        <f t="shared" si="131"/>
        <v/>
      </c>
      <c r="Y1669" t="str">
        <f t="shared" si="132"/>
        <v/>
      </c>
      <c r="Z1669" t="str">
        <f t="shared" si="133"/>
        <v/>
      </c>
      <c r="AA1669" s="6" t="str">
        <f t="shared" si="134"/>
        <v/>
      </c>
      <c r="AB1669" t="str">
        <f t="shared" si="135"/>
        <v/>
      </c>
    </row>
    <row r="1670" spans="1:28" x14ac:dyDescent="0.3">
      <c r="A1670" s="1">
        <v>43696</v>
      </c>
      <c r="B1670">
        <v>52.654998999999997</v>
      </c>
      <c r="C1670">
        <v>53.182499</v>
      </c>
      <c r="D1670">
        <v>52.5075</v>
      </c>
      <c r="E1670">
        <v>52.587502000000001</v>
      </c>
      <c r="F1670">
        <v>51.286284999999999</v>
      </c>
      <c r="G1670">
        <v>97654400</v>
      </c>
      <c r="X1670" t="str">
        <f t="shared" si="131"/>
        <v/>
      </c>
      <c r="Y1670" t="str">
        <f t="shared" si="132"/>
        <v/>
      </c>
      <c r="Z1670" t="str">
        <f t="shared" si="133"/>
        <v/>
      </c>
      <c r="AA1670" s="6" t="str">
        <f t="shared" si="134"/>
        <v/>
      </c>
      <c r="AB1670" t="str">
        <f t="shared" si="135"/>
        <v/>
      </c>
    </row>
    <row r="1671" spans="1:28" x14ac:dyDescent="0.3">
      <c r="A1671" s="1">
        <v>43697</v>
      </c>
      <c r="B1671">
        <v>52.720001000000003</v>
      </c>
      <c r="C1671">
        <v>53.337502000000001</v>
      </c>
      <c r="D1671">
        <v>52.580002</v>
      </c>
      <c r="E1671">
        <v>52.59</v>
      </c>
      <c r="F1671">
        <v>51.288715000000003</v>
      </c>
      <c r="G1671">
        <v>107537200</v>
      </c>
      <c r="X1671" t="str">
        <f t="shared" si="131"/>
        <v/>
      </c>
      <c r="Y1671" t="str">
        <f t="shared" si="132"/>
        <v/>
      </c>
      <c r="Z1671" t="str">
        <f t="shared" si="133"/>
        <v/>
      </c>
      <c r="AA1671" s="6" t="str">
        <f t="shared" si="134"/>
        <v/>
      </c>
      <c r="AB1671" t="str">
        <f t="shared" si="135"/>
        <v/>
      </c>
    </row>
    <row r="1672" spans="1:28" x14ac:dyDescent="0.3">
      <c r="A1672" s="1">
        <v>43698</v>
      </c>
      <c r="B1672">
        <v>53.247501</v>
      </c>
      <c r="C1672">
        <v>53.412497999999999</v>
      </c>
      <c r="D1672">
        <v>52.900002000000001</v>
      </c>
      <c r="E1672">
        <v>53.16</v>
      </c>
      <c r="F1672">
        <v>51.844616000000002</v>
      </c>
      <c r="G1672">
        <v>86141600</v>
      </c>
      <c r="X1672" t="str">
        <f t="shared" si="131"/>
        <v/>
      </c>
      <c r="Y1672" t="str">
        <f t="shared" si="132"/>
        <v/>
      </c>
      <c r="Z1672" t="str">
        <f t="shared" si="133"/>
        <v/>
      </c>
      <c r="AA1672" s="6" t="str">
        <f t="shared" si="134"/>
        <v/>
      </c>
      <c r="AB1672" t="str">
        <f t="shared" si="135"/>
        <v/>
      </c>
    </row>
    <row r="1673" spans="1:28" x14ac:dyDescent="0.3">
      <c r="A1673" s="1">
        <v>43699</v>
      </c>
      <c r="B1673">
        <v>53.297500999999997</v>
      </c>
      <c r="C1673">
        <v>53.610000999999997</v>
      </c>
      <c r="D1673">
        <v>52.6875</v>
      </c>
      <c r="E1673">
        <v>53.115001999999997</v>
      </c>
      <c r="F1673">
        <v>51.800724000000002</v>
      </c>
      <c r="G1673">
        <v>89014800</v>
      </c>
      <c r="H1673" s="2">
        <v>-23700</v>
      </c>
      <c r="I1673" s="4">
        <v>1</v>
      </c>
      <c r="J1673" s="3">
        <f>E1673/E1613-1</f>
        <v>0.19776752288268051</v>
      </c>
      <c r="K1673" s="3">
        <f>E1673/E1633-1</f>
        <v>6.3363382114847155E-2</v>
      </c>
      <c r="L1673" s="3">
        <f>E1673/E1653-1</f>
        <v>2.6277673146987146E-2</v>
      </c>
      <c r="M1673" s="3">
        <f>(E1678/E1673-1)*SIGN(H1673)</f>
        <v>1.623840661815279E-2</v>
      </c>
      <c r="N1673" s="3">
        <f>(E1683/E1673-1)*SIGN(H1673)</f>
        <v>-3.7653580432888134E-3</v>
      </c>
      <c r="O1673" s="3">
        <f>(E1688/E1673-1)*SIGN(H1673)</f>
        <v>-2.9605534044788495E-2</v>
      </c>
      <c r="P1673" s="3">
        <f>(E1693/E1673-1)*SIGN(H1673)</f>
        <v>-2.4804611698969747E-2</v>
      </c>
      <c r="Q1673" s="3">
        <f>(E1698/E1673-1)*SIGN(H1673)</f>
        <v>-2.9935045469827948E-2</v>
      </c>
      <c r="R1673" s="3">
        <f>(E1703/E1673-1)*SIGN(H1673)</f>
        <v>-6.8483420183246935E-2</v>
      </c>
      <c r="S1673" s="3">
        <f>(E1713/E1673-1)*SIGN(H1673)</f>
        <v>-0.11272707850034536</v>
      </c>
      <c r="T1673" s="3">
        <f>(E1723/E1673-1)*SIGN(H1673)</f>
        <v>-0.20408546722826082</v>
      </c>
      <c r="U1673" s="3">
        <f>(E1733/E1673-1)*SIGN(H1673)</f>
        <v>-0.25087074269525611</v>
      </c>
      <c r="X1673">
        <f t="shared" si="131"/>
        <v>-23700</v>
      </c>
      <c r="Y1673">
        <f t="shared" si="132"/>
        <v>1</v>
      </c>
      <c r="Z1673" t="str">
        <f t="shared" si="133"/>
        <v>Sell</v>
      </c>
      <c r="AA1673" s="6">
        <f t="shared" si="134"/>
        <v>1.623840661815279E-2</v>
      </c>
      <c r="AB1673">
        <f t="shared" si="135"/>
        <v>1</v>
      </c>
    </row>
    <row r="1674" spans="1:28" x14ac:dyDescent="0.3">
      <c r="A1674" s="1">
        <v>43700</v>
      </c>
      <c r="B1674">
        <v>52.357498</v>
      </c>
      <c r="C1674">
        <v>53.012501</v>
      </c>
      <c r="D1674">
        <v>50.25</v>
      </c>
      <c r="E1674">
        <v>50.66</v>
      </c>
      <c r="F1674">
        <v>49.406460000000003</v>
      </c>
      <c r="G1674">
        <v>187272000</v>
      </c>
      <c r="X1674" t="str">
        <f t="shared" si="131"/>
        <v/>
      </c>
      <c r="Y1674" t="str">
        <f t="shared" si="132"/>
        <v/>
      </c>
      <c r="Z1674" t="str">
        <f t="shared" si="133"/>
        <v/>
      </c>
      <c r="AA1674" s="6" t="str">
        <f t="shared" si="134"/>
        <v/>
      </c>
      <c r="AB1674" t="str">
        <f t="shared" si="135"/>
        <v/>
      </c>
    </row>
    <row r="1675" spans="1:28" x14ac:dyDescent="0.3">
      <c r="A1675" s="1">
        <v>43703</v>
      </c>
      <c r="B1675">
        <v>51.465000000000003</v>
      </c>
      <c r="C1675">
        <v>51.797500999999997</v>
      </c>
      <c r="D1675">
        <v>51.264999000000003</v>
      </c>
      <c r="E1675">
        <v>51.622501</v>
      </c>
      <c r="F1675">
        <v>50.345149999999997</v>
      </c>
      <c r="G1675">
        <v>104174400</v>
      </c>
      <c r="X1675" t="str">
        <f t="shared" si="131"/>
        <v/>
      </c>
      <c r="Y1675" t="str">
        <f t="shared" si="132"/>
        <v/>
      </c>
      <c r="Z1675" t="str">
        <f t="shared" si="133"/>
        <v/>
      </c>
      <c r="AA1675" s="6" t="str">
        <f t="shared" si="134"/>
        <v/>
      </c>
      <c r="AB1675" t="str">
        <f t="shared" si="135"/>
        <v/>
      </c>
    </row>
    <row r="1676" spans="1:28" x14ac:dyDescent="0.3">
      <c r="A1676" s="1">
        <v>43704</v>
      </c>
      <c r="B1676">
        <v>51.965000000000003</v>
      </c>
      <c r="C1676">
        <v>52.137501</v>
      </c>
      <c r="D1676">
        <v>50.8825</v>
      </c>
      <c r="E1676">
        <v>51.040000999999997</v>
      </c>
      <c r="F1676">
        <v>49.777065</v>
      </c>
      <c r="G1676">
        <v>103493200</v>
      </c>
      <c r="X1676" t="str">
        <f t="shared" si="131"/>
        <v/>
      </c>
      <c r="Y1676" t="str">
        <f t="shared" si="132"/>
        <v/>
      </c>
      <c r="Z1676" t="str">
        <f t="shared" si="133"/>
        <v/>
      </c>
      <c r="AA1676" s="6" t="str">
        <f t="shared" si="134"/>
        <v/>
      </c>
      <c r="AB1676" t="str">
        <f t="shared" si="135"/>
        <v/>
      </c>
    </row>
    <row r="1677" spans="1:28" x14ac:dyDescent="0.3">
      <c r="A1677" s="1">
        <v>43705</v>
      </c>
      <c r="B1677">
        <v>51.025002000000001</v>
      </c>
      <c r="C1677">
        <v>51.43</v>
      </c>
      <c r="D1677">
        <v>50.830002</v>
      </c>
      <c r="E1677">
        <v>51.3825</v>
      </c>
      <c r="F1677">
        <v>50.111099000000003</v>
      </c>
      <c r="G1677">
        <v>63755200</v>
      </c>
      <c r="X1677" t="str">
        <f t="shared" si="131"/>
        <v/>
      </c>
      <c r="Y1677" t="str">
        <f t="shared" si="132"/>
        <v/>
      </c>
      <c r="Z1677" t="str">
        <f t="shared" si="133"/>
        <v/>
      </c>
      <c r="AA1677" s="6" t="str">
        <f t="shared" si="134"/>
        <v/>
      </c>
      <c r="AB1677" t="str">
        <f t="shared" si="135"/>
        <v/>
      </c>
    </row>
    <row r="1678" spans="1:28" x14ac:dyDescent="0.3">
      <c r="A1678" s="1">
        <v>43706</v>
      </c>
      <c r="B1678">
        <v>52.125</v>
      </c>
      <c r="C1678">
        <v>52.330002</v>
      </c>
      <c r="D1678">
        <v>51.665000999999997</v>
      </c>
      <c r="E1678">
        <v>52.252499</v>
      </c>
      <c r="F1678">
        <v>50.959560000000003</v>
      </c>
      <c r="G1678">
        <v>83962000</v>
      </c>
      <c r="X1678" t="str">
        <f t="shared" si="131"/>
        <v/>
      </c>
      <c r="Y1678" t="str">
        <f t="shared" si="132"/>
        <v/>
      </c>
      <c r="Z1678" t="str">
        <f t="shared" si="133"/>
        <v/>
      </c>
      <c r="AA1678" s="6" t="str">
        <f t="shared" si="134"/>
        <v/>
      </c>
      <c r="AB1678" t="str">
        <f t="shared" si="135"/>
        <v/>
      </c>
    </row>
    <row r="1679" spans="1:28" x14ac:dyDescent="0.3">
      <c r="A1679" s="1">
        <v>43707</v>
      </c>
      <c r="B1679">
        <v>52.540000999999997</v>
      </c>
      <c r="C1679">
        <v>52.612499</v>
      </c>
      <c r="D1679">
        <v>51.799999</v>
      </c>
      <c r="E1679">
        <v>52.185001</v>
      </c>
      <c r="F1679">
        <v>50.893734000000002</v>
      </c>
      <c r="G1679">
        <v>84573600</v>
      </c>
      <c r="X1679" t="str">
        <f t="shared" si="131"/>
        <v/>
      </c>
      <c r="Y1679" t="str">
        <f t="shared" si="132"/>
        <v/>
      </c>
      <c r="Z1679" t="str">
        <f t="shared" si="133"/>
        <v/>
      </c>
      <c r="AA1679" s="6" t="str">
        <f t="shared" si="134"/>
        <v/>
      </c>
      <c r="AB1679" t="str">
        <f t="shared" si="135"/>
        <v/>
      </c>
    </row>
    <row r="1680" spans="1:28" x14ac:dyDescent="0.3">
      <c r="A1680" s="1">
        <v>43711</v>
      </c>
      <c r="B1680">
        <v>51.607498</v>
      </c>
      <c r="C1680">
        <v>51.744999</v>
      </c>
      <c r="D1680">
        <v>51.055</v>
      </c>
      <c r="E1680">
        <v>51.424999</v>
      </c>
      <c r="F1680">
        <v>50.152541999999997</v>
      </c>
      <c r="G1680">
        <v>80092000</v>
      </c>
      <c r="X1680" t="str">
        <f t="shared" si="131"/>
        <v/>
      </c>
      <c r="Y1680" t="str">
        <f t="shared" si="132"/>
        <v/>
      </c>
      <c r="Z1680" t="str">
        <f t="shared" si="133"/>
        <v/>
      </c>
      <c r="AA1680" s="6" t="str">
        <f t="shared" si="134"/>
        <v/>
      </c>
      <c r="AB1680" t="str">
        <f t="shared" si="135"/>
        <v/>
      </c>
    </row>
    <row r="1681" spans="1:28" x14ac:dyDescent="0.3">
      <c r="A1681" s="1">
        <v>43712</v>
      </c>
      <c r="B1681">
        <v>52.097499999999997</v>
      </c>
      <c r="C1681">
        <v>52.369999</v>
      </c>
      <c r="D1681">
        <v>51.830002</v>
      </c>
      <c r="E1681">
        <v>52.297500999999997</v>
      </c>
      <c r="F1681">
        <v>51.003452000000003</v>
      </c>
      <c r="G1681">
        <v>76752400</v>
      </c>
      <c r="X1681" t="str">
        <f t="shared" si="131"/>
        <v/>
      </c>
      <c r="Y1681" t="str">
        <f t="shared" si="132"/>
        <v/>
      </c>
      <c r="Z1681" t="str">
        <f t="shared" si="133"/>
        <v/>
      </c>
      <c r="AA1681" s="6" t="str">
        <f t="shared" si="134"/>
        <v/>
      </c>
      <c r="AB1681" t="str">
        <f t="shared" si="135"/>
        <v/>
      </c>
    </row>
    <row r="1682" spans="1:28" x14ac:dyDescent="0.3">
      <c r="A1682" s="1">
        <v>43713</v>
      </c>
      <c r="B1682">
        <v>53</v>
      </c>
      <c r="C1682">
        <v>53.4925</v>
      </c>
      <c r="D1682">
        <v>52.877499</v>
      </c>
      <c r="E1682">
        <v>53.32</v>
      </c>
      <c r="F1682">
        <v>52.000647999999998</v>
      </c>
      <c r="G1682">
        <v>95654800</v>
      </c>
      <c r="X1682" t="str">
        <f t="shared" ref="X1682:X1745" si="136">IF(H1682 &lt;&gt; "", H1682, "")</f>
        <v/>
      </c>
      <c r="Y1682" t="str">
        <f t="shared" ref="Y1682:Y1745" si="137">IF(I1682 &lt;&gt; "", I1682, "")</f>
        <v/>
      </c>
      <c r="Z1682" t="str">
        <f t="shared" ref="Z1682:Z1745" si="138">IF(H1682&lt;&gt;"", IF(SIGN(H1682)=1, "Buy", "Sell"), "")</f>
        <v/>
      </c>
      <c r="AA1682" s="6" t="str">
        <f t="shared" ref="AA1682:AA1745" si="139">IF(H1682&lt;&gt;"", MAX(M1682:U1682), "")</f>
        <v/>
      </c>
      <c r="AB1682" t="str">
        <f t="shared" ref="AB1682:AB1745" si="140">IF(H1682&lt;&gt;"",MATCH(AA1682,M1682:U1682,0),"")</f>
        <v/>
      </c>
    </row>
    <row r="1683" spans="1:28" x14ac:dyDescent="0.3">
      <c r="A1683" s="1">
        <v>43714</v>
      </c>
      <c r="B1683">
        <v>53.512501</v>
      </c>
      <c r="C1683">
        <v>53.604999999999997</v>
      </c>
      <c r="D1683">
        <v>53.127499</v>
      </c>
      <c r="E1683">
        <v>53.314999</v>
      </c>
      <c r="F1683">
        <v>51.995776999999997</v>
      </c>
      <c r="G1683">
        <v>77449200</v>
      </c>
      <c r="X1683" t="str">
        <f t="shared" si="136"/>
        <v/>
      </c>
      <c r="Y1683" t="str">
        <f t="shared" si="137"/>
        <v/>
      </c>
      <c r="Z1683" t="str">
        <f t="shared" si="138"/>
        <v/>
      </c>
      <c r="AA1683" s="6" t="str">
        <f t="shared" si="139"/>
        <v/>
      </c>
      <c r="AB1683" t="str">
        <f t="shared" si="140"/>
        <v/>
      </c>
    </row>
    <row r="1684" spans="1:28" x14ac:dyDescent="0.3">
      <c r="A1684" s="1">
        <v>43717</v>
      </c>
      <c r="B1684">
        <v>53.709999000000003</v>
      </c>
      <c r="C1684">
        <v>54.110000999999997</v>
      </c>
      <c r="D1684">
        <v>52.767502</v>
      </c>
      <c r="E1684">
        <v>53.542499999999997</v>
      </c>
      <c r="F1684">
        <v>52.217647999999997</v>
      </c>
      <c r="G1684">
        <v>109237600</v>
      </c>
      <c r="X1684" t="str">
        <f t="shared" si="136"/>
        <v/>
      </c>
      <c r="Y1684" t="str">
        <f t="shared" si="137"/>
        <v/>
      </c>
      <c r="Z1684" t="str">
        <f t="shared" si="138"/>
        <v/>
      </c>
      <c r="AA1684" s="6" t="str">
        <f t="shared" si="139"/>
        <v/>
      </c>
      <c r="AB1684" t="str">
        <f t="shared" si="140"/>
        <v/>
      </c>
    </row>
    <row r="1685" spans="1:28" x14ac:dyDescent="0.3">
      <c r="A1685" s="1">
        <v>43718</v>
      </c>
      <c r="B1685">
        <v>53.465000000000003</v>
      </c>
      <c r="C1685">
        <v>54.195</v>
      </c>
      <c r="D1685">
        <v>52.927501999999997</v>
      </c>
      <c r="E1685">
        <v>54.174999</v>
      </c>
      <c r="F1685">
        <v>52.834488</v>
      </c>
      <c r="G1685">
        <v>127111600</v>
      </c>
      <c r="X1685" t="str">
        <f t="shared" si="136"/>
        <v/>
      </c>
      <c r="Y1685" t="str">
        <f t="shared" si="137"/>
        <v/>
      </c>
      <c r="Z1685" t="str">
        <f t="shared" si="138"/>
        <v/>
      </c>
      <c r="AA1685" s="6" t="str">
        <f t="shared" si="139"/>
        <v/>
      </c>
      <c r="AB1685" t="str">
        <f t="shared" si="140"/>
        <v/>
      </c>
    </row>
    <row r="1686" spans="1:28" x14ac:dyDescent="0.3">
      <c r="A1686" s="1">
        <v>43719</v>
      </c>
      <c r="B1686">
        <v>54.517502</v>
      </c>
      <c r="C1686">
        <v>55.927501999999997</v>
      </c>
      <c r="D1686">
        <v>54.432499</v>
      </c>
      <c r="E1686">
        <v>55.897499000000003</v>
      </c>
      <c r="F1686">
        <v>54.514373999999997</v>
      </c>
      <c r="G1686">
        <v>177158400</v>
      </c>
      <c r="X1686" t="str">
        <f t="shared" si="136"/>
        <v/>
      </c>
      <c r="Y1686" t="str">
        <f t="shared" si="137"/>
        <v/>
      </c>
      <c r="Z1686" t="str">
        <f t="shared" si="138"/>
        <v/>
      </c>
      <c r="AA1686" s="6" t="str">
        <f t="shared" si="139"/>
        <v/>
      </c>
      <c r="AB1686" t="str">
        <f t="shared" si="140"/>
        <v/>
      </c>
    </row>
    <row r="1687" spans="1:28" x14ac:dyDescent="0.3">
      <c r="A1687" s="1">
        <v>43720</v>
      </c>
      <c r="B1687">
        <v>56.200001</v>
      </c>
      <c r="C1687">
        <v>56.604999999999997</v>
      </c>
      <c r="D1687">
        <v>55.715000000000003</v>
      </c>
      <c r="E1687">
        <v>55.772499000000003</v>
      </c>
      <c r="F1687">
        <v>54.392471</v>
      </c>
      <c r="G1687">
        <v>128906800</v>
      </c>
      <c r="X1687" t="str">
        <f t="shared" si="136"/>
        <v/>
      </c>
      <c r="Y1687" t="str">
        <f t="shared" si="137"/>
        <v/>
      </c>
      <c r="Z1687" t="str">
        <f t="shared" si="138"/>
        <v/>
      </c>
      <c r="AA1687" s="6" t="str">
        <f t="shared" si="139"/>
        <v/>
      </c>
      <c r="AB1687" t="str">
        <f t="shared" si="140"/>
        <v/>
      </c>
    </row>
    <row r="1688" spans="1:28" x14ac:dyDescent="0.3">
      <c r="A1688" s="1">
        <v>43721</v>
      </c>
      <c r="B1688">
        <v>55</v>
      </c>
      <c r="C1688">
        <v>55.197498000000003</v>
      </c>
      <c r="D1688">
        <v>54.255001</v>
      </c>
      <c r="E1688">
        <v>54.6875</v>
      </c>
      <c r="F1688">
        <v>53.334308999999998</v>
      </c>
      <c r="G1688">
        <v>159053200</v>
      </c>
      <c r="X1688" t="str">
        <f t="shared" si="136"/>
        <v/>
      </c>
      <c r="Y1688" t="str">
        <f t="shared" si="137"/>
        <v/>
      </c>
      <c r="Z1688" t="str">
        <f t="shared" si="138"/>
        <v/>
      </c>
      <c r="AA1688" s="6" t="str">
        <f t="shared" si="139"/>
        <v/>
      </c>
      <c r="AB1688" t="str">
        <f t="shared" si="140"/>
        <v/>
      </c>
    </row>
    <row r="1689" spans="1:28" x14ac:dyDescent="0.3">
      <c r="A1689" s="1">
        <v>43724</v>
      </c>
      <c r="B1689">
        <v>54.432499</v>
      </c>
      <c r="C1689">
        <v>55.032501000000003</v>
      </c>
      <c r="D1689">
        <v>54.389999000000003</v>
      </c>
      <c r="E1689">
        <v>54.974997999999999</v>
      </c>
      <c r="F1689">
        <v>53.614697</v>
      </c>
      <c r="G1689">
        <v>84632400</v>
      </c>
      <c r="X1689" t="str">
        <f t="shared" si="136"/>
        <v/>
      </c>
      <c r="Y1689" t="str">
        <f t="shared" si="137"/>
        <v/>
      </c>
      <c r="Z1689" t="str">
        <f t="shared" si="138"/>
        <v/>
      </c>
      <c r="AA1689" s="6" t="str">
        <f t="shared" si="139"/>
        <v/>
      </c>
      <c r="AB1689" t="str">
        <f t="shared" si="140"/>
        <v/>
      </c>
    </row>
    <row r="1690" spans="1:28" x14ac:dyDescent="0.3">
      <c r="A1690" s="1">
        <v>43725</v>
      </c>
      <c r="B1690">
        <v>54.990001999999997</v>
      </c>
      <c r="C1690">
        <v>55.205002</v>
      </c>
      <c r="D1690">
        <v>54.779998999999997</v>
      </c>
      <c r="E1690">
        <v>55.174999</v>
      </c>
      <c r="F1690">
        <v>53.809756999999998</v>
      </c>
      <c r="G1690">
        <v>73274800</v>
      </c>
      <c r="X1690" t="str">
        <f t="shared" si="136"/>
        <v/>
      </c>
      <c r="Y1690" t="str">
        <f t="shared" si="137"/>
        <v/>
      </c>
      <c r="Z1690" t="str">
        <f t="shared" si="138"/>
        <v/>
      </c>
      <c r="AA1690" s="6" t="str">
        <f t="shared" si="139"/>
        <v/>
      </c>
      <c r="AB1690" t="str">
        <f t="shared" si="140"/>
        <v/>
      </c>
    </row>
    <row r="1691" spans="1:28" x14ac:dyDescent="0.3">
      <c r="A1691" s="1">
        <v>43726</v>
      </c>
      <c r="B1691">
        <v>55.264999000000003</v>
      </c>
      <c r="C1691">
        <v>55.712502000000001</v>
      </c>
      <c r="D1691">
        <v>54.860000999999997</v>
      </c>
      <c r="E1691">
        <v>55.692501</v>
      </c>
      <c r="F1691">
        <v>54.314444999999999</v>
      </c>
      <c r="G1691">
        <v>101360000</v>
      </c>
      <c r="X1691" t="str">
        <f t="shared" si="136"/>
        <v/>
      </c>
      <c r="Y1691" t="str">
        <f t="shared" si="137"/>
        <v/>
      </c>
      <c r="Z1691" t="str">
        <f t="shared" si="138"/>
        <v/>
      </c>
      <c r="AA1691" s="6" t="str">
        <f t="shared" si="139"/>
        <v/>
      </c>
      <c r="AB1691" t="str">
        <f t="shared" si="140"/>
        <v/>
      </c>
    </row>
    <row r="1692" spans="1:28" x14ac:dyDescent="0.3">
      <c r="A1692" s="1">
        <v>43727</v>
      </c>
      <c r="B1692">
        <v>55.502499</v>
      </c>
      <c r="C1692">
        <v>55.939999</v>
      </c>
      <c r="D1692">
        <v>55.092498999999997</v>
      </c>
      <c r="E1692">
        <v>55.240001999999997</v>
      </c>
      <c r="F1692">
        <v>53.873142000000001</v>
      </c>
      <c r="G1692">
        <v>88242400</v>
      </c>
      <c r="X1692" t="str">
        <f t="shared" si="136"/>
        <v/>
      </c>
      <c r="Y1692" t="str">
        <f t="shared" si="137"/>
        <v/>
      </c>
      <c r="Z1692" t="str">
        <f t="shared" si="138"/>
        <v/>
      </c>
      <c r="AA1692" s="6" t="str">
        <f t="shared" si="139"/>
        <v/>
      </c>
      <c r="AB1692" t="str">
        <f t="shared" si="140"/>
        <v/>
      </c>
    </row>
    <row r="1693" spans="1:28" x14ac:dyDescent="0.3">
      <c r="A1693" s="1">
        <v>43728</v>
      </c>
      <c r="B1693">
        <v>55.345001000000003</v>
      </c>
      <c r="C1693">
        <v>55.639999000000003</v>
      </c>
      <c r="D1693">
        <v>54.3675</v>
      </c>
      <c r="E1693">
        <v>54.432499</v>
      </c>
      <c r="F1693">
        <v>53.085621000000003</v>
      </c>
      <c r="G1693">
        <v>221652400</v>
      </c>
      <c r="X1693" t="str">
        <f t="shared" si="136"/>
        <v/>
      </c>
      <c r="Y1693" t="str">
        <f t="shared" si="137"/>
        <v/>
      </c>
      <c r="Z1693" t="str">
        <f t="shared" si="138"/>
        <v/>
      </c>
      <c r="AA1693" s="6" t="str">
        <f t="shared" si="139"/>
        <v/>
      </c>
      <c r="AB1693" t="str">
        <f t="shared" si="140"/>
        <v/>
      </c>
    </row>
    <row r="1694" spans="1:28" x14ac:dyDescent="0.3">
      <c r="A1694" s="1">
        <v>43731</v>
      </c>
      <c r="B1694">
        <v>54.737499</v>
      </c>
      <c r="C1694">
        <v>54.959999000000003</v>
      </c>
      <c r="D1694">
        <v>54.412497999999999</v>
      </c>
      <c r="E1694">
        <v>54.68</v>
      </c>
      <c r="F1694">
        <v>53.326999999999998</v>
      </c>
      <c r="G1694">
        <v>76662000</v>
      </c>
      <c r="X1694" t="str">
        <f t="shared" si="136"/>
        <v/>
      </c>
      <c r="Y1694" t="str">
        <f t="shared" si="137"/>
        <v/>
      </c>
      <c r="Z1694" t="str">
        <f t="shared" si="138"/>
        <v/>
      </c>
      <c r="AA1694" s="6" t="str">
        <f t="shared" si="139"/>
        <v/>
      </c>
      <c r="AB1694" t="str">
        <f t="shared" si="140"/>
        <v/>
      </c>
    </row>
    <row r="1695" spans="1:28" x14ac:dyDescent="0.3">
      <c r="A1695" s="1">
        <v>43732</v>
      </c>
      <c r="B1695">
        <v>55.2575</v>
      </c>
      <c r="C1695">
        <v>55.622501</v>
      </c>
      <c r="D1695">
        <v>54.297500999999997</v>
      </c>
      <c r="E1695">
        <v>54.419998</v>
      </c>
      <c r="F1695">
        <v>53.073428999999997</v>
      </c>
      <c r="G1695">
        <v>124763200</v>
      </c>
      <c r="X1695" t="str">
        <f t="shared" si="136"/>
        <v/>
      </c>
      <c r="Y1695" t="str">
        <f t="shared" si="137"/>
        <v/>
      </c>
      <c r="Z1695" t="str">
        <f t="shared" si="138"/>
        <v/>
      </c>
      <c r="AA1695" s="6" t="str">
        <f t="shared" si="139"/>
        <v/>
      </c>
      <c r="AB1695" t="str">
        <f t="shared" si="140"/>
        <v/>
      </c>
    </row>
    <row r="1696" spans="1:28" x14ac:dyDescent="0.3">
      <c r="A1696" s="1">
        <v>43733</v>
      </c>
      <c r="B1696">
        <v>54.637501</v>
      </c>
      <c r="C1696">
        <v>55.375</v>
      </c>
      <c r="D1696">
        <v>54.284999999999997</v>
      </c>
      <c r="E1696">
        <v>55.2575</v>
      </c>
      <c r="F1696">
        <v>53.890205000000002</v>
      </c>
      <c r="G1696">
        <v>87613600</v>
      </c>
      <c r="X1696" t="str">
        <f t="shared" si="136"/>
        <v/>
      </c>
      <c r="Y1696" t="str">
        <f t="shared" si="137"/>
        <v/>
      </c>
      <c r="Z1696" t="str">
        <f t="shared" si="138"/>
        <v/>
      </c>
      <c r="AA1696" s="6" t="str">
        <f t="shared" si="139"/>
        <v/>
      </c>
      <c r="AB1696" t="str">
        <f t="shared" si="140"/>
        <v/>
      </c>
    </row>
    <row r="1697" spans="1:28" x14ac:dyDescent="0.3">
      <c r="A1697" s="1">
        <v>43734</v>
      </c>
      <c r="B1697">
        <v>55</v>
      </c>
      <c r="C1697">
        <v>55.235000999999997</v>
      </c>
      <c r="D1697">
        <v>54.707500000000003</v>
      </c>
      <c r="E1697">
        <v>54.972499999999997</v>
      </c>
      <c r="F1697">
        <v>53.612259000000002</v>
      </c>
      <c r="G1697">
        <v>75334000</v>
      </c>
      <c r="X1697" t="str">
        <f t="shared" si="136"/>
        <v/>
      </c>
      <c r="Y1697" t="str">
        <f t="shared" si="137"/>
        <v/>
      </c>
      <c r="Z1697" t="str">
        <f t="shared" si="138"/>
        <v/>
      </c>
      <c r="AA1697" s="6" t="str">
        <f t="shared" si="139"/>
        <v/>
      </c>
      <c r="AB1697" t="str">
        <f t="shared" si="140"/>
        <v/>
      </c>
    </row>
    <row r="1698" spans="1:28" x14ac:dyDescent="0.3">
      <c r="A1698" s="1">
        <v>43735</v>
      </c>
      <c r="B1698">
        <v>55.134998000000003</v>
      </c>
      <c r="C1698">
        <v>55.240001999999997</v>
      </c>
      <c r="D1698">
        <v>54.32</v>
      </c>
      <c r="E1698">
        <v>54.705002</v>
      </c>
      <c r="F1698">
        <v>53.351379000000001</v>
      </c>
      <c r="G1698">
        <v>101408000</v>
      </c>
      <c r="X1698" t="str">
        <f t="shared" si="136"/>
        <v/>
      </c>
      <c r="Y1698" t="str">
        <f t="shared" si="137"/>
        <v/>
      </c>
      <c r="Z1698" t="str">
        <f t="shared" si="138"/>
        <v/>
      </c>
      <c r="AA1698" s="6" t="str">
        <f t="shared" si="139"/>
        <v/>
      </c>
      <c r="AB1698" t="str">
        <f t="shared" si="140"/>
        <v/>
      </c>
    </row>
    <row r="1699" spans="1:28" x14ac:dyDescent="0.3">
      <c r="A1699" s="1">
        <v>43738</v>
      </c>
      <c r="B1699">
        <v>55.224997999999999</v>
      </c>
      <c r="C1699">
        <v>56.145000000000003</v>
      </c>
      <c r="D1699">
        <v>55.197498000000003</v>
      </c>
      <c r="E1699">
        <v>55.9925</v>
      </c>
      <c r="F1699">
        <v>54.607017999999997</v>
      </c>
      <c r="G1699">
        <v>103909600</v>
      </c>
      <c r="X1699" t="str">
        <f t="shared" si="136"/>
        <v/>
      </c>
      <c r="Y1699" t="str">
        <f t="shared" si="137"/>
        <v/>
      </c>
      <c r="Z1699" t="str">
        <f t="shared" si="138"/>
        <v/>
      </c>
      <c r="AA1699" s="6" t="str">
        <f t="shared" si="139"/>
        <v/>
      </c>
      <c r="AB1699" t="str">
        <f t="shared" si="140"/>
        <v/>
      </c>
    </row>
    <row r="1700" spans="1:28" x14ac:dyDescent="0.3">
      <c r="A1700" s="1">
        <v>43739</v>
      </c>
      <c r="B1700">
        <v>56.267502</v>
      </c>
      <c r="C1700">
        <v>57.055</v>
      </c>
      <c r="D1700">
        <v>56.049999</v>
      </c>
      <c r="E1700">
        <v>56.147499000000003</v>
      </c>
      <c r="F1700">
        <v>54.758183000000002</v>
      </c>
      <c r="G1700">
        <v>139223200</v>
      </c>
      <c r="H1700" s="2">
        <v>61659</v>
      </c>
      <c r="I1700" s="4">
        <v>2</v>
      </c>
      <c r="J1700" s="3">
        <f>E1700/E1640-1</f>
        <v>0.12283767377586896</v>
      </c>
      <c r="K1700" s="3">
        <f>E1700/E1660-1</f>
        <v>0.16163236084891608</v>
      </c>
      <c r="L1700" s="3">
        <f>E1700/E1680-1</f>
        <v>9.1832767950078109E-2</v>
      </c>
      <c r="M1700" s="3">
        <f>(E1705/E1700-1)*SIGN(H1700)</f>
        <v>-8.4600384426747333E-4</v>
      </c>
      <c r="N1700" s="3">
        <f>(E1710/E1700-1)*SIGN(H1700)</f>
        <v>4.7776001563310855E-2</v>
      </c>
      <c r="O1700" s="3">
        <f>(E1715/E1700-1)*SIGN(H1700)</f>
        <v>6.8435871026062856E-2</v>
      </c>
      <c r="P1700" s="3">
        <f>(E1720/E1700-1)*SIGN(H1700)</f>
        <v>8.326281817111747E-2</v>
      </c>
      <c r="Q1700" s="3">
        <f>(E1725/E1700-1)*SIGN(H1700)</f>
        <v>0.14488627534416088</v>
      </c>
      <c r="R1700" s="3">
        <f>(E1730/E1700-1)*SIGN(H1700)</f>
        <v>0.16639207741025119</v>
      </c>
      <c r="S1700" s="3">
        <f>(E1740/E1700-1)*SIGN(H1700)</f>
        <v>0.17676660896329488</v>
      </c>
      <c r="T1700" s="3">
        <f>(E1750/E1700-1)*SIGN(H1700)</f>
        <v>0.20561909623080443</v>
      </c>
      <c r="U1700" s="3">
        <f>(E1760/E1700-1)*SIGN(H1700)</f>
        <v>0.2908411290055859</v>
      </c>
      <c r="X1700">
        <f t="shared" si="136"/>
        <v>61659</v>
      </c>
      <c r="Y1700">
        <f t="shared" si="137"/>
        <v>2</v>
      </c>
      <c r="Z1700" t="str">
        <f t="shared" si="138"/>
        <v>Buy</v>
      </c>
      <c r="AA1700" s="6">
        <f t="shared" si="139"/>
        <v>0.2908411290055859</v>
      </c>
      <c r="AB1700">
        <f t="shared" si="140"/>
        <v>9</v>
      </c>
    </row>
    <row r="1701" spans="1:28" x14ac:dyDescent="0.3">
      <c r="A1701" s="1">
        <v>43740</v>
      </c>
      <c r="B1701">
        <v>55.764999000000003</v>
      </c>
      <c r="C1701">
        <v>55.895000000000003</v>
      </c>
      <c r="D1701">
        <v>54.482498</v>
      </c>
      <c r="E1701">
        <v>54.740001999999997</v>
      </c>
      <c r="F1701">
        <v>53.385513000000003</v>
      </c>
      <c r="G1701">
        <v>138449200</v>
      </c>
      <c r="X1701" t="str">
        <f t="shared" si="136"/>
        <v/>
      </c>
      <c r="Y1701" t="str">
        <f t="shared" si="137"/>
        <v/>
      </c>
      <c r="Z1701" t="str">
        <f t="shared" si="138"/>
        <v/>
      </c>
      <c r="AA1701" s="6" t="str">
        <f t="shared" si="139"/>
        <v/>
      </c>
      <c r="AB1701" t="str">
        <f t="shared" si="140"/>
        <v/>
      </c>
    </row>
    <row r="1702" spans="1:28" x14ac:dyDescent="0.3">
      <c r="A1702" s="1">
        <v>43741</v>
      </c>
      <c r="B1702">
        <v>54.607498</v>
      </c>
      <c r="C1702">
        <v>55.240001999999997</v>
      </c>
      <c r="D1702">
        <v>53.782501000000003</v>
      </c>
      <c r="E1702">
        <v>55.205002</v>
      </c>
      <c r="F1702">
        <v>53.839008</v>
      </c>
      <c r="G1702">
        <v>114426000</v>
      </c>
      <c r="X1702" t="str">
        <f t="shared" si="136"/>
        <v/>
      </c>
      <c r="Y1702" t="str">
        <f t="shared" si="137"/>
        <v/>
      </c>
      <c r="Z1702" t="str">
        <f t="shared" si="138"/>
        <v/>
      </c>
      <c r="AA1702" s="6" t="str">
        <f t="shared" si="139"/>
        <v/>
      </c>
      <c r="AB1702" t="str">
        <f t="shared" si="140"/>
        <v/>
      </c>
    </row>
    <row r="1703" spans="1:28" x14ac:dyDescent="0.3">
      <c r="A1703" s="1">
        <v>43742</v>
      </c>
      <c r="B1703">
        <v>56.41</v>
      </c>
      <c r="C1703">
        <v>56.872501</v>
      </c>
      <c r="D1703">
        <v>55.972499999999997</v>
      </c>
      <c r="E1703">
        <v>56.752499</v>
      </c>
      <c r="F1703">
        <v>55.348205999999998</v>
      </c>
      <c r="G1703">
        <v>138478800</v>
      </c>
      <c r="X1703" t="str">
        <f t="shared" si="136"/>
        <v/>
      </c>
      <c r="Y1703" t="str">
        <f t="shared" si="137"/>
        <v/>
      </c>
      <c r="Z1703" t="str">
        <f t="shared" si="138"/>
        <v/>
      </c>
      <c r="AA1703" s="6" t="str">
        <f t="shared" si="139"/>
        <v/>
      </c>
      <c r="AB1703" t="str">
        <f t="shared" si="140"/>
        <v/>
      </c>
    </row>
    <row r="1704" spans="1:28" x14ac:dyDescent="0.3">
      <c r="A1704" s="1">
        <v>43745</v>
      </c>
      <c r="B1704">
        <v>56.567501</v>
      </c>
      <c r="C1704">
        <v>57.482498</v>
      </c>
      <c r="D1704">
        <v>56.459999000000003</v>
      </c>
      <c r="E1704">
        <v>56.764999000000003</v>
      </c>
      <c r="F1704">
        <v>55.360413000000001</v>
      </c>
      <c r="G1704">
        <v>122306000</v>
      </c>
      <c r="H1704" s="2">
        <v>-61659</v>
      </c>
      <c r="I1704" s="4">
        <v>1</v>
      </c>
      <c r="J1704" s="3">
        <f>E1704/E1644-1</f>
        <v>0.11687157664787851</v>
      </c>
      <c r="K1704" s="3">
        <f>E1704/E1664-1</f>
        <v>0.12970790328458337</v>
      </c>
      <c r="L1704" s="3">
        <f>E1704/E1684-1</f>
        <v>6.0185815006770449E-2</v>
      </c>
      <c r="M1704" s="3">
        <f>(E1709/E1704-1)*SIGN(H1704)</f>
        <v>-3.8800317780327775E-2</v>
      </c>
      <c r="N1704" s="3">
        <f>(E1714/E1704-1)*SIGN(H1704)</f>
        <v>-5.9235445419456356E-2</v>
      </c>
      <c r="O1704" s="3">
        <f>(E1719/E1704-1)*SIGN(H1704)</f>
        <v>-9.6846685402038002E-2</v>
      </c>
      <c r="P1704" s="3">
        <f>(E1724/E1704-1)*SIGN(H1704)</f>
        <v>-0.13406150152490959</v>
      </c>
      <c r="Q1704" s="3">
        <f>(E1729/E1704-1)*SIGN(H1704)</f>
        <v>-0.15476092935366736</v>
      </c>
      <c r="R1704" s="3">
        <f>(E1734/E1704-1)*SIGN(H1704)</f>
        <v>-0.17634111118367146</v>
      </c>
      <c r="S1704" s="3">
        <f>(E1744/E1704-1)*SIGN(H1704)</f>
        <v>-0.14264959292961499</v>
      </c>
      <c r="T1704" s="3">
        <f>(E1754/E1704-1)*SIGN(H1704)</f>
        <v>-0.23495996185959589</v>
      </c>
      <c r="U1704" s="3">
        <f>(E1764/E1704-1)*SIGN(H1704)</f>
        <v>-0.32277817885630533</v>
      </c>
      <c r="X1704">
        <f t="shared" si="136"/>
        <v>-61659</v>
      </c>
      <c r="Y1704">
        <f t="shared" si="137"/>
        <v>1</v>
      </c>
      <c r="Z1704" t="str">
        <f t="shared" si="138"/>
        <v>Sell</v>
      </c>
      <c r="AA1704" s="6">
        <f t="shared" si="139"/>
        <v>-3.8800317780327775E-2</v>
      </c>
      <c r="AB1704">
        <f t="shared" si="140"/>
        <v>1</v>
      </c>
    </row>
    <row r="1705" spans="1:28" x14ac:dyDescent="0.3">
      <c r="A1705" s="1">
        <v>43746</v>
      </c>
      <c r="B1705">
        <v>56.455002</v>
      </c>
      <c r="C1705">
        <v>57.014999000000003</v>
      </c>
      <c r="D1705">
        <v>56.082500000000003</v>
      </c>
      <c r="E1705">
        <v>56.099997999999999</v>
      </c>
      <c r="F1705">
        <v>54.711860999999999</v>
      </c>
      <c r="G1705">
        <v>111820000</v>
      </c>
      <c r="X1705" t="str">
        <f t="shared" si="136"/>
        <v/>
      </c>
      <c r="Y1705" t="str">
        <f t="shared" si="137"/>
        <v/>
      </c>
      <c r="Z1705" t="str">
        <f t="shared" si="138"/>
        <v/>
      </c>
      <c r="AA1705" s="6" t="str">
        <f t="shared" si="139"/>
        <v/>
      </c>
      <c r="AB1705" t="str">
        <f t="shared" si="140"/>
        <v/>
      </c>
    </row>
    <row r="1706" spans="1:28" x14ac:dyDescent="0.3">
      <c r="A1706" s="1">
        <v>43747</v>
      </c>
      <c r="B1706">
        <v>56.7575</v>
      </c>
      <c r="C1706">
        <v>56.947498000000003</v>
      </c>
      <c r="D1706">
        <v>56.41</v>
      </c>
      <c r="E1706">
        <v>56.7575</v>
      </c>
      <c r="F1706">
        <v>55.353091999999997</v>
      </c>
      <c r="G1706">
        <v>74770400</v>
      </c>
      <c r="X1706" t="str">
        <f t="shared" si="136"/>
        <v/>
      </c>
      <c r="Y1706" t="str">
        <f t="shared" si="137"/>
        <v/>
      </c>
      <c r="Z1706" t="str">
        <f t="shared" si="138"/>
        <v/>
      </c>
      <c r="AA1706" s="6" t="str">
        <f t="shared" si="139"/>
        <v/>
      </c>
      <c r="AB1706" t="str">
        <f t="shared" si="140"/>
        <v/>
      </c>
    </row>
    <row r="1707" spans="1:28" x14ac:dyDescent="0.3">
      <c r="A1707" s="1">
        <v>43748</v>
      </c>
      <c r="B1707">
        <v>56.982498</v>
      </c>
      <c r="C1707">
        <v>57.610000999999997</v>
      </c>
      <c r="D1707">
        <v>56.825001</v>
      </c>
      <c r="E1707">
        <v>57.522499000000003</v>
      </c>
      <c r="F1707">
        <v>56.099167000000001</v>
      </c>
      <c r="G1707">
        <v>113013600</v>
      </c>
      <c r="X1707" t="str">
        <f t="shared" si="136"/>
        <v/>
      </c>
      <c r="Y1707" t="str">
        <f t="shared" si="137"/>
        <v/>
      </c>
      <c r="Z1707" t="str">
        <f t="shared" si="138"/>
        <v/>
      </c>
      <c r="AA1707" s="6" t="str">
        <f t="shared" si="139"/>
        <v/>
      </c>
      <c r="AB1707" t="str">
        <f t="shared" si="140"/>
        <v/>
      </c>
    </row>
    <row r="1708" spans="1:28" x14ac:dyDescent="0.3">
      <c r="A1708" s="1">
        <v>43749</v>
      </c>
      <c r="B1708">
        <v>58.237499</v>
      </c>
      <c r="C1708">
        <v>59.41</v>
      </c>
      <c r="D1708">
        <v>58.077499000000003</v>
      </c>
      <c r="E1708">
        <v>59.052501999999997</v>
      </c>
      <c r="F1708">
        <v>57.591304999999998</v>
      </c>
      <c r="G1708">
        <v>166795600</v>
      </c>
      <c r="X1708" t="str">
        <f t="shared" si="136"/>
        <v/>
      </c>
      <c r="Y1708" t="str">
        <f t="shared" si="137"/>
        <v/>
      </c>
      <c r="Z1708" t="str">
        <f t="shared" si="138"/>
        <v/>
      </c>
      <c r="AA1708" s="6" t="str">
        <f t="shared" si="139"/>
        <v/>
      </c>
      <c r="AB1708" t="str">
        <f t="shared" si="140"/>
        <v/>
      </c>
    </row>
    <row r="1709" spans="1:28" x14ac:dyDescent="0.3">
      <c r="A1709" s="1">
        <v>43752</v>
      </c>
      <c r="B1709">
        <v>58.724997999999999</v>
      </c>
      <c r="C1709">
        <v>59.532501000000003</v>
      </c>
      <c r="D1709">
        <v>58.667499999999997</v>
      </c>
      <c r="E1709">
        <v>58.967498999999997</v>
      </c>
      <c r="F1709">
        <v>57.508408000000003</v>
      </c>
      <c r="G1709">
        <v>96427600</v>
      </c>
      <c r="X1709" t="str">
        <f t="shared" si="136"/>
        <v/>
      </c>
      <c r="Y1709" t="str">
        <f t="shared" si="137"/>
        <v/>
      </c>
      <c r="Z1709" t="str">
        <f t="shared" si="138"/>
        <v/>
      </c>
      <c r="AA1709" s="6" t="str">
        <f t="shared" si="139"/>
        <v/>
      </c>
      <c r="AB1709" t="str">
        <f t="shared" si="140"/>
        <v/>
      </c>
    </row>
    <row r="1710" spans="1:28" x14ac:dyDescent="0.3">
      <c r="A1710" s="1">
        <v>43753</v>
      </c>
      <c r="B1710">
        <v>59.097499999999997</v>
      </c>
      <c r="C1710">
        <v>59.412497999999999</v>
      </c>
      <c r="D1710">
        <v>58.720001000000003</v>
      </c>
      <c r="E1710">
        <v>58.830002</v>
      </c>
      <c r="F1710">
        <v>57.374321000000002</v>
      </c>
      <c r="G1710">
        <v>87360000</v>
      </c>
      <c r="H1710" s="2">
        <v>-337</v>
      </c>
      <c r="I1710" s="4">
        <v>2</v>
      </c>
      <c r="J1710" s="3">
        <f>E1710/E1650-1</f>
        <v>0.13560470997008012</v>
      </c>
      <c r="K1710" s="3">
        <f>E1710/E1670-1</f>
        <v>0.11870691252837973</v>
      </c>
      <c r="L1710" s="3">
        <f>E1710/E1690-1</f>
        <v>6.6243825396353984E-2</v>
      </c>
      <c r="M1710" s="3">
        <f>(E1715/E1710-1)*SIGN(H1710)</f>
        <v>-1.9717830368253253E-2</v>
      </c>
      <c r="N1710" s="3">
        <f>(E1720/E1710-1)*SIGN(H1710)</f>
        <v>-3.3868705290882151E-2</v>
      </c>
      <c r="O1710" s="3">
        <f>(E1725/E1710-1)*SIGN(H1710)</f>
        <v>-9.2682284797474423E-2</v>
      </c>
      <c r="P1710" s="3">
        <f>(E1730/E1710-1)*SIGN(H1710)</f>
        <v>-0.1132074753286596</v>
      </c>
      <c r="Q1710" s="3">
        <f>(E1735/E1710-1)*SIGN(H1710)</f>
        <v>-0.13160801864327665</v>
      </c>
      <c r="R1710" s="3">
        <f>(E1740/E1710-1)*SIGN(H1710)</f>
        <v>-0.12310895382937437</v>
      </c>
      <c r="S1710" s="3">
        <f>(E1750/E1710-1)*SIGN(H1710)</f>
        <v>-0.15064583883576965</v>
      </c>
      <c r="T1710" s="3">
        <f>(E1760/E1710-1)*SIGN(H1710)</f>
        <v>-0.23198195709733271</v>
      </c>
      <c r="U1710" s="3">
        <f>(E1770/E1710-1)*SIGN(H1710)</f>
        <v>-0.31875734085475638</v>
      </c>
      <c r="X1710">
        <f t="shared" si="136"/>
        <v>-337</v>
      </c>
      <c r="Y1710">
        <f t="shared" si="137"/>
        <v>2</v>
      </c>
      <c r="Z1710" t="str">
        <f t="shared" si="138"/>
        <v>Sell</v>
      </c>
      <c r="AA1710" s="6">
        <f t="shared" si="139"/>
        <v>-1.9717830368253253E-2</v>
      </c>
      <c r="AB1710">
        <f t="shared" si="140"/>
        <v>1</v>
      </c>
    </row>
    <row r="1711" spans="1:28" x14ac:dyDescent="0.3">
      <c r="A1711" s="1">
        <v>43754</v>
      </c>
      <c r="B1711">
        <v>58.342498999999997</v>
      </c>
      <c r="C1711">
        <v>58.810001</v>
      </c>
      <c r="D1711">
        <v>58.299999</v>
      </c>
      <c r="E1711">
        <v>58.592498999999997</v>
      </c>
      <c r="F1711">
        <v>57.142693000000001</v>
      </c>
      <c r="G1711">
        <v>73903200</v>
      </c>
      <c r="X1711" t="str">
        <f t="shared" si="136"/>
        <v/>
      </c>
      <c r="Y1711" t="str">
        <f t="shared" si="137"/>
        <v/>
      </c>
      <c r="Z1711" t="str">
        <f t="shared" si="138"/>
        <v/>
      </c>
      <c r="AA1711" s="6" t="str">
        <f t="shared" si="139"/>
        <v/>
      </c>
      <c r="AB1711" t="str">
        <f t="shared" si="140"/>
        <v/>
      </c>
    </row>
    <row r="1712" spans="1:28" x14ac:dyDescent="0.3">
      <c r="A1712" s="1">
        <v>43755</v>
      </c>
      <c r="B1712">
        <v>58.772499000000003</v>
      </c>
      <c r="C1712">
        <v>59.037497999999999</v>
      </c>
      <c r="D1712">
        <v>58.380001</v>
      </c>
      <c r="E1712">
        <v>58.82</v>
      </c>
      <c r="F1712">
        <v>57.364562999999997</v>
      </c>
      <c r="G1712">
        <v>67585200</v>
      </c>
      <c r="X1712" t="str">
        <f t="shared" si="136"/>
        <v/>
      </c>
      <c r="Y1712" t="str">
        <f t="shared" si="137"/>
        <v/>
      </c>
      <c r="Z1712" t="str">
        <f t="shared" si="138"/>
        <v/>
      </c>
      <c r="AA1712" s="6" t="str">
        <f t="shared" si="139"/>
        <v/>
      </c>
      <c r="AB1712" t="str">
        <f t="shared" si="140"/>
        <v/>
      </c>
    </row>
    <row r="1713" spans="1:28" x14ac:dyDescent="0.3">
      <c r="A1713" s="1">
        <v>43756</v>
      </c>
      <c r="B1713">
        <v>58.647499000000003</v>
      </c>
      <c r="C1713">
        <v>59.395000000000003</v>
      </c>
      <c r="D1713">
        <v>58.572498000000003</v>
      </c>
      <c r="E1713">
        <v>59.102500999999997</v>
      </c>
      <c r="F1713">
        <v>57.640072000000004</v>
      </c>
      <c r="G1713">
        <v>97433600</v>
      </c>
      <c r="X1713" t="str">
        <f t="shared" si="136"/>
        <v/>
      </c>
      <c r="Y1713" t="str">
        <f t="shared" si="137"/>
        <v/>
      </c>
      <c r="Z1713" t="str">
        <f t="shared" si="138"/>
        <v/>
      </c>
      <c r="AA1713" s="6" t="str">
        <f t="shared" si="139"/>
        <v/>
      </c>
      <c r="AB1713" t="str">
        <f t="shared" si="140"/>
        <v/>
      </c>
    </row>
    <row r="1714" spans="1:28" x14ac:dyDescent="0.3">
      <c r="A1714" s="1">
        <v>43759</v>
      </c>
      <c r="B1714">
        <v>59.380001</v>
      </c>
      <c r="C1714">
        <v>60.247501</v>
      </c>
      <c r="D1714">
        <v>59.330002</v>
      </c>
      <c r="E1714">
        <v>60.127499</v>
      </c>
      <c r="F1714">
        <v>58.639705999999997</v>
      </c>
      <c r="G1714">
        <v>87247200</v>
      </c>
      <c r="X1714" t="str">
        <f t="shared" si="136"/>
        <v/>
      </c>
      <c r="Y1714" t="str">
        <f t="shared" si="137"/>
        <v/>
      </c>
      <c r="Z1714" t="str">
        <f t="shared" si="138"/>
        <v/>
      </c>
      <c r="AA1714" s="6" t="str">
        <f t="shared" si="139"/>
        <v/>
      </c>
      <c r="AB1714" t="str">
        <f t="shared" si="140"/>
        <v/>
      </c>
    </row>
    <row r="1715" spans="1:28" x14ac:dyDescent="0.3">
      <c r="A1715" s="1">
        <v>43760</v>
      </c>
      <c r="B1715">
        <v>60.290000999999997</v>
      </c>
      <c r="C1715">
        <v>60.549999</v>
      </c>
      <c r="D1715">
        <v>59.904998999999997</v>
      </c>
      <c r="E1715">
        <v>59.990001999999997</v>
      </c>
      <c r="F1715">
        <v>58.505603999999998</v>
      </c>
      <c r="G1715">
        <v>82293600</v>
      </c>
      <c r="X1715" t="str">
        <f t="shared" si="136"/>
        <v/>
      </c>
      <c r="Y1715" t="str">
        <f t="shared" si="137"/>
        <v/>
      </c>
      <c r="Z1715" t="str">
        <f t="shared" si="138"/>
        <v/>
      </c>
      <c r="AA1715" s="6" t="str">
        <f t="shared" si="139"/>
        <v/>
      </c>
      <c r="AB1715" t="str">
        <f t="shared" si="140"/>
        <v/>
      </c>
    </row>
    <row r="1716" spans="1:28" x14ac:dyDescent="0.3">
      <c r="A1716" s="1">
        <v>43761</v>
      </c>
      <c r="B1716">
        <v>60.525002000000001</v>
      </c>
      <c r="C1716">
        <v>60.810001</v>
      </c>
      <c r="D1716">
        <v>60.305</v>
      </c>
      <c r="E1716">
        <v>60.794998</v>
      </c>
      <c r="F1716">
        <v>59.290688000000003</v>
      </c>
      <c r="G1716">
        <v>75828800</v>
      </c>
      <c r="X1716" t="str">
        <f t="shared" si="136"/>
        <v/>
      </c>
      <c r="Y1716" t="str">
        <f t="shared" si="137"/>
        <v/>
      </c>
      <c r="Z1716" t="str">
        <f t="shared" si="138"/>
        <v/>
      </c>
      <c r="AA1716" s="6" t="str">
        <f t="shared" si="139"/>
        <v/>
      </c>
      <c r="AB1716" t="str">
        <f t="shared" si="140"/>
        <v/>
      </c>
    </row>
    <row r="1717" spans="1:28" x14ac:dyDescent="0.3">
      <c r="A1717" s="1">
        <v>43762</v>
      </c>
      <c r="B1717">
        <v>61.127499</v>
      </c>
      <c r="C1717">
        <v>61.200001</v>
      </c>
      <c r="D1717">
        <v>60.452499000000003</v>
      </c>
      <c r="E1717">
        <v>60.895000000000003</v>
      </c>
      <c r="F1717">
        <v>59.388221999999999</v>
      </c>
      <c r="G1717">
        <v>69275200</v>
      </c>
      <c r="X1717" t="str">
        <f t="shared" si="136"/>
        <v/>
      </c>
      <c r="Y1717" t="str">
        <f t="shared" si="137"/>
        <v/>
      </c>
      <c r="Z1717" t="str">
        <f t="shared" si="138"/>
        <v/>
      </c>
      <c r="AA1717" s="6" t="str">
        <f t="shared" si="139"/>
        <v/>
      </c>
      <c r="AB1717" t="str">
        <f t="shared" si="140"/>
        <v/>
      </c>
    </row>
    <row r="1718" spans="1:28" x14ac:dyDescent="0.3">
      <c r="A1718" s="1">
        <v>43763</v>
      </c>
      <c r="B1718">
        <v>60.790000999999997</v>
      </c>
      <c r="C1718">
        <v>61.682499</v>
      </c>
      <c r="D1718">
        <v>60.720001000000003</v>
      </c>
      <c r="E1718">
        <v>61.645000000000003</v>
      </c>
      <c r="F1718">
        <v>60.119655999999999</v>
      </c>
      <c r="G1718">
        <v>73477200</v>
      </c>
      <c r="X1718" t="str">
        <f t="shared" si="136"/>
        <v/>
      </c>
      <c r="Y1718" t="str">
        <f t="shared" si="137"/>
        <v/>
      </c>
      <c r="Z1718" t="str">
        <f t="shared" si="138"/>
        <v/>
      </c>
      <c r="AA1718" s="6" t="str">
        <f t="shared" si="139"/>
        <v/>
      </c>
      <c r="AB1718" t="str">
        <f t="shared" si="140"/>
        <v/>
      </c>
    </row>
    <row r="1719" spans="1:28" x14ac:dyDescent="0.3">
      <c r="A1719" s="1">
        <v>43766</v>
      </c>
      <c r="B1719">
        <v>61.854999999999997</v>
      </c>
      <c r="C1719">
        <v>62.3125</v>
      </c>
      <c r="D1719">
        <v>61.68</v>
      </c>
      <c r="E1719">
        <v>62.262501</v>
      </c>
      <c r="F1719">
        <v>60.721877999999997</v>
      </c>
      <c r="G1719">
        <v>96572800</v>
      </c>
      <c r="X1719" t="str">
        <f t="shared" si="136"/>
        <v/>
      </c>
      <c r="Y1719" t="str">
        <f t="shared" si="137"/>
        <v/>
      </c>
      <c r="Z1719" t="str">
        <f t="shared" si="138"/>
        <v/>
      </c>
      <c r="AA1719" s="6" t="str">
        <f t="shared" si="139"/>
        <v/>
      </c>
      <c r="AB1719" t="str">
        <f t="shared" si="140"/>
        <v/>
      </c>
    </row>
    <row r="1720" spans="1:28" x14ac:dyDescent="0.3">
      <c r="A1720" s="1">
        <v>43767</v>
      </c>
      <c r="B1720">
        <v>62.2425</v>
      </c>
      <c r="C1720">
        <v>62.4375</v>
      </c>
      <c r="D1720">
        <v>60.642502</v>
      </c>
      <c r="E1720">
        <v>60.822498000000003</v>
      </c>
      <c r="F1720">
        <v>59.317512999999998</v>
      </c>
      <c r="G1720">
        <v>142839600</v>
      </c>
      <c r="X1720" t="str">
        <f t="shared" si="136"/>
        <v/>
      </c>
      <c r="Y1720" t="str">
        <f t="shared" si="137"/>
        <v/>
      </c>
      <c r="Z1720" t="str">
        <f t="shared" si="138"/>
        <v/>
      </c>
      <c r="AA1720" s="6" t="str">
        <f t="shared" si="139"/>
        <v/>
      </c>
      <c r="AB1720" t="str">
        <f t="shared" si="140"/>
        <v/>
      </c>
    </row>
    <row r="1721" spans="1:28" x14ac:dyDescent="0.3">
      <c r="A1721" s="1">
        <v>43768</v>
      </c>
      <c r="B1721">
        <v>61.189999</v>
      </c>
      <c r="C1721">
        <v>61.325001</v>
      </c>
      <c r="D1721">
        <v>60.302501999999997</v>
      </c>
      <c r="E1721">
        <v>60.814999</v>
      </c>
      <c r="F1721">
        <v>59.310195999999998</v>
      </c>
      <c r="G1721">
        <v>124522000</v>
      </c>
      <c r="X1721" t="str">
        <f t="shared" si="136"/>
        <v/>
      </c>
      <c r="Y1721" t="str">
        <f t="shared" si="137"/>
        <v/>
      </c>
      <c r="Z1721" t="str">
        <f t="shared" si="138"/>
        <v/>
      </c>
      <c r="AA1721" s="6" t="str">
        <f t="shared" si="139"/>
        <v/>
      </c>
      <c r="AB1721" t="str">
        <f t="shared" si="140"/>
        <v/>
      </c>
    </row>
    <row r="1722" spans="1:28" x14ac:dyDescent="0.3">
      <c r="A1722" s="1">
        <v>43769</v>
      </c>
      <c r="B1722">
        <v>61.810001</v>
      </c>
      <c r="C1722">
        <v>62.292499999999997</v>
      </c>
      <c r="D1722">
        <v>59.314999</v>
      </c>
      <c r="E1722">
        <v>62.189999</v>
      </c>
      <c r="F1722">
        <v>60.651173</v>
      </c>
      <c r="G1722">
        <v>139162000</v>
      </c>
      <c r="X1722" t="str">
        <f t="shared" si="136"/>
        <v/>
      </c>
      <c r="Y1722" t="str">
        <f t="shared" si="137"/>
        <v/>
      </c>
      <c r="Z1722" t="str">
        <f t="shared" si="138"/>
        <v/>
      </c>
      <c r="AA1722" s="6" t="str">
        <f t="shared" si="139"/>
        <v/>
      </c>
      <c r="AB1722" t="str">
        <f t="shared" si="140"/>
        <v/>
      </c>
    </row>
    <row r="1723" spans="1:28" x14ac:dyDescent="0.3">
      <c r="A1723" s="1">
        <v>43770</v>
      </c>
      <c r="B1723">
        <v>62.384998000000003</v>
      </c>
      <c r="C1723">
        <v>63.982498</v>
      </c>
      <c r="D1723">
        <v>62.290000999999997</v>
      </c>
      <c r="E1723">
        <v>63.955002</v>
      </c>
      <c r="F1723">
        <v>62.372504999999997</v>
      </c>
      <c r="G1723">
        <v>151125200</v>
      </c>
      <c r="X1723" t="str">
        <f t="shared" si="136"/>
        <v/>
      </c>
      <c r="Y1723" t="str">
        <f t="shared" si="137"/>
        <v/>
      </c>
      <c r="Z1723" t="str">
        <f t="shared" si="138"/>
        <v/>
      </c>
      <c r="AA1723" s="6" t="str">
        <f t="shared" si="139"/>
        <v/>
      </c>
      <c r="AB1723" t="str">
        <f t="shared" si="140"/>
        <v/>
      </c>
    </row>
    <row r="1724" spans="1:28" x14ac:dyDescent="0.3">
      <c r="A1724" s="1">
        <v>43773</v>
      </c>
      <c r="B1724">
        <v>64.332497000000004</v>
      </c>
      <c r="C1724">
        <v>64.462502000000001</v>
      </c>
      <c r="D1724">
        <v>63.845001000000003</v>
      </c>
      <c r="E1724">
        <v>64.375</v>
      </c>
      <c r="F1724">
        <v>62.782100999999997</v>
      </c>
      <c r="G1724">
        <v>103272000</v>
      </c>
      <c r="X1724" t="str">
        <f t="shared" si="136"/>
        <v/>
      </c>
      <c r="Y1724" t="str">
        <f t="shared" si="137"/>
        <v/>
      </c>
      <c r="Z1724" t="str">
        <f t="shared" si="138"/>
        <v/>
      </c>
      <c r="AA1724" s="6" t="str">
        <f t="shared" si="139"/>
        <v/>
      </c>
      <c r="AB1724" t="str">
        <f t="shared" si="140"/>
        <v/>
      </c>
    </row>
    <row r="1725" spans="1:28" x14ac:dyDescent="0.3">
      <c r="A1725" s="1">
        <v>43774</v>
      </c>
      <c r="B1725">
        <v>64.262496999999996</v>
      </c>
      <c r="C1725">
        <v>64.547500999999997</v>
      </c>
      <c r="D1725">
        <v>64.080001999999993</v>
      </c>
      <c r="E1725">
        <v>64.282500999999996</v>
      </c>
      <c r="F1725">
        <v>62.691898000000002</v>
      </c>
      <c r="G1725">
        <v>79897600</v>
      </c>
      <c r="X1725" t="str">
        <f t="shared" si="136"/>
        <v/>
      </c>
      <c r="Y1725" t="str">
        <f t="shared" si="137"/>
        <v/>
      </c>
      <c r="Z1725" t="str">
        <f t="shared" si="138"/>
        <v/>
      </c>
      <c r="AA1725" s="6" t="str">
        <f t="shared" si="139"/>
        <v/>
      </c>
      <c r="AB1725" t="str">
        <f t="shared" si="140"/>
        <v/>
      </c>
    </row>
    <row r="1726" spans="1:28" x14ac:dyDescent="0.3">
      <c r="A1726" s="1">
        <v>43775</v>
      </c>
      <c r="B1726">
        <v>64.192497000000003</v>
      </c>
      <c r="C1726">
        <v>64.372497999999993</v>
      </c>
      <c r="D1726">
        <v>63.842498999999997</v>
      </c>
      <c r="E1726">
        <v>64.309997999999993</v>
      </c>
      <c r="F1726">
        <v>62.718716000000001</v>
      </c>
      <c r="G1726">
        <v>75864400</v>
      </c>
      <c r="X1726" t="str">
        <f t="shared" si="136"/>
        <v/>
      </c>
      <c r="Y1726" t="str">
        <f t="shared" si="137"/>
        <v/>
      </c>
      <c r="Z1726" t="str">
        <f t="shared" si="138"/>
        <v/>
      </c>
      <c r="AA1726" s="6" t="str">
        <f t="shared" si="139"/>
        <v/>
      </c>
      <c r="AB1726" t="str">
        <f t="shared" si="140"/>
        <v/>
      </c>
    </row>
    <row r="1727" spans="1:28" x14ac:dyDescent="0.3">
      <c r="A1727" s="1">
        <v>43776</v>
      </c>
      <c r="B1727">
        <v>64.684997999999993</v>
      </c>
      <c r="C1727">
        <v>65.087502000000001</v>
      </c>
      <c r="D1727">
        <v>64.527495999999999</v>
      </c>
      <c r="E1727">
        <v>64.857498000000007</v>
      </c>
      <c r="F1727">
        <v>63.442577</v>
      </c>
      <c r="G1727">
        <v>94940400</v>
      </c>
      <c r="X1727" t="str">
        <f t="shared" si="136"/>
        <v/>
      </c>
      <c r="Y1727" t="str">
        <f t="shared" si="137"/>
        <v/>
      </c>
      <c r="Z1727" t="str">
        <f t="shared" si="138"/>
        <v/>
      </c>
      <c r="AA1727" s="6" t="str">
        <f t="shared" si="139"/>
        <v/>
      </c>
      <c r="AB1727" t="str">
        <f t="shared" si="140"/>
        <v/>
      </c>
    </row>
    <row r="1728" spans="1:28" x14ac:dyDescent="0.3">
      <c r="A1728" s="1">
        <v>43777</v>
      </c>
      <c r="B1728">
        <v>64.672500999999997</v>
      </c>
      <c r="C1728">
        <v>65.110000999999997</v>
      </c>
      <c r="D1728">
        <v>64.212502000000001</v>
      </c>
      <c r="E1728">
        <v>65.035004000000001</v>
      </c>
      <c r="F1728">
        <v>63.616211</v>
      </c>
      <c r="G1728">
        <v>69986400</v>
      </c>
      <c r="X1728" t="str">
        <f t="shared" si="136"/>
        <v/>
      </c>
      <c r="Y1728" t="str">
        <f t="shared" si="137"/>
        <v/>
      </c>
      <c r="Z1728" t="str">
        <f t="shared" si="138"/>
        <v/>
      </c>
      <c r="AA1728" s="6" t="str">
        <f t="shared" si="139"/>
        <v/>
      </c>
      <c r="AB1728" t="str">
        <f t="shared" si="140"/>
        <v/>
      </c>
    </row>
    <row r="1729" spans="1:28" x14ac:dyDescent="0.3">
      <c r="A1729" s="1">
        <v>43780</v>
      </c>
      <c r="B1729">
        <v>64.574996999999996</v>
      </c>
      <c r="C1729">
        <v>65.617500000000007</v>
      </c>
      <c r="D1729">
        <v>64.569999999999993</v>
      </c>
      <c r="E1729">
        <v>65.550003000000004</v>
      </c>
      <c r="F1729">
        <v>64.119964999999993</v>
      </c>
      <c r="G1729">
        <v>81821200</v>
      </c>
      <c r="X1729" t="str">
        <f t="shared" si="136"/>
        <v/>
      </c>
      <c r="Y1729" t="str">
        <f t="shared" si="137"/>
        <v/>
      </c>
      <c r="Z1729" t="str">
        <f t="shared" si="138"/>
        <v/>
      </c>
      <c r="AA1729" s="6" t="str">
        <f t="shared" si="139"/>
        <v/>
      </c>
      <c r="AB1729" t="str">
        <f t="shared" si="140"/>
        <v/>
      </c>
    </row>
    <row r="1730" spans="1:28" x14ac:dyDescent="0.3">
      <c r="A1730" s="1">
        <v>43781</v>
      </c>
      <c r="B1730">
        <v>65.387496999999996</v>
      </c>
      <c r="C1730">
        <v>65.697502</v>
      </c>
      <c r="D1730">
        <v>65.230002999999996</v>
      </c>
      <c r="E1730">
        <v>65.489998</v>
      </c>
      <c r="F1730">
        <v>64.061272000000002</v>
      </c>
      <c r="G1730">
        <v>87388800</v>
      </c>
      <c r="X1730" t="str">
        <f t="shared" si="136"/>
        <v/>
      </c>
      <c r="Y1730" t="str">
        <f t="shared" si="137"/>
        <v/>
      </c>
      <c r="Z1730" t="str">
        <f t="shared" si="138"/>
        <v/>
      </c>
      <c r="AA1730" s="6" t="str">
        <f t="shared" si="139"/>
        <v/>
      </c>
      <c r="AB1730" t="str">
        <f t="shared" si="140"/>
        <v/>
      </c>
    </row>
    <row r="1731" spans="1:28" x14ac:dyDescent="0.3">
      <c r="A1731" s="1">
        <v>43782</v>
      </c>
      <c r="B1731">
        <v>65.282500999999996</v>
      </c>
      <c r="C1731">
        <v>66.194999999999993</v>
      </c>
      <c r="D1731">
        <v>65.267501999999993</v>
      </c>
      <c r="E1731">
        <v>66.117500000000007</v>
      </c>
      <c r="F1731">
        <v>64.675078999999997</v>
      </c>
      <c r="G1731">
        <v>102734400</v>
      </c>
      <c r="H1731" s="2">
        <v>6999</v>
      </c>
      <c r="I1731" s="4">
        <v>1</v>
      </c>
      <c r="J1731" s="3">
        <f>E1731/E1671-1</f>
        <v>0.25722570830956459</v>
      </c>
      <c r="K1731" s="3">
        <f>E1731/E1691-1</f>
        <v>0.18718855883308261</v>
      </c>
      <c r="L1731" s="3">
        <f>E1731/E1711-1</f>
        <v>0.12842942575294503</v>
      </c>
      <c r="M1731" s="3">
        <f>(E1736/E1731-1)*SIGN(H1731)</f>
        <v>-4.8398532914888381E-3</v>
      </c>
      <c r="N1731" s="3">
        <f>(E1741/E1731-1)*SIGN(H1731)</f>
        <v>1.2742450939615013E-2</v>
      </c>
      <c r="O1731" s="3">
        <f>(E1746/E1731-1)*SIGN(H1731)</f>
        <v>4.1970280183007969E-3</v>
      </c>
      <c r="P1731" s="3">
        <f>(E1751/E1731-1)*SIGN(H1731)</f>
        <v>2.643018867924507E-2</v>
      </c>
      <c r="Q1731" s="3">
        <f>(E1756/E1731-1)*SIGN(H1731)</f>
        <v>5.8796793587174268E-2</v>
      </c>
      <c r="R1731" s="3">
        <f>(E1761/E1731-1)*SIGN(H1731)</f>
        <v>9.5776413203765953E-2</v>
      </c>
      <c r="S1731" s="3">
        <f>(E1771/E1731-1)*SIGN(H1731)</f>
        <v>0.19847238628199793</v>
      </c>
      <c r="T1731" s="3">
        <f>(E1781/E1731-1)*SIGN(H1731)</f>
        <v>0.20123266911180826</v>
      </c>
      <c r="U1731" s="3">
        <f>(E1791/E1731-1)*SIGN(H1731)</f>
        <v>0.20849239611298054</v>
      </c>
      <c r="X1731">
        <f t="shared" si="136"/>
        <v>6999</v>
      </c>
      <c r="Y1731">
        <f t="shared" si="137"/>
        <v>1</v>
      </c>
      <c r="Z1731" t="str">
        <f t="shared" si="138"/>
        <v>Buy</v>
      </c>
      <c r="AA1731" s="6">
        <f t="shared" si="139"/>
        <v>0.20849239611298054</v>
      </c>
      <c r="AB1731">
        <f t="shared" si="140"/>
        <v>9</v>
      </c>
    </row>
    <row r="1732" spans="1:28" x14ac:dyDescent="0.3">
      <c r="A1732" s="1">
        <v>43783</v>
      </c>
      <c r="B1732">
        <v>65.9375</v>
      </c>
      <c r="C1732">
        <v>66.220000999999996</v>
      </c>
      <c r="D1732">
        <v>65.525002000000001</v>
      </c>
      <c r="E1732">
        <v>65.660004000000001</v>
      </c>
      <c r="F1732">
        <v>64.227562000000006</v>
      </c>
      <c r="G1732">
        <v>89182800</v>
      </c>
      <c r="X1732" t="str">
        <f t="shared" si="136"/>
        <v/>
      </c>
      <c r="Y1732" t="str">
        <f t="shared" si="137"/>
        <v/>
      </c>
      <c r="Z1732" t="str">
        <f t="shared" si="138"/>
        <v/>
      </c>
      <c r="AA1732" s="6" t="str">
        <f t="shared" si="139"/>
        <v/>
      </c>
      <c r="AB1732" t="str">
        <f t="shared" si="140"/>
        <v/>
      </c>
    </row>
    <row r="1733" spans="1:28" x14ac:dyDescent="0.3">
      <c r="A1733" s="1">
        <v>43784</v>
      </c>
      <c r="B1733">
        <v>65.919998000000007</v>
      </c>
      <c r="C1733">
        <v>66.444999999999993</v>
      </c>
      <c r="D1733">
        <v>65.752502000000007</v>
      </c>
      <c r="E1733">
        <v>66.440002000000007</v>
      </c>
      <c r="F1733">
        <v>64.990555000000001</v>
      </c>
      <c r="G1733">
        <v>100206400</v>
      </c>
      <c r="X1733" t="str">
        <f t="shared" si="136"/>
        <v/>
      </c>
      <c r="Y1733" t="str">
        <f t="shared" si="137"/>
        <v/>
      </c>
      <c r="Z1733" t="str">
        <f t="shared" si="138"/>
        <v/>
      </c>
      <c r="AA1733" s="6" t="str">
        <f t="shared" si="139"/>
        <v/>
      </c>
      <c r="AB1733" t="str">
        <f t="shared" si="140"/>
        <v/>
      </c>
    </row>
    <row r="1734" spans="1:28" x14ac:dyDescent="0.3">
      <c r="A1734" s="1">
        <v>43787</v>
      </c>
      <c r="B1734">
        <v>66.449996999999996</v>
      </c>
      <c r="C1734">
        <v>66.857498000000007</v>
      </c>
      <c r="D1734">
        <v>66.057502999999997</v>
      </c>
      <c r="E1734">
        <v>66.775002000000001</v>
      </c>
      <c r="F1734">
        <v>65.318236999999996</v>
      </c>
      <c r="G1734">
        <v>86703200</v>
      </c>
      <c r="X1734" t="str">
        <f t="shared" si="136"/>
        <v/>
      </c>
      <c r="Y1734" t="str">
        <f t="shared" si="137"/>
        <v/>
      </c>
      <c r="Z1734" t="str">
        <f t="shared" si="138"/>
        <v/>
      </c>
      <c r="AA1734" s="6" t="str">
        <f t="shared" si="139"/>
        <v/>
      </c>
      <c r="AB1734" t="str">
        <f t="shared" si="140"/>
        <v/>
      </c>
    </row>
    <row r="1735" spans="1:28" x14ac:dyDescent="0.3">
      <c r="A1735" s="1">
        <v>43788</v>
      </c>
      <c r="B1735">
        <v>66.974997999999999</v>
      </c>
      <c r="C1735">
        <v>67</v>
      </c>
      <c r="D1735">
        <v>66.347504000000001</v>
      </c>
      <c r="E1735">
        <v>66.572502</v>
      </c>
      <c r="F1735">
        <v>65.120148</v>
      </c>
      <c r="G1735">
        <v>76167200</v>
      </c>
      <c r="X1735" t="str">
        <f t="shared" si="136"/>
        <v/>
      </c>
      <c r="Y1735" t="str">
        <f t="shared" si="137"/>
        <v/>
      </c>
      <c r="Z1735" t="str">
        <f t="shared" si="138"/>
        <v/>
      </c>
      <c r="AA1735" s="6" t="str">
        <f t="shared" si="139"/>
        <v/>
      </c>
      <c r="AB1735" t="str">
        <f t="shared" si="140"/>
        <v/>
      </c>
    </row>
    <row r="1736" spans="1:28" x14ac:dyDescent="0.3">
      <c r="A1736" s="1">
        <v>43789</v>
      </c>
      <c r="B1736">
        <v>66.385002</v>
      </c>
      <c r="C1736">
        <v>66.519997000000004</v>
      </c>
      <c r="D1736">
        <v>65.099997999999999</v>
      </c>
      <c r="E1736">
        <v>65.797500999999997</v>
      </c>
      <c r="F1736">
        <v>64.362053000000003</v>
      </c>
      <c r="G1736">
        <v>106234400</v>
      </c>
      <c r="X1736" t="str">
        <f t="shared" si="136"/>
        <v/>
      </c>
      <c r="Y1736" t="str">
        <f t="shared" si="137"/>
        <v/>
      </c>
      <c r="Z1736" t="str">
        <f t="shared" si="138"/>
        <v/>
      </c>
      <c r="AA1736" s="6" t="str">
        <f t="shared" si="139"/>
        <v/>
      </c>
      <c r="AB1736" t="str">
        <f t="shared" si="140"/>
        <v/>
      </c>
    </row>
    <row r="1737" spans="1:28" x14ac:dyDescent="0.3">
      <c r="A1737" s="1">
        <v>43790</v>
      </c>
      <c r="B1737">
        <v>65.922500999999997</v>
      </c>
      <c r="C1737">
        <v>66.002502000000007</v>
      </c>
      <c r="D1737">
        <v>65.294998000000007</v>
      </c>
      <c r="E1737">
        <v>65.502502000000007</v>
      </c>
      <c r="F1737">
        <v>64.073502000000005</v>
      </c>
      <c r="G1737">
        <v>121395200</v>
      </c>
      <c r="X1737" t="str">
        <f t="shared" si="136"/>
        <v/>
      </c>
      <c r="Y1737" t="str">
        <f t="shared" si="137"/>
        <v/>
      </c>
      <c r="Z1737" t="str">
        <f t="shared" si="138"/>
        <v/>
      </c>
      <c r="AA1737" s="6" t="str">
        <f t="shared" si="139"/>
        <v/>
      </c>
      <c r="AB1737" t="str">
        <f t="shared" si="140"/>
        <v/>
      </c>
    </row>
    <row r="1738" spans="1:28" x14ac:dyDescent="0.3">
      <c r="A1738" s="1">
        <v>43791</v>
      </c>
      <c r="B1738">
        <v>65.647498999999996</v>
      </c>
      <c r="C1738">
        <v>65.794998000000007</v>
      </c>
      <c r="D1738">
        <v>65.209998999999996</v>
      </c>
      <c r="E1738">
        <v>65.444999999999993</v>
      </c>
      <c r="F1738">
        <v>64.017280999999997</v>
      </c>
      <c r="G1738">
        <v>65325200</v>
      </c>
      <c r="X1738" t="str">
        <f t="shared" si="136"/>
        <v/>
      </c>
      <c r="Y1738" t="str">
        <f t="shared" si="137"/>
        <v/>
      </c>
      <c r="Z1738" t="str">
        <f t="shared" si="138"/>
        <v/>
      </c>
      <c r="AA1738" s="6" t="str">
        <f t="shared" si="139"/>
        <v/>
      </c>
      <c r="AB1738" t="str">
        <f t="shared" si="140"/>
        <v/>
      </c>
    </row>
    <row r="1739" spans="1:28" x14ac:dyDescent="0.3">
      <c r="A1739" s="1">
        <v>43794</v>
      </c>
      <c r="B1739">
        <v>65.677498</v>
      </c>
      <c r="C1739">
        <v>66.610000999999997</v>
      </c>
      <c r="D1739">
        <v>65.629997000000003</v>
      </c>
      <c r="E1739">
        <v>66.592499000000004</v>
      </c>
      <c r="F1739">
        <v>65.139708999999996</v>
      </c>
      <c r="G1739">
        <v>84020400</v>
      </c>
      <c r="X1739" t="str">
        <f t="shared" si="136"/>
        <v/>
      </c>
      <c r="Y1739" t="str">
        <f t="shared" si="137"/>
        <v/>
      </c>
      <c r="Z1739" t="str">
        <f t="shared" si="138"/>
        <v/>
      </c>
      <c r="AA1739" s="6" t="str">
        <f t="shared" si="139"/>
        <v/>
      </c>
      <c r="AB1739" t="str">
        <f t="shared" si="140"/>
        <v/>
      </c>
    </row>
    <row r="1740" spans="1:28" x14ac:dyDescent="0.3">
      <c r="A1740" s="1">
        <v>43795</v>
      </c>
      <c r="B1740">
        <v>66.735000999999997</v>
      </c>
      <c r="C1740">
        <v>66.790001000000004</v>
      </c>
      <c r="D1740">
        <v>65.625</v>
      </c>
      <c r="E1740">
        <v>66.072502</v>
      </c>
      <c r="F1740">
        <v>64.631080999999995</v>
      </c>
      <c r="G1740">
        <v>105207600</v>
      </c>
      <c r="X1740" t="str">
        <f t="shared" si="136"/>
        <v/>
      </c>
      <c r="Y1740" t="str">
        <f t="shared" si="137"/>
        <v/>
      </c>
      <c r="Z1740" t="str">
        <f t="shared" si="138"/>
        <v/>
      </c>
      <c r="AA1740" s="6" t="str">
        <f t="shared" si="139"/>
        <v/>
      </c>
      <c r="AB1740" t="str">
        <f t="shared" si="140"/>
        <v/>
      </c>
    </row>
    <row r="1741" spans="1:28" x14ac:dyDescent="0.3">
      <c r="A1741" s="1">
        <v>43796</v>
      </c>
      <c r="B1741">
        <v>66.394997000000004</v>
      </c>
      <c r="C1741">
        <v>66.995002999999997</v>
      </c>
      <c r="D1741">
        <v>66.327499000000003</v>
      </c>
      <c r="E1741">
        <v>66.959998999999996</v>
      </c>
      <c r="F1741">
        <v>65.499206999999998</v>
      </c>
      <c r="G1741">
        <v>65235600</v>
      </c>
      <c r="X1741" t="str">
        <f t="shared" si="136"/>
        <v/>
      </c>
      <c r="Y1741" t="str">
        <f t="shared" si="137"/>
        <v/>
      </c>
      <c r="Z1741" t="str">
        <f t="shared" si="138"/>
        <v/>
      </c>
      <c r="AA1741" s="6" t="str">
        <f t="shared" si="139"/>
        <v/>
      </c>
      <c r="AB1741" t="str">
        <f t="shared" si="140"/>
        <v/>
      </c>
    </row>
    <row r="1742" spans="1:28" x14ac:dyDescent="0.3">
      <c r="A1742" s="1">
        <v>43798</v>
      </c>
      <c r="B1742">
        <v>66.650002000000001</v>
      </c>
      <c r="C1742">
        <v>67</v>
      </c>
      <c r="D1742">
        <v>66.474997999999999</v>
      </c>
      <c r="E1742">
        <v>66.8125</v>
      </c>
      <c r="F1742">
        <v>65.354911999999999</v>
      </c>
      <c r="G1742">
        <v>46617600</v>
      </c>
      <c r="X1742" t="str">
        <f t="shared" si="136"/>
        <v/>
      </c>
      <c r="Y1742" t="str">
        <f t="shared" si="137"/>
        <v/>
      </c>
      <c r="Z1742" t="str">
        <f t="shared" si="138"/>
        <v/>
      </c>
      <c r="AA1742" s="6" t="str">
        <f t="shared" si="139"/>
        <v/>
      </c>
      <c r="AB1742" t="str">
        <f t="shared" si="140"/>
        <v/>
      </c>
    </row>
    <row r="1743" spans="1:28" x14ac:dyDescent="0.3">
      <c r="A1743" s="1">
        <v>43801</v>
      </c>
      <c r="B1743">
        <v>66.817497000000003</v>
      </c>
      <c r="C1743">
        <v>67.0625</v>
      </c>
      <c r="D1743">
        <v>65.862503000000004</v>
      </c>
      <c r="E1743">
        <v>66.040001000000004</v>
      </c>
      <c r="F1743">
        <v>64.599266</v>
      </c>
      <c r="G1743">
        <v>94487200</v>
      </c>
      <c r="X1743" t="str">
        <f t="shared" si="136"/>
        <v/>
      </c>
      <c r="Y1743" t="str">
        <f t="shared" si="137"/>
        <v/>
      </c>
      <c r="Z1743" t="str">
        <f t="shared" si="138"/>
        <v/>
      </c>
      <c r="AA1743" s="6" t="str">
        <f t="shared" si="139"/>
        <v/>
      </c>
      <c r="AB1743" t="str">
        <f t="shared" si="140"/>
        <v/>
      </c>
    </row>
    <row r="1744" spans="1:28" x14ac:dyDescent="0.3">
      <c r="A1744" s="1">
        <v>43802</v>
      </c>
      <c r="B1744">
        <v>64.577499000000003</v>
      </c>
      <c r="C1744">
        <v>64.882499999999993</v>
      </c>
      <c r="D1744">
        <v>64.072502</v>
      </c>
      <c r="E1744">
        <v>64.862503000000004</v>
      </c>
      <c r="F1744">
        <v>63.447468000000001</v>
      </c>
      <c r="G1744">
        <v>114430400</v>
      </c>
      <c r="X1744" t="str">
        <f t="shared" si="136"/>
        <v/>
      </c>
      <c r="Y1744" t="str">
        <f t="shared" si="137"/>
        <v/>
      </c>
      <c r="Z1744" t="str">
        <f t="shared" si="138"/>
        <v/>
      </c>
      <c r="AA1744" s="6" t="str">
        <f t="shared" si="139"/>
        <v/>
      </c>
      <c r="AB1744" t="str">
        <f t="shared" si="140"/>
        <v/>
      </c>
    </row>
    <row r="1745" spans="1:28" x14ac:dyDescent="0.3">
      <c r="A1745" s="1">
        <v>43803</v>
      </c>
      <c r="B1745">
        <v>65.267501999999993</v>
      </c>
      <c r="C1745">
        <v>65.827499000000003</v>
      </c>
      <c r="D1745">
        <v>65.169998000000007</v>
      </c>
      <c r="E1745">
        <v>65.434997999999993</v>
      </c>
      <c r="F1745">
        <v>64.007476999999994</v>
      </c>
      <c r="G1745">
        <v>67181600</v>
      </c>
      <c r="X1745" t="str">
        <f t="shared" si="136"/>
        <v/>
      </c>
      <c r="Y1745" t="str">
        <f t="shared" si="137"/>
        <v/>
      </c>
      <c r="Z1745" t="str">
        <f t="shared" si="138"/>
        <v/>
      </c>
      <c r="AA1745" s="6" t="str">
        <f t="shared" si="139"/>
        <v/>
      </c>
      <c r="AB1745" t="str">
        <f t="shared" si="140"/>
        <v/>
      </c>
    </row>
    <row r="1746" spans="1:28" x14ac:dyDescent="0.3">
      <c r="A1746" s="1">
        <v>43804</v>
      </c>
      <c r="B1746">
        <v>65.947502</v>
      </c>
      <c r="C1746">
        <v>66.472504000000001</v>
      </c>
      <c r="D1746">
        <v>65.682502999999997</v>
      </c>
      <c r="E1746">
        <v>66.394997000000004</v>
      </c>
      <c r="F1746">
        <v>64.946533000000002</v>
      </c>
      <c r="G1746">
        <v>74424400</v>
      </c>
      <c r="X1746" t="str">
        <f t="shared" ref="X1746:X1809" si="141">IF(H1746 &lt;&gt; "", H1746, "")</f>
        <v/>
      </c>
      <c r="Y1746" t="str">
        <f t="shared" ref="Y1746:Y1809" si="142">IF(I1746 &lt;&gt; "", I1746, "")</f>
        <v/>
      </c>
      <c r="Z1746" t="str">
        <f t="shared" ref="Z1746:Z1809" si="143">IF(H1746&lt;&gt;"", IF(SIGN(H1746)=1, "Buy", "Sell"), "")</f>
        <v/>
      </c>
      <c r="AA1746" s="6" t="str">
        <f t="shared" ref="AA1746:AA1809" si="144">IF(H1746&lt;&gt;"", MAX(M1746:U1746), "")</f>
        <v/>
      </c>
      <c r="AB1746" t="str">
        <f t="shared" ref="AB1746:AB1809" si="145">IF(H1746&lt;&gt;"",MATCH(AA1746,M1746:U1746,0),"")</f>
        <v/>
      </c>
    </row>
    <row r="1747" spans="1:28" x14ac:dyDescent="0.3">
      <c r="A1747" s="1">
        <v>43805</v>
      </c>
      <c r="B1747">
        <v>66.870002999999997</v>
      </c>
      <c r="C1747">
        <v>67.75</v>
      </c>
      <c r="D1747">
        <v>66.824996999999996</v>
      </c>
      <c r="E1747">
        <v>67.677498</v>
      </c>
      <c r="F1747">
        <v>66.201035000000005</v>
      </c>
      <c r="G1747">
        <v>106075600</v>
      </c>
      <c r="X1747" t="str">
        <f t="shared" si="141"/>
        <v/>
      </c>
      <c r="Y1747" t="str">
        <f t="shared" si="142"/>
        <v/>
      </c>
      <c r="Z1747" t="str">
        <f t="shared" si="143"/>
        <v/>
      </c>
      <c r="AA1747" s="6" t="str">
        <f t="shared" si="144"/>
        <v/>
      </c>
      <c r="AB1747" t="str">
        <f t="shared" si="145"/>
        <v/>
      </c>
    </row>
    <row r="1748" spans="1:28" x14ac:dyDescent="0.3">
      <c r="A1748" s="1">
        <v>43808</v>
      </c>
      <c r="B1748">
        <v>67.5</v>
      </c>
      <c r="C1748">
        <v>67.699996999999996</v>
      </c>
      <c r="D1748">
        <v>66.227501000000004</v>
      </c>
      <c r="E1748">
        <v>66.730002999999996</v>
      </c>
      <c r="F1748">
        <v>65.274223000000006</v>
      </c>
      <c r="G1748">
        <v>128042400</v>
      </c>
      <c r="X1748" t="str">
        <f t="shared" si="141"/>
        <v/>
      </c>
      <c r="Y1748" t="str">
        <f t="shared" si="142"/>
        <v/>
      </c>
      <c r="Z1748" t="str">
        <f t="shared" si="143"/>
        <v/>
      </c>
      <c r="AA1748" s="6" t="str">
        <f t="shared" si="144"/>
        <v/>
      </c>
      <c r="AB1748" t="str">
        <f t="shared" si="145"/>
        <v/>
      </c>
    </row>
    <row r="1749" spans="1:28" x14ac:dyDescent="0.3">
      <c r="A1749" s="1">
        <v>43809</v>
      </c>
      <c r="B1749">
        <v>67.150002000000001</v>
      </c>
      <c r="C1749">
        <v>67.517501999999993</v>
      </c>
      <c r="D1749">
        <v>66.464995999999999</v>
      </c>
      <c r="E1749">
        <v>67.120002999999997</v>
      </c>
      <c r="F1749">
        <v>65.655708000000004</v>
      </c>
      <c r="G1749">
        <v>90420400</v>
      </c>
      <c r="X1749" t="str">
        <f t="shared" si="141"/>
        <v/>
      </c>
      <c r="Y1749" t="str">
        <f t="shared" si="142"/>
        <v/>
      </c>
      <c r="Z1749" t="str">
        <f t="shared" si="143"/>
        <v/>
      </c>
      <c r="AA1749" s="6" t="str">
        <f t="shared" si="144"/>
        <v/>
      </c>
      <c r="AB1749" t="str">
        <f t="shared" si="145"/>
        <v/>
      </c>
    </row>
    <row r="1750" spans="1:28" x14ac:dyDescent="0.3">
      <c r="A1750" s="1">
        <v>43810</v>
      </c>
      <c r="B1750">
        <v>67.202499000000003</v>
      </c>
      <c r="C1750">
        <v>67.775002000000001</v>
      </c>
      <c r="D1750">
        <v>67.125</v>
      </c>
      <c r="E1750">
        <v>67.692497000000003</v>
      </c>
      <c r="F1750">
        <v>66.215721000000002</v>
      </c>
      <c r="G1750">
        <v>78756800</v>
      </c>
      <c r="X1750" t="str">
        <f t="shared" si="141"/>
        <v/>
      </c>
      <c r="Y1750" t="str">
        <f t="shared" si="142"/>
        <v/>
      </c>
      <c r="Z1750" t="str">
        <f t="shared" si="143"/>
        <v/>
      </c>
      <c r="AA1750" s="6" t="str">
        <f t="shared" si="144"/>
        <v/>
      </c>
      <c r="AB1750" t="str">
        <f t="shared" si="145"/>
        <v/>
      </c>
    </row>
    <row r="1751" spans="1:28" x14ac:dyDescent="0.3">
      <c r="A1751" s="1">
        <v>43811</v>
      </c>
      <c r="B1751">
        <v>66.944999999999993</v>
      </c>
      <c r="C1751">
        <v>68.139999000000003</v>
      </c>
      <c r="D1751">
        <v>66.830001999999993</v>
      </c>
      <c r="E1751">
        <v>67.864998</v>
      </c>
      <c r="F1751">
        <v>66.384452999999993</v>
      </c>
      <c r="G1751">
        <v>137310400</v>
      </c>
      <c r="X1751" t="str">
        <f t="shared" si="141"/>
        <v/>
      </c>
      <c r="Y1751" t="str">
        <f t="shared" si="142"/>
        <v/>
      </c>
      <c r="Z1751" t="str">
        <f t="shared" si="143"/>
        <v/>
      </c>
      <c r="AA1751" s="6" t="str">
        <f t="shared" si="144"/>
        <v/>
      </c>
      <c r="AB1751" t="str">
        <f t="shared" si="145"/>
        <v/>
      </c>
    </row>
    <row r="1752" spans="1:28" x14ac:dyDescent="0.3">
      <c r="A1752" s="1">
        <v>43812</v>
      </c>
      <c r="B1752">
        <v>67.864998</v>
      </c>
      <c r="C1752">
        <v>68.824996999999996</v>
      </c>
      <c r="D1752">
        <v>67.732498000000007</v>
      </c>
      <c r="E1752">
        <v>68.787497999999999</v>
      </c>
      <c r="F1752">
        <v>67.286827000000002</v>
      </c>
      <c r="G1752">
        <v>133587600</v>
      </c>
      <c r="X1752" t="str">
        <f t="shared" si="141"/>
        <v/>
      </c>
      <c r="Y1752" t="str">
        <f t="shared" si="142"/>
        <v/>
      </c>
      <c r="Z1752" t="str">
        <f t="shared" si="143"/>
        <v/>
      </c>
      <c r="AA1752" s="6" t="str">
        <f t="shared" si="144"/>
        <v/>
      </c>
      <c r="AB1752" t="str">
        <f t="shared" si="145"/>
        <v/>
      </c>
    </row>
    <row r="1753" spans="1:28" x14ac:dyDescent="0.3">
      <c r="A1753" s="1">
        <v>43815</v>
      </c>
      <c r="B1753">
        <v>69.25</v>
      </c>
      <c r="C1753">
        <v>70.197502</v>
      </c>
      <c r="D1753">
        <v>69.245002999999997</v>
      </c>
      <c r="E1753">
        <v>69.964995999999999</v>
      </c>
      <c r="F1753">
        <v>68.438643999999996</v>
      </c>
      <c r="G1753">
        <v>128186000</v>
      </c>
      <c r="X1753" t="str">
        <f t="shared" si="141"/>
        <v/>
      </c>
      <c r="Y1753" t="str">
        <f t="shared" si="142"/>
        <v/>
      </c>
      <c r="Z1753" t="str">
        <f t="shared" si="143"/>
        <v/>
      </c>
      <c r="AA1753" s="6" t="str">
        <f t="shared" si="144"/>
        <v/>
      </c>
      <c r="AB1753" t="str">
        <f t="shared" si="145"/>
        <v/>
      </c>
    </row>
    <row r="1754" spans="1:28" x14ac:dyDescent="0.3">
      <c r="A1754" s="1">
        <v>43816</v>
      </c>
      <c r="B1754">
        <v>69.892501999999993</v>
      </c>
      <c r="C1754">
        <v>70.442497000000003</v>
      </c>
      <c r="D1754">
        <v>69.699996999999996</v>
      </c>
      <c r="E1754">
        <v>70.102501000000004</v>
      </c>
      <c r="F1754">
        <v>68.573134999999994</v>
      </c>
      <c r="G1754">
        <v>114158400</v>
      </c>
      <c r="X1754" t="str">
        <f t="shared" si="141"/>
        <v/>
      </c>
      <c r="Y1754" t="str">
        <f t="shared" si="142"/>
        <v/>
      </c>
      <c r="Z1754" t="str">
        <f t="shared" si="143"/>
        <v/>
      </c>
      <c r="AA1754" s="6" t="str">
        <f t="shared" si="144"/>
        <v/>
      </c>
      <c r="AB1754" t="str">
        <f t="shared" si="145"/>
        <v/>
      </c>
    </row>
    <row r="1755" spans="1:28" x14ac:dyDescent="0.3">
      <c r="A1755" s="1">
        <v>43817</v>
      </c>
      <c r="B1755">
        <v>69.949996999999996</v>
      </c>
      <c r="C1755">
        <v>70.474997999999999</v>
      </c>
      <c r="D1755">
        <v>69.779999000000004</v>
      </c>
      <c r="E1755">
        <v>69.934997999999993</v>
      </c>
      <c r="F1755">
        <v>68.409294000000003</v>
      </c>
      <c r="G1755">
        <v>116028400</v>
      </c>
      <c r="X1755" t="str">
        <f t="shared" si="141"/>
        <v/>
      </c>
      <c r="Y1755" t="str">
        <f t="shared" si="142"/>
        <v/>
      </c>
      <c r="Z1755" t="str">
        <f t="shared" si="143"/>
        <v/>
      </c>
      <c r="AA1755" s="6" t="str">
        <f t="shared" si="144"/>
        <v/>
      </c>
      <c r="AB1755" t="str">
        <f t="shared" si="145"/>
        <v/>
      </c>
    </row>
    <row r="1756" spans="1:28" x14ac:dyDescent="0.3">
      <c r="A1756" s="1">
        <v>43818</v>
      </c>
      <c r="B1756">
        <v>69.875</v>
      </c>
      <c r="C1756">
        <v>70.294998000000007</v>
      </c>
      <c r="D1756">
        <v>69.737503000000004</v>
      </c>
      <c r="E1756">
        <v>70.004997000000003</v>
      </c>
      <c r="F1756">
        <v>68.477767999999998</v>
      </c>
      <c r="G1756">
        <v>98369200</v>
      </c>
      <c r="X1756" t="str">
        <f t="shared" si="141"/>
        <v/>
      </c>
      <c r="Y1756" t="str">
        <f t="shared" si="142"/>
        <v/>
      </c>
      <c r="Z1756" t="str">
        <f t="shared" si="143"/>
        <v/>
      </c>
      <c r="AA1756" s="6" t="str">
        <f t="shared" si="144"/>
        <v/>
      </c>
      <c r="AB1756" t="str">
        <f t="shared" si="145"/>
        <v/>
      </c>
    </row>
    <row r="1757" spans="1:28" x14ac:dyDescent="0.3">
      <c r="A1757" s="1">
        <v>43819</v>
      </c>
      <c r="B1757">
        <v>70.557502999999997</v>
      </c>
      <c r="C1757">
        <v>70.662497999999999</v>
      </c>
      <c r="D1757">
        <v>69.639999000000003</v>
      </c>
      <c r="E1757">
        <v>69.860000999999997</v>
      </c>
      <c r="F1757">
        <v>68.335930000000005</v>
      </c>
      <c r="G1757">
        <v>275978000</v>
      </c>
      <c r="X1757" t="str">
        <f t="shared" si="141"/>
        <v/>
      </c>
      <c r="Y1757" t="str">
        <f t="shared" si="142"/>
        <v/>
      </c>
      <c r="Z1757" t="str">
        <f t="shared" si="143"/>
        <v/>
      </c>
      <c r="AA1757" s="6" t="str">
        <f t="shared" si="144"/>
        <v/>
      </c>
      <c r="AB1757" t="str">
        <f t="shared" si="145"/>
        <v/>
      </c>
    </row>
    <row r="1758" spans="1:28" x14ac:dyDescent="0.3">
      <c r="A1758" s="1">
        <v>43822</v>
      </c>
      <c r="B1758">
        <v>70.132499999999993</v>
      </c>
      <c r="C1758">
        <v>71.0625</v>
      </c>
      <c r="D1758">
        <v>70.092499000000004</v>
      </c>
      <c r="E1758">
        <v>71</v>
      </c>
      <c r="F1758">
        <v>69.451065</v>
      </c>
      <c r="G1758">
        <v>98572000</v>
      </c>
      <c r="X1758" t="str">
        <f t="shared" si="141"/>
        <v/>
      </c>
      <c r="Y1758" t="str">
        <f t="shared" si="142"/>
        <v/>
      </c>
      <c r="Z1758" t="str">
        <f t="shared" si="143"/>
        <v/>
      </c>
      <c r="AA1758" s="6" t="str">
        <f t="shared" si="144"/>
        <v/>
      </c>
      <c r="AB1758" t="str">
        <f t="shared" si="145"/>
        <v/>
      </c>
    </row>
    <row r="1759" spans="1:28" x14ac:dyDescent="0.3">
      <c r="A1759" s="1">
        <v>43823</v>
      </c>
      <c r="B1759">
        <v>71.172500999999997</v>
      </c>
      <c r="C1759">
        <v>71.222504000000001</v>
      </c>
      <c r="D1759">
        <v>70.730002999999996</v>
      </c>
      <c r="E1759">
        <v>71.067497000000003</v>
      </c>
      <c r="F1759">
        <v>69.517089999999996</v>
      </c>
      <c r="G1759">
        <v>48478800</v>
      </c>
      <c r="X1759" t="str">
        <f t="shared" si="141"/>
        <v/>
      </c>
      <c r="Y1759" t="str">
        <f t="shared" si="142"/>
        <v/>
      </c>
      <c r="Z1759" t="str">
        <f t="shared" si="143"/>
        <v/>
      </c>
      <c r="AA1759" s="6" t="str">
        <f t="shared" si="144"/>
        <v/>
      </c>
      <c r="AB1759" t="str">
        <f t="shared" si="145"/>
        <v/>
      </c>
    </row>
    <row r="1760" spans="1:28" x14ac:dyDescent="0.3">
      <c r="A1760" s="1">
        <v>43825</v>
      </c>
      <c r="B1760">
        <v>71.205001999999993</v>
      </c>
      <c r="C1760">
        <v>72.495002999999997</v>
      </c>
      <c r="D1760">
        <v>71.175003000000004</v>
      </c>
      <c r="E1760">
        <v>72.477501000000004</v>
      </c>
      <c r="F1760">
        <v>70.896332000000001</v>
      </c>
      <c r="G1760">
        <v>93121200</v>
      </c>
      <c r="X1760" t="str">
        <f t="shared" si="141"/>
        <v/>
      </c>
      <c r="Y1760" t="str">
        <f t="shared" si="142"/>
        <v/>
      </c>
      <c r="Z1760" t="str">
        <f t="shared" si="143"/>
        <v/>
      </c>
      <c r="AA1760" s="6" t="str">
        <f t="shared" si="144"/>
        <v/>
      </c>
      <c r="AB1760" t="str">
        <f t="shared" si="145"/>
        <v/>
      </c>
    </row>
    <row r="1761" spans="1:28" x14ac:dyDescent="0.3">
      <c r="A1761" s="1">
        <v>43826</v>
      </c>
      <c r="B1761">
        <v>72.779999000000004</v>
      </c>
      <c r="C1761">
        <v>73.492500000000007</v>
      </c>
      <c r="D1761">
        <v>72.029999000000004</v>
      </c>
      <c r="E1761">
        <v>72.449996999999996</v>
      </c>
      <c r="F1761">
        <v>70.869422999999998</v>
      </c>
      <c r="G1761">
        <v>146266000</v>
      </c>
      <c r="H1761" s="2">
        <v>-6880</v>
      </c>
      <c r="I1761" s="4">
        <v>1</v>
      </c>
      <c r="J1761" s="3">
        <f>E1761/E1701-1</f>
        <v>0.32352930860324047</v>
      </c>
      <c r="K1761" s="3">
        <f>E1761/E1721-1</f>
        <v>0.19131790169066676</v>
      </c>
      <c r="L1761" s="3">
        <f>E1761/E1741-1</f>
        <v>8.1989218667700481E-2</v>
      </c>
      <c r="M1761" s="3">
        <f>(E1766/E1761-1)*SIGN(H1761)</f>
        <v>-3.4506557674529592E-2</v>
      </c>
      <c r="N1761" s="3">
        <f>(E1771/E1761-1)*SIGN(H1761)</f>
        <v>-9.3719824446645728E-2</v>
      </c>
      <c r="O1761" s="3">
        <f>(E1776/E1761-1)*SIGN(H1761)</f>
        <v>-9.2374123907831285E-2</v>
      </c>
      <c r="P1761" s="3">
        <f>(E1781/E1761-1)*SIGN(H1761)</f>
        <v>-9.623884456475551E-2</v>
      </c>
      <c r="Q1761" s="3">
        <f>(E1786/E1761-1)*SIGN(H1761)</f>
        <v>-0.10024161905762408</v>
      </c>
      <c r="R1761" s="3">
        <f>(E1791/E1761-1)*SIGN(H1761)</f>
        <v>-0.10286403462514992</v>
      </c>
      <c r="S1761" s="3">
        <f>(E1801/E1761-1)*SIGN(H1761)</f>
        <v>-9.8343827398641448E-3</v>
      </c>
      <c r="T1761" s="3">
        <f>(E1811/E1761-1)*SIGN(H1761)</f>
        <v>4.9585909575675879E-2</v>
      </c>
      <c r="U1761" s="3">
        <f>(E1821/E1761-1)*SIGN(H1761)</f>
        <v>0.15279498217232501</v>
      </c>
      <c r="X1761">
        <f t="shared" si="141"/>
        <v>-6880</v>
      </c>
      <c r="Y1761">
        <f t="shared" si="142"/>
        <v>1</v>
      </c>
      <c r="Z1761" t="str">
        <f t="shared" si="143"/>
        <v>Sell</v>
      </c>
      <c r="AA1761" s="6">
        <f t="shared" si="144"/>
        <v>0.15279498217232501</v>
      </c>
      <c r="AB1761">
        <f t="shared" si="145"/>
        <v>9</v>
      </c>
    </row>
    <row r="1762" spans="1:28" x14ac:dyDescent="0.3">
      <c r="A1762" s="1">
        <v>43829</v>
      </c>
      <c r="B1762">
        <v>72.364998</v>
      </c>
      <c r="C1762">
        <v>73.172500999999997</v>
      </c>
      <c r="D1762">
        <v>71.305000000000007</v>
      </c>
      <c r="E1762">
        <v>72.879997000000003</v>
      </c>
      <c r="F1762">
        <v>71.290053999999998</v>
      </c>
      <c r="G1762">
        <v>144114400</v>
      </c>
      <c r="X1762" t="str">
        <f t="shared" si="141"/>
        <v/>
      </c>
      <c r="Y1762" t="str">
        <f t="shared" si="142"/>
        <v/>
      </c>
      <c r="Z1762" t="str">
        <f t="shared" si="143"/>
        <v/>
      </c>
      <c r="AA1762" s="6" t="str">
        <f t="shared" si="144"/>
        <v/>
      </c>
      <c r="AB1762" t="str">
        <f t="shared" si="145"/>
        <v/>
      </c>
    </row>
    <row r="1763" spans="1:28" x14ac:dyDescent="0.3">
      <c r="A1763" s="1">
        <v>43830</v>
      </c>
      <c r="B1763">
        <v>72.482498000000007</v>
      </c>
      <c r="C1763">
        <v>73.419998000000007</v>
      </c>
      <c r="D1763">
        <v>72.379997000000003</v>
      </c>
      <c r="E1763">
        <v>73.412497999999999</v>
      </c>
      <c r="F1763">
        <v>71.810920999999993</v>
      </c>
      <c r="G1763">
        <v>100805600</v>
      </c>
      <c r="X1763" t="str">
        <f t="shared" si="141"/>
        <v/>
      </c>
      <c r="Y1763" t="str">
        <f t="shared" si="142"/>
        <v/>
      </c>
      <c r="Z1763" t="str">
        <f t="shared" si="143"/>
        <v/>
      </c>
      <c r="AA1763" s="6" t="str">
        <f t="shared" si="144"/>
        <v/>
      </c>
      <c r="AB1763" t="str">
        <f t="shared" si="145"/>
        <v/>
      </c>
    </row>
    <row r="1764" spans="1:28" x14ac:dyDescent="0.3">
      <c r="A1764" s="1">
        <v>43832</v>
      </c>
      <c r="B1764">
        <v>74.059997999999993</v>
      </c>
      <c r="C1764">
        <v>75.150002000000001</v>
      </c>
      <c r="D1764">
        <v>73.797500999999997</v>
      </c>
      <c r="E1764">
        <v>75.087502000000001</v>
      </c>
      <c r="F1764">
        <v>73.449402000000006</v>
      </c>
      <c r="G1764">
        <v>135480400</v>
      </c>
      <c r="X1764" t="str">
        <f t="shared" si="141"/>
        <v/>
      </c>
      <c r="Y1764" t="str">
        <f t="shared" si="142"/>
        <v/>
      </c>
      <c r="Z1764" t="str">
        <f t="shared" si="143"/>
        <v/>
      </c>
      <c r="AA1764" s="6" t="str">
        <f t="shared" si="144"/>
        <v/>
      </c>
      <c r="AB1764" t="str">
        <f t="shared" si="145"/>
        <v/>
      </c>
    </row>
    <row r="1765" spans="1:28" x14ac:dyDescent="0.3">
      <c r="A1765" s="1">
        <v>43833</v>
      </c>
      <c r="B1765">
        <v>74.287497999999999</v>
      </c>
      <c r="C1765">
        <v>75.144997000000004</v>
      </c>
      <c r="D1765">
        <v>74.125</v>
      </c>
      <c r="E1765">
        <v>74.357498000000007</v>
      </c>
      <c r="F1765">
        <v>72.735305999999994</v>
      </c>
      <c r="G1765">
        <v>146322800</v>
      </c>
      <c r="X1765" t="str">
        <f t="shared" si="141"/>
        <v/>
      </c>
      <c r="Y1765" t="str">
        <f t="shared" si="142"/>
        <v/>
      </c>
      <c r="Z1765" t="str">
        <f t="shared" si="143"/>
        <v/>
      </c>
      <c r="AA1765" s="6" t="str">
        <f t="shared" si="144"/>
        <v/>
      </c>
      <c r="AB1765" t="str">
        <f t="shared" si="145"/>
        <v/>
      </c>
    </row>
    <row r="1766" spans="1:28" x14ac:dyDescent="0.3">
      <c r="A1766" s="1">
        <v>43836</v>
      </c>
      <c r="B1766">
        <v>73.447502</v>
      </c>
      <c r="C1766">
        <v>74.989998</v>
      </c>
      <c r="D1766">
        <v>73.1875</v>
      </c>
      <c r="E1766">
        <v>74.949996999999996</v>
      </c>
      <c r="F1766">
        <v>73.314887999999996</v>
      </c>
      <c r="G1766">
        <v>118387200</v>
      </c>
      <c r="X1766" t="str">
        <f t="shared" si="141"/>
        <v/>
      </c>
      <c r="Y1766" t="str">
        <f t="shared" si="142"/>
        <v/>
      </c>
      <c r="Z1766" t="str">
        <f t="shared" si="143"/>
        <v/>
      </c>
      <c r="AA1766" s="6" t="str">
        <f t="shared" si="144"/>
        <v/>
      </c>
      <c r="AB1766" t="str">
        <f t="shared" si="145"/>
        <v/>
      </c>
    </row>
    <row r="1767" spans="1:28" x14ac:dyDescent="0.3">
      <c r="A1767" s="1">
        <v>43837</v>
      </c>
      <c r="B1767">
        <v>74.959998999999996</v>
      </c>
      <c r="C1767">
        <v>75.224997999999999</v>
      </c>
      <c r="D1767">
        <v>74.370002999999997</v>
      </c>
      <c r="E1767">
        <v>74.597504000000001</v>
      </c>
      <c r="F1767">
        <v>72.970070000000007</v>
      </c>
      <c r="G1767">
        <v>108872000</v>
      </c>
      <c r="X1767" t="str">
        <f t="shared" si="141"/>
        <v/>
      </c>
      <c r="Y1767" t="str">
        <f t="shared" si="142"/>
        <v/>
      </c>
      <c r="Z1767" t="str">
        <f t="shared" si="143"/>
        <v/>
      </c>
      <c r="AA1767" s="6" t="str">
        <f t="shared" si="144"/>
        <v/>
      </c>
      <c r="AB1767" t="str">
        <f t="shared" si="145"/>
        <v/>
      </c>
    </row>
    <row r="1768" spans="1:28" x14ac:dyDescent="0.3">
      <c r="A1768" s="1">
        <v>43838</v>
      </c>
      <c r="B1768">
        <v>74.290001000000004</v>
      </c>
      <c r="C1768">
        <v>76.110000999999997</v>
      </c>
      <c r="D1768">
        <v>74.290001000000004</v>
      </c>
      <c r="E1768">
        <v>75.797500999999997</v>
      </c>
      <c r="F1768">
        <v>74.143912999999998</v>
      </c>
      <c r="G1768">
        <v>132079200</v>
      </c>
      <c r="X1768" t="str">
        <f t="shared" si="141"/>
        <v/>
      </c>
      <c r="Y1768" t="str">
        <f t="shared" si="142"/>
        <v/>
      </c>
      <c r="Z1768" t="str">
        <f t="shared" si="143"/>
        <v/>
      </c>
      <c r="AA1768" s="6" t="str">
        <f t="shared" si="144"/>
        <v/>
      </c>
      <c r="AB1768" t="str">
        <f t="shared" si="145"/>
        <v/>
      </c>
    </row>
    <row r="1769" spans="1:28" x14ac:dyDescent="0.3">
      <c r="A1769" s="1">
        <v>43839</v>
      </c>
      <c r="B1769">
        <v>76.809997999999993</v>
      </c>
      <c r="C1769">
        <v>77.607498000000007</v>
      </c>
      <c r="D1769">
        <v>76.550003000000004</v>
      </c>
      <c r="E1769">
        <v>77.407500999999996</v>
      </c>
      <c r="F1769">
        <v>75.718772999999999</v>
      </c>
      <c r="G1769">
        <v>170108400</v>
      </c>
      <c r="X1769" t="str">
        <f t="shared" si="141"/>
        <v/>
      </c>
      <c r="Y1769" t="str">
        <f t="shared" si="142"/>
        <v/>
      </c>
      <c r="Z1769" t="str">
        <f t="shared" si="143"/>
        <v/>
      </c>
      <c r="AA1769" s="6" t="str">
        <f t="shared" si="144"/>
        <v/>
      </c>
      <c r="AB1769" t="str">
        <f t="shared" si="145"/>
        <v/>
      </c>
    </row>
    <row r="1770" spans="1:28" x14ac:dyDescent="0.3">
      <c r="A1770" s="1">
        <v>43840</v>
      </c>
      <c r="B1770">
        <v>77.650002000000001</v>
      </c>
      <c r="C1770">
        <v>78.167502999999996</v>
      </c>
      <c r="D1770">
        <v>77.0625</v>
      </c>
      <c r="E1770">
        <v>77.582497000000004</v>
      </c>
      <c r="F1770">
        <v>75.889968999999994</v>
      </c>
      <c r="G1770">
        <v>140644800</v>
      </c>
      <c r="X1770" t="str">
        <f t="shared" si="141"/>
        <v/>
      </c>
      <c r="Y1770" t="str">
        <f t="shared" si="142"/>
        <v/>
      </c>
      <c r="Z1770" t="str">
        <f t="shared" si="143"/>
        <v/>
      </c>
      <c r="AA1770" s="6" t="str">
        <f t="shared" si="144"/>
        <v/>
      </c>
      <c r="AB1770" t="str">
        <f t="shared" si="145"/>
        <v/>
      </c>
    </row>
    <row r="1771" spans="1:28" x14ac:dyDescent="0.3">
      <c r="A1771" s="1">
        <v>43843</v>
      </c>
      <c r="B1771">
        <v>77.910004000000001</v>
      </c>
      <c r="C1771">
        <v>79.267501999999993</v>
      </c>
      <c r="D1771">
        <v>77.787497999999999</v>
      </c>
      <c r="E1771">
        <v>79.239998</v>
      </c>
      <c r="F1771">
        <v>77.511291999999997</v>
      </c>
      <c r="G1771">
        <v>121532000</v>
      </c>
      <c r="X1771" t="str">
        <f t="shared" si="141"/>
        <v/>
      </c>
      <c r="Y1771" t="str">
        <f t="shared" si="142"/>
        <v/>
      </c>
      <c r="Z1771" t="str">
        <f t="shared" si="143"/>
        <v/>
      </c>
      <c r="AA1771" s="6" t="str">
        <f t="shared" si="144"/>
        <v/>
      </c>
      <c r="AB1771" t="str">
        <f t="shared" si="145"/>
        <v/>
      </c>
    </row>
    <row r="1772" spans="1:28" x14ac:dyDescent="0.3">
      <c r="A1772" s="1">
        <v>43844</v>
      </c>
      <c r="B1772">
        <v>79.175003000000004</v>
      </c>
      <c r="C1772">
        <v>79.392501999999993</v>
      </c>
      <c r="D1772">
        <v>78.042502999999996</v>
      </c>
      <c r="E1772">
        <v>78.169998000000007</v>
      </c>
      <c r="F1772">
        <v>76.464661000000007</v>
      </c>
      <c r="G1772">
        <v>161954400</v>
      </c>
      <c r="X1772" t="str">
        <f t="shared" si="141"/>
        <v/>
      </c>
      <c r="Y1772" t="str">
        <f t="shared" si="142"/>
        <v/>
      </c>
      <c r="Z1772" t="str">
        <f t="shared" si="143"/>
        <v/>
      </c>
      <c r="AA1772" s="6" t="str">
        <f t="shared" si="144"/>
        <v/>
      </c>
      <c r="AB1772" t="str">
        <f t="shared" si="145"/>
        <v/>
      </c>
    </row>
    <row r="1773" spans="1:28" x14ac:dyDescent="0.3">
      <c r="A1773" s="1">
        <v>43845</v>
      </c>
      <c r="B1773">
        <v>77.962502000000001</v>
      </c>
      <c r="C1773">
        <v>78.875</v>
      </c>
      <c r="D1773">
        <v>77.387496999999996</v>
      </c>
      <c r="E1773">
        <v>77.834998999999996</v>
      </c>
      <c r="F1773">
        <v>76.136955</v>
      </c>
      <c r="G1773">
        <v>121923600</v>
      </c>
      <c r="X1773" t="str">
        <f t="shared" si="141"/>
        <v/>
      </c>
      <c r="Y1773" t="str">
        <f t="shared" si="142"/>
        <v/>
      </c>
      <c r="Z1773" t="str">
        <f t="shared" si="143"/>
        <v/>
      </c>
      <c r="AA1773" s="6" t="str">
        <f t="shared" si="144"/>
        <v/>
      </c>
      <c r="AB1773" t="str">
        <f t="shared" si="145"/>
        <v/>
      </c>
    </row>
    <row r="1774" spans="1:28" x14ac:dyDescent="0.3">
      <c r="A1774" s="1">
        <v>43846</v>
      </c>
      <c r="B1774">
        <v>78.397498999999996</v>
      </c>
      <c r="C1774">
        <v>78.925003000000004</v>
      </c>
      <c r="D1774">
        <v>78.022498999999996</v>
      </c>
      <c r="E1774">
        <v>78.809997999999993</v>
      </c>
      <c r="F1774">
        <v>77.09066</v>
      </c>
      <c r="G1774">
        <v>108829200</v>
      </c>
      <c r="X1774" t="str">
        <f t="shared" si="141"/>
        <v/>
      </c>
      <c r="Y1774" t="str">
        <f t="shared" si="142"/>
        <v/>
      </c>
      <c r="Z1774" t="str">
        <f t="shared" si="143"/>
        <v/>
      </c>
      <c r="AA1774" s="6" t="str">
        <f t="shared" si="144"/>
        <v/>
      </c>
      <c r="AB1774" t="str">
        <f t="shared" si="145"/>
        <v/>
      </c>
    </row>
    <row r="1775" spans="1:28" x14ac:dyDescent="0.3">
      <c r="A1775" s="1">
        <v>43847</v>
      </c>
      <c r="B1775">
        <v>79.067497000000003</v>
      </c>
      <c r="C1775">
        <v>79.684997999999993</v>
      </c>
      <c r="D1775">
        <v>78.75</v>
      </c>
      <c r="E1775">
        <v>79.682502999999997</v>
      </c>
      <c r="F1775">
        <v>77.944137999999995</v>
      </c>
      <c r="G1775">
        <v>137816400</v>
      </c>
      <c r="X1775" t="str">
        <f t="shared" si="141"/>
        <v/>
      </c>
      <c r="Y1775" t="str">
        <f t="shared" si="142"/>
        <v/>
      </c>
      <c r="Z1775" t="str">
        <f t="shared" si="143"/>
        <v/>
      </c>
      <c r="AA1775" s="6" t="str">
        <f t="shared" si="144"/>
        <v/>
      </c>
      <c r="AB1775" t="str">
        <f t="shared" si="145"/>
        <v/>
      </c>
    </row>
    <row r="1776" spans="1:28" x14ac:dyDescent="0.3">
      <c r="A1776" s="1">
        <v>43851</v>
      </c>
      <c r="B1776">
        <v>79.297500999999997</v>
      </c>
      <c r="C1776">
        <v>79.754997000000003</v>
      </c>
      <c r="D1776">
        <v>79</v>
      </c>
      <c r="E1776">
        <v>79.142501999999993</v>
      </c>
      <c r="F1776">
        <v>77.415931999999998</v>
      </c>
      <c r="G1776">
        <v>110843200</v>
      </c>
      <c r="X1776" t="str">
        <f t="shared" si="141"/>
        <v/>
      </c>
      <c r="Y1776" t="str">
        <f t="shared" si="142"/>
        <v/>
      </c>
      <c r="Z1776" t="str">
        <f t="shared" si="143"/>
        <v/>
      </c>
      <c r="AA1776" s="6" t="str">
        <f t="shared" si="144"/>
        <v/>
      </c>
      <c r="AB1776" t="str">
        <f t="shared" si="145"/>
        <v/>
      </c>
    </row>
    <row r="1777" spans="1:28" x14ac:dyDescent="0.3">
      <c r="A1777" s="1">
        <v>43852</v>
      </c>
      <c r="B1777">
        <v>79.644997000000004</v>
      </c>
      <c r="C1777">
        <v>79.997497999999993</v>
      </c>
      <c r="D1777">
        <v>79.327499000000003</v>
      </c>
      <c r="E1777">
        <v>79.425003000000004</v>
      </c>
      <c r="F1777">
        <v>77.692267999999999</v>
      </c>
      <c r="G1777">
        <v>101832400</v>
      </c>
      <c r="X1777" t="str">
        <f t="shared" si="141"/>
        <v/>
      </c>
      <c r="Y1777" t="str">
        <f t="shared" si="142"/>
        <v/>
      </c>
      <c r="Z1777" t="str">
        <f t="shared" si="143"/>
        <v/>
      </c>
      <c r="AA1777" s="6" t="str">
        <f t="shared" si="144"/>
        <v/>
      </c>
      <c r="AB1777" t="str">
        <f t="shared" si="145"/>
        <v/>
      </c>
    </row>
    <row r="1778" spans="1:28" x14ac:dyDescent="0.3">
      <c r="A1778" s="1">
        <v>43853</v>
      </c>
      <c r="B1778">
        <v>79.480002999999996</v>
      </c>
      <c r="C1778">
        <v>79.889999000000003</v>
      </c>
      <c r="D1778">
        <v>78.912497999999999</v>
      </c>
      <c r="E1778">
        <v>79.807502999999997</v>
      </c>
      <c r="F1778">
        <v>78.066428999999999</v>
      </c>
      <c r="G1778">
        <v>104472000</v>
      </c>
      <c r="X1778" t="str">
        <f t="shared" si="141"/>
        <v/>
      </c>
      <c r="Y1778" t="str">
        <f t="shared" si="142"/>
        <v/>
      </c>
      <c r="Z1778" t="str">
        <f t="shared" si="143"/>
        <v/>
      </c>
      <c r="AA1778" s="6" t="str">
        <f t="shared" si="144"/>
        <v/>
      </c>
      <c r="AB1778" t="str">
        <f t="shared" si="145"/>
        <v/>
      </c>
    </row>
    <row r="1779" spans="1:28" x14ac:dyDescent="0.3">
      <c r="A1779" s="1">
        <v>43854</v>
      </c>
      <c r="B1779">
        <v>80.0625</v>
      </c>
      <c r="C1779">
        <v>80.832497000000004</v>
      </c>
      <c r="D1779">
        <v>79.379997000000003</v>
      </c>
      <c r="E1779">
        <v>79.577499000000003</v>
      </c>
      <c r="F1779">
        <v>77.841431</v>
      </c>
      <c r="G1779">
        <v>146537600</v>
      </c>
      <c r="X1779" t="str">
        <f t="shared" si="141"/>
        <v/>
      </c>
      <c r="Y1779" t="str">
        <f t="shared" si="142"/>
        <v/>
      </c>
      <c r="Z1779" t="str">
        <f t="shared" si="143"/>
        <v/>
      </c>
      <c r="AA1779" s="6" t="str">
        <f t="shared" si="144"/>
        <v/>
      </c>
      <c r="AB1779" t="str">
        <f t="shared" si="145"/>
        <v/>
      </c>
    </row>
    <row r="1780" spans="1:28" x14ac:dyDescent="0.3">
      <c r="A1780" s="1">
        <v>43857</v>
      </c>
      <c r="B1780">
        <v>77.514999000000003</v>
      </c>
      <c r="C1780">
        <v>77.942497000000003</v>
      </c>
      <c r="D1780">
        <v>76.220000999999996</v>
      </c>
      <c r="E1780">
        <v>77.237503000000004</v>
      </c>
      <c r="F1780">
        <v>75.552482999999995</v>
      </c>
      <c r="G1780">
        <v>161940000</v>
      </c>
      <c r="H1780" s="2">
        <v>32889</v>
      </c>
      <c r="I1780" s="4">
        <v>1</v>
      </c>
      <c r="J1780" s="3">
        <f>E1780/E1720-1</f>
        <v>0.26988376899613686</v>
      </c>
      <c r="K1780" s="3">
        <f>E1780/E1740-1</f>
        <v>0.16898105357051563</v>
      </c>
      <c r="L1780" s="3">
        <f>E1780/E1760-1</f>
        <v>6.5675581171044994E-2</v>
      </c>
      <c r="M1780" s="3">
        <f>(E1785/E1780-1)*SIGN(H1780)</f>
        <v>-9.3868907181005046E-4</v>
      </c>
      <c r="N1780" s="3">
        <f>(E1790/E1780-1)*SIGN(H1780)</f>
        <v>4.0783219001784499E-2</v>
      </c>
      <c r="O1780" s="3">
        <f>(E1795/E1780-1)*SIGN(H1780)</f>
        <v>3.2529495418825105E-2</v>
      </c>
      <c r="P1780" s="3">
        <f>(E1800/E1780-1)*SIGN(H1780)</f>
        <v>-6.7551458777739049E-2</v>
      </c>
      <c r="Q1780" s="3">
        <f>(E1805/E1780-1)*SIGN(H1780)</f>
        <v>-6.3537799765484571E-2</v>
      </c>
      <c r="R1780" s="3">
        <f>(E1810/E1780-1)*SIGN(H1780)</f>
        <v>-7.6420181527618869E-2</v>
      </c>
      <c r="S1780" s="3">
        <f>(E1820/E1780-1)*SIGN(H1780)</f>
        <v>-0.20090631360778199</v>
      </c>
      <c r="T1780" s="3">
        <f>(E1830/E1780-1)*SIGN(H1780)</f>
        <v>-0.1602848942436681</v>
      </c>
      <c r="U1780" s="3">
        <f>(E1840/E1780-1)*SIGN(H1780)</f>
        <v>-0.10632789358817052</v>
      </c>
      <c r="X1780">
        <f t="shared" si="141"/>
        <v>32889</v>
      </c>
      <c r="Y1780">
        <f t="shared" si="142"/>
        <v>1</v>
      </c>
      <c r="Z1780" t="str">
        <f t="shared" si="143"/>
        <v>Buy</v>
      </c>
      <c r="AA1780" s="6">
        <f t="shared" si="144"/>
        <v>4.0783219001784499E-2</v>
      </c>
      <c r="AB1780">
        <f t="shared" si="145"/>
        <v>2</v>
      </c>
    </row>
    <row r="1781" spans="1:28" x14ac:dyDescent="0.3">
      <c r="A1781" s="1">
        <v>43858</v>
      </c>
      <c r="B1781">
        <v>78.150002000000001</v>
      </c>
      <c r="C1781">
        <v>79.599997999999999</v>
      </c>
      <c r="D1781">
        <v>78.047500999999997</v>
      </c>
      <c r="E1781">
        <v>79.422500999999997</v>
      </c>
      <c r="F1781">
        <v>77.689819</v>
      </c>
      <c r="G1781">
        <v>162234000</v>
      </c>
      <c r="H1781" s="2" t="str">
        <f>IF(A1781=Sheet1!A3,Sheet1!D3,"")</f>
        <v/>
      </c>
      <c r="I1781" s="4" t="str">
        <f>IF(A1781=Sheet1!A3,Sheet1!E3,"")</f>
        <v/>
      </c>
      <c r="X1781" t="str">
        <f t="shared" si="141"/>
        <v/>
      </c>
      <c r="Y1781" t="str">
        <f t="shared" si="142"/>
        <v/>
      </c>
      <c r="Z1781" t="str">
        <f t="shared" si="143"/>
        <v/>
      </c>
      <c r="AA1781" s="6" t="str">
        <f t="shared" si="144"/>
        <v/>
      </c>
      <c r="AB1781" t="str">
        <f t="shared" si="145"/>
        <v/>
      </c>
    </row>
    <row r="1782" spans="1:28" x14ac:dyDescent="0.3">
      <c r="A1782" s="1">
        <v>43859</v>
      </c>
      <c r="B1782">
        <v>81.112503000000004</v>
      </c>
      <c r="C1782">
        <v>81.962502000000001</v>
      </c>
      <c r="D1782">
        <v>80.345000999999996</v>
      </c>
      <c r="E1782">
        <v>81.084998999999996</v>
      </c>
      <c r="F1782">
        <v>79.316055000000006</v>
      </c>
      <c r="G1782">
        <v>216229200</v>
      </c>
      <c r="H1782" s="2" t="str">
        <f>IF(A1782=Sheet1!A4,Sheet1!D4,"")</f>
        <v/>
      </c>
      <c r="I1782" s="4" t="str">
        <f>IF(A1782=Sheet1!A4,Sheet1!E4,"")</f>
        <v/>
      </c>
      <c r="X1782" t="str">
        <f t="shared" si="141"/>
        <v/>
      </c>
      <c r="Y1782" t="str">
        <f t="shared" si="142"/>
        <v/>
      </c>
      <c r="Z1782" t="str">
        <f t="shared" si="143"/>
        <v/>
      </c>
      <c r="AA1782" s="6" t="str">
        <f t="shared" si="144"/>
        <v/>
      </c>
      <c r="AB1782" t="str">
        <f t="shared" si="145"/>
        <v/>
      </c>
    </row>
    <row r="1783" spans="1:28" x14ac:dyDescent="0.3">
      <c r="A1783" s="1">
        <v>43860</v>
      </c>
      <c r="B1783">
        <v>80.135002</v>
      </c>
      <c r="C1783">
        <v>81.022498999999996</v>
      </c>
      <c r="D1783">
        <v>79.6875</v>
      </c>
      <c r="E1783">
        <v>80.967499000000004</v>
      </c>
      <c r="F1783">
        <v>79.201117999999994</v>
      </c>
      <c r="G1783">
        <v>126743200</v>
      </c>
      <c r="H1783" s="2" t="str">
        <f>IF(A1783=Sheet1!A5,Sheet1!D5,"")</f>
        <v/>
      </c>
      <c r="I1783" s="4" t="str">
        <f>IF(A1783=Sheet1!A5,Sheet1!E5,"")</f>
        <v/>
      </c>
      <c r="X1783" t="str">
        <f t="shared" si="141"/>
        <v/>
      </c>
      <c r="Y1783" t="str">
        <f t="shared" si="142"/>
        <v/>
      </c>
      <c r="Z1783" t="str">
        <f t="shared" si="143"/>
        <v/>
      </c>
      <c r="AA1783" s="6" t="str">
        <f t="shared" si="144"/>
        <v/>
      </c>
      <c r="AB1783" t="str">
        <f t="shared" si="145"/>
        <v/>
      </c>
    </row>
    <row r="1784" spans="1:28" x14ac:dyDescent="0.3">
      <c r="A1784" s="1">
        <v>43861</v>
      </c>
      <c r="B1784">
        <v>80.232498000000007</v>
      </c>
      <c r="C1784">
        <v>80.669998000000007</v>
      </c>
      <c r="D1784">
        <v>77.072502</v>
      </c>
      <c r="E1784">
        <v>77.377502000000007</v>
      </c>
      <c r="F1784">
        <v>75.689430000000002</v>
      </c>
      <c r="G1784">
        <v>199588400</v>
      </c>
      <c r="H1784" s="2" t="str">
        <f>IF(A1784=Sheet1!A6,Sheet1!D6,"")</f>
        <v/>
      </c>
      <c r="I1784" s="4" t="str">
        <f>IF(A1784=Sheet1!A6,Sheet1!E6,"")</f>
        <v/>
      </c>
      <c r="X1784" t="str">
        <f t="shared" si="141"/>
        <v/>
      </c>
      <c r="Y1784" t="str">
        <f t="shared" si="142"/>
        <v/>
      </c>
      <c r="Z1784" t="str">
        <f t="shared" si="143"/>
        <v/>
      </c>
      <c r="AA1784" s="6" t="str">
        <f t="shared" si="144"/>
        <v/>
      </c>
      <c r="AB1784" t="str">
        <f t="shared" si="145"/>
        <v/>
      </c>
    </row>
    <row r="1785" spans="1:28" x14ac:dyDescent="0.3">
      <c r="A1785" s="1">
        <v>43864</v>
      </c>
      <c r="B1785">
        <v>76.074996999999996</v>
      </c>
      <c r="C1785">
        <v>78.372497999999993</v>
      </c>
      <c r="D1785">
        <v>75.555000000000007</v>
      </c>
      <c r="E1785">
        <v>77.165001000000004</v>
      </c>
      <c r="F1785">
        <v>75.481566999999998</v>
      </c>
      <c r="G1785">
        <v>173788400</v>
      </c>
      <c r="H1785" s="2">
        <v>7145</v>
      </c>
      <c r="I1785" s="4">
        <v>6</v>
      </c>
      <c r="J1785" s="3">
        <f>E1785/E1725-1</f>
        <v>0.20040446155011926</v>
      </c>
      <c r="K1785" s="3">
        <f>E1785/E1745-1</f>
        <v>0.17926191424350635</v>
      </c>
      <c r="L1785" s="3">
        <f>E1785/E1765-1</f>
        <v>3.7756824469806549E-2</v>
      </c>
      <c r="M1785" s="3">
        <f>(E1790/E1785-1)*SIGN(H1785)</f>
        <v>4.1761108770023814E-2</v>
      </c>
      <c r="N1785" s="3">
        <f>(E1795/E1785-1)*SIGN(H1785)</f>
        <v>3.3499630227439514E-2</v>
      </c>
      <c r="O1785" s="3">
        <f>(E1800/E1785-1)*SIGN(H1785)</f>
        <v>-6.6675357135030699E-2</v>
      </c>
      <c r="P1785" s="3">
        <f>(E1805/E1785-1)*SIGN(H1785)</f>
        <v>-6.2657927005016267E-2</v>
      </c>
      <c r="Q1785" s="3">
        <f>(E1810/E1785-1)*SIGN(H1785)</f>
        <v>-7.5552412679940284E-2</v>
      </c>
      <c r="R1785" s="3">
        <f>(E1815/E1785-1)*SIGN(H1785)</f>
        <v>-0.1807814529802183</v>
      </c>
      <c r="S1785" s="3">
        <f>(E1825/E1785-1)*SIGN(H1785)</f>
        <v>-0.17614854952182268</v>
      </c>
      <c r="T1785" s="3">
        <f>(E1835/E1785-1)*SIGN(H1785)</f>
        <v>-7.8500653424471545E-2</v>
      </c>
      <c r="U1785" s="3">
        <f>(E1845/E1785-1)*SIGN(H1785)</f>
        <v>-6.7809213143145142E-2</v>
      </c>
      <c r="X1785">
        <f t="shared" si="141"/>
        <v>7145</v>
      </c>
      <c r="Y1785">
        <f t="shared" si="142"/>
        <v>6</v>
      </c>
      <c r="Z1785" t="str">
        <f t="shared" si="143"/>
        <v>Buy</v>
      </c>
      <c r="AA1785" s="6">
        <f t="shared" si="144"/>
        <v>4.1761108770023814E-2</v>
      </c>
      <c r="AB1785">
        <f t="shared" si="145"/>
        <v>1</v>
      </c>
    </row>
    <row r="1786" spans="1:28" x14ac:dyDescent="0.3">
      <c r="A1786" s="1">
        <v>43865</v>
      </c>
      <c r="B1786">
        <v>78.827499000000003</v>
      </c>
      <c r="C1786">
        <v>79.910004000000001</v>
      </c>
      <c r="D1786">
        <v>78.407500999999996</v>
      </c>
      <c r="E1786">
        <v>79.712502000000001</v>
      </c>
      <c r="F1786">
        <v>77.973495</v>
      </c>
      <c r="G1786">
        <v>136616400</v>
      </c>
      <c r="H1786" s="2" t="str">
        <f>IF(A1786=Sheet1!A8,Sheet1!D8,"")</f>
        <v/>
      </c>
      <c r="I1786" s="4" t="str">
        <f>IF(A1786=Sheet1!A8,Sheet1!E8,"")</f>
        <v/>
      </c>
      <c r="X1786" t="str">
        <f t="shared" si="141"/>
        <v/>
      </c>
      <c r="Y1786" t="str">
        <f t="shared" si="142"/>
        <v/>
      </c>
      <c r="Z1786" t="str">
        <f t="shared" si="143"/>
        <v/>
      </c>
      <c r="AA1786" s="6" t="str">
        <f t="shared" si="144"/>
        <v/>
      </c>
      <c r="AB1786" t="str">
        <f t="shared" si="145"/>
        <v/>
      </c>
    </row>
    <row r="1787" spans="1:28" x14ac:dyDescent="0.3">
      <c r="A1787" s="1">
        <v>43866</v>
      </c>
      <c r="B1787">
        <v>80.879997000000003</v>
      </c>
      <c r="C1787">
        <v>81.190002000000007</v>
      </c>
      <c r="D1787">
        <v>79.737503000000004</v>
      </c>
      <c r="E1787">
        <v>80.362503000000004</v>
      </c>
      <c r="F1787">
        <v>78.609329000000002</v>
      </c>
      <c r="G1787">
        <v>118826800</v>
      </c>
      <c r="H1787" s="2" t="str">
        <f>IF(A1787=Sheet1!A9,Sheet1!D9,"")</f>
        <v/>
      </c>
      <c r="I1787" s="4" t="str">
        <f>IF(A1787=Sheet1!A9,Sheet1!E9,"")</f>
        <v/>
      </c>
      <c r="X1787" t="str">
        <f t="shared" si="141"/>
        <v/>
      </c>
      <c r="Y1787" t="str">
        <f t="shared" si="142"/>
        <v/>
      </c>
      <c r="Z1787" t="str">
        <f t="shared" si="143"/>
        <v/>
      </c>
      <c r="AA1787" s="6" t="str">
        <f t="shared" si="144"/>
        <v/>
      </c>
      <c r="AB1787" t="str">
        <f t="shared" si="145"/>
        <v/>
      </c>
    </row>
    <row r="1788" spans="1:28" x14ac:dyDescent="0.3">
      <c r="A1788" s="1">
        <v>43867</v>
      </c>
      <c r="B1788">
        <v>80.642501999999993</v>
      </c>
      <c r="C1788">
        <v>81.305000000000007</v>
      </c>
      <c r="D1788">
        <v>80.065002000000007</v>
      </c>
      <c r="E1788">
        <v>81.302498</v>
      </c>
      <c r="F1788">
        <v>79.528816000000006</v>
      </c>
      <c r="G1788">
        <v>105425600</v>
      </c>
      <c r="H1788" s="2" t="str">
        <f>IF(A1788=Sheet1!A10,Sheet1!D10,"")</f>
        <v/>
      </c>
      <c r="I1788" s="4" t="str">
        <f>IF(A1788=Sheet1!A10,Sheet1!E10,"")</f>
        <v/>
      </c>
      <c r="X1788" t="str">
        <f t="shared" si="141"/>
        <v/>
      </c>
      <c r="Y1788" t="str">
        <f t="shared" si="142"/>
        <v/>
      </c>
      <c r="Z1788" t="str">
        <f t="shared" si="143"/>
        <v/>
      </c>
      <c r="AA1788" s="6" t="str">
        <f t="shared" si="144"/>
        <v/>
      </c>
      <c r="AB1788" t="str">
        <f t="shared" si="145"/>
        <v/>
      </c>
    </row>
    <row r="1789" spans="1:28" x14ac:dyDescent="0.3">
      <c r="A1789" s="1">
        <v>43868</v>
      </c>
      <c r="B1789">
        <v>80.592499000000004</v>
      </c>
      <c r="C1789">
        <v>80.849997999999999</v>
      </c>
      <c r="D1789">
        <v>79.5</v>
      </c>
      <c r="E1789">
        <v>80.007499999999993</v>
      </c>
      <c r="F1789">
        <v>78.447800000000001</v>
      </c>
      <c r="G1789">
        <v>117684000</v>
      </c>
      <c r="H1789" s="2" t="str">
        <f>IF(A1789=Sheet1!A11,Sheet1!D11,"")</f>
        <v/>
      </c>
      <c r="I1789" s="4" t="str">
        <f>IF(A1789=Sheet1!A11,Sheet1!E11,"")</f>
        <v/>
      </c>
      <c r="X1789" t="str">
        <f t="shared" si="141"/>
        <v/>
      </c>
      <c r="Y1789" t="str">
        <f t="shared" si="142"/>
        <v/>
      </c>
      <c r="Z1789" t="str">
        <f t="shared" si="143"/>
        <v/>
      </c>
      <c r="AA1789" s="6" t="str">
        <f t="shared" si="144"/>
        <v/>
      </c>
      <c r="AB1789" t="str">
        <f t="shared" si="145"/>
        <v/>
      </c>
    </row>
    <row r="1790" spans="1:28" x14ac:dyDescent="0.3">
      <c r="A1790" s="1">
        <v>43871</v>
      </c>
      <c r="B1790">
        <v>78.544998000000007</v>
      </c>
      <c r="C1790">
        <v>80.387496999999996</v>
      </c>
      <c r="D1790">
        <v>78.462502000000001</v>
      </c>
      <c r="E1790">
        <v>80.387496999999996</v>
      </c>
      <c r="F1790">
        <v>78.820380999999998</v>
      </c>
      <c r="G1790">
        <v>109348800</v>
      </c>
      <c r="H1790" s="2" t="str">
        <f>IF(A1790=Sheet1!A12,Sheet1!D12,"")</f>
        <v/>
      </c>
      <c r="I1790" s="4" t="str">
        <f>IF(A1790=Sheet1!A12,Sheet1!E12,"")</f>
        <v/>
      </c>
      <c r="X1790" t="str">
        <f t="shared" si="141"/>
        <v/>
      </c>
      <c r="Y1790" t="str">
        <f t="shared" si="142"/>
        <v/>
      </c>
      <c r="Z1790" t="str">
        <f t="shared" si="143"/>
        <v/>
      </c>
      <c r="AA1790" s="6" t="str">
        <f t="shared" si="144"/>
        <v/>
      </c>
      <c r="AB1790" t="str">
        <f t="shared" si="145"/>
        <v/>
      </c>
    </row>
    <row r="1791" spans="1:28" x14ac:dyDescent="0.3">
      <c r="A1791" s="1">
        <v>43872</v>
      </c>
      <c r="B1791">
        <v>80.900002000000001</v>
      </c>
      <c r="C1791">
        <v>80.974997999999999</v>
      </c>
      <c r="D1791">
        <v>79.677498</v>
      </c>
      <c r="E1791">
        <v>79.902495999999999</v>
      </c>
      <c r="F1791">
        <v>78.344832999999994</v>
      </c>
      <c r="G1791">
        <v>94323200</v>
      </c>
      <c r="H1791" s="2" t="str">
        <f>IF(A1791=Sheet1!A13,Sheet1!D13,"")</f>
        <v/>
      </c>
      <c r="I1791" s="4" t="str">
        <f>IF(A1791=Sheet1!A13,Sheet1!E13,"")</f>
        <v/>
      </c>
      <c r="X1791" t="str">
        <f t="shared" si="141"/>
        <v/>
      </c>
      <c r="Y1791" t="str">
        <f t="shared" si="142"/>
        <v/>
      </c>
      <c r="Z1791" t="str">
        <f t="shared" si="143"/>
        <v/>
      </c>
      <c r="AA1791" s="6" t="str">
        <f t="shared" si="144"/>
        <v/>
      </c>
      <c r="AB1791" t="str">
        <f t="shared" si="145"/>
        <v/>
      </c>
    </row>
    <row r="1792" spans="1:28" x14ac:dyDescent="0.3">
      <c r="A1792" s="1">
        <v>43873</v>
      </c>
      <c r="B1792">
        <v>80.367500000000007</v>
      </c>
      <c r="C1792">
        <v>81.805000000000007</v>
      </c>
      <c r="D1792">
        <v>80.367500000000007</v>
      </c>
      <c r="E1792">
        <v>81.800003000000004</v>
      </c>
      <c r="F1792">
        <v>80.205359999999999</v>
      </c>
      <c r="G1792">
        <v>113730400</v>
      </c>
      <c r="H1792" s="2" t="str">
        <f>IF(A1792=Sheet1!A14,Sheet1!D14,"")</f>
        <v/>
      </c>
      <c r="I1792" s="4" t="str">
        <f>IF(A1792=Sheet1!A14,Sheet1!E14,"")</f>
        <v/>
      </c>
      <c r="X1792" t="str">
        <f t="shared" si="141"/>
        <v/>
      </c>
      <c r="Y1792" t="str">
        <f t="shared" si="142"/>
        <v/>
      </c>
      <c r="Z1792" t="str">
        <f t="shared" si="143"/>
        <v/>
      </c>
      <c r="AA1792" s="6" t="str">
        <f t="shared" si="144"/>
        <v/>
      </c>
      <c r="AB1792" t="str">
        <f t="shared" si="145"/>
        <v/>
      </c>
    </row>
    <row r="1793" spans="1:28" x14ac:dyDescent="0.3">
      <c r="A1793" s="1">
        <v>43874</v>
      </c>
      <c r="B1793">
        <v>81.047500999999997</v>
      </c>
      <c r="C1793">
        <v>81.555000000000007</v>
      </c>
      <c r="D1793">
        <v>80.837502000000001</v>
      </c>
      <c r="E1793">
        <v>81.217499000000004</v>
      </c>
      <c r="F1793">
        <v>79.634215999999995</v>
      </c>
      <c r="G1793">
        <v>94747600</v>
      </c>
      <c r="H1793" s="2" t="str">
        <f>IF(A1793=Sheet1!A15,Sheet1!D15,"")</f>
        <v/>
      </c>
      <c r="I1793" s="4" t="str">
        <f>IF(A1793=Sheet1!A15,Sheet1!E15,"")</f>
        <v/>
      </c>
      <c r="X1793" t="str">
        <f t="shared" si="141"/>
        <v/>
      </c>
      <c r="Y1793" t="str">
        <f t="shared" si="142"/>
        <v/>
      </c>
      <c r="Z1793" t="str">
        <f t="shared" si="143"/>
        <v/>
      </c>
      <c r="AA1793" s="6" t="str">
        <f t="shared" si="144"/>
        <v/>
      </c>
      <c r="AB1793" t="str">
        <f t="shared" si="145"/>
        <v/>
      </c>
    </row>
    <row r="1794" spans="1:28" x14ac:dyDescent="0.3">
      <c r="A1794" s="1">
        <v>43875</v>
      </c>
      <c r="B1794">
        <v>81.184997999999993</v>
      </c>
      <c r="C1794">
        <v>81.495002999999997</v>
      </c>
      <c r="D1794">
        <v>80.712502000000001</v>
      </c>
      <c r="E1794">
        <v>81.237503000000004</v>
      </c>
      <c r="F1794">
        <v>79.653816000000006</v>
      </c>
      <c r="G1794">
        <v>80113600</v>
      </c>
      <c r="H1794" s="2" t="str">
        <f>IF(A1794='Strategy 1'!A1,'Strategy 1'!E1,"")</f>
        <v/>
      </c>
      <c r="I1794" s="4" t="str">
        <f>IF(A1794='Strategy 1'!A1,'Strategy 1'!F1,"")</f>
        <v/>
      </c>
      <c r="X1794" t="str">
        <f t="shared" si="141"/>
        <v/>
      </c>
      <c r="Y1794" t="str">
        <f t="shared" si="142"/>
        <v/>
      </c>
      <c r="Z1794" t="str">
        <f t="shared" si="143"/>
        <v/>
      </c>
      <c r="AA1794" s="6" t="str">
        <f t="shared" si="144"/>
        <v/>
      </c>
      <c r="AB1794" t="str">
        <f t="shared" si="145"/>
        <v/>
      </c>
    </row>
    <row r="1795" spans="1:28" x14ac:dyDescent="0.3">
      <c r="A1795" s="1">
        <v>43879</v>
      </c>
      <c r="B1795">
        <v>78.839995999999999</v>
      </c>
      <c r="C1795">
        <v>79.9375</v>
      </c>
      <c r="D1795">
        <v>78.652495999999999</v>
      </c>
      <c r="E1795">
        <v>79.75</v>
      </c>
      <c r="F1795">
        <v>78.195312999999999</v>
      </c>
      <c r="G1795">
        <v>152531200</v>
      </c>
      <c r="H1795" s="2" t="str">
        <f>IF(A1795='Strategy 1'!A2,'Strategy 1'!E2,"")</f>
        <v/>
      </c>
      <c r="I1795" s="4" t="str">
        <f>IF(A1795='Strategy 1'!A2,'Strategy 1'!F2,"")</f>
        <v/>
      </c>
      <c r="X1795" t="str">
        <f t="shared" si="141"/>
        <v/>
      </c>
      <c r="Y1795" t="str">
        <f t="shared" si="142"/>
        <v/>
      </c>
      <c r="Z1795" t="str">
        <f t="shared" si="143"/>
        <v/>
      </c>
      <c r="AA1795" s="6" t="str">
        <f t="shared" si="144"/>
        <v/>
      </c>
      <c r="AB1795" t="str">
        <f t="shared" si="145"/>
        <v/>
      </c>
    </row>
    <row r="1796" spans="1:28" x14ac:dyDescent="0.3">
      <c r="A1796" s="1">
        <v>43880</v>
      </c>
      <c r="B1796">
        <v>80</v>
      </c>
      <c r="C1796">
        <v>81.142501999999993</v>
      </c>
      <c r="D1796">
        <v>80</v>
      </c>
      <c r="E1796">
        <v>80.904999000000004</v>
      </c>
      <c r="F1796">
        <v>79.327804999999998</v>
      </c>
      <c r="G1796">
        <v>93984000</v>
      </c>
      <c r="H1796" s="2" t="str">
        <f>IF(A1796='Strategy 1'!A3,'Strategy 1'!E3,"")</f>
        <v/>
      </c>
      <c r="I1796" s="4" t="str">
        <f>IF(A1796='Strategy 1'!A3,'Strategy 1'!F3,"")</f>
        <v/>
      </c>
      <c r="X1796" t="str">
        <f t="shared" si="141"/>
        <v/>
      </c>
      <c r="Y1796" t="str">
        <f t="shared" si="142"/>
        <v/>
      </c>
      <c r="Z1796" t="str">
        <f t="shared" si="143"/>
        <v/>
      </c>
      <c r="AA1796" s="6" t="str">
        <f t="shared" si="144"/>
        <v/>
      </c>
      <c r="AB1796" t="str">
        <f t="shared" si="145"/>
        <v/>
      </c>
    </row>
    <row r="1797" spans="1:28" x14ac:dyDescent="0.3">
      <c r="A1797" s="1">
        <v>43881</v>
      </c>
      <c r="B1797">
        <v>80.657500999999996</v>
      </c>
      <c r="C1797">
        <v>81.162497999999999</v>
      </c>
      <c r="D1797">
        <v>79.552498</v>
      </c>
      <c r="E1797">
        <v>80.074996999999996</v>
      </c>
      <c r="F1797">
        <v>78.513969000000003</v>
      </c>
      <c r="G1797">
        <v>100566000</v>
      </c>
      <c r="H1797" s="2" t="str">
        <f>IF(A1797='Strategy 1'!A4,'Strategy 1'!E4,"")</f>
        <v/>
      </c>
      <c r="I1797" s="4" t="str">
        <f>IF(A1797='Strategy 1'!A4,'Strategy 1'!F4,"")</f>
        <v/>
      </c>
      <c r="X1797" t="str">
        <f t="shared" si="141"/>
        <v/>
      </c>
      <c r="Y1797" t="str">
        <f t="shared" si="142"/>
        <v/>
      </c>
      <c r="Z1797" t="str">
        <f t="shared" si="143"/>
        <v/>
      </c>
      <c r="AA1797" s="6" t="str">
        <f t="shared" si="144"/>
        <v/>
      </c>
      <c r="AB1797" t="str">
        <f t="shared" si="145"/>
        <v/>
      </c>
    </row>
    <row r="1798" spans="1:28" x14ac:dyDescent="0.3">
      <c r="A1798" s="1">
        <v>43882</v>
      </c>
      <c r="B1798">
        <v>79.654999000000004</v>
      </c>
      <c r="C1798">
        <v>80.112503000000004</v>
      </c>
      <c r="D1798">
        <v>77.625</v>
      </c>
      <c r="E1798">
        <v>78.262496999999996</v>
      </c>
      <c r="F1798">
        <v>76.736794000000003</v>
      </c>
      <c r="G1798">
        <v>129554000</v>
      </c>
      <c r="H1798" s="2" t="str">
        <f>IF(A1798='Strategy 1'!A5,'Strategy 1'!D5,"")</f>
        <v/>
      </c>
      <c r="I1798" s="4" t="str">
        <f>IF(A1798='Strategy 1'!A5,'Strategy 1'!E5,"")</f>
        <v/>
      </c>
      <c r="X1798" t="str">
        <f t="shared" si="141"/>
        <v/>
      </c>
      <c r="Y1798" t="str">
        <f t="shared" si="142"/>
        <v/>
      </c>
      <c r="Z1798" t="str">
        <f t="shared" si="143"/>
        <v/>
      </c>
      <c r="AA1798" s="6" t="str">
        <f t="shared" si="144"/>
        <v/>
      </c>
      <c r="AB1798" t="str">
        <f t="shared" si="145"/>
        <v/>
      </c>
    </row>
    <row r="1799" spans="1:28" x14ac:dyDescent="0.3">
      <c r="A1799" s="1">
        <v>43885</v>
      </c>
      <c r="B1799">
        <v>74.315002000000007</v>
      </c>
      <c r="C1799">
        <v>76.044998000000007</v>
      </c>
      <c r="D1799">
        <v>72.307502999999997</v>
      </c>
      <c r="E1799">
        <v>74.544998000000007</v>
      </c>
      <c r="F1799">
        <v>73.091789000000006</v>
      </c>
      <c r="G1799">
        <v>222195200</v>
      </c>
      <c r="H1799" s="2" t="str">
        <f>IF(A1799='Strategy 1'!A6,'Strategy 1'!D6,"")</f>
        <v/>
      </c>
      <c r="I1799" s="4" t="str">
        <f>IF(A1799='Strategy 1'!A6,'Strategy 1'!E6,"")</f>
        <v/>
      </c>
      <c r="X1799" t="str">
        <f t="shared" si="141"/>
        <v/>
      </c>
      <c r="Y1799" t="str">
        <f t="shared" si="142"/>
        <v/>
      </c>
      <c r="Z1799" t="str">
        <f t="shared" si="143"/>
        <v/>
      </c>
      <c r="AA1799" s="6" t="str">
        <f t="shared" si="144"/>
        <v/>
      </c>
      <c r="AB1799" t="str">
        <f t="shared" si="145"/>
        <v/>
      </c>
    </row>
    <row r="1800" spans="1:28" x14ac:dyDescent="0.3">
      <c r="A1800" s="1">
        <v>43886</v>
      </c>
      <c r="B1800">
        <v>75.237503000000004</v>
      </c>
      <c r="C1800">
        <v>75.632499999999993</v>
      </c>
      <c r="D1800">
        <v>71.532500999999996</v>
      </c>
      <c r="E1800">
        <v>72.019997000000004</v>
      </c>
      <c r="F1800">
        <v>70.616012999999995</v>
      </c>
      <c r="G1800">
        <v>230673600</v>
      </c>
      <c r="H1800" s="2" t="str">
        <f>IF(A1800='Strategy 1'!A7,'Strategy 1'!D7,"")</f>
        <v/>
      </c>
      <c r="I1800" s="4" t="str">
        <f>IF(A1800='Strategy 1'!A7,'Strategy 1'!E7,"")</f>
        <v/>
      </c>
      <c r="X1800" t="str">
        <f t="shared" si="141"/>
        <v/>
      </c>
      <c r="Y1800" t="str">
        <f t="shared" si="142"/>
        <v/>
      </c>
      <c r="Z1800" t="str">
        <f t="shared" si="143"/>
        <v/>
      </c>
      <c r="AA1800" s="6" t="str">
        <f t="shared" si="144"/>
        <v/>
      </c>
      <c r="AB1800" t="str">
        <f t="shared" si="145"/>
        <v/>
      </c>
    </row>
    <row r="1801" spans="1:28" x14ac:dyDescent="0.3">
      <c r="A1801" s="1">
        <v>43887</v>
      </c>
      <c r="B1801">
        <v>71.632499999999993</v>
      </c>
      <c r="C1801">
        <v>74.470000999999996</v>
      </c>
      <c r="D1801">
        <v>71.625</v>
      </c>
      <c r="E1801">
        <v>73.162497999999999</v>
      </c>
      <c r="F1801">
        <v>71.736221</v>
      </c>
      <c r="G1801">
        <v>198054800</v>
      </c>
      <c r="H1801" s="2" t="str">
        <f>IF(A1801='Strategy 1'!A8,'Strategy 1'!D8,"")</f>
        <v/>
      </c>
      <c r="I1801" s="4" t="str">
        <f>IF(A1801='Strategy 1'!A8,'Strategy 1'!E8,"")</f>
        <v/>
      </c>
      <c r="X1801" t="str">
        <f t="shared" si="141"/>
        <v/>
      </c>
      <c r="Y1801" t="str">
        <f t="shared" si="142"/>
        <v/>
      </c>
      <c r="Z1801" t="str">
        <f t="shared" si="143"/>
        <v/>
      </c>
      <c r="AA1801" s="6" t="str">
        <f t="shared" si="144"/>
        <v/>
      </c>
      <c r="AB1801" t="str">
        <f t="shared" si="145"/>
        <v/>
      </c>
    </row>
    <row r="1802" spans="1:28" x14ac:dyDescent="0.3">
      <c r="A1802" s="1">
        <v>43888</v>
      </c>
      <c r="B1802">
        <v>70.275002000000001</v>
      </c>
      <c r="C1802">
        <v>71.5</v>
      </c>
      <c r="D1802">
        <v>68.239998</v>
      </c>
      <c r="E1802">
        <v>68.379997000000003</v>
      </c>
      <c r="F1802">
        <v>67.046982</v>
      </c>
      <c r="G1802">
        <v>320605600</v>
      </c>
      <c r="H1802" s="2" t="str">
        <f>IF(A1802='Strategy 1'!A9,'Strategy 1'!D9,"")</f>
        <v/>
      </c>
      <c r="I1802" s="4" t="str">
        <f>IF(A1802='Strategy 1'!A9,'Strategy 1'!E9,"")</f>
        <v/>
      </c>
      <c r="X1802" t="str">
        <f t="shared" si="141"/>
        <v/>
      </c>
      <c r="Y1802" t="str">
        <f t="shared" si="142"/>
        <v/>
      </c>
      <c r="Z1802" t="str">
        <f t="shared" si="143"/>
        <v/>
      </c>
      <c r="AA1802" s="6" t="str">
        <f t="shared" si="144"/>
        <v/>
      </c>
      <c r="AB1802" t="str">
        <f t="shared" si="145"/>
        <v/>
      </c>
    </row>
    <row r="1803" spans="1:28" x14ac:dyDescent="0.3">
      <c r="A1803" s="1">
        <v>43889</v>
      </c>
      <c r="B1803">
        <v>64.315002000000007</v>
      </c>
      <c r="C1803">
        <v>69.602501000000004</v>
      </c>
      <c r="D1803">
        <v>64.092499000000004</v>
      </c>
      <c r="E1803">
        <v>68.339995999999999</v>
      </c>
      <c r="F1803">
        <v>67.007744000000002</v>
      </c>
      <c r="G1803">
        <v>426510000</v>
      </c>
      <c r="H1803" s="2" t="str">
        <f>IF(A1803='Strategy 1'!A10,'Strategy 1'!D10,"")</f>
        <v/>
      </c>
      <c r="I1803" s="4" t="str">
        <f>IF(A1803='Strategy 1'!A10,'Strategy 1'!E10,"")</f>
        <v/>
      </c>
      <c r="X1803" t="str">
        <f t="shared" si="141"/>
        <v/>
      </c>
      <c r="Y1803" t="str">
        <f t="shared" si="142"/>
        <v/>
      </c>
      <c r="Z1803" t="str">
        <f t="shared" si="143"/>
        <v/>
      </c>
      <c r="AA1803" s="6" t="str">
        <f t="shared" si="144"/>
        <v/>
      </c>
      <c r="AB1803" t="str">
        <f t="shared" si="145"/>
        <v/>
      </c>
    </row>
    <row r="1804" spans="1:28" x14ac:dyDescent="0.3">
      <c r="A1804" s="1">
        <v>43892</v>
      </c>
      <c r="B1804">
        <v>70.569999999999993</v>
      </c>
      <c r="C1804">
        <v>75.360000999999997</v>
      </c>
      <c r="D1804">
        <v>69.430000000000007</v>
      </c>
      <c r="E1804">
        <v>74.702499000000003</v>
      </c>
      <c r="F1804">
        <v>73.246207999999996</v>
      </c>
      <c r="G1804">
        <v>341397200</v>
      </c>
      <c r="H1804" s="2" t="str">
        <f>IF(A1804='Strategy 1'!A11,'Strategy 1'!D11,"")</f>
        <v/>
      </c>
      <c r="I1804" s="4" t="str">
        <f>IF(A1804='Strategy 1'!A11,'Strategy 1'!E11,"")</f>
        <v/>
      </c>
      <c r="X1804" t="str">
        <f t="shared" si="141"/>
        <v/>
      </c>
      <c r="Y1804" t="str">
        <f t="shared" si="142"/>
        <v/>
      </c>
      <c r="Z1804" t="str">
        <f t="shared" si="143"/>
        <v/>
      </c>
      <c r="AA1804" s="6" t="str">
        <f t="shared" si="144"/>
        <v/>
      </c>
      <c r="AB1804" t="str">
        <f t="shared" si="145"/>
        <v/>
      </c>
    </row>
    <row r="1805" spans="1:28" x14ac:dyDescent="0.3">
      <c r="A1805" s="1">
        <v>43893</v>
      </c>
      <c r="B1805">
        <v>75.917502999999996</v>
      </c>
      <c r="C1805">
        <v>76</v>
      </c>
      <c r="D1805">
        <v>71.449996999999996</v>
      </c>
      <c r="E1805">
        <v>72.330001999999993</v>
      </c>
      <c r="F1805">
        <v>70.919967999999997</v>
      </c>
      <c r="G1805">
        <v>319475600</v>
      </c>
      <c r="H1805" s="2" t="str">
        <f>IF(A1805='Strategy 1'!A12,'Strategy 1'!D12,"")</f>
        <v/>
      </c>
      <c r="I1805" s="4" t="str">
        <f>IF(A1805='Strategy 1'!A12,'Strategy 1'!E12,"")</f>
        <v/>
      </c>
      <c r="X1805" t="str">
        <f t="shared" si="141"/>
        <v/>
      </c>
      <c r="Y1805" t="str">
        <f t="shared" si="142"/>
        <v/>
      </c>
      <c r="Z1805" t="str">
        <f t="shared" si="143"/>
        <v/>
      </c>
      <c r="AA1805" s="6" t="str">
        <f t="shared" si="144"/>
        <v/>
      </c>
      <c r="AB1805" t="str">
        <f t="shared" si="145"/>
        <v/>
      </c>
    </row>
    <row r="1806" spans="1:28" x14ac:dyDescent="0.3">
      <c r="A1806" s="1">
        <v>43894</v>
      </c>
      <c r="B1806">
        <v>74.110000999999997</v>
      </c>
      <c r="C1806">
        <v>75.849997999999999</v>
      </c>
      <c r="D1806">
        <v>73.282500999999996</v>
      </c>
      <c r="E1806">
        <v>75.684997999999993</v>
      </c>
      <c r="F1806">
        <v>74.209548999999996</v>
      </c>
      <c r="G1806">
        <v>219178400</v>
      </c>
      <c r="H1806" s="2" t="str">
        <f>IF(A1806='Strategy 1'!A13,'Strategy 1'!D13,"")</f>
        <v/>
      </c>
      <c r="I1806" s="4" t="str">
        <f>IF(A1806='Strategy 1'!A13,'Strategy 1'!E13,"")</f>
        <v/>
      </c>
      <c r="X1806" t="str">
        <f t="shared" si="141"/>
        <v/>
      </c>
      <c r="Y1806" t="str">
        <f t="shared" si="142"/>
        <v/>
      </c>
      <c r="Z1806" t="str">
        <f t="shared" si="143"/>
        <v/>
      </c>
      <c r="AA1806" s="6" t="str">
        <f t="shared" si="144"/>
        <v/>
      </c>
      <c r="AB1806" t="str">
        <f t="shared" si="145"/>
        <v/>
      </c>
    </row>
    <row r="1807" spans="1:28" x14ac:dyDescent="0.3">
      <c r="A1807" s="1">
        <v>43895</v>
      </c>
      <c r="B1807">
        <v>73.879997000000003</v>
      </c>
      <c r="C1807">
        <v>74.887496999999996</v>
      </c>
      <c r="D1807">
        <v>72.852501000000004</v>
      </c>
      <c r="E1807">
        <v>73.230002999999996</v>
      </c>
      <c r="F1807">
        <v>71.802429000000004</v>
      </c>
      <c r="G1807">
        <v>187572800</v>
      </c>
      <c r="H1807" s="2" t="str">
        <f>IF(A1807='Strategy 1'!A14,'Strategy 1'!D14,"")</f>
        <v/>
      </c>
      <c r="I1807" s="4" t="str">
        <f>IF(A1807='Strategy 1'!A14,'Strategy 1'!E14,"")</f>
        <v/>
      </c>
      <c r="X1807" t="str">
        <f t="shared" si="141"/>
        <v/>
      </c>
      <c r="Y1807" t="str">
        <f t="shared" si="142"/>
        <v/>
      </c>
      <c r="Z1807" t="str">
        <f t="shared" si="143"/>
        <v/>
      </c>
      <c r="AA1807" s="6" t="str">
        <f t="shared" si="144"/>
        <v/>
      </c>
      <c r="AB1807" t="str">
        <f t="shared" si="145"/>
        <v/>
      </c>
    </row>
    <row r="1808" spans="1:28" x14ac:dyDescent="0.3">
      <c r="A1808" s="1">
        <v>43896</v>
      </c>
      <c r="B1808">
        <v>70.5</v>
      </c>
      <c r="C1808">
        <v>72.705001999999993</v>
      </c>
      <c r="D1808">
        <v>70.307502999999997</v>
      </c>
      <c r="E1808">
        <v>72.257499999999993</v>
      </c>
      <c r="F1808">
        <v>70.848877000000002</v>
      </c>
      <c r="G1808">
        <v>226176800</v>
      </c>
      <c r="H1808" s="2" t="str">
        <f>IF(A1808=Sheet1!A30,Sheet1!D30,"")</f>
        <v/>
      </c>
      <c r="I1808" s="4" t="str">
        <f>IF(A1808=Sheet1!A30,Sheet1!E30,"")</f>
        <v/>
      </c>
      <c r="X1808" t="str">
        <f t="shared" si="141"/>
        <v/>
      </c>
      <c r="Y1808" t="str">
        <f t="shared" si="142"/>
        <v/>
      </c>
      <c r="Z1808" t="str">
        <f t="shared" si="143"/>
        <v/>
      </c>
      <c r="AA1808" s="6" t="str">
        <f t="shared" si="144"/>
        <v/>
      </c>
      <c r="AB1808" t="str">
        <f t="shared" si="145"/>
        <v/>
      </c>
    </row>
    <row r="1809" spans="1:28" x14ac:dyDescent="0.3">
      <c r="A1809" s="1">
        <v>43899</v>
      </c>
      <c r="B1809">
        <v>65.9375</v>
      </c>
      <c r="C1809">
        <v>69.522498999999996</v>
      </c>
      <c r="D1809">
        <v>65.75</v>
      </c>
      <c r="E1809">
        <v>66.542502999999996</v>
      </c>
      <c r="F1809">
        <v>65.245293000000004</v>
      </c>
      <c r="G1809">
        <v>286744800</v>
      </c>
      <c r="H1809" s="2" t="str">
        <f>IF(A1809=Sheet1!A31,Sheet1!D31,"")</f>
        <v/>
      </c>
      <c r="I1809" s="4" t="str">
        <f>IF(A1809=Sheet1!A31,Sheet1!E31,"")</f>
        <v/>
      </c>
      <c r="X1809" t="str">
        <f t="shared" si="141"/>
        <v/>
      </c>
      <c r="Y1809" t="str">
        <f t="shared" si="142"/>
        <v/>
      </c>
      <c r="Z1809" t="str">
        <f t="shared" si="143"/>
        <v/>
      </c>
      <c r="AA1809" s="6" t="str">
        <f t="shared" si="144"/>
        <v/>
      </c>
      <c r="AB1809" t="str">
        <f t="shared" si="145"/>
        <v/>
      </c>
    </row>
    <row r="1810" spans="1:28" x14ac:dyDescent="0.3">
      <c r="A1810" s="1">
        <v>43900</v>
      </c>
      <c r="B1810">
        <v>69.285004000000001</v>
      </c>
      <c r="C1810">
        <v>71.610000999999997</v>
      </c>
      <c r="D1810">
        <v>67.342499000000004</v>
      </c>
      <c r="E1810">
        <v>71.334998999999996</v>
      </c>
      <c r="F1810">
        <v>69.944359000000006</v>
      </c>
      <c r="G1810">
        <v>285290000</v>
      </c>
      <c r="H1810" s="2" t="str">
        <f>IF(A1810=Sheet1!A32,Sheet1!D32,"")</f>
        <v/>
      </c>
      <c r="I1810" s="4" t="str">
        <f>IF(A1810=Sheet1!A32,Sheet1!E32,"")</f>
        <v/>
      </c>
      <c r="X1810" t="str">
        <f t="shared" ref="X1810:X1873" si="146">IF(H1810 &lt;&gt; "", H1810, "")</f>
        <v/>
      </c>
      <c r="Y1810" t="str">
        <f t="shared" ref="Y1810:Y1873" si="147">IF(I1810 &lt;&gt; "", I1810, "")</f>
        <v/>
      </c>
      <c r="Z1810" t="str">
        <f t="shared" ref="Z1810:Z1873" si="148">IF(H1810&lt;&gt;"", IF(SIGN(H1810)=1, "Buy", "Sell"), "")</f>
        <v/>
      </c>
      <c r="AA1810" s="6" t="str">
        <f t="shared" ref="AA1810:AA1873" si="149">IF(H1810&lt;&gt;"", MAX(M1810:U1810), "")</f>
        <v/>
      </c>
      <c r="AB1810" t="str">
        <f t="shared" ref="AB1810:AB1873" si="150">IF(H1810&lt;&gt;"",MATCH(AA1810,M1810:U1810,0),"")</f>
        <v/>
      </c>
    </row>
    <row r="1811" spans="1:28" x14ac:dyDescent="0.3">
      <c r="A1811" s="1">
        <v>43901</v>
      </c>
      <c r="B1811">
        <v>69.347504000000001</v>
      </c>
      <c r="C1811">
        <v>70.305000000000007</v>
      </c>
      <c r="D1811">
        <v>67.964995999999999</v>
      </c>
      <c r="E1811">
        <v>68.857498000000007</v>
      </c>
      <c r="F1811">
        <v>67.515159999999995</v>
      </c>
      <c r="G1811">
        <v>255598800</v>
      </c>
      <c r="H1811" s="2" t="str">
        <f>IF(A1811=Sheet1!A33,Sheet1!D33,"")</f>
        <v/>
      </c>
      <c r="I1811" s="4" t="str">
        <f>IF(A1811=Sheet1!A33,Sheet1!E33,"")</f>
        <v/>
      </c>
      <c r="X1811" t="str">
        <f t="shared" si="146"/>
        <v/>
      </c>
      <c r="Y1811" t="str">
        <f t="shared" si="147"/>
        <v/>
      </c>
      <c r="Z1811" t="str">
        <f t="shared" si="148"/>
        <v/>
      </c>
      <c r="AA1811" s="6" t="str">
        <f t="shared" si="149"/>
        <v/>
      </c>
      <c r="AB1811" t="str">
        <f t="shared" si="150"/>
        <v/>
      </c>
    </row>
    <row r="1812" spans="1:28" x14ac:dyDescent="0.3">
      <c r="A1812" s="1">
        <v>43902</v>
      </c>
      <c r="B1812">
        <v>63.985000999999997</v>
      </c>
      <c r="C1812">
        <v>67.5</v>
      </c>
      <c r="D1812">
        <v>62</v>
      </c>
      <c r="E1812">
        <v>62.057499</v>
      </c>
      <c r="F1812">
        <v>60.847721</v>
      </c>
      <c r="G1812">
        <v>418474000</v>
      </c>
      <c r="H1812" s="2" t="str">
        <f>IF(A1812=Sheet1!A34,Sheet1!D34,"")</f>
        <v/>
      </c>
      <c r="I1812" s="4" t="str">
        <f>IF(A1812=Sheet1!A34,Sheet1!E34,"")</f>
        <v/>
      </c>
      <c r="X1812" t="str">
        <f t="shared" si="146"/>
        <v/>
      </c>
      <c r="Y1812" t="str">
        <f t="shared" si="147"/>
        <v/>
      </c>
      <c r="Z1812" t="str">
        <f t="shared" si="148"/>
        <v/>
      </c>
      <c r="AA1812" s="6" t="str">
        <f t="shared" si="149"/>
        <v/>
      </c>
      <c r="AB1812" t="str">
        <f t="shared" si="150"/>
        <v/>
      </c>
    </row>
    <row r="1813" spans="1:28" x14ac:dyDescent="0.3">
      <c r="A1813" s="1">
        <v>43903</v>
      </c>
      <c r="B1813">
        <v>66.222504000000001</v>
      </c>
      <c r="C1813">
        <v>69.980002999999996</v>
      </c>
      <c r="D1813">
        <v>63.237499</v>
      </c>
      <c r="E1813">
        <v>69.492500000000007</v>
      </c>
      <c r="F1813">
        <v>68.137771999999998</v>
      </c>
      <c r="G1813">
        <v>370732000</v>
      </c>
      <c r="H1813" s="2" t="str">
        <f>IF(A1813=Sheet1!A35,Sheet1!D35,"")</f>
        <v/>
      </c>
      <c r="I1813" s="4" t="str">
        <f>IF(A1813=Sheet1!A35,Sheet1!E35,"")</f>
        <v/>
      </c>
      <c r="X1813" t="str">
        <f t="shared" si="146"/>
        <v/>
      </c>
      <c r="Y1813" t="str">
        <f t="shared" si="147"/>
        <v/>
      </c>
      <c r="Z1813" t="str">
        <f t="shared" si="148"/>
        <v/>
      </c>
      <c r="AA1813" s="6" t="str">
        <f t="shared" si="149"/>
        <v/>
      </c>
      <c r="AB1813" t="str">
        <f t="shared" si="150"/>
        <v/>
      </c>
    </row>
    <row r="1814" spans="1:28" x14ac:dyDescent="0.3">
      <c r="A1814" s="1">
        <v>43906</v>
      </c>
      <c r="B1814">
        <v>60.487499</v>
      </c>
      <c r="C1814">
        <v>64.769997000000004</v>
      </c>
      <c r="D1814">
        <v>60</v>
      </c>
      <c r="E1814">
        <v>60.552501999999997</v>
      </c>
      <c r="F1814">
        <v>59.372059</v>
      </c>
      <c r="G1814">
        <v>322423600</v>
      </c>
      <c r="H1814" s="2" t="str">
        <f>IF(A1814=Sheet1!A36,Sheet1!D36,"")</f>
        <v/>
      </c>
      <c r="I1814" s="4" t="str">
        <f>IF(A1814=Sheet1!A36,Sheet1!E36,"")</f>
        <v/>
      </c>
      <c r="X1814" t="str">
        <f t="shared" si="146"/>
        <v/>
      </c>
      <c r="Y1814" t="str">
        <f t="shared" si="147"/>
        <v/>
      </c>
      <c r="Z1814" t="str">
        <f t="shared" si="148"/>
        <v/>
      </c>
      <c r="AA1814" s="6" t="str">
        <f t="shared" si="149"/>
        <v/>
      </c>
      <c r="AB1814" t="str">
        <f t="shared" si="150"/>
        <v/>
      </c>
    </row>
    <row r="1815" spans="1:28" x14ac:dyDescent="0.3">
      <c r="A1815" s="1">
        <v>43907</v>
      </c>
      <c r="B1815">
        <v>61.877499</v>
      </c>
      <c r="C1815">
        <v>64.402495999999999</v>
      </c>
      <c r="D1815">
        <v>59.599997999999999</v>
      </c>
      <c r="E1815">
        <v>63.215000000000003</v>
      </c>
      <c r="F1815">
        <v>61.982661999999998</v>
      </c>
      <c r="G1815">
        <v>324056000</v>
      </c>
      <c r="H1815" s="2" t="str">
        <f>IF(A1815=Sheet1!A37,Sheet1!D37,"")</f>
        <v/>
      </c>
      <c r="I1815" s="4" t="str">
        <f>IF(A1815=Sheet1!A37,Sheet1!E37,"")</f>
        <v/>
      </c>
      <c r="X1815" t="str">
        <f t="shared" si="146"/>
        <v/>
      </c>
      <c r="Y1815" t="str">
        <f t="shared" si="147"/>
        <v/>
      </c>
      <c r="Z1815" t="str">
        <f t="shared" si="148"/>
        <v/>
      </c>
      <c r="AA1815" s="6" t="str">
        <f t="shared" si="149"/>
        <v/>
      </c>
      <c r="AB1815" t="str">
        <f t="shared" si="150"/>
        <v/>
      </c>
    </row>
    <row r="1816" spans="1:28" x14ac:dyDescent="0.3">
      <c r="A1816" s="1">
        <v>43908</v>
      </c>
      <c r="B1816">
        <v>59.942501</v>
      </c>
      <c r="C1816">
        <v>62.5</v>
      </c>
      <c r="D1816">
        <v>59.279998999999997</v>
      </c>
      <c r="E1816">
        <v>61.667499999999997</v>
      </c>
      <c r="F1816">
        <v>60.465324000000003</v>
      </c>
      <c r="G1816">
        <v>300233600</v>
      </c>
      <c r="H1816" s="2" t="str">
        <f>IF(A1816=Sheet1!A38,Sheet1!D38,"")</f>
        <v/>
      </c>
      <c r="I1816" s="4" t="str">
        <f>IF(A1816=Sheet1!A38,Sheet1!E38,"")</f>
        <v/>
      </c>
      <c r="X1816" t="str">
        <f t="shared" si="146"/>
        <v/>
      </c>
      <c r="Y1816" t="str">
        <f t="shared" si="147"/>
        <v/>
      </c>
      <c r="Z1816" t="str">
        <f t="shared" si="148"/>
        <v/>
      </c>
      <c r="AA1816" s="6" t="str">
        <f t="shared" si="149"/>
        <v/>
      </c>
      <c r="AB1816" t="str">
        <f t="shared" si="150"/>
        <v/>
      </c>
    </row>
    <row r="1817" spans="1:28" x14ac:dyDescent="0.3">
      <c r="A1817" s="1">
        <v>43909</v>
      </c>
      <c r="B1817">
        <v>61.847499999999997</v>
      </c>
      <c r="C1817">
        <v>63.209999000000003</v>
      </c>
      <c r="D1817">
        <v>60.652500000000003</v>
      </c>
      <c r="E1817">
        <v>61.195</v>
      </c>
      <c r="F1817">
        <v>60.002037000000001</v>
      </c>
      <c r="G1817">
        <v>271857200</v>
      </c>
      <c r="H1817" s="2" t="str">
        <f>IF(A1817=Sheet1!A39,Sheet1!D39,"")</f>
        <v/>
      </c>
      <c r="I1817" s="4" t="str">
        <f>IF(A1817=Sheet1!A39,Sheet1!E39,"")</f>
        <v/>
      </c>
      <c r="X1817" t="str">
        <f t="shared" si="146"/>
        <v/>
      </c>
      <c r="Y1817" t="str">
        <f t="shared" si="147"/>
        <v/>
      </c>
      <c r="Z1817" t="str">
        <f t="shared" si="148"/>
        <v/>
      </c>
      <c r="AA1817" s="6" t="str">
        <f t="shared" si="149"/>
        <v/>
      </c>
      <c r="AB1817" t="str">
        <f t="shared" si="150"/>
        <v/>
      </c>
    </row>
    <row r="1818" spans="1:28" x14ac:dyDescent="0.3">
      <c r="A1818" s="1">
        <v>43910</v>
      </c>
      <c r="B1818">
        <v>61.794998</v>
      </c>
      <c r="C1818">
        <v>62.957500000000003</v>
      </c>
      <c r="D1818">
        <v>57</v>
      </c>
      <c r="E1818">
        <v>57.310001</v>
      </c>
      <c r="F1818">
        <v>56.192768000000001</v>
      </c>
      <c r="G1818">
        <v>401693200</v>
      </c>
      <c r="H1818" s="2" t="str">
        <f>IF(A1818=Sheet1!A40,Sheet1!D40,"")</f>
        <v/>
      </c>
      <c r="I1818" s="4" t="str">
        <f>IF(A1818=Sheet1!A40,Sheet1!E40,"")</f>
        <v/>
      </c>
      <c r="X1818" t="str">
        <f t="shared" si="146"/>
        <v/>
      </c>
      <c r="Y1818" t="str">
        <f t="shared" si="147"/>
        <v/>
      </c>
      <c r="Z1818" t="str">
        <f t="shared" si="148"/>
        <v/>
      </c>
      <c r="AA1818" s="6" t="str">
        <f t="shared" si="149"/>
        <v/>
      </c>
      <c r="AB1818" t="str">
        <f t="shared" si="150"/>
        <v/>
      </c>
    </row>
    <row r="1819" spans="1:28" x14ac:dyDescent="0.3">
      <c r="A1819" s="1">
        <v>43913</v>
      </c>
      <c r="B1819">
        <v>57.02</v>
      </c>
      <c r="C1819">
        <v>57.125</v>
      </c>
      <c r="D1819">
        <v>53.152500000000003</v>
      </c>
      <c r="E1819">
        <v>56.092498999999997</v>
      </c>
      <c r="F1819">
        <v>54.999008000000003</v>
      </c>
      <c r="G1819">
        <v>336752800</v>
      </c>
      <c r="H1819" s="2" t="str">
        <f>IF(A1819=Sheet1!A41,Sheet1!D41,"")</f>
        <v/>
      </c>
      <c r="I1819" s="4" t="str">
        <f>IF(A1819=Sheet1!A41,Sheet1!E41,"")</f>
        <v/>
      </c>
      <c r="X1819" t="str">
        <f t="shared" si="146"/>
        <v/>
      </c>
      <c r="Y1819" t="str">
        <f t="shared" si="147"/>
        <v/>
      </c>
      <c r="Z1819" t="str">
        <f t="shared" si="148"/>
        <v/>
      </c>
      <c r="AA1819" s="6" t="str">
        <f t="shared" si="149"/>
        <v/>
      </c>
      <c r="AB1819" t="str">
        <f t="shared" si="150"/>
        <v/>
      </c>
    </row>
    <row r="1820" spans="1:28" x14ac:dyDescent="0.3">
      <c r="A1820" s="1">
        <v>43914</v>
      </c>
      <c r="B1820">
        <v>59.09</v>
      </c>
      <c r="C1820">
        <v>61.922500999999997</v>
      </c>
      <c r="D1820">
        <v>58.575001</v>
      </c>
      <c r="E1820">
        <v>61.720001000000003</v>
      </c>
      <c r="F1820">
        <v>60.516795999999999</v>
      </c>
      <c r="G1820">
        <v>287531200</v>
      </c>
      <c r="H1820" s="2" t="str">
        <f>IF(A1820=Sheet1!A42,Sheet1!D42,"")</f>
        <v/>
      </c>
      <c r="I1820" s="4" t="str">
        <f>IF(A1820=Sheet1!A42,Sheet1!E42,"")</f>
        <v/>
      </c>
      <c r="X1820" t="str">
        <f t="shared" si="146"/>
        <v/>
      </c>
      <c r="Y1820" t="str">
        <f t="shared" si="147"/>
        <v/>
      </c>
      <c r="Z1820" t="str">
        <f t="shared" si="148"/>
        <v/>
      </c>
      <c r="AA1820" s="6" t="str">
        <f t="shared" si="149"/>
        <v/>
      </c>
      <c r="AB1820" t="str">
        <f t="shared" si="150"/>
        <v/>
      </c>
    </row>
    <row r="1821" spans="1:28" x14ac:dyDescent="0.3">
      <c r="A1821" s="1">
        <v>43915</v>
      </c>
      <c r="B1821">
        <v>62.6875</v>
      </c>
      <c r="C1821">
        <v>64.5625</v>
      </c>
      <c r="D1821">
        <v>61.075001</v>
      </c>
      <c r="E1821">
        <v>61.380001</v>
      </c>
      <c r="F1821">
        <v>60.183425999999997</v>
      </c>
      <c r="G1821">
        <v>303602000</v>
      </c>
      <c r="H1821" s="2" t="str">
        <f>IF(A1821=Sheet1!A43,Sheet1!D43,"")</f>
        <v/>
      </c>
      <c r="I1821" s="4" t="str">
        <f>IF(A1821=Sheet1!A43,Sheet1!E43,"")</f>
        <v/>
      </c>
      <c r="X1821" t="str">
        <f t="shared" si="146"/>
        <v/>
      </c>
      <c r="Y1821" t="str">
        <f t="shared" si="147"/>
        <v/>
      </c>
      <c r="Z1821" t="str">
        <f t="shared" si="148"/>
        <v/>
      </c>
      <c r="AA1821" s="6" t="str">
        <f t="shared" si="149"/>
        <v/>
      </c>
      <c r="AB1821" t="str">
        <f t="shared" si="150"/>
        <v/>
      </c>
    </row>
    <row r="1822" spans="1:28" x14ac:dyDescent="0.3">
      <c r="A1822" s="1">
        <v>43916</v>
      </c>
      <c r="B1822">
        <v>61.630001</v>
      </c>
      <c r="C1822">
        <v>64.669998000000007</v>
      </c>
      <c r="D1822">
        <v>61.59</v>
      </c>
      <c r="E1822">
        <v>64.610000999999997</v>
      </c>
      <c r="F1822">
        <v>63.350464000000002</v>
      </c>
      <c r="G1822">
        <v>252087200</v>
      </c>
      <c r="H1822" s="2" t="str">
        <f>IF(A1822=Sheet1!A44,Sheet1!D44,"")</f>
        <v/>
      </c>
      <c r="I1822" s="4" t="str">
        <f>IF(A1822=Sheet1!A44,Sheet1!E44,"")</f>
        <v/>
      </c>
      <c r="X1822" t="str">
        <f t="shared" si="146"/>
        <v/>
      </c>
      <c r="Y1822" t="str">
        <f t="shared" si="147"/>
        <v/>
      </c>
      <c r="Z1822" t="str">
        <f t="shared" si="148"/>
        <v/>
      </c>
      <c r="AA1822" s="6" t="str">
        <f t="shared" si="149"/>
        <v/>
      </c>
      <c r="AB1822" t="str">
        <f t="shared" si="150"/>
        <v/>
      </c>
    </row>
    <row r="1823" spans="1:28" x14ac:dyDescent="0.3">
      <c r="A1823" s="1">
        <v>43917</v>
      </c>
      <c r="B1823">
        <v>63.1875</v>
      </c>
      <c r="C1823">
        <v>63.967498999999997</v>
      </c>
      <c r="D1823">
        <v>61.762501</v>
      </c>
      <c r="E1823">
        <v>61.935001</v>
      </c>
      <c r="F1823">
        <v>60.727612000000001</v>
      </c>
      <c r="G1823">
        <v>204216800</v>
      </c>
      <c r="H1823" s="2" t="str">
        <f>IF(A1823=Sheet1!A45,Sheet1!D45,"")</f>
        <v/>
      </c>
      <c r="I1823" s="4" t="str">
        <f>IF(A1823=Sheet1!A45,Sheet1!E45,"")</f>
        <v/>
      </c>
      <c r="X1823" t="str">
        <f t="shared" si="146"/>
        <v/>
      </c>
      <c r="Y1823" t="str">
        <f t="shared" si="147"/>
        <v/>
      </c>
      <c r="Z1823" t="str">
        <f t="shared" si="148"/>
        <v/>
      </c>
      <c r="AA1823" s="6" t="str">
        <f t="shared" si="149"/>
        <v/>
      </c>
      <c r="AB1823" t="str">
        <f t="shared" si="150"/>
        <v/>
      </c>
    </row>
    <row r="1824" spans="1:28" x14ac:dyDescent="0.3">
      <c r="A1824" s="1">
        <v>43920</v>
      </c>
      <c r="B1824">
        <v>62.685001</v>
      </c>
      <c r="C1824">
        <v>63.880001</v>
      </c>
      <c r="D1824">
        <v>62.349997999999999</v>
      </c>
      <c r="E1824">
        <v>63.702499000000003</v>
      </c>
      <c r="F1824">
        <v>62.460655000000003</v>
      </c>
      <c r="G1824">
        <v>167976400</v>
      </c>
      <c r="H1824" s="2" t="str">
        <f>IF(A1824=Sheet1!A46,Sheet1!D46,"")</f>
        <v/>
      </c>
      <c r="I1824" s="4" t="str">
        <f>IF(A1824=Sheet1!A46,Sheet1!E46,"")</f>
        <v/>
      </c>
      <c r="X1824" t="str">
        <f t="shared" si="146"/>
        <v/>
      </c>
      <c r="Y1824" t="str">
        <f t="shared" si="147"/>
        <v/>
      </c>
      <c r="Z1824" t="str">
        <f t="shared" si="148"/>
        <v/>
      </c>
      <c r="AA1824" s="6" t="str">
        <f t="shared" si="149"/>
        <v/>
      </c>
      <c r="AB1824" t="str">
        <f t="shared" si="150"/>
        <v/>
      </c>
    </row>
    <row r="1825" spans="1:28" x14ac:dyDescent="0.3">
      <c r="A1825" s="1">
        <v>43921</v>
      </c>
      <c r="B1825">
        <v>63.900002000000001</v>
      </c>
      <c r="C1825">
        <v>65.622497999999993</v>
      </c>
      <c r="D1825">
        <v>63</v>
      </c>
      <c r="E1825">
        <v>63.572498000000003</v>
      </c>
      <c r="F1825">
        <v>62.333190999999999</v>
      </c>
      <c r="G1825">
        <v>197002000</v>
      </c>
      <c r="H1825" s="2" t="str">
        <f>IF(A1825=Sheet1!A47,Sheet1!D47,"")</f>
        <v/>
      </c>
      <c r="I1825" s="4" t="str">
        <f>IF(A1825=Sheet1!A47,Sheet1!E47,"")</f>
        <v/>
      </c>
      <c r="X1825" t="str">
        <f t="shared" si="146"/>
        <v/>
      </c>
      <c r="Y1825" t="str">
        <f t="shared" si="147"/>
        <v/>
      </c>
      <c r="Z1825" t="str">
        <f t="shared" si="148"/>
        <v/>
      </c>
      <c r="AA1825" s="6" t="str">
        <f t="shared" si="149"/>
        <v/>
      </c>
      <c r="AB1825" t="str">
        <f t="shared" si="150"/>
        <v/>
      </c>
    </row>
    <row r="1826" spans="1:28" x14ac:dyDescent="0.3">
      <c r="A1826" s="1">
        <v>43922</v>
      </c>
      <c r="B1826">
        <v>61.625</v>
      </c>
      <c r="C1826">
        <v>62.18</v>
      </c>
      <c r="D1826">
        <v>59.782501000000003</v>
      </c>
      <c r="E1826">
        <v>60.227500999999997</v>
      </c>
      <c r="F1826">
        <v>59.053393999999997</v>
      </c>
      <c r="G1826">
        <v>176218400</v>
      </c>
      <c r="H1826" s="2">
        <v>41062</v>
      </c>
      <c r="I1826" s="4">
        <v>2</v>
      </c>
      <c r="J1826" s="3">
        <f>E1826/E1766-1</f>
        <v>-0.19643090846287825</v>
      </c>
      <c r="K1826" s="3">
        <f>E1826/E1786-1</f>
        <v>-0.24444096611093713</v>
      </c>
      <c r="L1826" s="3">
        <f>E1826/E1806-1</f>
        <v>-0.20423462256020664</v>
      </c>
      <c r="M1826" s="3">
        <f>(E1831/E1826-1)*SIGN(H1826)</f>
        <v>0.10443735661554343</v>
      </c>
      <c r="N1826" s="3">
        <f>(E1836/E1826-1)*SIGN(H1826)</f>
        <v>0.19002946843170543</v>
      </c>
      <c r="O1826" s="3">
        <f>(E1841/E1826-1)*SIGN(H1826)</f>
        <v>0.14162963527243133</v>
      </c>
      <c r="P1826" s="3">
        <f>(E1846/E1826-1)*SIGN(H1826)</f>
        <v>0.21954249770383139</v>
      </c>
      <c r="Q1826" s="3">
        <f>(E1851/E1826-1)*SIGN(H1826)</f>
        <v>0.26080273528201015</v>
      </c>
      <c r="R1826" s="3">
        <f>(E1856/E1826-1)*SIGN(H1826)</f>
        <v>0.28487818214473171</v>
      </c>
      <c r="S1826" s="3">
        <f>(E1866/E1826-1)*SIGN(H1826)</f>
        <v>0.31974595791381089</v>
      </c>
      <c r="T1826" s="3">
        <f>(E1876/E1826-1)*SIGN(H1826)</f>
        <v>0.40633424255806339</v>
      </c>
      <c r="U1826" s="3">
        <f>(E1886/E1826-1)*SIGN(H1826)</f>
        <v>0.46789256622153386</v>
      </c>
      <c r="X1826">
        <f t="shared" si="146"/>
        <v>41062</v>
      </c>
      <c r="Y1826">
        <f t="shared" si="147"/>
        <v>2</v>
      </c>
      <c r="Z1826" t="str">
        <f t="shared" si="148"/>
        <v>Buy</v>
      </c>
      <c r="AA1826" s="6">
        <f t="shared" si="149"/>
        <v>0.46789256622153386</v>
      </c>
      <c r="AB1826">
        <f t="shared" si="150"/>
        <v>9</v>
      </c>
    </row>
    <row r="1827" spans="1:28" x14ac:dyDescent="0.3">
      <c r="A1827" s="1">
        <v>43923</v>
      </c>
      <c r="B1827">
        <v>60.084999000000003</v>
      </c>
      <c r="C1827">
        <v>61.287497999999999</v>
      </c>
      <c r="D1827">
        <v>59.224997999999999</v>
      </c>
      <c r="E1827">
        <v>61.232498</v>
      </c>
      <c r="F1827">
        <v>60.038803000000001</v>
      </c>
      <c r="G1827">
        <v>165934000</v>
      </c>
      <c r="H1827" s="2" t="str">
        <f>IF(A1827=Sheet1!A49,Sheet1!D49,"")</f>
        <v/>
      </c>
      <c r="I1827" s="4" t="str">
        <f>IF(A1827=Sheet1!A49,Sheet1!E49,"")</f>
        <v/>
      </c>
      <c r="X1827" t="str">
        <f t="shared" si="146"/>
        <v/>
      </c>
      <c r="Y1827" t="str">
        <f t="shared" si="147"/>
        <v/>
      </c>
      <c r="Z1827" t="str">
        <f t="shared" si="148"/>
        <v/>
      </c>
      <c r="AA1827" s="6" t="str">
        <f t="shared" si="149"/>
        <v/>
      </c>
      <c r="AB1827" t="str">
        <f t="shared" si="150"/>
        <v/>
      </c>
    </row>
    <row r="1828" spans="1:28" x14ac:dyDescent="0.3">
      <c r="A1828" s="1">
        <v>43924</v>
      </c>
      <c r="B1828">
        <v>60.700001</v>
      </c>
      <c r="C1828">
        <v>61.424999</v>
      </c>
      <c r="D1828">
        <v>59.7425</v>
      </c>
      <c r="E1828">
        <v>60.352500999999997</v>
      </c>
      <c r="F1828">
        <v>59.175964</v>
      </c>
      <c r="G1828">
        <v>129880000</v>
      </c>
      <c r="H1828" s="2" t="str">
        <f>IF(A1828=Sheet1!A50,Sheet1!D50,"")</f>
        <v/>
      </c>
      <c r="I1828" s="4" t="str">
        <f>IF(A1828=Sheet1!A50,Sheet1!E50,"")</f>
        <v/>
      </c>
      <c r="X1828" t="str">
        <f t="shared" si="146"/>
        <v/>
      </c>
      <c r="Y1828" t="str">
        <f t="shared" si="147"/>
        <v/>
      </c>
      <c r="Z1828" t="str">
        <f t="shared" si="148"/>
        <v/>
      </c>
      <c r="AA1828" s="6" t="str">
        <f t="shared" si="149"/>
        <v/>
      </c>
      <c r="AB1828" t="str">
        <f t="shared" si="150"/>
        <v/>
      </c>
    </row>
    <row r="1829" spans="1:28" x14ac:dyDescent="0.3">
      <c r="A1829" s="1">
        <v>43927</v>
      </c>
      <c r="B1829">
        <v>62.724997999999999</v>
      </c>
      <c r="C1829">
        <v>65.777495999999999</v>
      </c>
      <c r="D1829">
        <v>62.345001000000003</v>
      </c>
      <c r="E1829">
        <v>65.617500000000007</v>
      </c>
      <c r="F1829">
        <v>64.338310000000007</v>
      </c>
      <c r="G1829">
        <v>201820400</v>
      </c>
      <c r="H1829" s="2" t="str">
        <f>IF(A1829=Sheet1!A51,Sheet1!D51,"")</f>
        <v/>
      </c>
      <c r="I1829" s="4" t="str">
        <f>IF(A1829=Sheet1!A51,Sheet1!E51,"")</f>
        <v/>
      </c>
      <c r="X1829" t="str">
        <f t="shared" si="146"/>
        <v/>
      </c>
      <c r="Y1829" t="str">
        <f t="shared" si="147"/>
        <v/>
      </c>
      <c r="Z1829" t="str">
        <f t="shared" si="148"/>
        <v/>
      </c>
      <c r="AA1829" s="6" t="str">
        <f t="shared" si="149"/>
        <v/>
      </c>
      <c r="AB1829" t="str">
        <f t="shared" si="150"/>
        <v/>
      </c>
    </row>
    <row r="1830" spans="1:28" x14ac:dyDescent="0.3">
      <c r="A1830" s="1">
        <v>43928</v>
      </c>
      <c r="B1830">
        <v>67.699996999999996</v>
      </c>
      <c r="C1830">
        <v>67.925003000000004</v>
      </c>
      <c r="D1830">
        <v>64.75</v>
      </c>
      <c r="E1830">
        <v>64.857498000000007</v>
      </c>
      <c r="F1830">
        <v>63.593139999999998</v>
      </c>
      <c r="G1830">
        <v>202887200</v>
      </c>
      <c r="H1830" s="2">
        <v>-41062</v>
      </c>
      <c r="I1830" s="4">
        <v>1</v>
      </c>
      <c r="J1830" s="3">
        <f>E1830/E1770-1</f>
        <v>-0.16401894102480352</v>
      </c>
      <c r="K1830" s="3">
        <f>E1830/E1790-1</f>
        <v>-0.19318923439051705</v>
      </c>
      <c r="L1830" s="3">
        <f>E1830/E1810-1</f>
        <v>-9.0803968469951091E-2</v>
      </c>
      <c r="M1830" s="3">
        <f>(E1835/E1830-1)*SIGN(H1830)</f>
        <v>-9.6365111093246192E-2</v>
      </c>
      <c r="N1830" s="3">
        <f>(E1840/E1830-1)*SIGN(H1830)</f>
        <v>-6.4256317750647662E-2</v>
      </c>
      <c r="O1830" s="3">
        <f>(E1845/E1830-1)*SIGN(H1830)</f>
        <v>-0.10908538284964342</v>
      </c>
      <c r="P1830" s="3">
        <f>(E1850/E1830-1)*SIGN(H1830)</f>
        <v>-0.15880974933692316</v>
      </c>
      <c r="Q1830" s="3">
        <f>(E1855/E1830-1)*SIGN(H1830)</f>
        <v>-0.18586902627665336</v>
      </c>
      <c r="R1830" s="3">
        <f>(E1860/E1830-1)*SIGN(H1830)</f>
        <v>-0.23050542282713393</v>
      </c>
      <c r="S1830" s="3">
        <f>(E1870/E1830-1)*SIGN(H1830)</f>
        <v>-0.24241613513984128</v>
      </c>
      <c r="T1830" s="3">
        <f>(E1880/E1830-1)*SIGN(H1830)</f>
        <v>-0.35578006724835398</v>
      </c>
      <c r="U1830" s="3">
        <f>(E1890/E1830-1)*SIGN(H1830)</f>
        <v>-0.40349996233280527</v>
      </c>
      <c r="X1830">
        <f t="shared" si="146"/>
        <v>-41062</v>
      </c>
      <c r="Y1830">
        <f t="shared" si="147"/>
        <v>1</v>
      </c>
      <c r="Z1830" t="str">
        <f t="shared" si="148"/>
        <v>Sell</v>
      </c>
      <c r="AA1830" s="6">
        <f t="shared" si="149"/>
        <v>-6.4256317750647662E-2</v>
      </c>
      <c r="AB1830">
        <f t="shared" si="150"/>
        <v>2</v>
      </c>
    </row>
    <row r="1831" spans="1:28" x14ac:dyDescent="0.3">
      <c r="A1831" s="1">
        <v>43929</v>
      </c>
      <c r="B1831">
        <v>65.684997999999993</v>
      </c>
      <c r="C1831">
        <v>66.842499000000004</v>
      </c>
      <c r="D1831">
        <v>65.307502999999997</v>
      </c>
      <c r="E1831">
        <v>66.517501999999993</v>
      </c>
      <c r="F1831">
        <v>65.220778999999993</v>
      </c>
      <c r="G1831">
        <v>168895200</v>
      </c>
      <c r="X1831" t="str">
        <f t="shared" si="146"/>
        <v/>
      </c>
      <c r="Y1831" t="str">
        <f t="shared" si="147"/>
        <v/>
      </c>
      <c r="Z1831" t="str">
        <f t="shared" si="148"/>
        <v/>
      </c>
      <c r="AA1831" s="6" t="str">
        <f t="shared" si="149"/>
        <v/>
      </c>
      <c r="AB1831" t="str">
        <f t="shared" si="150"/>
        <v/>
      </c>
    </row>
    <row r="1832" spans="1:28" x14ac:dyDescent="0.3">
      <c r="A1832" s="1">
        <v>43930</v>
      </c>
      <c r="B1832">
        <v>67.175003000000004</v>
      </c>
      <c r="C1832">
        <v>67.517501999999993</v>
      </c>
      <c r="D1832">
        <v>66.175003000000004</v>
      </c>
      <c r="E1832">
        <v>66.997497999999993</v>
      </c>
      <c r="F1832">
        <v>65.691413999999995</v>
      </c>
      <c r="G1832">
        <v>161834800</v>
      </c>
      <c r="X1832" t="str">
        <f t="shared" si="146"/>
        <v/>
      </c>
      <c r="Y1832" t="str">
        <f t="shared" si="147"/>
        <v/>
      </c>
      <c r="Z1832" t="str">
        <f t="shared" si="148"/>
        <v/>
      </c>
      <c r="AA1832" s="6" t="str">
        <f t="shared" si="149"/>
        <v/>
      </c>
      <c r="AB1832" t="str">
        <f t="shared" si="150"/>
        <v/>
      </c>
    </row>
    <row r="1833" spans="1:28" x14ac:dyDescent="0.3">
      <c r="A1833" s="1">
        <v>43934</v>
      </c>
      <c r="B1833">
        <v>67.077499000000003</v>
      </c>
      <c r="C1833">
        <v>68.425003000000004</v>
      </c>
      <c r="D1833">
        <v>66.457497000000004</v>
      </c>
      <c r="E1833">
        <v>68.3125</v>
      </c>
      <c r="F1833">
        <v>66.980782000000005</v>
      </c>
      <c r="G1833">
        <v>131022800</v>
      </c>
      <c r="X1833" t="str">
        <f t="shared" si="146"/>
        <v/>
      </c>
      <c r="Y1833" t="str">
        <f t="shared" si="147"/>
        <v/>
      </c>
      <c r="Z1833" t="str">
        <f t="shared" si="148"/>
        <v/>
      </c>
      <c r="AA1833" s="6" t="str">
        <f t="shared" si="149"/>
        <v/>
      </c>
      <c r="AB1833" t="str">
        <f t="shared" si="150"/>
        <v/>
      </c>
    </row>
    <row r="1834" spans="1:28" x14ac:dyDescent="0.3">
      <c r="A1834" s="1">
        <v>43935</v>
      </c>
      <c r="B1834">
        <v>70</v>
      </c>
      <c r="C1834">
        <v>72.0625</v>
      </c>
      <c r="D1834">
        <v>69.512496999999996</v>
      </c>
      <c r="E1834">
        <v>71.762496999999996</v>
      </c>
      <c r="F1834">
        <v>70.363510000000005</v>
      </c>
      <c r="G1834">
        <v>194994800</v>
      </c>
      <c r="X1834" t="str">
        <f t="shared" si="146"/>
        <v/>
      </c>
      <c r="Y1834" t="str">
        <f t="shared" si="147"/>
        <v/>
      </c>
      <c r="Z1834" t="str">
        <f t="shared" si="148"/>
        <v/>
      </c>
      <c r="AA1834" s="6" t="str">
        <f t="shared" si="149"/>
        <v/>
      </c>
      <c r="AB1834" t="str">
        <f t="shared" si="150"/>
        <v/>
      </c>
    </row>
    <row r="1835" spans="1:28" x14ac:dyDescent="0.3">
      <c r="A1835" s="1">
        <v>43936</v>
      </c>
      <c r="B1835">
        <v>70.599997999999999</v>
      </c>
      <c r="C1835">
        <v>71.582497000000004</v>
      </c>
      <c r="D1835">
        <v>70.157500999999996</v>
      </c>
      <c r="E1835">
        <v>71.107498000000007</v>
      </c>
      <c r="F1835">
        <v>69.721312999999995</v>
      </c>
      <c r="G1835">
        <v>131154400</v>
      </c>
      <c r="H1835" s="2">
        <v>3571</v>
      </c>
      <c r="I1835" s="4">
        <v>2</v>
      </c>
      <c r="J1835" s="3">
        <f>E1835/E1775-1</f>
        <v>-0.10761465412300097</v>
      </c>
      <c r="K1835" s="3">
        <f>E1835/E1795-1</f>
        <v>-0.10836993103448267</v>
      </c>
      <c r="L1835" s="3">
        <f>E1835/E1815-1</f>
        <v>0.12485166495293853</v>
      </c>
      <c r="M1835" s="3">
        <f>(E1840/E1835-1)*SIGN(H1835)</f>
        <v>-2.9286588033233918E-2</v>
      </c>
      <c r="N1835" s="3">
        <f>(E1845/E1835-1)*SIGN(H1835)</f>
        <v>1.1602222314164301E-2</v>
      </c>
      <c r="O1835" s="3">
        <f>(E1850/E1835-1)*SIGN(H1835)</f>
        <v>5.6956061089366239E-2</v>
      </c>
      <c r="P1835" s="3">
        <f>(E1855/E1835-1)*SIGN(H1835)</f>
        <v>8.1636960422935889E-2</v>
      </c>
      <c r="Q1835" s="3">
        <f>(E1860/E1835-1)*SIGN(H1835)</f>
        <v>0.122350036841403</v>
      </c>
      <c r="R1835" s="3">
        <f>(E1865/E1835-1)*SIGN(H1835)</f>
        <v>0.11890450708868983</v>
      </c>
      <c r="S1835" s="3">
        <f>(E1875/E1835-1)*SIGN(H1835)</f>
        <v>0.18095841313387218</v>
      </c>
      <c r="T1835" s="3">
        <f>(E1885/E1835-1)*SIGN(H1835)</f>
        <v>0.2827057844167149</v>
      </c>
      <c r="U1835" s="3">
        <f>(E1895/E1835-1)*SIGN(H1835)</f>
        <v>0.34894351085169673</v>
      </c>
      <c r="X1835">
        <f t="shared" si="146"/>
        <v>3571</v>
      </c>
      <c r="Y1835">
        <f t="shared" si="147"/>
        <v>2</v>
      </c>
      <c r="Z1835" t="str">
        <f t="shared" si="148"/>
        <v>Buy</v>
      </c>
      <c r="AA1835" s="6">
        <f t="shared" si="149"/>
        <v>0.34894351085169673</v>
      </c>
      <c r="AB1835">
        <f t="shared" si="150"/>
        <v>9</v>
      </c>
    </row>
    <row r="1836" spans="1:28" x14ac:dyDescent="0.3">
      <c r="A1836" s="1">
        <v>43937</v>
      </c>
      <c r="B1836">
        <v>71.845000999999996</v>
      </c>
      <c r="C1836">
        <v>72.050003000000004</v>
      </c>
      <c r="D1836">
        <v>70.587502000000001</v>
      </c>
      <c r="E1836">
        <v>71.672500999999997</v>
      </c>
      <c r="F1836">
        <v>70.275276000000005</v>
      </c>
      <c r="G1836">
        <v>157125200</v>
      </c>
      <c r="X1836" t="str">
        <f t="shared" si="146"/>
        <v/>
      </c>
      <c r="Y1836" t="str">
        <f t="shared" si="147"/>
        <v/>
      </c>
      <c r="Z1836" t="str">
        <f t="shared" si="148"/>
        <v/>
      </c>
      <c r="AA1836" s="6" t="str">
        <f t="shared" si="149"/>
        <v/>
      </c>
      <c r="AB1836" t="str">
        <f t="shared" si="150"/>
        <v/>
      </c>
    </row>
    <row r="1837" spans="1:28" x14ac:dyDescent="0.3">
      <c r="A1837" s="1">
        <v>43938</v>
      </c>
      <c r="B1837">
        <v>71.172500999999997</v>
      </c>
      <c r="C1837">
        <v>71.737503000000004</v>
      </c>
      <c r="D1837">
        <v>69.214995999999999</v>
      </c>
      <c r="E1837">
        <v>70.699996999999996</v>
      </c>
      <c r="F1837">
        <v>69.321738999999994</v>
      </c>
      <c r="G1837">
        <v>215250000</v>
      </c>
      <c r="X1837" t="str">
        <f t="shared" si="146"/>
        <v/>
      </c>
      <c r="Y1837" t="str">
        <f t="shared" si="147"/>
        <v/>
      </c>
      <c r="Z1837" t="str">
        <f t="shared" si="148"/>
        <v/>
      </c>
      <c r="AA1837" s="6" t="str">
        <f t="shared" si="149"/>
        <v/>
      </c>
      <c r="AB1837" t="str">
        <f t="shared" si="150"/>
        <v/>
      </c>
    </row>
    <row r="1838" spans="1:28" x14ac:dyDescent="0.3">
      <c r="A1838" s="1">
        <v>43941</v>
      </c>
      <c r="B1838">
        <v>69.487503000000004</v>
      </c>
      <c r="C1838">
        <v>70.419998000000007</v>
      </c>
      <c r="D1838">
        <v>69.212502000000001</v>
      </c>
      <c r="E1838">
        <v>69.232498000000007</v>
      </c>
      <c r="F1838">
        <v>67.882851000000002</v>
      </c>
      <c r="G1838">
        <v>130015200</v>
      </c>
      <c r="X1838" t="str">
        <f t="shared" si="146"/>
        <v/>
      </c>
      <c r="Y1838" t="str">
        <f t="shared" si="147"/>
        <v/>
      </c>
      <c r="Z1838" t="str">
        <f t="shared" si="148"/>
        <v/>
      </c>
      <c r="AA1838" s="6" t="str">
        <f t="shared" si="149"/>
        <v/>
      </c>
      <c r="AB1838" t="str">
        <f t="shared" si="150"/>
        <v/>
      </c>
    </row>
    <row r="1839" spans="1:28" x14ac:dyDescent="0.3">
      <c r="A1839" s="1">
        <v>43942</v>
      </c>
      <c r="B1839">
        <v>69.069999999999993</v>
      </c>
      <c r="C1839">
        <v>69.3125</v>
      </c>
      <c r="D1839">
        <v>66.357498000000007</v>
      </c>
      <c r="E1839">
        <v>67.092499000000004</v>
      </c>
      <c r="F1839">
        <v>65.784560999999997</v>
      </c>
      <c r="G1839">
        <v>180991600</v>
      </c>
      <c r="X1839" t="str">
        <f t="shared" si="146"/>
        <v/>
      </c>
      <c r="Y1839" t="str">
        <f t="shared" si="147"/>
        <v/>
      </c>
      <c r="Z1839" t="str">
        <f t="shared" si="148"/>
        <v/>
      </c>
      <c r="AA1839" s="6" t="str">
        <f t="shared" si="149"/>
        <v/>
      </c>
      <c r="AB1839" t="str">
        <f t="shared" si="150"/>
        <v/>
      </c>
    </row>
    <row r="1840" spans="1:28" x14ac:dyDescent="0.3">
      <c r="A1840" s="1">
        <v>43943</v>
      </c>
      <c r="B1840">
        <v>68.402495999999999</v>
      </c>
      <c r="C1840">
        <v>69.474997999999999</v>
      </c>
      <c r="D1840">
        <v>68.050003000000004</v>
      </c>
      <c r="E1840">
        <v>69.025002000000001</v>
      </c>
      <c r="F1840">
        <v>67.679389999999998</v>
      </c>
      <c r="G1840">
        <v>116862400</v>
      </c>
      <c r="X1840" t="str">
        <f t="shared" si="146"/>
        <v/>
      </c>
      <c r="Y1840" t="str">
        <f t="shared" si="147"/>
        <v/>
      </c>
      <c r="Z1840" t="str">
        <f t="shared" si="148"/>
        <v/>
      </c>
      <c r="AA1840" s="6" t="str">
        <f t="shared" si="149"/>
        <v/>
      </c>
      <c r="AB1840" t="str">
        <f t="shared" si="150"/>
        <v/>
      </c>
    </row>
    <row r="1841" spans="1:28" x14ac:dyDescent="0.3">
      <c r="A1841" s="1">
        <v>43944</v>
      </c>
      <c r="B1841">
        <v>68.967499000000004</v>
      </c>
      <c r="C1841">
        <v>70.4375</v>
      </c>
      <c r="D1841">
        <v>68.717499000000004</v>
      </c>
      <c r="E1841">
        <v>68.757499999999993</v>
      </c>
      <c r="F1841">
        <v>67.417107000000001</v>
      </c>
      <c r="G1841">
        <v>124814400</v>
      </c>
      <c r="X1841" t="str">
        <f t="shared" si="146"/>
        <v/>
      </c>
      <c r="Y1841" t="str">
        <f t="shared" si="147"/>
        <v/>
      </c>
      <c r="Z1841" t="str">
        <f t="shared" si="148"/>
        <v/>
      </c>
      <c r="AA1841" s="6" t="str">
        <f t="shared" si="149"/>
        <v/>
      </c>
      <c r="AB1841" t="str">
        <f t="shared" si="150"/>
        <v/>
      </c>
    </row>
    <row r="1842" spans="1:28" x14ac:dyDescent="0.3">
      <c r="A1842" s="1">
        <v>43945</v>
      </c>
      <c r="B1842">
        <v>69.300003000000004</v>
      </c>
      <c r="C1842">
        <v>70.752502000000007</v>
      </c>
      <c r="D1842">
        <v>69.25</v>
      </c>
      <c r="E1842">
        <v>70.742500000000007</v>
      </c>
      <c r="F1842">
        <v>69.363403000000005</v>
      </c>
      <c r="G1842">
        <v>126161200</v>
      </c>
      <c r="X1842" t="str">
        <f t="shared" si="146"/>
        <v/>
      </c>
      <c r="Y1842" t="str">
        <f t="shared" si="147"/>
        <v/>
      </c>
      <c r="Z1842" t="str">
        <f t="shared" si="148"/>
        <v/>
      </c>
      <c r="AA1842" s="6" t="str">
        <f t="shared" si="149"/>
        <v/>
      </c>
      <c r="AB1842" t="str">
        <f t="shared" si="150"/>
        <v/>
      </c>
    </row>
    <row r="1843" spans="1:28" x14ac:dyDescent="0.3">
      <c r="A1843" s="1">
        <v>43948</v>
      </c>
      <c r="B1843">
        <v>70.449996999999996</v>
      </c>
      <c r="C1843">
        <v>71.135002</v>
      </c>
      <c r="D1843">
        <v>69.987503000000004</v>
      </c>
      <c r="E1843">
        <v>70.792502999999996</v>
      </c>
      <c r="F1843">
        <v>69.412436999999997</v>
      </c>
      <c r="G1843">
        <v>117087600</v>
      </c>
      <c r="X1843" t="str">
        <f t="shared" si="146"/>
        <v/>
      </c>
      <c r="Y1843" t="str">
        <f t="shared" si="147"/>
        <v/>
      </c>
      <c r="Z1843" t="str">
        <f t="shared" si="148"/>
        <v/>
      </c>
      <c r="AA1843" s="6" t="str">
        <f t="shared" si="149"/>
        <v/>
      </c>
      <c r="AB1843" t="str">
        <f t="shared" si="150"/>
        <v/>
      </c>
    </row>
    <row r="1844" spans="1:28" x14ac:dyDescent="0.3">
      <c r="A1844" s="1">
        <v>43949</v>
      </c>
      <c r="B1844">
        <v>71.269997000000004</v>
      </c>
      <c r="C1844">
        <v>71.457497000000004</v>
      </c>
      <c r="D1844">
        <v>69.550003000000004</v>
      </c>
      <c r="E1844">
        <v>69.644997000000004</v>
      </c>
      <c r="F1844">
        <v>68.287300000000002</v>
      </c>
      <c r="G1844">
        <v>112004800</v>
      </c>
      <c r="H1844" s="2">
        <v>9590</v>
      </c>
      <c r="I1844" s="4">
        <v>1</v>
      </c>
      <c r="J1844" s="3">
        <f>E1844/E1784-1</f>
        <v>-9.9932212854325519E-2</v>
      </c>
      <c r="K1844" s="3">
        <f>E1844/E1804-1</f>
        <v>-6.7701911819576521E-2</v>
      </c>
      <c r="L1844" s="3">
        <f>E1844/E1824-1</f>
        <v>9.3285162957264856E-2</v>
      </c>
      <c r="M1844" s="3">
        <f>(E1849/E1844-1)*SIGN(H1844)</f>
        <v>6.813126863944019E-2</v>
      </c>
      <c r="N1844" s="3">
        <f>(E1854/E1844-1)*SIGN(H1844)</f>
        <v>0.11784771848005104</v>
      </c>
      <c r="O1844" s="3">
        <f>(E1859/E1844-1)*SIGN(H1844)</f>
        <v>0.12405782715447589</v>
      </c>
      <c r="P1844" s="3">
        <f>(E1864/E1844-1)*SIGN(H1844)</f>
        <v>0.14189818975798074</v>
      </c>
      <c r="Q1844" s="3">
        <f>(E1869/E1844-1)*SIGN(H1844)</f>
        <v>0.16706156222535262</v>
      </c>
      <c r="R1844" s="3">
        <f>(E1874/E1844-1)*SIGN(H1844)</f>
        <v>0.26656619713832419</v>
      </c>
      <c r="S1844" s="3">
        <f>(E1884/E1844-1)*SIGN(H1844)</f>
        <v>0.2924833495218615</v>
      </c>
      <c r="T1844" s="3">
        <f>(E1894/E1844-1)*SIGN(H1844)</f>
        <v>0.37486547669748638</v>
      </c>
      <c r="U1844" s="3">
        <f>(E1904/E1844-1)*SIGN(H1844)</f>
        <v>0.33311802712835203</v>
      </c>
      <c r="X1844">
        <f t="shared" si="146"/>
        <v>9590</v>
      </c>
      <c r="Y1844">
        <f t="shared" si="147"/>
        <v>1</v>
      </c>
      <c r="Z1844" t="str">
        <f t="shared" si="148"/>
        <v>Buy</v>
      </c>
      <c r="AA1844" s="6">
        <f t="shared" si="149"/>
        <v>0.37486547669748638</v>
      </c>
      <c r="AB1844">
        <f t="shared" si="150"/>
        <v>8</v>
      </c>
    </row>
    <row r="1845" spans="1:28" x14ac:dyDescent="0.3">
      <c r="A1845" s="1">
        <v>43950</v>
      </c>
      <c r="B1845">
        <v>71.182502999999997</v>
      </c>
      <c r="C1845">
        <v>72.417502999999996</v>
      </c>
      <c r="D1845">
        <v>70.972504000000001</v>
      </c>
      <c r="E1845">
        <v>71.932502999999997</v>
      </c>
      <c r="F1845">
        <v>70.530235000000005</v>
      </c>
      <c r="G1845">
        <v>137280800</v>
      </c>
      <c r="X1845" t="str">
        <f t="shared" si="146"/>
        <v/>
      </c>
      <c r="Y1845" t="str">
        <f t="shared" si="147"/>
        <v/>
      </c>
      <c r="Z1845" t="str">
        <f t="shared" si="148"/>
        <v/>
      </c>
      <c r="AA1845" s="6" t="str">
        <f t="shared" si="149"/>
        <v/>
      </c>
      <c r="AB1845" t="str">
        <f t="shared" si="150"/>
        <v/>
      </c>
    </row>
    <row r="1846" spans="1:28" x14ac:dyDescent="0.3">
      <c r="A1846" s="1">
        <v>43951</v>
      </c>
      <c r="B1846">
        <v>72.489998</v>
      </c>
      <c r="C1846">
        <v>73.632499999999993</v>
      </c>
      <c r="D1846">
        <v>72.087502000000001</v>
      </c>
      <c r="E1846">
        <v>73.449996999999996</v>
      </c>
      <c r="F1846">
        <v>72.018127000000007</v>
      </c>
      <c r="G1846">
        <v>183064000</v>
      </c>
      <c r="X1846" t="str">
        <f t="shared" si="146"/>
        <v/>
      </c>
      <c r="Y1846" t="str">
        <f t="shared" si="147"/>
        <v/>
      </c>
      <c r="Z1846" t="str">
        <f t="shared" si="148"/>
        <v/>
      </c>
      <c r="AA1846" s="6" t="str">
        <f t="shared" si="149"/>
        <v/>
      </c>
      <c r="AB1846" t="str">
        <f t="shared" si="150"/>
        <v/>
      </c>
    </row>
    <row r="1847" spans="1:28" x14ac:dyDescent="0.3">
      <c r="A1847" s="1">
        <v>43952</v>
      </c>
      <c r="B1847">
        <v>71.5625</v>
      </c>
      <c r="C1847">
        <v>74.75</v>
      </c>
      <c r="D1847">
        <v>71.462502000000001</v>
      </c>
      <c r="E1847">
        <v>72.267501999999993</v>
      </c>
      <c r="F1847">
        <v>70.858695999999995</v>
      </c>
      <c r="G1847">
        <v>240616800</v>
      </c>
      <c r="X1847" t="str">
        <f t="shared" si="146"/>
        <v/>
      </c>
      <c r="Y1847" t="str">
        <f t="shared" si="147"/>
        <v/>
      </c>
      <c r="Z1847" t="str">
        <f t="shared" si="148"/>
        <v/>
      </c>
      <c r="AA1847" s="6" t="str">
        <f t="shared" si="149"/>
        <v/>
      </c>
      <c r="AB1847" t="str">
        <f t="shared" si="150"/>
        <v/>
      </c>
    </row>
    <row r="1848" spans="1:28" x14ac:dyDescent="0.3">
      <c r="A1848" s="1">
        <v>43955</v>
      </c>
      <c r="B1848">
        <v>72.292502999999996</v>
      </c>
      <c r="C1848">
        <v>73.422500999999997</v>
      </c>
      <c r="D1848">
        <v>71.580001999999993</v>
      </c>
      <c r="E1848">
        <v>73.290001000000004</v>
      </c>
      <c r="F1848">
        <v>71.861243999999999</v>
      </c>
      <c r="G1848">
        <v>133568000</v>
      </c>
      <c r="X1848" t="str">
        <f t="shared" si="146"/>
        <v/>
      </c>
      <c r="Y1848" t="str">
        <f t="shared" si="147"/>
        <v/>
      </c>
      <c r="Z1848" t="str">
        <f t="shared" si="148"/>
        <v/>
      </c>
      <c r="AA1848" s="6" t="str">
        <f t="shared" si="149"/>
        <v/>
      </c>
      <c r="AB1848" t="str">
        <f t="shared" si="150"/>
        <v/>
      </c>
    </row>
    <row r="1849" spans="1:28" x14ac:dyDescent="0.3">
      <c r="A1849" s="1">
        <v>43956</v>
      </c>
      <c r="B1849">
        <v>73.764999000000003</v>
      </c>
      <c r="C1849">
        <v>75.25</v>
      </c>
      <c r="D1849">
        <v>73.614998</v>
      </c>
      <c r="E1849">
        <v>74.389999000000003</v>
      </c>
      <c r="F1849">
        <v>72.939819</v>
      </c>
      <c r="G1849">
        <v>147751200</v>
      </c>
      <c r="X1849" t="str">
        <f t="shared" si="146"/>
        <v/>
      </c>
      <c r="Y1849" t="str">
        <f t="shared" si="147"/>
        <v/>
      </c>
      <c r="Z1849" t="str">
        <f t="shared" si="148"/>
        <v/>
      </c>
      <c r="AA1849" s="6" t="str">
        <f t="shared" si="149"/>
        <v/>
      </c>
      <c r="AB1849" t="str">
        <f t="shared" si="150"/>
        <v/>
      </c>
    </row>
    <row r="1850" spans="1:28" x14ac:dyDescent="0.3">
      <c r="A1850" s="1">
        <v>43957</v>
      </c>
      <c r="B1850">
        <v>75.114998</v>
      </c>
      <c r="C1850">
        <v>75.809997999999993</v>
      </c>
      <c r="D1850">
        <v>74.717499000000004</v>
      </c>
      <c r="E1850">
        <v>75.157500999999996</v>
      </c>
      <c r="F1850">
        <v>73.692352</v>
      </c>
      <c r="G1850">
        <v>142333600</v>
      </c>
      <c r="X1850" t="str">
        <f t="shared" si="146"/>
        <v/>
      </c>
      <c r="Y1850" t="str">
        <f t="shared" si="147"/>
        <v/>
      </c>
      <c r="Z1850" t="str">
        <f t="shared" si="148"/>
        <v/>
      </c>
      <c r="AA1850" s="6" t="str">
        <f t="shared" si="149"/>
        <v/>
      </c>
      <c r="AB1850" t="str">
        <f t="shared" si="150"/>
        <v/>
      </c>
    </row>
    <row r="1851" spans="1:28" x14ac:dyDescent="0.3">
      <c r="A1851" s="1">
        <v>43958</v>
      </c>
      <c r="B1851">
        <v>75.805000000000007</v>
      </c>
      <c r="C1851">
        <v>76.292502999999996</v>
      </c>
      <c r="D1851">
        <v>75.492500000000007</v>
      </c>
      <c r="E1851">
        <v>75.934997999999993</v>
      </c>
      <c r="F1851">
        <v>74.454689000000002</v>
      </c>
      <c r="G1851">
        <v>115215200</v>
      </c>
      <c r="X1851" t="str">
        <f t="shared" si="146"/>
        <v/>
      </c>
      <c r="Y1851" t="str">
        <f t="shared" si="147"/>
        <v/>
      </c>
      <c r="Z1851" t="str">
        <f t="shared" si="148"/>
        <v/>
      </c>
      <c r="AA1851" s="6" t="str">
        <f t="shared" si="149"/>
        <v/>
      </c>
      <c r="AB1851" t="str">
        <f t="shared" si="150"/>
        <v/>
      </c>
    </row>
    <row r="1852" spans="1:28" x14ac:dyDescent="0.3">
      <c r="A1852" s="1">
        <v>43959</v>
      </c>
      <c r="B1852">
        <v>76.410004000000001</v>
      </c>
      <c r="C1852">
        <v>77.587502000000001</v>
      </c>
      <c r="D1852">
        <v>76.072502</v>
      </c>
      <c r="E1852">
        <v>77.532500999999996</v>
      </c>
      <c r="F1852">
        <v>76.226837000000003</v>
      </c>
      <c r="G1852">
        <v>133838400</v>
      </c>
      <c r="H1852" s="2">
        <v>-4491</v>
      </c>
      <c r="I1852" s="4">
        <v>1</v>
      </c>
      <c r="J1852" s="3">
        <f>E1852/E1792-1</f>
        <v>-5.2169949186921305E-2</v>
      </c>
      <c r="K1852" s="3">
        <f>E1852/E1812-1</f>
        <v>0.24936554404166356</v>
      </c>
      <c r="L1852" s="3">
        <f>E1852/E1832-1</f>
        <v>0.15724472278054336</v>
      </c>
      <c r="M1852" s="3">
        <f>(E1857/E1852-1)*SIGN(H1852)</f>
        <v>7.8032179047080596E-3</v>
      </c>
      <c r="N1852" s="3">
        <f>(E1862/E1852-1)*SIGN(H1852)</f>
        <v>-2.8246257656515006E-2</v>
      </c>
      <c r="O1852" s="3">
        <f>(E1867/E1852-1)*SIGN(H1852)</f>
        <v>-3.7790616350683814E-2</v>
      </c>
      <c r="P1852" s="3">
        <f>(E1872/E1852-1)*SIGN(H1852)</f>
        <v>-7.5226478248134887E-2</v>
      </c>
      <c r="Q1852" s="3">
        <f>(E1877/E1852-1)*SIGN(H1852)</f>
        <v>-0.10595552696023569</v>
      </c>
      <c r="R1852" s="3">
        <f>(E1882/E1852-1)*SIGN(H1852)</f>
        <v>-0.15715987286415545</v>
      </c>
      <c r="S1852" s="3">
        <f>(E1892/E1852-1)*SIGN(H1852)</f>
        <v>-0.20172185597366443</v>
      </c>
      <c r="T1852" s="3">
        <f>(E1902/E1852-1)*SIGN(H1852)</f>
        <v>-0.25108823717681972</v>
      </c>
      <c r="U1852" s="3">
        <f>(E1912/E1852-1)*SIGN(H1852)</f>
        <v>-0.41443910083591917</v>
      </c>
      <c r="X1852">
        <f t="shared" si="146"/>
        <v>-4491</v>
      </c>
      <c r="Y1852">
        <f t="shared" si="147"/>
        <v>1</v>
      </c>
      <c r="Z1852" t="str">
        <f t="shared" si="148"/>
        <v>Sell</v>
      </c>
      <c r="AA1852" s="6">
        <f t="shared" si="149"/>
        <v>7.8032179047080596E-3</v>
      </c>
      <c r="AB1852">
        <f t="shared" si="150"/>
        <v>1</v>
      </c>
    </row>
    <row r="1853" spans="1:28" x14ac:dyDescent="0.3">
      <c r="A1853" s="1">
        <v>43962</v>
      </c>
      <c r="B1853">
        <v>77.025002000000001</v>
      </c>
      <c r="C1853">
        <v>79.262496999999996</v>
      </c>
      <c r="D1853">
        <v>76.809997999999993</v>
      </c>
      <c r="E1853">
        <v>78.752502000000007</v>
      </c>
      <c r="F1853">
        <v>77.426284999999993</v>
      </c>
      <c r="G1853">
        <v>145946400</v>
      </c>
      <c r="X1853" t="str">
        <f t="shared" si="146"/>
        <v/>
      </c>
      <c r="Y1853" t="str">
        <f t="shared" si="147"/>
        <v/>
      </c>
      <c r="Z1853" t="str">
        <f t="shared" si="148"/>
        <v/>
      </c>
      <c r="AA1853" s="6" t="str">
        <f t="shared" si="149"/>
        <v/>
      </c>
      <c r="AB1853" t="str">
        <f t="shared" si="150"/>
        <v/>
      </c>
    </row>
    <row r="1854" spans="1:28" x14ac:dyDescent="0.3">
      <c r="A1854" s="1">
        <v>43963</v>
      </c>
      <c r="B1854">
        <v>79.457497000000004</v>
      </c>
      <c r="C1854">
        <v>79.922500999999997</v>
      </c>
      <c r="D1854">
        <v>77.727501000000004</v>
      </c>
      <c r="E1854">
        <v>77.852501000000004</v>
      </c>
      <c r="F1854">
        <v>76.541450999999995</v>
      </c>
      <c r="G1854">
        <v>162301200</v>
      </c>
      <c r="X1854" t="str">
        <f t="shared" si="146"/>
        <v/>
      </c>
      <c r="Y1854" t="str">
        <f t="shared" si="147"/>
        <v/>
      </c>
      <c r="Z1854" t="str">
        <f t="shared" si="148"/>
        <v/>
      </c>
      <c r="AA1854" s="6" t="str">
        <f t="shared" si="149"/>
        <v/>
      </c>
      <c r="AB1854" t="str">
        <f t="shared" si="150"/>
        <v/>
      </c>
    </row>
    <row r="1855" spans="1:28" x14ac:dyDescent="0.3">
      <c r="A1855" s="1">
        <v>43964</v>
      </c>
      <c r="B1855">
        <v>78.037497999999999</v>
      </c>
      <c r="C1855">
        <v>78.987503000000004</v>
      </c>
      <c r="D1855">
        <v>75.802498</v>
      </c>
      <c r="E1855">
        <v>76.912497999999999</v>
      </c>
      <c r="F1855">
        <v>75.617271000000002</v>
      </c>
      <c r="G1855">
        <v>200622400</v>
      </c>
      <c r="X1855" t="str">
        <f t="shared" si="146"/>
        <v/>
      </c>
      <c r="Y1855" t="str">
        <f t="shared" si="147"/>
        <v/>
      </c>
      <c r="Z1855" t="str">
        <f t="shared" si="148"/>
        <v/>
      </c>
      <c r="AA1855" s="6" t="str">
        <f t="shared" si="149"/>
        <v/>
      </c>
      <c r="AB1855" t="str">
        <f t="shared" si="150"/>
        <v/>
      </c>
    </row>
    <row r="1856" spans="1:28" x14ac:dyDescent="0.3">
      <c r="A1856" s="1">
        <v>43965</v>
      </c>
      <c r="B1856">
        <v>76.127502000000007</v>
      </c>
      <c r="C1856">
        <v>77.447502</v>
      </c>
      <c r="D1856">
        <v>75.382499999999993</v>
      </c>
      <c r="E1856">
        <v>77.385002</v>
      </c>
      <c r="F1856">
        <v>76.081801999999996</v>
      </c>
      <c r="G1856">
        <v>158929200</v>
      </c>
      <c r="X1856" t="str">
        <f t="shared" si="146"/>
        <v/>
      </c>
      <c r="Y1856" t="str">
        <f t="shared" si="147"/>
        <v/>
      </c>
      <c r="Z1856" t="str">
        <f t="shared" si="148"/>
        <v/>
      </c>
      <c r="AA1856" s="6" t="str">
        <f t="shared" si="149"/>
        <v/>
      </c>
      <c r="AB1856" t="str">
        <f t="shared" si="150"/>
        <v/>
      </c>
    </row>
    <row r="1857" spans="1:28" x14ac:dyDescent="0.3">
      <c r="A1857" s="1">
        <v>43966</v>
      </c>
      <c r="B1857">
        <v>75.087502000000001</v>
      </c>
      <c r="C1857">
        <v>76.974997999999999</v>
      </c>
      <c r="D1857">
        <v>75.052498</v>
      </c>
      <c r="E1857">
        <v>76.927498</v>
      </c>
      <c r="F1857">
        <v>75.632026999999994</v>
      </c>
      <c r="G1857">
        <v>166348400</v>
      </c>
      <c r="X1857" t="str">
        <f t="shared" si="146"/>
        <v/>
      </c>
      <c r="Y1857" t="str">
        <f t="shared" si="147"/>
        <v/>
      </c>
      <c r="Z1857" t="str">
        <f t="shared" si="148"/>
        <v/>
      </c>
      <c r="AA1857" s="6" t="str">
        <f t="shared" si="149"/>
        <v/>
      </c>
      <c r="AB1857" t="str">
        <f t="shared" si="150"/>
        <v/>
      </c>
    </row>
    <row r="1858" spans="1:28" x14ac:dyDescent="0.3">
      <c r="A1858" s="1">
        <v>43969</v>
      </c>
      <c r="B1858">
        <v>78.292502999999996</v>
      </c>
      <c r="C1858">
        <v>79.125</v>
      </c>
      <c r="D1858">
        <v>77.580001999999993</v>
      </c>
      <c r="E1858">
        <v>78.739998</v>
      </c>
      <c r="F1858">
        <v>77.413994000000002</v>
      </c>
      <c r="G1858">
        <v>135178400</v>
      </c>
      <c r="X1858" t="str">
        <f t="shared" si="146"/>
        <v/>
      </c>
      <c r="Y1858" t="str">
        <f t="shared" si="147"/>
        <v/>
      </c>
      <c r="Z1858" t="str">
        <f t="shared" si="148"/>
        <v/>
      </c>
      <c r="AA1858" s="6" t="str">
        <f t="shared" si="149"/>
        <v/>
      </c>
      <c r="AB1858" t="str">
        <f t="shared" si="150"/>
        <v/>
      </c>
    </row>
    <row r="1859" spans="1:28" x14ac:dyDescent="0.3">
      <c r="A1859" s="1">
        <v>43970</v>
      </c>
      <c r="B1859">
        <v>78.757499999999993</v>
      </c>
      <c r="C1859">
        <v>79.629997000000003</v>
      </c>
      <c r="D1859">
        <v>78.252502000000007</v>
      </c>
      <c r="E1859">
        <v>78.285004000000001</v>
      </c>
      <c r="F1859">
        <v>76.966667000000001</v>
      </c>
      <c r="G1859">
        <v>101729600</v>
      </c>
      <c r="X1859" t="str">
        <f t="shared" si="146"/>
        <v/>
      </c>
      <c r="Y1859" t="str">
        <f t="shared" si="147"/>
        <v/>
      </c>
      <c r="Z1859" t="str">
        <f t="shared" si="148"/>
        <v/>
      </c>
      <c r="AA1859" s="6" t="str">
        <f t="shared" si="149"/>
        <v/>
      </c>
      <c r="AB1859" t="str">
        <f t="shared" si="150"/>
        <v/>
      </c>
    </row>
    <row r="1860" spans="1:28" x14ac:dyDescent="0.3">
      <c r="A1860" s="1">
        <v>43971</v>
      </c>
      <c r="B1860">
        <v>79.169998000000007</v>
      </c>
      <c r="C1860">
        <v>79.879997000000003</v>
      </c>
      <c r="D1860">
        <v>79.129997000000003</v>
      </c>
      <c r="E1860">
        <v>79.807502999999997</v>
      </c>
      <c r="F1860">
        <v>78.463531000000003</v>
      </c>
      <c r="G1860">
        <v>111504800</v>
      </c>
      <c r="X1860" t="str">
        <f t="shared" si="146"/>
        <v/>
      </c>
      <c r="Y1860" t="str">
        <f t="shared" si="147"/>
        <v/>
      </c>
      <c r="Z1860" t="str">
        <f t="shared" si="148"/>
        <v/>
      </c>
      <c r="AA1860" s="6" t="str">
        <f t="shared" si="149"/>
        <v/>
      </c>
      <c r="AB1860" t="str">
        <f t="shared" si="150"/>
        <v/>
      </c>
    </row>
    <row r="1861" spans="1:28" x14ac:dyDescent="0.3">
      <c r="A1861" s="1">
        <v>43972</v>
      </c>
      <c r="B1861">
        <v>79.665001000000004</v>
      </c>
      <c r="C1861">
        <v>80.222504000000001</v>
      </c>
      <c r="D1861">
        <v>78.967499000000004</v>
      </c>
      <c r="E1861">
        <v>79.212502000000001</v>
      </c>
      <c r="F1861">
        <v>77.878540000000001</v>
      </c>
      <c r="G1861">
        <v>102688800</v>
      </c>
      <c r="X1861" t="str">
        <f t="shared" si="146"/>
        <v/>
      </c>
      <c r="Y1861" t="str">
        <f t="shared" si="147"/>
        <v/>
      </c>
      <c r="Z1861" t="str">
        <f t="shared" si="148"/>
        <v/>
      </c>
      <c r="AA1861" s="6" t="str">
        <f t="shared" si="149"/>
        <v/>
      </c>
      <c r="AB1861" t="str">
        <f t="shared" si="150"/>
        <v/>
      </c>
    </row>
    <row r="1862" spans="1:28" x14ac:dyDescent="0.3">
      <c r="A1862" s="1">
        <v>43973</v>
      </c>
      <c r="B1862">
        <v>78.942497000000003</v>
      </c>
      <c r="C1862">
        <v>79.807502999999997</v>
      </c>
      <c r="D1862">
        <v>78.837502000000001</v>
      </c>
      <c r="E1862">
        <v>79.722504000000001</v>
      </c>
      <c r="F1862">
        <v>78.379958999999999</v>
      </c>
      <c r="G1862">
        <v>81803200</v>
      </c>
      <c r="X1862" t="str">
        <f t="shared" si="146"/>
        <v/>
      </c>
      <c r="Y1862" t="str">
        <f t="shared" si="147"/>
        <v/>
      </c>
      <c r="Z1862" t="str">
        <f t="shared" si="148"/>
        <v/>
      </c>
      <c r="AA1862" s="6" t="str">
        <f t="shared" si="149"/>
        <v/>
      </c>
      <c r="AB1862" t="str">
        <f t="shared" si="150"/>
        <v/>
      </c>
    </row>
    <row r="1863" spans="1:28" x14ac:dyDescent="0.3">
      <c r="A1863" s="1">
        <v>43977</v>
      </c>
      <c r="B1863">
        <v>80.875</v>
      </c>
      <c r="C1863">
        <v>81.059997999999993</v>
      </c>
      <c r="D1863">
        <v>79.125</v>
      </c>
      <c r="E1863">
        <v>79.182502999999997</v>
      </c>
      <c r="F1863">
        <v>77.849059999999994</v>
      </c>
      <c r="G1863">
        <v>125522000</v>
      </c>
      <c r="X1863" t="str">
        <f t="shared" si="146"/>
        <v/>
      </c>
      <c r="Y1863" t="str">
        <f t="shared" si="147"/>
        <v/>
      </c>
      <c r="Z1863" t="str">
        <f t="shared" si="148"/>
        <v/>
      </c>
      <c r="AA1863" s="6" t="str">
        <f t="shared" si="149"/>
        <v/>
      </c>
      <c r="AB1863" t="str">
        <f t="shared" si="150"/>
        <v/>
      </c>
    </row>
    <row r="1864" spans="1:28" x14ac:dyDescent="0.3">
      <c r="A1864" s="1">
        <v>43978</v>
      </c>
      <c r="B1864">
        <v>79.035004000000001</v>
      </c>
      <c r="C1864">
        <v>79.677498</v>
      </c>
      <c r="D1864">
        <v>78.272498999999996</v>
      </c>
      <c r="E1864">
        <v>79.527495999999999</v>
      </c>
      <c r="F1864">
        <v>78.188216999999995</v>
      </c>
      <c r="G1864">
        <v>112945200</v>
      </c>
      <c r="X1864" t="str">
        <f t="shared" si="146"/>
        <v/>
      </c>
      <c r="Y1864" t="str">
        <f t="shared" si="147"/>
        <v/>
      </c>
      <c r="Z1864" t="str">
        <f t="shared" si="148"/>
        <v/>
      </c>
      <c r="AA1864" s="6" t="str">
        <f t="shared" si="149"/>
        <v/>
      </c>
      <c r="AB1864" t="str">
        <f t="shared" si="150"/>
        <v/>
      </c>
    </row>
    <row r="1865" spans="1:28" x14ac:dyDescent="0.3">
      <c r="A1865" s="1">
        <v>43979</v>
      </c>
      <c r="B1865">
        <v>79.192497000000003</v>
      </c>
      <c r="C1865">
        <v>80.860000999999997</v>
      </c>
      <c r="D1865">
        <v>78.907500999999996</v>
      </c>
      <c r="E1865">
        <v>79.5625</v>
      </c>
      <c r="F1865">
        <v>78.222640999999996</v>
      </c>
      <c r="G1865">
        <v>133560800</v>
      </c>
      <c r="X1865" t="str">
        <f t="shared" si="146"/>
        <v/>
      </c>
      <c r="Y1865" t="str">
        <f t="shared" si="147"/>
        <v/>
      </c>
      <c r="Z1865" t="str">
        <f t="shared" si="148"/>
        <v/>
      </c>
      <c r="AA1865" s="6" t="str">
        <f t="shared" si="149"/>
        <v/>
      </c>
      <c r="AB1865" t="str">
        <f t="shared" si="150"/>
        <v/>
      </c>
    </row>
    <row r="1866" spans="1:28" x14ac:dyDescent="0.3">
      <c r="A1866" s="1">
        <v>43980</v>
      </c>
      <c r="B1866">
        <v>79.8125</v>
      </c>
      <c r="C1866">
        <v>80.287497999999999</v>
      </c>
      <c r="D1866">
        <v>79.117500000000007</v>
      </c>
      <c r="E1866">
        <v>79.485000999999997</v>
      </c>
      <c r="F1866">
        <v>78.146461000000002</v>
      </c>
      <c r="G1866">
        <v>153532400</v>
      </c>
      <c r="X1866" t="str">
        <f t="shared" si="146"/>
        <v/>
      </c>
      <c r="Y1866" t="str">
        <f t="shared" si="147"/>
        <v/>
      </c>
      <c r="Z1866" t="str">
        <f t="shared" si="148"/>
        <v/>
      </c>
      <c r="AA1866" s="6" t="str">
        <f t="shared" si="149"/>
        <v/>
      </c>
      <c r="AB1866" t="str">
        <f t="shared" si="150"/>
        <v/>
      </c>
    </row>
    <row r="1867" spans="1:28" x14ac:dyDescent="0.3">
      <c r="A1867" s="1">
        <v>43983</v>
      </c>
      <c r="B1867">
        <v>79.4375</v>
      </c>
      <c r="C1867">
        <v>80.587502000000001</v>
      </c>
      <c r="D1867">
        <v>79.302498</v>
      </c>
      <c r="E1867">
        <v>80.462502000000001</v>
      </c>
      <c r="F1867">
        <v>79.107490999999996</v>
      </c>
      <c r="G1867">
        <v>80791200</v>
      </c>
      <c r="X1867" t="str">
        <f t="shared" si="146"/>
        <v/>
      </c>
      <c r="Y1867" t="str">
        <f t="shared" si="147"/>
        <v/>
      </c>
      <c r="Z1867" t="str">
        <f t="shared" si="148"/>
        <v/>
      </c>
      <c r="AA1867" s="6" t="str">
        <f t="shared" si="149"/>
        <v/>
      </c>
      <c r="AB1867" t="str">
        <f t="shared" si="150"/>
        <v/>
      </c>
    </row>
    <row r="1868" spans="1:28" x14ac:dyDescent="0.3">
      <c r="A1868" s="1">
        <v>43984</v>
      </c>
      <c r="B1868">
        <v>80.1875</v>
      </c>
      <c r="C1868">
        <v>80.860000999999997</v>
      </c>
      <c r="D1868">
        <v>79.732498000000007</v>
      </c>
      <c r="E1868">
        <v>80.834998999999996</v>
      </c>
      <c r="F1868">
        <v>79.473708999999999</v>
      </c>
      <c r="G1868">
        <v>87642800</v>
      </c>
      <c r="X1868" t="str">
        <f t="shared" si="146"/>
        <v/>
      </c>
      <c r="Y1868" t="str">
        <f t="shared" si="147"/>
        <v/>
      </c>
      <c r="Z1868" t="str">
        <f t="shared" si="148"/>
        <v/>
      </c>
      <c r="AA1868" s="6" t="str">
        <f t="shared" si="149"/>
        <v/>
      </c>
      <c r="AB1868" t="str">
        <f t="shared" si="150"/>
        <v/>
      </c>
    </row>
    <row r="1869" spans="1:28" x14ac:dyDescent="0.3">
      <c r="A1869" s="1">
        <v>43985</v>
      </c>
      <c r="B1869">
        <v>81.165001000000004</v>
      </c>
      <c r="C1869">
        <v>81.550003000000004</v>
      </c>
      <c r="D1869">
        <v>80.574996999999996</v>
      </c>
      <c r="E1869">
        <v>81.279999000000004</v>
      </c>
      <c r="F1869">
        <v>79.911224000000004</v>
      </c>
      <c r="G1869">
        <v>104491200</v>
      </c>
      <c r="X1869" t="str">
        <f t="shared" si="146"/>
        <v/>
      </c>
      <c r="Y1869" t="str">
        <f t="shared" si="147"/>
        <v/>
      </c>
      <c r="Z1869" t="str">
        <f t="shared" si="148"/>
        <v/>
      </c>
      <c r="AA1869" s="6" t="str">
        <f t="shared" si="149"/>
        <v/>
      </c>
      <c r="AB1869" t="str">
        <f t="shared" si="150"/>
        <v/>
      </c>
    </row>
    <row r="1870" spans="1:28" x14ac:dyDescent="0.3">
      <c r="A1870" s="1">
        <v>43986</v>
      </c>
      <c r="B1870">
        <v>81.097504000000001</v>
      </c>
      <c r="C1870">
        <v>81.404999000000004</v>
      </c>
      <c r="D1870">
        <v>80.194999999999993</v>
      </c>
      <c r="E1870">
        <v>80.580001999999993</v>
      </c>
      <c r="F1870">
        <v>79.223006999999996</v>
      </c>
      <c r="G1870">
        <v>87560400</v>
      </c>
      <c r="X1870" t="str">
        <f t="shared" si="146"/>
        <v/>
      </c>
      <c r="Y1870" t="str">
        <f t="shared" si="147"/>
        <v/>
      </c>
      <c r="Z1870" t="str">
        <f t="shared" si="148"/>
        <v/>
      </c>
      <c r="AA1870" s="6" t="str">
        <f t="shared" si="149"/>
        <v/>
      </c>
      <c r="AB1870" t="str">
        <f t="shared" si="150"/>
        <v/>
      </c>
    </row>
    <row r="1871" spans="1:28" x14ac:dyDescent="0.3">
      <c r="A1871" s="1">
        <v>43987</v>
      </c>
      <c r="B1871">
        <v>80.837502000000001</v>
      </c>
      <c r="C1871">
        <v>82.9375</v>
      </c>
      <c r="D1871">
        <v>80.807502999999997</v>
      </c>
      <c r="E1871">
        <v>82.875</v>
      </c>
      <c r="F1871">
        <v>81.479361999999995</v>
      </c>
      <c r="G1871">
        <v>137250400</v>
      </c>
      <c r="X1871" t="str">
        <f t="shared" si="146"/>
        <v/>
      </c>
      <c r="Y1871" t="str">
        <f t="shared" si="147"/>
        <v/>
      </c>
      <c r="Z1871" t="str">
        <f t="shared" si="148"/>
        <v/>
      </c>
      <c r="AA1871" s="6" t="str">
        <f t="shared" si="149"/>
        <v/>
      </c>
      <c r="AB1871" t="str">
        <f t="shared" si="150"/>
        <v/>
      </c>
    </row>
    <row r="1872" spans="1:28" x14ac:dyDescent="0.3">
      <c r="A1872" s="1">
        <v>43990</v>
      </c>
      <c r="B1872">
        <v>82.5625</v>
      </c>
      <c r="C1872">
        <v>83.400002000000001</v>
      </c>
      <c r="D1872">
        <v>81.830001999999993</v>
      </c>
      <c r="E1872">
        <v>83.364998</v>
      </c>
      <c r="F1872">
        <v>81.961105000000003</v>
      </c>
      <c r="G1872">
        <v>95654400</v>
      </c>
      <c r="X1872" t="str">
        <f t="shared" si="146"/>
        <v/>
      </c>
      <c r="Y1872" t="str">
        <f t="shared" si="147"/>
        <v/>
      </c>
      <c r="Z1872" t="str">
        <f t="shared" si="148"/>
        <v/>
      </c>
      <c r="AA1872" s="6" t="str">
        <f t="shared" si="149"/>
        <v/>
      </c>
      <c r="AB1872" t="str">
        <f t="shared" si="150"/>
        <v/>
      </c>
    </row>
    <row r="1873" spans="1:28" x14ac:dyDescent="0.3">
      <c r="A1873" s="1">
        <v>43991</v>
      </c>
      <c r="B1873">
        <v>83.035004000000001</v>
      </c>
      <c r="C1873">
        <v>86.402495999999999</v>
      </c>
      <c r="D1873">
        <v>83.002502000000007</v>
      </c>
      <c r="E1873">
        <v>85.997497999999993</v>
      </c>
      <c r="F1873">
        <v>84.549278000000001</v>
      </c>
      <c r="G1873">
        <v>147712400</v>
      </c>
      <c r="X1873" t="str">
        <f t="shared" si="146"/>
        <v/>
      </c>
      <c r="Y1873" t="str">
        <f t="shared" si="147"/>
        <v/>
      </c>
      <c r="Z1873" t="str">
        <f t="shared" si="148"/>
        <v/>
      </c>
      <c r="AA1873" s="6" t="str">
        <f t="shared" si="149"/>
        <v/>
      </c>
      <c r="AB1873" t="str">
        <f t="shared" si="150"/>
        <v/>
      </c>
    </row>
    <row r="1874" spans="1:28" x14ac:dyDescent="0.3">
      <c r="A1874" s="1">
        <v>43992</v>
      </c>
      <c r="B1874">
        <v>86.974997999999999</v>
      </c>
      <c r="C1874">
        <v>88.692497000000003</v>
      </c>
      <c r="D1874">
        <v>86.522498999999996</v>
      </c>
      <c r="E1874">
        <v>88.209998999999996</v>
      </c>
      <c r="F1874">
        <v>86.724532999999994</v>
      </c>
      <c r="G1874">
        <v>166651600</v>
      </c>
      <c r="X1874" t="str">
        <f t="shared" ref="X1874:X1937" si="151">IF(H1874 &lt;&gt; "", H1874, "")</f>
        <v/>
      </c>
      <c r="Y1874" t="str">
        <f t="shared" ref="Y1874:Y1937" si="152">IF(I1874 &lt;&gt; "", I1874, "")</f>
        <v/>
      </c>
      <c r="Z1874" t="str">
        <f t="shared" ref="Z1874:Z1937" si="153">IF(H1874&lt;&gt;"", IF(SIGN(H1874)=1, "Buy", "Sell"), "")</f>
        <v/>
      </c>
      <c r="AA1874" s="6" t="str">
        <f t="shared" ref="AA1874:AA1937" si="154">IF(H1874&lt;&gt;"", MAX(M1874:U1874), "")</f>
        <v/>
      </c>
      <c r="AB1874" t="str">
        <f t="shared" ref="AB1874:AB1937" si="155">IF(H1874&lt;&gt;"",MATCH(AA1874,M1874:U1874,0),"")</f>
        <v/>
      </c>
    </row>
    <row r="1875" spans="1:28" x14ac:dyDescent="0.3">
      <c r="A1875" s="1">
        <v>43993</v>
      </c>
      <c r="B1875">
        <v>87.327499000000003</v>
      </c>
      <c r="C1875">
        <v>87.764999000000003</v>
      </c>
      <c r="D1875">
        <v>83.870002999999997</v>
      </c>
      <c r="E1875">
        <v>83.974997999999999</v>
      </c>
      <c r="F1875">
        <v>82.560844000000003</v>
      </c>
      <c r="G1875">
        <v>201662400</v>
      </c>
      <c r="X1875" t="str">
        <f t="shared" si="151"/>
        <v/>
      </c>
      <c r="Y1875" t="str">
        <f t="shared" si="152"/>
        <v/>
      </c>
      <c r="Z1875" t="str">
        <f t="shared" si="153"/>
        <v/>
      </c>
      <c r="AA1875" s="6" t="str">
        <f t="shared" si="154"/>
        <v/>
      </c>
      <c r="AB1875" t="str">
        <f t="shared" si="155"/>
        <v/>
      </c>
    </row>
    <row r="1876" spans="1:28" x14ac:dyDescent="0.3">
      <c r="A1876" s="1">
        <v>43994</v>
      </c>
      <c r="B1876">
        <v>86.18</v>
      </c>
      <c r="C1876">
        <v>86.949996999999996</v>
      </c>
      <c r="D1876">
        <v>83.555000000000007</v>
      </c>
      <c r="E1876">
        <v>84.699996999999996</v>
      </c>
      <c r="F1876">
        <v>83.273612999999997</v>
      </c>
      <c r="G1876">
        <v>200146000</v>
      </c>
      <c r="X1876" t="str">
        <f t="shared" si="151"/>
        <v/>
      </c>
      <c r="Y1876" t="str">
        <f t="shared" si="152"/>
        <v/>
      </c>
      <c r="Z1876" t="str">
        <f t="shared" si="153"/>
        <v/>
      </c>
      <c r="AA1876" s="6" t="str">
        <f t="shared" si="154"/>
        <v/>
      </c>
      <c r="AB1876" t="str">
        <f t="shared" si="155"/>
        <v/>
      </c>
    </row>
    <row r="1877" spans="1:28" x14ac:dyDescent="0.3">
      <c r="A1877" s="1">
        <v>43997</v>
      </c>
      <c r="B1877">
        <v>83.3125</v>
      </c>
      <c r="C1877">
        <v>86.419998000000007</v>
      </c>
      <c r="D1877">
        <v>83.144997000000004</v>
      </c>
      <c r="E1877">
        <v>85.747497999999993</v>
      </c>
      <c r="F1877">
        <v>84.303489999999996</v>
      </c>
      <c r="G1877">
        <v>138808800</v>
      </c>
      <c r="X1877" t="str">
        <f t="shared" si="151"/>
        <v/>
      </c>
      <c r="Y1877" t="str">
        <f t="shared" si="152"/>
        <v/>
      </c>
      <c r="Z1877" t="str">
        <f t="shared" si="153"/>
        <v/>
      </c>
      <c r="AA1877" s="6" t="str">
        <f t="shared" si="154"/>
        <v/>
      </c>
      <c r="AB1877" t="str">
        <f t="shared" si="155"/>
        <v/>
      </c>
    </row>
    <row r="1878" spans="1:28" x14ac:dyDescent="0.3">
      <c r="A1878" s="1">
        <v>43998</v>
      </c>
      <c r="B1878">
        <v>87.864998</v>
      </c>
      <c r="C1878">
        <v>88.300003000000004</v>
      </c>
      <c r="D1878">
        <v>86.18</v>
      </c>
      <c r="E1878">
        <v>88.019997000000004</v>
      </c>
      <c r="F1878">
        <v>86.537719999999993</v>
      </c>
      <c r="G1878">
        <v>165428800</v>
      </c>
      <c r="X1878" t="str">
        <f t="shared" si="151"/>
        <v/>
      </c>
      <c r="Y1878" t="str">
        <f t="shared" si="152"/>
        <v/>
      </c>
      <c r="Z1878" t="str">
        <f t="shared" si="153"/>
        <v/>
      </c>
      <c r="AA1878" s="6" t="str">
        <f t="shared" si="154"/>
        <v/>
      </c>
      <c r="AB1878" t="str">
        <f t="shared" si="155"/>
        <v/>
      </c>
    </row>
    <row r="1879" spans="1:28" x14ac:dyDescent="0.3">
      <c r="A1879" s="1">
        <v>43999</v>
      </c>
      <c r="B1879">
        <v>88.787497999999999</v>
      </c>
      <c r="C1879">
        <v>88.849997999999999</v>
      </c>
      <c r="D1879">
        <v>87.772498999999996</v>
      </c>
      <c r="E1879">
        <v>87.897498999999996</v>
      </c>
      <c r="F1879">
        <v>86.417282</v>
      </c>
      <c r="G1879">
        <v>114406400</v>
      </c>
      <c r="X1879" t="str">
        <f t="shared" si="151"/>
        <v/>
      </c>
      <c r="Y1879" t="str">
        <f t="shared" si="152"/>
        <v/>
      </c>
      <c r="Z1879" t="str">
        <f t="shared" si="153"/>
        <v/>
      </c>
      <c r="AA1879" s="6" t="str">
        <f t="shared" si="154"/>
        <v/>
      </c>
      <c r="AB1879" t="str">
        <f t="shared" si="155"/>
        <v/>
      </c>
    </row>
    <row r="1880" spans="1:28" x14ac:dyDescent="0.3">
      <c r="A1880" s="1">
        <v>44000</v>
      </c>
      <c r="B1880">
        <v>87.852501000000004</v>
      </c>
      <c r="C1880">
        <v>88.362503000000004</v>
      </c>
      <c r="D1880">
        <v>87.305000000000007</v>
      </c>
      <c r="E1880">
        <v>87.932502999999997</v>
      </c>
      <c r="F1880">
        <v>86.451683000000003</v>
      </c>
      <c r="G1880">
        <v>96820400</v>
      </c>
      <c r="X1880" t="str">
        <f t="shared" si="151"/>
        <v/>
      </c>
      <c r="Y1880" t="str">
        <f t="shared" si="152"/>
        <v/>
      </c>
      <c r="Z1880" t="str">
        <f t="shared" si="153"/>
        <v/>
      </c>
      <c r="AA1880" s="6" t="str">
        <f t="shared" si="154"/>
        <v/>
      </c>
      <c r="AB1880" t="str">
        <f t="shared" si="155"/>
        <v/>
      </c>
    </row>
    <row r="1881" spans="1:28" x14ac:dyDescent="0.3">
      <c r="A1881" s="1">
        <v>44001</v>
      </c>
      <c r="B1881">
        <v>88.660004000000001</v>
      </c>
      <c r="C1881">
        <v>89.139999000000003</v>
      </c>
      <c r="D1881">
        <v>86.287497999999999</v>
      </c>
      <c r="E1881">
        <v>87.43</v>
      </c>
      <c r="F1881">
        <v>85.957656999999998</v>
      </c>
      <c r="G1881">
        <v>264476000</v>
      </c>
      <c r="X1881" t="str">
        <f t="shared" si="151"/>
        <v/>
      </c>
      <c r="Y1881" t="str">
        <f t="shared" si="152"/>
        <v/>
      </c>
      <c r="Z1881" t="str">
        <f t="shared" si="153"/>
        <v/>
      </c>
      <c r="AA1881" s="6" t="str">
        <f t="shared" si="154"/>
        <v/>
      </c>
      <c r="AB1881" t="str">
        <f t="shared" si="155"/>
        <v/>
      </c>
    </row>
    <row r="1882" spans="1:28" x14ac:dyDescent="0.3">
      <c r="A1882" s="1">
        <v>44004</v>
      </c>
      <c r="B1882">
        <v>87.834998999999996</v>
      </c>
      <c r="C1882">
        <v>89.864998</v>
      </c>
      <c r="D1882">
        <v>87.787497999999999</v>
      </c>
      <c r="E1882">
        <v>89.717499000000004</v>
      </c>
      <c r="F1882">
        <v>88.206626999999997</v>
      </c>
      <c r="G1882">
        <v>135445200</v>
      </c>
      <c r="X1882" t="str">
        <f t="shared" si="151"/>
        <v/>
      </c>
      <c r="Y1882" t="str">
        <f t="shared" si="152"/>
        <v/>
      </c>
      <c r="Z1882" t="str">
        <f t="shared" si="153"/>
        <v/>
      </c>
      <c r="AA1882" s="6" t="str">
        <f t="shared" si="154"/>
        <v/>
      </c>
      <c r="AB1882" t="str">
        <f t="shared" si="155"/>
        <v/>
      </c>
    </row>
    <row r="1883" spans="1:28" x14ac:dyDescent="0.3">
      <c r="A1883" s="1">
        <v>44005</v>
      </c>
      <c r="B1883">
        <v>91</v>
      </c>
      <c r="C1883">
        <v>93.095000999999996</v>
      </c>
      <c r="D1883">
        <v>90.567497000000003</v>
      </c>
      <c r="E1883">
        <v>91.632499999999993</v>
      </c>
      <c r="F1883">
        <v>90.089386000000005</v>
      </c>
      <c r="G1883">
        <v>212155600</v>
      </c>
      <c r="X1883" t="str">
        <f t="shared" si="151"/>
        <v/>
      </c>
      <c r="Y1883" t="str">
        <f t="shared" si="152"/>
        <v/>
      </c>
      <c r="Z1883" t="str">
        <f t="shared" si="153"/>
        <v/>
      </c>
      <c r="AA1883" s="6" t="str">
        <f t="shared" si="154"/>
        <v/>
      </c>
      <c r="AB1883" t="str">
        <f t="shared" si="155"/>
        <v/>
      </c>
    </row>
    <row r="1884" spans="1:28" x14ac:dyDescent="0.3">
      <c r="A1884" s="1">
        <v>44006</v>
      </c>
      <c r="B1884">
        <v>91.25</v>
      </c>
      <c r="C1884">
        <v>92.197502</v>
      </c>
      <c r="D1884">
        <v>89.629997000000003</v>
      </c>
      <c r="E1884">
        <v>90.014999000000003</v>
      </c>
      <c r="F1884">
        <v>88.499115000000003</v>
      </c>
      <c r="G1884">
        <v>192623200</v>
      </c>
      <c r="X1884" t="str">
        <f t="shared" si="151"/>
        <v/>
      </c>
      <c r="Y1884" t="str">
        <f t="shared" si="152"/>
        <v/>
      </c>
      <c r="Z1884" t="str">
        <f t="shared" si="153"/>
        <v/>
      </c>
      <c r="AA1884" s="6" t="str">
        <f t="shared" si="154"/>
        <v/>
      </c>
      <c r="AB1884" t="str">
        <f t="shared" si="155"/>
        <v/>
      </c>
    </row>
    <row r="1885" spans="1:28" x14ac:dyDescent="0.3">
      <c r="A1885" s="1">
        <v>44007</v>
      </c>
      <c r="B1885">
        <v>90.175003000000004</v>
      </c>
      <c r="C1885">
        <v>91.25</v>
      </c>
      <c r="D1885">
        <v>89.392501999999993</v>
      </c>
      <c r="E1885">
        <v>91.209998999999996</v>
      </c>
      <c r="F1885">
        <v>89.674003999999996</v>
      </c>
      <c r="G1885">
        <v>137522400</v>
      </c>
      <c r="X1885" t="str">
        <f t="shared" si="151"/>
        <v/>
      </c>
      <c r="Y1885" t="str">
        <f t="shared" si="152"/>
        <v/>
      </c>
      <c r="Z1885" t="str">
        <f t="shared" si="153"/>
        <v/>
      </c>
      <c r="AA1885" s="6" t="str">
        <f t="shared" si="154"/>
        <v/>
      </c>
      <c r="AB1885" t="str">
        <f t="shared" si="155"/>
        <v/>
      </c>
    </row>
    <row r="1886" spans="1:28" x14ac:dyDescent="0.3">
      <c r="A1886" s="1">
        <v>44008</v>
      </c>
      <c r="B1886">
        <v>91.102501000000004</v>
      </c>
      <c r="C1886">
        <v>91.330001999999993</v>
      </c>
      <c r="D1886">
        <v>88.254997000000003</v>
      </c>
      <c r="E1886">
        <v>88.407500999999996</v>
      </c>
      <c r="F1886">
        <v>86.918694000000002</v>
      </c>
      <c r="G1886">
        <v>205256800</v>
      </c>
      <c r="X1886" t="str">
        <f t="shared" si="151"/>
        <v/>
      </c>
      <c r="Y1886" t="str">
        <f t="shared" si="152"/>
        <v/>
      </c>
      <c r="Z1886" t="str">
        <f t="shared" si="153"/>
        <v/>
      </c>
      <c r="AA1886" s="6" t="str">
        <f t="shared" si="154"/>
        <v/>
      </c>
      <c r="AB1886" t="str">
        <f t="shared" si="155"/>
        <v/>
      </c>
    </row>
    <row r="1887" spans="1:28" x14ac:dyDescent="0.3">
      <c r="A1887" s="1">
        <v>44011</v>
      </c>
      <c r="B1887">
        <v>88.3125</v>
      </c>
      <c r="C1887">
        <v>90.542502999999996</v>
      </c>
      <c r="D1887">
        <v>87.82</v>
      </c>
      <c r="E1887">
        <v>90.444999999999993</v>
      </c>
      <c r="F1887">
        <v>88.921890000000005</v>
      </c>
      <c r="G1887">
        <v>130646000</v>
      </c>
      <c r="X1887" t="str">
        <f t="shared" si="151"/>
        <v/>
      </c>
      <c r="Y1887" t="str">
        <f t="shared" si="152"/>
        <v/>
      </c>
      <c r="Z1887" t="str">
        <f t="shared" si="153"/>
        <v/>
      </c>
      <c r="AA1887" s="6" t="str">
        <f t="shared" si="154"/>
        <v/>
      </c>
      <c r="AB1887" t="str">
        <f t="shared" si="155"/>
        <v/>
      </c>
    </row>
    <row r="1888" spans="1:28" x14ac:dyDescent="0.3">
      <c r="A1888" s="1">
        <v>44012</v>
      </c>
      <c r="B1888">
        <v>90.019997000000004</v>
      </c>
      <c r="C1888">
        <v>91.495002999999997</v>
      </c>
      <c r="D1888">
        <v>90</v>
      </c>
      <c r="E1888">
        <v>91.199996999999996</v>
      </c>
      <c r="F1888">
        <v>89.664162000000005</v>
      </c>
      <c r="G1888">
        <v>140223200</v>
      </c>
      <c r="X1888" t="str">
        <f t="shared" si="151"/>
        <v/>
      </c>
      <c r="Y1888" t="str">
        <f t="shared" si="152"/>
        <v/>
      </c>
      <c r="Z1888" t="str">
        <f t="shared" si="153"/>
        <v/>
      </c>
      <c r="AA1888" s="6" t="str">
        <f t="shared" si="154"/>
        <v/>
      </c>
      <c r="AB1888" t="str">
        <f t="shared" si="155"/>
        <v/>
      </c>
    </row>
    <row r="1889" spans="1:28" x14ac:dyDescent="0.3">
      <c r="A1889" s="1">
        <v>44013</v>
      </c>
      <c r="B1889">
        <v>91.279999000000004</v>
      </c>
      <c r="C1889">
        <v>91.839995999999999</v>
      </c>
      <c r="D1889">
        <v>90.977501000000004</v>
      </c>
      <c r="E1889">
        <v>91.027495999999999</v>
      </c>
      <c r="F1889">
        <v>89.494575999999995</v>
      </c>
      <c r="G1889">
        <v>110737200</v>
      </c>
      <c r="X1889" t="str">
        <f t="shared" si="151"/>
        <v/>
      </c>
      <c r="Y1889" t="str">
        <f t="shared" si="152"/>
        <v/>
      </c>
      <c r="Z1889" t="str">
        <f t="shared" si="153"/>
        <v/>
      </c>
      <c r="AA1889" s="6" t="str">
        <f t="shared" si="154"/>
        <v/>
      </c>
      <c r="AB1889" t="str">
        <f t="shared" si="155"/>
        <v/>
      </c>
    </row>
    <row r="1890" spans="1:28" x14ac:dyDescent="0.3">
      <c r="A1890" s="1">
        <v>44014</v>
      </c>
      <c r="B1890">
        <v>91.962502000000001</v>
      </c>
      <c r="C1890">
        <v>92.617500000000007</v>
      </c>
      <c r="D1890">
        <v>90.910004000000001</v>
      </c>
      <c r="E1890">
        <v>91.027495999999999</v>
      </c>
      <c r="F1890">
        <v>89.494575999999995</v>
      </c>
      <c r="G1890">
        <v>114041600</v>
      </c>
      <c r="X1890" t="str">
        <f t="shared" si="151"/>
        <v/>
      </c>
      <c r="Y1890" t="str">
        <f t="shared" si="152"/>
        <v/>
      </c>
      <c r="Z1890" t="str">
        <f t="shared" si="153"/>
        <v/>
      </c>
      <c r="AA1890" s="6" t="str">
        <f t="shared" si="154"/>
        <v/>
      </c>
      <c r="AB1890" t="str">
        <f t="shared" si="155"/>
        <v/>
      </c>
    </row>
    <row r="1891" spans="1:28" x14ac:dyDescent="0.3">
      <c r="A1891" s="1">
        <v>44018</v>
      </c>
      <c r="B1891">
        <v>92.5</v>
      </c>
      <c r="C1891">
        <v>93.944999999999993</v>
      </c>
      <c r="D1891">
        <v>92.467499000000004</v>
      </c>
      <c r="E1891">
        <v>93.462502000000001</v>
      </c>
      <c r="F1891">
        <v>91.888565</v>
      </c>
      <c r="G1891">
        <v>118655600</v>
      </c>
      <c r="X1891" t="str">
        <f t="shared" si="151"/>
        <v/>
      </c>
      <c r="Y1891" t="str">
        <f t="shared" si="152"/>
        <v/>
      </c>
      <c r="Z1891" t="str">
        <f t="shared" si="153"/>
        <v/>
      </c>
      <c r="AA1891" s="6" t="str">
        <f t="shared" si="154"/>
        <v/>
      </c>
      <c r="AB1891" t="str">
        <f t="shared" si="155"/>
        <v/>
      </c>
    </row>
    <row r="1892" spans="1:28" x14ac:dyDescent="0.3">
      <c r="A1892" s="1">
        <v>44019</v>
      </c>
      <c r="B1892">
        <v>93.852501000000004</v>
      </c>
      <c r="C1892">
        <v>94.654999000000004</v>
      </c>
      <c r="D1892">
        <v>93.057502999999997</v>
      </c>
      <c r="E1892">
        <v>93.172500999999997</v>
      </c>
      <c r="F1892">
        <v>91.603447000000003</v>
      </c>
      <c r="G1892">
        <v>112424400</v>
      </c>
      <c r="X1892" t="str">
        <f t="shared" si="151"/>
        <v/>
      </c>
      <c r="Y1892" t="str">
        <f t="shared" si="152"/>
        <v/>
      </c>
      <c r="Z1892" t="str">
        <f t="shared" si="153"/>
        <v/>
      </c>
      <c r="AA1892" s="6" t="str">
        <f t="shared" si="154"/>
        <v/>
      </c>
      <c r="AB1892" t="str">
        <f t="shared" si="155"/>
        <v/>
      </c>
    </row>
    <row r="1893" spans="1:28" x14ac:dyDescent="0.3">
      <c r="A1893" s="1">
        <v>44020</v>
      </c>
      <c r="B1893">
        <v>94.18</v>
      </c>
      <c r="C1893">
        <v>95.375</v>
      </c>
      <c r="D1893">
        <v>94.089995999999999</v>
      </c>
      <c r="E1893">
        <v>95.342499000000004</v>
      </c>
      <c r="F1893">
        <v>93.736908</v>
      </c>
      <c r="G1893">
        <v>117092000</v>
      </c>
      <c r="X1893" t="str">
        <f t="shared" si="151"/>
        <v/>
      </c>
      <c r="Y1893" t="str">
        <f t="shared" si="152"/>
        <v/>
      </c>
      <c r="Z1893" t="str">
        <f t="shared" si="153"/>
        <v/>
      </c>
      <c r="AA1893" s="6" t="str">
        <f t="shared" si="154"/>
        <v/>
      </c>
      <c r="AB1893" t="str">
        <f t="shared" si="155"/>
        <v/>
      </c>
    </row>
    <row r="1894" spans="1:28" x14ac:dyDescent="0.3">
      <c r="A1894" s="1">
        <v>44021</v>
      </c>
      <c r="B1894">
        <v>96.262496999999996</v>
      </c>
      <c r="C1894">
        <v>96.317497000000003</v>
      </c>
      <c r="D1894">
        <v>94.672500999999997</v>
      </c>
      <c r="E1894">
        <v>95.752502000000007</v>
      </c>
      <c r="F1894">
        <v>94.139999000000003</v>
      </c>
      <c r="G1894">
        <v>125642800</v>
      </c>
      <c r="X1894" t="str">
        <f t="shared" si="151"/>
        <v/>
      </c>
      <c r="Y1894" t="str">
        <f t="shared" si="152"/>
        <v/>
      </c>
      <c r="Z1894" t="str">
        <f t="shared" si="153"/>
        <v/>
      </c>
      <c r="AA1894" s="6" t="str">
        <f t="shared" si="154"/>
        <v/>
      </c>
      <c r="AB1894" t="str">
        <f t="shared" si="155"/>
        <v/>
      </c>
    </row>
    <row r="1895" spans="1:28" x14ac:dyDescent="0.3">
      <c r="A1895" s="1">
        <v>44022</v>
      </c>
      <c r="B1895">
        <v>95.334998999999996</v>
      </c>
      <c r="C1895">
        <v>95.980002999999996</v>
      </c>
      <c r="D1895">
        <v>94.705001999999993</v>
      </c>
      <c r="E1895">
        <v>95.919998000000007</v>
      </c>
      <c r="F1895">
        <v>94.304671999999997</v>
      </c>
      <c r="G1895">
        <v>90257200</v>
      </c>
      <c r="X1895" t="str">
        <f t="shared" si="151"/>
        <v/>
      </c>
      <c r="Y1895" t="str">
        <f t="shared" si="152"/>
        <v/>
      </c>
      <c r="Z1895" t="str">
        <f t="shared" si="153"/>
        <v/>
      </c>
      <c r="AA1895" s="6" t="str">
        <f t="shared" si="154"/>
        <v/>
      </c>
      <c r="AB1895" t="str">
        <f t="shared" si="155"/>
        <v/>
      </c>
    </row>
    <row r="1896" spans="1:28" x14ac:dyDescent="0.3">
      <c r="A1896" s="1">
        <v>44025</v>
      </c>
      <c r="B1896">
        <v>97.264999000000003</v>
      </c>
      <c r="C1896">
        <v>99.955001999999993</v>
      </c>
      <c r="D1896">
        <v>95.257499999999993</v>
      </c>
      <c r="E1896">
        <v>95.477501000000004</v>
      </c>
      <c r="F1896">
        <v>93.869629000000003</v>
      </c>
      <c r="G1896">
        <v>191649200</v>
      </c>
      <c r="X1896" t="str">
        <f t="shared" si="151"/>
        <v/>
      </c>
      <c r="Y1896" t="str">
        <f t="shared" si="152"/>
        <v/>
      </c>
      <c r="Z1896" t="str">
        <f t="shared" si="153"/>
        <v/>
      </c>
      <c r="AA1896" s="6" t="str">
        <f t="shared" si="154"/>
        <v/>
      </c>
      <c r="AB1896" t="str">
        <f t="shared" si="155"/>
        <v/>
      </c>
    </row>
    <row r="1897" spans="1:28" x14ac:dyDescent="0.3">
      <c r="A1897" s="1">
        <v>44026</v>
      </c>
      <c r="B1897">
        <v>94.839995999999999</v>
      </c>
      <c r="C1897">
        <v>97.254997000000003</v>
      </c>
      <c r="D1897">
        <v>93.877502000000007</v>
      </c>
      <c r="E1897">
        <v>97.057502999999997</v>
      </c>
      <c r="F1897">
        <v>95.423018999999996</v>
      </c>
      <c r="G1897">
        <v>170989200</v>
      </c>
      <c r="X1897" t="str">
        <f t="shared" si="151"/>
        <v/>
      </c>
      <c r="Y1897" t="str">
        <f t="shared" si="152"/>
        <v/>
      </c>
      <c r="Z1897" t="str">
        <f t="shared" si="153"/>
        <v/>
      </c>
      <c r="AA1897" s="6" t="str">
        <f t="shared" si="154"/>
        <v/>
      </c>
      <c r="AB1897" t="str">
        <f t="shared" si="155"/>
        <v/>
      </c>
    </row>
    <row r="1898" spans="1:28" x14ac:dyDescent="0.3">
      <c r="A1898" s="1">
        <v>44027</v>
      </c>
      <c r="B1898">
        <v>98.989998</v>
      </c>
      <c r="C1898">
        <v>99.247497999999993</v>
      </c>
      <c r="D1898">
        <v>96.489998</v>
      </c>
      <c r="E1898">
        <v>97.724997999999999</v>
      </c>
      <c r="F1898">
        <v>96.079284999999999</v>
      </c>
      <c r="G1898">
        <v>153198000</v>
      </c>
      <c r="X1898" t="str">
        <f t="shared" si="151"/>
        <v/>
      </c>
      <c r="Y1898" t="str">
        <f t="shared" si="152"/>
        <v/>
      </c>
      <c r="Z1898" t="str">
        <f t="shared" si="153"/>
        <v/>
      </c>
      <c r="AA1898" s="6" t="str">
        <f t="shared" si="154"/>
        <v/>
      </c>
      <c r="AB1898" t="str">
        <f t="shared" si="155"/>
        <v/>
      </c>
    </row>
    <row r="1899" spans="1:28" x14ac:dyDescent="0.3">
      <c r="A1899" s="1">
        <v>44028</v>
      </c>
      <c r="B1899">
        <v>96.5625</v>
      </c>
      <c r="C1899">
        <v>97.404999000000004</v>
      </c>
      <c r="D1899">
        <v>95.904999000000004</v>
      </c>
      <c r="E1899">
        <v>96.522498999999996</v>
      </c>
      <c r="F1899">
        <v>94.897048999999996</v>
      </c>
      <c r="G1899">
        <v>110577600</v>
      </c>
      <c r="X1899" t="str">
        <f t="shared" si="151"/>
        <v/>
      </c>
      <c r="Y1899" t="str">
        <f t="shared" si="152"/>
        <v/>
      </c>
      <c r="Z1899" t="str">
        <f t="shared" si="153"/>
        <v/>
      </c>
      <c r="AA1899" s="6" t="str">
        <f t="shared" si="154"/>
        <v/>
      </c>
      <c r="AB1899" t="str">
        <f t="shared" si="155"/>
        <v/>
      </c>
    </row>
    <row r="1900" spans="1:28" x14ac:dyDescent="0.3">
      <c r="A1900" s="1">
        <v>44029</v>
      </c>
      <c r="B1900">
        <v>96.987503000000004</v>
      </c>
      <c r="C1900">
        <v>97.147498999999996</v>
      </c>
      <c r="D1900">
        <v>95.839995999999999</v>
      </c>
      <c r="E1900">
        <v>96.327499000000003</v>
      </c>
      <c r="F1900">
        <v>94.705314999999999</v>
      </c>
      <c r="G1900">
        <v>92186800</v>
      </c>
      <c r="X1900" t="str">
        <f t="shared" si="151"/>
        <v/>
      </c>
      <c r="Y1900" t="str">
        <f t="shared" si="152"/>
        <v/>
      </c>
      <c r="Z1900" t="str">
        <f t="shared" si="153"/>
        <v/>
      </c>
      <c r="AA1900" s="6" t="str">
        <f t="shared" si="154"/>
        <v/>
      </c>
      <c r="AB1900" t="str">
        <f t="shared" si="155"/>
        <v/>
      </c>
    </row>
    <row r="1901" spans="1:28" x14ac:dyDescent="0.3">
      <c r="A1901" s="1">
        <v>44032</v>
      </c>
      <c r="B1901">
        <v>96.417502999999996</v>
      </c>
      <c r="C1901">
        <v>98.5</v>
      </c>
      <c r="D1901">
        <v>96.0625</v>
      </c>
      <c r="E1901">
        <v>98.357498000000007</v>
      </c>
      <c r="F1901">
        <v>96.701141000000007</v>
      </c>
      <c r="G1901">
        <v>90318000</v>
      </c>
      <c r="X1901" t="str">
        <f t="shared" si="151"/>
        <v/>
      </c>
      <c r="Y1901" t="str">
        <f t="shared" si="152"/>
        <v/>
      </c>
      <c r="Z1901" t="str">
        <f t="shared" si="153"/>
        <v/>
      </c>
      <c r="AA1901" s="6" t="str">
        <f t="shared" si="154"/>
        <v/>
      </c>
      <c r="AB1901" t="str">
        <f t="shared" si="155"/>
        <v/>
      </c>
    </row>
    <row r="1902" spans="1:28" x14ac:dyDescent="0.3">
      <c r="A1902" s="1">
        <v>44033</v>
      </c>
      <c r="B1902">
        <v>99.172500999999997</v>
      </c>
      <c r="C1902">
        <v>99.25</v>
      </c>
      <c r="D1902">
        <v>96.742500000000007</v>
      </c>
      <c r="E1902">
        <v>97</v>
      </c>
      <c r="F1902">
        <v>95.366485999999995</v>
      </c>
      <c r="G1902">
        <v>103433200</v>
      </c>
      <c r="X1902" t="str">
        <f t="shared" si="151"/>
        <v/>
      </c>
      <c r="Y1902" t="str">
        <f t="shared" si="152"/>
        <v/>
      </c>
      <c r="Z1902" t="str">
        <f t="shared" si="153"/>
        <v/>
      </c>
      <c r="AA1902" s="6" t="str">
        <f t="shared" si="154"/>
        <v/>
      </c>
      <c r="AB1902" t="str">
        <f t="shared" si="155"/>
        <v/>
      </c>
    </row>
    <row r="1903" spans="1:28" x14ac:dyDescent="0.3">
      <c r="A1903" s="1">
        <v>44034</v>
      </c>
      <c r="B1903">
        <v>96.692497000000003</v>
      </c>
      <c r="C1903">
        <v>97.974997999999999</v>
      </c>
      <c r="D1903">
        <v>96.602501000000004</v>
      </c>
      <c r="E1903">
        <v>97.272498999999996</v>
      </c>
      <c r="F1903">
        <v>95.634422000000001</v>
      </c>
      <c r="G1903">
        <v>89001600</v>
      </c>
      <c r="X1903" t="str">
        <f t="shared" si="151"/>
        <v/>
      </c>
      <c r="Y1903" t="str">
        <f t="shared" si="152"/>
        <v/>
      </c>
      <c r="Z1903" t="str">
        <f t="shared" si="153"/>
        <v/>
      </c>
      <c r="AA1903" s="6" t="str">
        <f t="shared" si="154"/>
        <v/>
      </c>
      <c r="AB1903" t="str">
        <f t="shared" si="155"/>
        <v/>
      </c>
    </row>
    <row r="1904" spans="1:28" x14ac:dyDescent="0.3">
      <c r="A1904" s="1">
        <v>44035</v>
      </c>
      <c r="B1904">
        <v>96.997497999999993</v>
      </c>
      <c r="C1904">
        <v>97.077499000000003</v>
      </c>
      <c r="D1904">
        <v>92.010002</v>
      </c>
      <c r="E1904">
        <v>92.845000999999996</v>
      </c>
      <c r="F1904">
        <v>91.281470999999996</v>
      </c>
      <c r="G1904">
        <v>197004400</v>
      </c>
      <c r="X1904" t="str">
        <f t="shared" si="151"/>
        <v/>
      </c>
      <c r="Y1904" t="str">
        <f t="shared" si="152"/>
        <v/>
      </c>
      <c r="Z1904" t="str">
        <f t="shared" si="153"/>
        <v/>
      </c>
      <c r="AA1904" s="6" t="str">
        <f t="shared" si="154"/>
        <v/>
      </c>
      <c r="AB1904" t="str">
        <f t="shared" si="155"/>
        <v/>
      </c>
    </row>
    <row r="1905" spans="1:28" x14ac:dyDescent="0.3">
      <c r="A1905" s="1">
        <v>44036</v>
      </c>
      <c r="B1905">
        <v>90.987503000000004</v>
      </c>
      <c r="C1905">
        <v>92.970000999999996</v>
      </c>
      <c r="D1905">
        <v>89.144997000000004</v>
      </c>
      <c r="E1905">
        <v>92.614998</v>
      </c>
      <c r="F1905">
        <v>91.055335999999997</v>
      </c>
      <c r="G1905">
        <v>185438800</v>
      </c>
      <c r="X1905" t="str">
        <f t="shared" si="151"/>
        <v/>
      </c>
      <c r="Y1905" t="str">
        <f t="shared" si="152"/>
        <v/>
      </c>
      <c r="Z1905" t="str">
        <f t="shared" si="153"/>
        <v/>
      </c>
      <c r="AA1905" s="6" t="str">
        <f t="shared" si="154"/>
        <v/>
      </c>
      <c r="AB1905" t="str">
        <f t="shared" si="155"/>
        <v/>
      </c>
    </row>
    <row r="1906" spans="1:28" x14ac:dyDescent="0.3">
      <c r="A1906" s="1">
        <v>44039</v>
      </c>
      <c r="B1906">
        <v>93.709998999999996</v>
      </c>
      <c r="C1906">
        <v>94.904999000000004</v>
      </c>
      <c r="D1906">
        <v>93.480002999999996</v>
      </c>
      <c r="E1906">
        <v>94.809997999999993</v>
      </c>
      <c r="F1906">
        <v>93.213370999999995</v>
      </c>
      <c r="G1906">
        <v>121214000</v>
      </c>
      <c r="X1906" t="str">
        <f t="shared" si="151"/>
        <v/>
      </c>
      <c r="Y1906" t="str">
        <f t="shared" si="152"/>
        <v/>
      </c>
      <c r="Z1906" t="str">
        <f t="shared" si="153"/>
        <v/>
      </c>
      <c r="AA1906" s="6" t="str">
        <f t="shared" si="154"/>
        <v/>
      </c>
      <c r="AB1906" t="str">
        <f t="shared" si="155"/>
        <v/>
      </c>
    </row>
    <row r="1907" spans="1:28" x14ac:dyDescent="0.3">
      <c r="A1907" s="1">
        <v>44040</v>
      </c>
      <c r="B1907">
        <v>94.367500000000007</v>
      </c>
      <c r="C1907">
        <v>94.550003000000004</v>
      </c>
      <c r="D1907">
        <v>93.247497999999993</v>
      </c>
      <c r="E1907">
        <v>93.252502000000007</v>
      </c>
      <c r="F1907">
        <v>91.682106000000005</v>
      </c>
      <c r="G1907">
        <v>103625600</v>
      </c>
      <c r="X1907" t="str">
        <f t="shared" si="151"/>
        <v/>
      </c>
      <c r="Y1907" t="str">
        <f t="shared" si="152"/>
        <v/>
      </c>
      <c r="Z1907" t="str">
        <f t="shared" si="153"/>
        <v/>
      </c>
      <c r="AA1907" s="6" t="str">
        <f t="shared" si="154"/>
        <v/>
      </c>
      <c r="AB1907" t="str">
        <f t="shared" si="155"/>
        <v/>
      </c>
    </row>
    <row r="1908" spans="1:28" x14ac:dyDescent="0.3">
      <c r="A1908" s="1">
        <v>44041</v>
      </c>
      <c r="B1908">
        <v>93.75</v>
      </c>
      <c r="C1908">
        <v>95.230002999999996</v>
      </c>
      <c r="D1908">
        <v>93.712502000000001</v>
      </c>
      <c r="E1908">
        <v>95.040001000000004</v>
      </c>
      <c r="F1908">
        <v>93.439507000000006</v>
      </c>
      <c r="G1908">
        <v>90329200</v>
      </c>
      <c r="X1908" t="str">
        <f t="shared" si="151"/>
        <v/>
      </c>
      <c r="Y1908" t="str">
        <f t="shared" si="152"/>
        <v/>
      </c>
      <c r="Z1908" t="str">
        <f t="shared" si="153"/>
        <v/>
      </c>
      <c r="AA1908" s="6" t="str">
        <f t="shared" si="154"/>
        <v/>
      </c>
      <c r="AB1908" t="str">
        <f t="shared" si="155"/>
        <v/>
      </c>
    </row>
    <row r="1909" spans="1:28" x14ac:dyDescent="0.3">
      <c r="A1909" s="1">
        <v>44042</v>
      </c>
      <c r="B1909">
        <v>94.1875</v>
      </c>
      <c r="C1909">
        <v>96.297500999999997</v>
      </c>
      <c r="D1909">
        <v>93.767501999999993</v>
      </c>
      <c r="E1909">
        <v>96.190002000000007</v>
      </c>
      <c r="F1909">
        <v>94.570121999999998</v>
      </c>
      <c r="G1909">
        <v>158130000</v>
      </c>
      <c r="X1909" t="str">
        <f t="shared" si="151"/>
        <v/>
      </c>
      <c r="Y1909" t="str">
        <f t="shared" si="152"/>
        <v/>
      </c>
      <c r="Z1909" t="str">
        <f t="shared" si="153"/>
        <v/>
      </c>
      <c r="AA1909" s="6" t="str">
        <f t="shared" si="154"/>
        <v/>
      </c>
      <c r="AB1909" t="str">
        <f t="shared" si="155"/>
        <v/>
      </c>
    </row>
    <row r="1910" spans="1:28" x14ac:dyDescent="0.3">
      <c r="A1910" s="1">
        <v>44043</v>
      </c>
      <c r="B1910">
        <v>102.885002</v>
      </c>
      <c r="C1910">
        <v>106.415001</v>
      </c>
      <c r="D1910">
        <v>100.824997</v>
      </c>
      <c r="E1910">
        <v>106.260002</v>
      </c>
      <c r="F1910">
        <v>104.470551</v>
      </c>
      <c r="G1910">
        <v>374336800</v>
      </c>
      <c r="X1910" t="str">
        <f t="shared" si="151"/>
        <v/>
      </c>
      <c r="Y1910" t="str">
        <f t="shared" si="152"/>
        <v/>
      </c>
      <c r="Z1910" t="str">
        <f t="shared" si="153"/>
        <v/>
      </c>
      <c r="AA1910" s="6" t="str">
        <f t="shared" si="154"/>
        <v/>
      </c>
      <c r="AB1910" t="str">
        <f t="shared" si="155"/>
        <v/>
      </c>
    </row>
    <row r="1911" spans="1:28" x14ac:dyDescent="0.3">
      <c r="A1911" s="1">
        <v>44046</v>
      </c>
      <c r="B1911">
        <v>108.199997</v>
      </c>
      <c r="C1911">
        <v>111.637497</v>
      </c>
      <c r="D1911">
        <v>107.89250199999999</v>
      </c>
      <c r="E1911">
        <v>108.9375</v>
      </c>
      <c r="F1911">
        <v>107.102951</v>
      </c>
      <c r="G1911">
        <v>308151200</v>
      </c>
      <c r="X1911" t="str">
        <f t="shared" si="151"/>
        <v/>
      </c>
      <c r="Y1911" t="str">
        <f t="shared" si="152"/>
        <v/>
      </c>
      <c r="Z1911" t="str">
        <f t="shared" si="153"/>
        <v/>
      </c>
      <c r="AA1911" s="6" t="str">
        <f t="shared" si="154"/>
        <v/>
      </c>
      <c r="AB1911" t="str">
        <f t="shared" si="155"/>
        <v/>
      </c>
    </row>
    <row r="1912" spans="1:28" x14ac:dyDescent="0.3">
      <c r="A1912" s="1">
        <v>44047</v>
      </c>
      <c r="B1912">
        <v>109.13249999999999</v>
      </c>
      <c r="C1912">
        <v>110.790001</v>
      </c>
      <c r="D1912">
        <v>108.387497</v>
      </c>
      <c r="E1912">
        <v>109.665001</v>
      </c>
      <c r="F1912">
        <v>107.818207</v>
      </c>
      <c r="G1912">
        <v>173071600</v>
      </c>
      <c r="X1912" t="str">
        <f t="shared" si="151"/>
        <v/>
      </c>
      <c r="Y1912" t="str">
        <f t="shared" si="152"/>
        <v/>
      </c>
      <c r="Z1912" t="str">
        <f t="shared" si="153"/>
        <v/>
      </c>
      <c r="AA1912" s="6" t="str">
        <f t="shared" si="154"/>
        <v/>
      </c>
      <c r="AB1912" t="str">
        <f t="shared" si="155"/>
        <v/>
      </c>
    </row>
    <row r="1913" spans="1:28" x14ac:dyDescent="0.3">
      <c r="A1913" s="1">
        <v>44048</v>
      </c>
      <c r="B1913">
        <v>109.37750200000001</v>
      </c>
      <c r="C1913">
        <v>110.39250199999999</v>
      </c>
      <c r="D1913">
        <v>108.897499</v>
      </c>
      <c r="E1913">
        <v>110.0625</v>
      </c>
      <c r="F1913">
        <v>108.209023</v>
      </c>
      <c r="G1913">
        <v>121776800</v>
      </c>
      <c r="X1913" t="str">
        <f t="shared" si="151"/>
        <v/>
      </c>
      <c r="Y1913" t="str">
        <f t="shared" si="152"/>
        <v/>
      </c>
      <c r="Z1913" t="str">
        <f t="shared" si="153"/>
        <v/>
      </c>
      <c r="AA1913" s="6" t="str">
        <f t="shared" si="154"/>
        <v/>
      </c>
      <c r="AB1913" t="str">
        <f t="shared" si="155"/>
        <v/>
      </c>
    </row>
    <row r="1914" spans="1:28" x14ac:dyDescent="0.3">
      <c r="A1914" s="1">
        <v>44049</v>
      </c>
      <c r="B1914">
        <v>110.404999</v>
      </c>
      <c r="C1914">
        <v>114.412498</v>
      </c>
      <c r="D1914">
        <v>109.797501</v>
      </c>
      <c r="E1914">
        <v>113.902496</v>
      </c>
      <c r="F1914">
        <v>111.984352</v>
      </c>
      <c r="G1914">
        <v>202428800</v>
      </c>
      <c r="X1914" t="str">
        <f t="shared" si="151"/>
        <v/>
      </c>
      <c r="Y1914" t="str">
        <f t="shared" si="152"/>
        <v/>
      </c>
      <c r="Z1914" t="str">
        <f t="shared" si="153"/>
        <v/>
      </c>
      <c r="AA1914" s="6" t="str">
        <f t="shared" si="154"/>
        <v/>
      </c>
      <c r="AB1914" t="str">
        <f t="shared" si="155"/>
        <v/>
      </c>
    </row>
    <row r="1915" spans="1:28" x14ac:dyDescent="0.3">
      <c r="A1915" s="1">
        <v>44050</v>
      </c>
      <c r="B1915">
        <v>113.20500199999999</v>
      </c>
      <c r="C1915">
        <v>113.675003</v>
      </c>
      <c r="D1915">
        <v>110.292503</v>
      </c>
      <c r="E1915">
        <v>111.112503</v>
      </c>
      <c r="F1915">
        <v>109.438301</v>
      </c>
      <c r="G1915">
        <v>198045600</v>
      </c>
      <c r="X1915" t="str">
        <f t="shared" si="151"/>
        <v/>
      </c>
      <c r="Y1915" t="str">
        <f t="shared" si="152"/>
        <v/>
      </c>
      <c r="Z1915" t="str">
        <f t="shared" si="153"/>
        <v/>
      </c>
      <c r="AA1915" s="6" t="str">
        <f t="shared" si="154"/>
        <v/>
      </c>
      <c r="AB1915" t="str">
        <f t="shared" si="155"/>
        <v/>
      </c>
    </row>
    <row r="1916" spans="1:28" x14ac:dyDescent="0.3">
      <c r="A1916" s="1">
        <v>44053</v>
      </c>
      <c r="B1916">
        <v>112.599998</v>
      </c>
      <c r="C1916">
        <v>113.775002</v>
      </c>
      <c r="D1916">
        <v>110</v>
      </c>
      <c r="E1916">
        <v>112.727501</v>
      </c>
      <c r="F1916">
        <v>111.028961</v>
      </c>
      <c r="G1916">
        <v>212403600</v>
      </c>
      <c r="X1916" t="str">
        <f t="shared" si="151"/>
        <v/>
      </c>
      <c r="Y1916" t="str">
        <f t="shared" si="152"/>
        <v/>
      </c>
      <c r="Z1916" t="str">
        <f t="shared" si="153"/>
        <v/>
      </c>
      <c r="AA1916" s="6" t="str">
        <f t="shared" si="154"/>
        <v/>
      </c>
      <c r="AB1916" t="str">
        <f t="shared" si="155"/>
        <v/>
      </c>
    </row>
    <row r="1917" spans="1:28" x14ac:dyDescent="0.3">
      <c r="A1917" s="1">
        <v>44054</v>
      </c>
      <c r="B1917">
        <v>111.970001</v>
      </c>
      <c r="C1917">
        <v>112.48249800000001</v>
      </c>
      <c r="D1917">
        <v>109.10749800000001</v>
      </c>
      <c r="E1917">
        <v>109.375</v>
      </c>
      <c r="F1917">
        <v>107.726967</v>
      </c>
      <c r="G1917">
        <v>187902400</v>
      </c>
      <c r="X1917" t="str">
        <f t="shared" si="151"/>
        <v/>
      </c>
      <c r="Y1917" t="str">
        <f t="shared" si="152"/>
        <v/>
      </c>
      <c r="Z1917" t="str">
        <f t="shared" si="153"/>
        <v/>
      </c>
      <c r="AA1917" s="6" t="str">
        <f t="shared" si="154"/>
        <v/>
      </c>
      <c r="AB1917" t="str">
        <f t="shared" si="155"/>
        <v/>
      </c>
    </row>
    <row r="1918" spans="1:28" x14ac:dyDescent="0.3">
      <c r="A1918" s="1">
        <v>44055</v>
      </c>
      <c r="B1918">
        <v>110.49749799999999</v>
      </c>
      <c r="C1918">
        <v>113.275002</v>
      </c>
      <c r="D1918">
        <v>110.297501</v>
      </c>
      <c r="E1918">
        <v>113.010002</v>
      </c>
      <c r="F1918">
        <v>111.307205</v>
      </c>
      <c r="G1918">
        <v>165598000</v>
      </c>
      <c r="X1918" t="str">
        <f t="shared" si="151"/>
        <v/>
      </c>
      <c r="Y1918" t="str">
        <f t="shared" si="152"/>
        <v/>
      </c>
      <c r="Z1918" t="str">
        <f t="shared" si="153"/>
        <v/>
      </c>
      <c r="AA1918" s="6" t="str">
        <f t="shared" si="154"/>
        <v/>
      </c>
      <c r="AB1918" t="str">
        <f t="shared" si="155"/>
        <v/>
      </c>
    </row>
    <row r="1919" spans="1:28" x14ac:dyDescent="0.3">
      <c r="A1919" s="1">
        <v>44056</v>
      </c>
      <c r="B1919">
        <v>114.43</v>
      </c>
      <c r="C1919">
        <v>116.042503</v>
      </c>
      <c r="D1919">
        <v>113.927498</v>
      </c>
      <c r="E1919">
        <v>115.010002</v>
      </c>
      <c r="F1919">
        <v>113.27707700000001</v>
      </c>
      <c r="G1919">
        <v>210082000</v>
      </c>
      <c r="X1919" t="str">
        <f t="shared" si="151"/>
        <v/>
      </c>
      <c r="Y1919" t="str">
        <f t="shared" si="152"/>
        <v/>
      </c>
      <c r="Z1919" t="str">
        <f t="shared" si="153"/>
        <v/>
      </c>
      <c r="AA1919" s="6" t="str">
        <f t="shared" si="154"/>
        <v/>
      </c>
      <c r="AB1919" t="str">
        <f t="shared" si="155"/>
        <v/>
      </c>
    </row>
    <row r="1920" spans="1:28" x14ac:dyDescent="0.3">
      <c r="A1920" s="1">
        <v>44057</v>
      </c>
      <c r="B1920">
        <v>114.83000199999999</v>
      </c>
      <c r="C1920">
        <v>115</v>
      </c>
      <c r="D1920">
        <v>113.04499800000001</v>
      </c>
      <c r="E1920">
        <v>114.907501</v>
      </c>
      <c r="F1920">
        <v>113.176117</v>
      </c>
      <c r="G1920">
        <v>165565200</v>
      </c>
      <c r="X1920" t="str">
        <f t="shared" si="151"/>
        <v/>
      </c>
      <c r="Y1920" t="str">
        <f t="shared" si="152"/>
        <v/>
      </c>
      <c r="Z1920" t="str">
        <f t="shared" si="153"/>
        <v/>
      </c>
      <c r="AA1920" s="6" t="str">
        <f t="shared" si="154"/>
        <v/>
      </c>
      <c r="AB1920" t="str">
        <f t="shared" si="155"/>
        <v/>
      </c>
    </row>
    <row r="1921" spans="1:28" x14ac:dyDescent="0.3">
      <c r="A1921" s="1">
        <v>44060</v>
      </c>
      <c r="B1921">
        <v>116.0625</v>
      </c>
      <c r="C1921">
        <v>116.087502</v>
      </c>
      <c r="D1921">
        <v>113.962502</v>
      </c>
      <c r="E1921">
        <v>114.60749800000001</v>
      </c>
      <c r="F1921">
        <v>112.880646</v>
      </c>
      <c r="G1921">
        <v>119561600</v>
      </c>
      <c r="X1921" t="str">
        <f t="shared" si="151"/>
        <v/>
      </c>
      <c r="Y1921" t="str">
        <f t="shared" si="152"/>
        <v/>
      </c>
      <c r="Z1921" t="str">
        <f t="shared" si="153"/>
        <v/>
      </c>
      <c r="AA1921" s="6" t="str">
        <f t="shared" si="154"/>
        <v/>
      </c>
      <c r="AB1921" t="str">
        <f t="shared" si="155"/>
        <v/>
      </c>
    </row>
    <row r="1922" spans="1:28" x14ac:dyDescent="0.3">
      <c r="A1922" s="1">
        <v>44061</v>
      </c>
      <c r="B1922">
        <v>114.352501</v>
      </c>
      <c r="C1922">
        <v>116</v>
      </c>
      <c r="D1922">
        <v>114.00749999999999</v>
      </c>
      <c r="E1922">
        <v>115.5625</v>
      </c>
      <c r="F1922">
        <v>113.821243</v>
      </c>
      <c r="G1922">
        <v>105633600</v>
      </c>
      <c r="X1922" t="str">
        <f t="shared" si="151"/>
        <v/>
      </c>
      <c r="Y1922" t="str">
        <f t="shared" si="152"/>
        <v/>
      </c>
      <c r="Z1922" t="str">
        <f t="shared" si="153"/>
        <v/>
      </c>
      <c r="AA1922" s="6" t="str">
        <f t="shared" si="154"/>
        <v/>
      </c>
      <c r="AB1922" t="str">
        <f t="shared" si="155"/>
        <v/>
      </c>
    </row>
    <row r="1923" spans="1:28" x14ac:dyDescent="0.3">
      <c r="A1923" s="1">
        <v>44062</v>
      </c>
      <c r="B1923">
        <v>115.98249800000001</v>
      </c>
      <c r="C1923">
        <v>117.162498</v>
      </c>
      <c r="D1923">
        <v>115.610001</v>
      </c>
      <c r="E1923">
        <v>115.707497</v>
      </c>
      <c r="F1923">
        <v>113.96405</v>
      </c>
      <c r="G1923">
        <v>145538000</v>
      </c>
      <c r="X1923" t="str">
        <f t="shared" si="151"/>
        <v/>
      </c>
      <c r="Y1923" t="str">
        <f t="shared" si="152"/>
        <v/>
      </c>
      <c r="Z1923" t="str">
        <f t="shared" si="153"/>
        <v/>
      </c>
      <c r="AA1923" s="6" t="str">
        <f t="shared" si="154"/>
        <v/>
      </c>
      <c r="AB1923" t="str">
        <f t="shared" si="155"/>
        <v/>
      </c>
    </row>
    <row r="1924" spans="1:28" x14ac:dyDescent="0.3">
      <c r="A1924" s="1">
        <v>44063</v>
      </c>
      <c r="B1924">
        <v>115.75</v>
      </c>
      <c r="C1924">
        <v>118.39250199999999</v>
      </c>
      <c r="D1924">
        <v>115.73249800000001</v>
      </c>
      <c r="E1924">
        <v>118.275002</v>
      </c>
      <c r="F1924">
        <v>116.492874</v>
      </c>
      <c r="G1924">
        <v>126907200</v>
      </c>
      <c r="H1924" s="2">
        <v>-10715</v>
      </c>
      <c r="I1924" s="4">
        <v>1</v>
      </c>
      <c r="J1924" s="3">
        <f>E1924/E1864-1</f>
        <v>0.48722150135344378</v>
      </c>
      <c r="K1924" s="3">
        <f>E1924/E1884-1</f>
        <v>0.31394771220294082</v>
      </c>
      <c r="L1924" s="3">
        <f>E1924/E1904-1</f>
        <v>0.2738973636286568</v>
      </c>
      <c r="M1924" s="3">
        <f>(E1929/E1924-1)*SIGN(H1924)</f>
        <v>-5.6943562765697564E-2</v>
      </c>
      <c r="N1924" s="3">
        <f>(E1934/E1924-1)*SIGN(H1924)</f>
        <v>-2.2024899225958183E-2</v>
      </c>
      <c r="O1924" s="3">
        <f>(E1939/E1924-1)*SIGN(H1924)</f>
        <v>5.3054338565980297E-2</v>
      </c>
      <c r="P1924" s="3">
        <f>(E1944/E1924-1)*SIGN(H1924)</f>
        <v>9.6681511787249819E-2</v>
      </c>
      <c r="Q1924" s="3">
        <f>(E1949/E1924-1)*SIGN(H1924)</f>
        <v>5.068698286726725E-2</v>
      </c>
      <c r="R1924" s="3">
        <f>(E1954/E1924-1)*SIGN(H1924)</f>
        <v>4.4430394513965021E-2</v>
      </c>
      <c r="S1924" s="3">
        <f>(E1964/E1924-1)*SIGN(H1924)</f>
        <v>-6.2988373485717286E-3</v>
      </c>
      <c r="T1924" s="3">
        <f>(E1974/E1924-1)*SIGN(H1924)</f>
        <v>7.9602628119169294E-2</v>
      </c>
      <c r="U1924" s="3">
        <f>(E1984/E1924-1)*SIGN(H1924)</f>
        <v>-8.3280488974331046E-3</v>
      </c>
      <c r="X1924">
        <f t="shared" si="151"/>
        <v>-10715</v>
      </c>
      <c r="Y1924">
        <f t="shared" si="152"/>
        <v>1</v>
      </c>
      <c r="Z1924" t="str">
        <f t="shared" si="153"/>
        <v>Sell</v>
      </c>
      <c r="AA1924" s="6">
        <f t="shared" si="154"/>
        <v>9.6681511787249819E-2</v>
      </c>
      <c r="AB1924">
        <f t="shared" si="155"/>
        <v>4</v>
      </c>
    </row>
    <row r="1925" spans="1:28" x14ac:dyDescent="0.3">
      <c r="A1925" s="1">
        <v>44064</v>
      </c>
      <c r="B1925">
        <v>119.262497</v>
      </c>
      <c r="C1925">
        <v>124.86750000000001</v>
      </c>
      <c r="D1925">
        <v>119.25</v>
      </c>
      <c r="E1925">
        <v>124.370003</v>
      </c>
      <c r="F1925">
        <v>122.49603999999999</v>
      </c>
      <c r="G1925">
        <v>338054800</v>
      </c>
      <c r="X1925" t="str">
        <f t="shared" si="151"/>
        <v/>
      </c>
      <c r="Y1925" t="str">
        <f t="shared" si="152"/>
        <v/>
      </c>
      <c r="Z1925" t="str">
        <f t="shared" si="153"/>
        <v/>
      </c>
      <c r="AA1925" s="6" t="str">
        <f t="shared" si="154"/>
        <v/>
      </c>
      <c r="AB1925" t="str">
        <f t="shared" si="155"/>
        <v/>
      </c>
    </row>
    <row r="1926" spans="1:28" x14ac:dyDescent="0.3">
      <c r="A1926" s="1">
        <v>44067</v>
      </c>
      <c r="B1926">
        <v>128.697495</v>
      </c>
      <c r="C1926">
        <v>128.78500399999999</v>
      </c>
      <c r="D1926">
        <v>123.9375</v>
      </c>
      <c r="E1926">
        <v>125.85749800000001</v>
      </c>
      <c r="F1926">
        <v>123.961128</v>
      </c>
      <c r="G1926">
        <v>345937600</v>
      </c>
      <c r="X1926" t="str">
        <f t="shared" si="151"/>
        <v/>
      </c>
      <c r="Y1926" t="str">
        <f t="shared" si="152"/>
        <v/>
      </c>
      <c r="Z1926" t="str">
        <f t="shared" si="153"/>
        <v/>
      </c>
      <c r="AA1926" s="6" t="str">
        <f t="shared" si="154"/>
        <v/>
      </c>
      <c r="AB1926" t="str">
        <f t="shared" si="155"/>
        <v/>
      </c>
    </row>
    <row r="1927" spans="1:28" x14ac:dyDescent="0.3">
      <c r="A1927" s="1">
        <v>44068</v>
      </c>
      <c r="B1927">
        <v>124.697502</v>
      </c>
      <c r="C1927">
        <v>125.18</v>
      </c>
      <c r="D1927">
        <v>123.052498</v>
      </c>
      <c r="E1927">
        <v>124.824997</v>
      </c>
      <c r="F1927">
        <v>122.944168</v>
      </c>
      <c r="G1927">
        <v>211495600</v>
      </c>
      <c r="X1927" t="str">
        <f t="shared" si="151"/>
        <v/>
      </c>
      <c r="Y1927" t="str">
        <f t="shared" si="152"/>
        <v/>
      </c>
      <c r="Z1927" t="str">
        <f t="shared" si="153"/>
        <v/>
      </c>
      <c r="AA1927" s="6" t="str">
        <f t="shared" si="154"/>
        <v/>
      </c>
      <c r="AB1927" t="str">
        <f t="shared" si="155"/>
        <v/>
      </c>
    </row>
    <row r="1928" spans="1:28" x14ac:dyDescent="0.3">
      <c r="A1928" s="1">
        <v>44069</v>
      </c>
      <c r="B1928">
        <v>126.18</v>
      </c>
      <c r="C1928">
        <v>126.99250000000001</v>
      </c>
      <c r="D1928">
        <v>125.082497</v>
      </c>
      <c r="E1928">
        <v>126.522499</v>
      </c>
      <c r="F1928">
        <v>124.616112</v>
      </c>
      <c r="G1928">
        <v>163022400</v>
      </c>
      <c r="X1928" t="str">
        <f t="shared" si="151"/>
        <v/>
      </c>
      <c r="Y1928" t="str">
        <f t="shared" si="152"/>
        <v/>
      </c>
      <c r="Z1928" t="str">
        <f t="shared" si="153"/>
        <v/>
      </c>
      <c r="AA1928" s="6" t="str">
        <f t="shared" si="154"/>
        <v/>
      </c>
      <c r="AB1928" t="str">
        <f t="shared" si="155"/>
        <v/>
      </c>
    </row>
    <row r="1929" spans="1:28" x14ac:dyDescent="0.3">
      <c r="A1929" s="1">
        <v>44070</v>
      </c>
      <c r="B1929">
        <v>127.14250199999999</v>
      </c>
      <c r="C1929">
        <v>127.485001</v>
      </c>
      <c r="D1929">
        <v>123.832497</v>
      </c>
      <c r="E1929">
        <v>125.010002</v>
      </c>
      <c r="F1929">
        <v>123.126389</v>
      </c>
      <c r="G1929">
        <v>155552400</v>
      </c>
      <c r="X1929" t="str">
        <f t="shared" si="151"/>
        <v/>
      </c>
      <c r="Y1929" t="str">
        <f t="shared" si="152"/>
        <v/>
      </c>
      <c r="Z1929" t="str">
        <f t="shared" si="153"/>
        <v/>
      </c>
      <c r="AA1929" s="6" t="str">
        <f t="shared" si="154"/>
        <v/>
      </c>
      <c r="AB1929" t="str">
        <f t="shared" si="155"/>
        <v/>
      </c>
    </row>
    <row r="1930" spans="1:28" x14ac:dyDescent="0.3">
      <c r="A1930" s="1">
        <v>44071</v>
      </c>
      <c r="B1930">
        <v>126.012497</v>
      </c>
      <c r="C1930">
        <v>126.442497</v>
      </c>
      <c r="D1930">
        <v>124.577499</v>
      </c>
      <c r="E1930">
        <v>124.807503</v>
      </c>
      <c r="F1930">
        <v>122.926956</v>
      </c>
      <c r="G1930">
        <v>187630000</v>
      </c>
      <c r="X1930" t="str">
        <f t="shared" si="151"/>
        <v/>
      </c>
      <c r="Y1930" t="str">
        <f t="shared" si="152"/>
        <v/>
      </c>
      <c r="Z1930" t="str">
        <f t="shared" si="153"/>
        <v/>
      </c>
      <c r="AA1930" s="6" t="str">
        <f t="shared" si="154"/>
        <v/>
      </c>
      <c r="AB1930" t="str">
        <f t="shared" si="155"/>
        <v/>
      </c>
    </row>
    <row r="1931" spans="1:28" x14ac:dyDescent="0.3">
      <c r="A1931" s="1">
        <v>44074</v>
      </c>
      <c r="B1931">
        <v>127.58000199999999</v>
      </c>
      <c r="C1931">
        <v>131</v>
      </c>
      <c r="D1931">
        <v>126</v>
      </c>
      <c r="E1931">
        <v>129.03999300000001</v>
      </c>
      <c r="F1931">
        <v>127.09568</v>
      </c>
      <c r="G1931">
        <v>225702700</v>
      </c>
      <c r="X1931" t="str">
        <f t="shared" si="151"/>
        <v/>
      </c>
      <c r="Y1931" t="str">
        <f t="shared" si="152"/>
        <v/>
      </c>
      <c r="Z1931" t="str">
        <f t="shared" si="153"/>
        <v/>
      </c>
      <c r="AA1931" s="6" t="str">
        <f t="shared" si="154"/>
        <v/>
      </c>
      <c r="AB1931" t="str">
        <f t="shared" si="155"/>
        <v/>
      </c>
    </row>
    <row r="1932" spans="1:28" x14ac:dyDescent="0.3">
      <c r="A1932" s="1">
        <v>44075</v>
      </c>
      <c r="B1932">
        <v>132.759995</v>
      </c>
      <c r="C1932">
        <v>134.800003</v>
      </c>
      <c r="D1932">
        <v>130.529999</v>
      </c>
      <c r="E1932">
        <v>134.179993</v>
      </c>
      <c r="F1932">
        <v>132.15820299999999</v>
      </c>
      <c r="G1932">
        <v>151948100</v>
      </c>
      <c r="X1932" t="str">
        <f t="shared" si="151"/>
        <v/>
      </c>
      <c r="Y1932" t="str">
        <f t="shared" si="152"/>
        <v/>
      </c>
      <c r="Z1932" t="str">
        <f t="shared" si="153"/>
        <v/>
      </c>
      <c r="AA1932" s="6" t="str">
        <f t="shared" si="154"/>
        <v/>
      </c>
      <c r="AB1932" t="str">
        <f t="shared" si="155"/>
        <v/>
      </c>
    </row>
    <row r="1933" spans="1:28" x14ac:dyDescent="0.3">
      <c r="A1933" s="1">
        <v>44076</v>
      </c>
      <c r="B1933">
        <v>137.58999600000001</v>
      </c>
      <c r="C1933">
        <v>137.979996</v>
      </c>
      <c r="D1933">
        <v>127</v>
      </c>
      <c r="E1933">
        <v>131.39999399999999</v>
      </c>
      <c r="F1933">
        <v>129.42010500000001</v>
      </c>
      <c r="G1933">
        <v>200119000</v>
      </c>
      <c r="X1933" t="str">
        <f t="shared" si="151"/>
        <v/>
      </c>
      <c r="Y1933" t="str">
        <f t="shared" si="152"/>
        <v/>
      </c>
      <c r="Z1933" t="str">
        <f t="shared" si="153"/>
        <v/>
      </c>
      <c r="AA1933" s="6" t="str">
        <f t="shared" si="154"/>
        <v/>
      </c>
      <c r="AB1933" t="str">
        <f t="shared" si="155"/>
        <v/>
      </c>
    </row>
    <row r="1934" spans="1:28" x14ac:dyDescent="0.3">
      <c r="A1934" s="1">
        <v>44077</v>
      </c>
      <c r="B1934">
        <v>126.910004</v>
      </c>
      <c r="C1934">
        <v>128.83999600000001</v>
      </c>
      <c r="D1934">
        <v>120.5</v>
      </c>
      <c r="E1934">
        <v>120.879997</v>
      </c>
      <c r="F1934">
        <v>119.05864</v>
      </c>
      <c r="G1934">
        <v>257599600</v>
      </c>
      <c r="X1934" t="str">
        <f t="shared" si="151"/>
        <v/>
      </c>
      <c r="Y1934" t="str">
        <f t="shared" si="152"/>
        <v/>
      </c>
      <c r="Z1934" t="str">
        <f t="shared" si="153"/>
        <v/>
      </c>
      <c r="AA1934" s="6" t="str">
        <f t="shared" si="154"/>
        <v/>
      </c>
      <c r="AB1934" t="str">
        <f t="shared" si="155"/>
        <v/>
      </c>
    </row>
    <row r="1935" spans="1:28" x14ac:dyDescent="0.3">
      <c r="A1935" s="1">
        <v>44078</v>
      </c>
      <c r="B1935">
        <v>120.07</v>
      </c>
      <c r="C1935">
        <v>123.699997</v>
      </c>
      <c r="D1935">
        <v>110.889999</v>
      </c>
      <c r="E1935">
        <v>120.959999</v>
      </c>
      <c r="F1935">
        <v>119.137405</v>
      </c>
      <c r="G1935">
        <v>332607200</v>
      </c>
      <c r="X1935" t="str">
        <f t="shared" si="151"/>
        <v/>
      </c>
      <c r="Y1935" t="str">
        <f t="shared" si="152"/>
        <v/>
      </c>
      <c r="Z1935" t="str">
        <f t="shared" si="153"/>
        <v/>
      </c>
      <c r="AA1935" s="6" t="str">
        <f t="shared" si="154"/>
        <v/>
      </c>
      <c r="AB1935" t="str">
        <f t="shared" si="155"/>
        <v/>
      </c>
    </row>
    <row r="1936" spans="1:28" x14ac:dyDescent="0.3">
      <c r="A1936" s="1">
        <v>44082</v>
      </c>
      <c r="B1936">
        <v>113.949997</v>
      </c>
      <c r="C1936">
        <v>118.989998</v>
      </c>
      <c r="D1936">
        <v>112.68</v>
      </c>
      <c r="E1936">
        <v>112.82</v>
      </c>
      <c r="F1936">
        <v>111.120071</v>
      </c>
      <c r="G1936">
        <v>231366600</v>
      </c>
      <c r="X1936" t="str">
        <f t="shared" si="151"/>
        <v/>
      </c>
      <c r="Y1936" t="str">
        <f t="shared" si="152"/>
        <v/>
      </c>
      <c r="Z1936" t="str">
        <f t="shared" si="153"/>
        <v/>
      </c>
      <c r="AA1936" s="6" t="str">
        <f t="shared" si="154"/>
        <v/>
      </c>
      <c r="AB1936" t="str">
        <f t="shared" si="155"/>
        <v/>
      </c>
    </row>
    <row r="1937" spans="1:28" x14ac:dyDescent="0.3">
      <c r="A1937" s="1">
        <v>44083</v>
      </c>
      <c r="B1937">
        <v>117.260002</v>
      </c>
      <c r="C1937">
        <v>119.139999</v>
      </c>
      <c r="D1937">
        <v>115.260002</v>
      </c>
      <c r="E1937">
        <v>117.32</v>
      </c>
      <c r="F1937">
        <v>115.552261</v>
      </c>
      <c r="G1937">
        <v>176940500</v>
      </c>
      <c r="X1937" t="str">
        <f t="shared" si="151"/>
        <v/>
      </c>
      <c r="Y1937" t="str">
        <f t="shared" si="152"/>
        <v/>
      </c>
      <c r="Z1937" t="str">
        <f t="shared" si="153"/>
        <v/>
      </c>
      <c r="AA1937" s="6" t="str">
        <f t="shared" si="154"/>
        <v/>
      </c>
      <c r="AB1937" t="str">
        <f t="shared" si="155"/>
        <v/>
      </c>
    </row>
    <row r="1938" spans="1:28" x14ac:dyDescent="0.3">
      <c r="A1938" s="1">
        <v>44084</v>
      </c>
      <c r="B1938">
        <v>120.360001</v>
      </c>
      <c r="C1938">
        <v>120.5</v>
      </c>
      <c r="D1938">
        <v>112.5</v>
      </c>
      <c r="E1938">
        <v>113.489998</v>
      </c>
      <c r="F1938">
        <v>111.779976</v>
      </c>
      <c r="G1938">
        <v>182274400</v>
      </c>
      <c r="X1938" t="str">
        <f t="shared" ref="X1938:X2001" si="156">IF(H1938 &lt;&gt; "", H1938, "")</f>
        <v/>
      </c>
      <c r="Y1938" t="str">
        <f t="shared" ref="Y1938:Y2001" si="157">IF(I1938 &lt;&gt; "", I1938, "")</f>
        <v/>
      </c>
      <c r="Z1938" t="str">
        <f t="shared" ref="Z1938:Z2001" si="158">IF(H1938&lt;&gt;"", IF(SIGN(H1938)=1, "Buy", "Sell"), "")</f>
        <v/>
      </c>
      <c r="AA1938" s="6" t="str">
        <f t="shared" ref="AA1938:AA2001" si="159">IF(H1938&lt;&gt;"", MAX(M1938:U1938), "")</f>
        <v/>
      </c>
      <c r="AB1938" t="str">
        <f t="shared" ref="AB1938:AB2001" si="160">IF(H1938&lt;&gt;"",MATCH(AA1938,M1938:U1938,0),"")</f>
        <v/>
      </c>
    </row>
    <row r="1939" spans="1:28" x14ac:dyDescent="0.3">
      <c r="A1939" s="1">
        <v>44085</v>
      </c>
      <c r="B1939">
        <v>114.57</v>
      </c>
      <c r="C1939">
        <v>115.230003</v>
      </c>
      <c r="D1939">
        <v>110</v>
      </c>
      <c r="E1939">
        <v>112</v>
      </c>
      <c r="F1939">
        <v>110.31242399999999</v>
      </c>
      <c r="G1939">
        <v>180860300</v>
      </c>
      <c r="X1939" t="str">
        <f t="shared" si="156"/>
        <v/>
      </c>
      <c r="Y1939" t="str">
        <f t="shared" si="157"/>
        <v/>
      </c>
      <c r="Z1939" t="str">
        <f t="shared" si="158"/>
        <v/>
      </c>
      <c r="AA1939" s="6" t="str">
        <f t="shared" si="159"/>
        <v/>
      </c>
      <c r="AB1939" t="str">
        <f t="shared" si="160"/>
        <v/>
      </c>
    </row>
    <row r="1940" spans="1:28" x14ac:dyDescent="0.3">
      <c r="A1940" s="1">
        <v>44088</v>
      </c>
      <c r="B1940">
        <v>114.720001</v>
      </c>
      <c r="C1940">
        <v>115.93</v>
      </c>
      <c r="D1940">
        <v>112.800003</v>
      </c>
      <c r="E1940">
        <v>115.360001</v>
      </c>
      <c r="F1940">
        <v>113.621803</v>
      </c>
      <c r="G1940">
        <v>140150100</v>
      </c>
      <c r="X1940" t="str">
        <f t="shared" si="156"/>
        <v/>
      </c>
      <c r="Y1940" t="str">
        <f t="shared" si="157"/>
        <v/>
      </c>
      <c r="Z1940" t="str">
        <f t="shared" si="158"/>
        <v/>
      </c>
      <c r="AA1940" s="6" t="str">
        <f t="shared" si="159"/>
        <v/>
      </c>
      <c r="AB1940" t="str">
        <f t="shared" si="160"/>
        <v/>
      </c>
    </row>
    <row r="1941" spans="1:28" x14ac:dyDescent="0.3">
      <c r="A1941" s="1">
        <v>44089</v>
      </c>
      <c r="B1941">
        <v>118.33000199999999</v>
      </c>
      <c r="C1941">
        <v>118.83000199999999</v>
      </c>
      <c r="D1941">
        <v>113.610001</v>
      </c>
      <c r="E1941">
        <v>115.540001</v>
      </c>
      <c r="F1941">
        <v>113.79908</v>
      </c>
      <c r="G1941">
        <v>184642000</v>
      </c>
      <c r="X1941" t="str">
        <f t="shared" si="156"/>
        <v/>
      </c>
      <c r="Y1941" t="str">
        <f t="shared" si="157"/>
        <v/>
      </c>
      <c r="Z1941" t="str">
        <f t="shared" si="158"/>
        <v/>
      </c>
      <c r="AA1941" s="6" t="str">
        <f t="shared" si="159"/>
        <v/>
      </c>
      <c r="AB1941" t="str">
        <f t="shared" si="160"/>
        <v/>
      </c>
    </row>
    <row r="1942" spans="1:28" x14ac:dyDescent="0.3">
      <c r="A1942" s="1">
        <v>44090</v>
      </c>
      <c r="B1942">
        <v>115.230003</v>
      </c>
      <c r="C1942">
        <v>116</v>
      </c>
      <c r="D1942">
        <v>112.040001</v>
      </c>
      <c r="E1942">
        <v>112.129997</v>
      </c>
      <c r="F1942">
        <v>110.44046</v>
      </c>
      <c r="G1942">
        <v>154679000</v>
      </c>
      <c r="X1942" t="str">
        <f t="shared" si="156"/>
        <v/>
      </c>
      <c r="Y1942" t="str">
        <f t="shared" si="157"/>
        <v/>
      </c>
      <c r="Z1942" t="str">
        <f t="shared" si="158"/>
        <v/>
      </c>
      <c r="AA1942" s="6" t="str">
        <f t="shared" si="159"/>
        <v/>
      </c>
      <c r="AB1942" t="str">
        <f t="shared" si="160"/>
        <v/>
      </c>
    </row>
    <row r="1943" spans="1:28" x14ac:dyDescent="0.3">
      <c r="A1943" s="1">
        <v>44091</v>
      </c>
      <c r="B1943">
        <v>109.720001</v>
      </c>
      <c r="C1943">
        <v>112.199997</v>
      </c>
      <c r="D1943">
        <v>108.709999</v>
      </c>
      <c r="E1943">
        <v>110.339996</v>
      </c>
      <c r="F1943">
        <v>108.677437</v>
      </c>
      <c r="G1943">
        <v>178011000</v>
      </c>
      <c r="X1943" t="str">
        <f t="shared" si="156"/>
        <v/>
      </c>
      <c r="Y1943" t="str">
        <f t="shared" si="157"/>
        <v/>
      </c>
      <c r="Z1943" t="str">
        <f t="shared" si="158"/>
        <v/>
      </c>
      <c r="AA1943" s="6" t="str">
        <f t="shared" si="159"/>
        <v/>
      </c>
      <c r="AB1943" t="str">
        <f t="shared" si="160"/>
        <v/>
      </c>
    </row>
    <row r="1944" spans="1:28" x14ac:dyDescent="0.3">
      <c r="A1944" s="1">
        <v>44092</v>
      </c>
      <c r="B1944">
        <v>110.400002</v>
      </c>
      <c r="C1944">
        <v>110.879997</v>
      </c>
      <c r="D1944">
        <v>106.089996</v>
      </c>
      <c r="E1944">
        <v>106.839996</v>
      </c>
      <c r="F1944">
        <v>105.230164</v>
      </c>
      <c r="G1944">
        <v>287104900</v>
      </c>
      <c r="X1944" t="str">
        <f t="shared" si="156"/>
        <v/>
      </c>
      <c r="Y1944" t="str">
        <f t="shared" si="157"/>
        <v/>
      </c>
      <c r="Z1944" t="str">
        <f t="shared" si="158"/>
        <v/>
      </c>
      <c r="AA1944" s="6" t="str">
        <f t="shared" si="159"/>
        <v/>
      </c>
      <c r="AB1944" t="str">
        <f t="shared" si="160"/>
        <v/>
      </c>
    </row>
    <row r="1945" spans="1:28" x14ac:dyDescent="0.3">
      <c r="A1945" s="1">
        <v>44095</v>
      </c>
      <c r="B1945">
        <v>104.540001</v>
      </c>
      <c r="C1945">
        <v>110.19000200000001</v>
      </c>
      <c r="D1945">
        <v>103.099998</v>
      </c>
      <c r="E1945">
        <v>110.08000199999999</v>
      </c>
      <c r="F1945">
        <v>108.421356</v>
      </c>
      <c r="G1945">
        <v>195713800</v>
      </c>
      <c r="X1945" t="str">
        <f t="shared" si="156"/>
        <v/>
      </c>
      <c r="Y1945" t="str">
        <f t="shared" si="157"/>
        <v/>
      </c>
      <c r="Z1945" t="str">
        <f t="shared" si="158"/>
        <v/>
      </c>
      <c r="AA1945" s="6" t="str">
        <f t="shared" si="159"/>
        <v/>
      </c>
      <c r="AB1945" t="str">
        <f t="shared" si="160"/>
        <v/>
      </c>
    </row>
    <row r="1946" spans="1:28" x14ac:dyDescent="0.3">
      <c r="A1946" s="1">
        <v>44096</v>
      </c>
      <c r="B1946">
        <v>112.68</v>
      </c>
      <c r="C1946">
        <v>112.860001</v>
      </c>
      <c r="D1946">
        <v>109.160004</v>
      </c>
      <c r="E1946">
        <v>111.80999799999999</v>
      </c>
      <c r="F1946">
        <v>110.12529000000001</v>
      </c>
      <c r="G1946">
        <v>183055400</v>
      </c>
      <c r="X1946" t="str">
        <f t="shared" si="156"/>
        <v/>
      </c>
      <c r="Y1946" t="str">
        <f t="shared" si="157"/>
        <v/>
      </c>
      <c r="Z1946" t="str">
        <f t="shared" si="158"/>
        <v/>
      </c>
      <c r="AA1946" s="6" t="str">
        <f t="shared" si="159"/>
        <v/>
      </c>
      <c r="AB1946" t="str">
        <f t="shared" si="160"/>
        <v/>
      </c>
    </row>
    <row r="1947" spans="1:28" x14ac:dyDescent="0.3">
      <c r="A1947" s="1">
        <v>44097</v>
      </c>
      <c r="B1947">
        <v>111.620003</v>
      </c>
      <c r="C1947">
        <v>112.110001</v>
      </c>
      <c r="D1947">
        <v>106.769997</v>
      </c>
      <c r="E1947">
        <v>107.120003</v>
      </c>
      <c r="F1947">
        <v>105.505943</v>
      </c>
      <c r="G1947">
        <v>150718700</v>
      </c>
      <c r="X1947" t="str">
        <f t="shared" si="156"/>
        <v/>
      </c>
      <c r="Y1947" t="str">
        <f t="shared" si="157"/>
        <v/>
      </c>
      <c r="Z1947" t="str">
        <f t="shared" si="158"/>
        <v/>
      </c>
      <c r="AA1947" s="6" t="str">
        <f t="shared" si="159"/>
        <v/>
      </c>
      <c r="AB1947" t="str">
        <f t="shared" si="160"/>
        <v/>
      </c>
    </row>
    <row r="1948" spans="1:28" x14ac:dyDescent="0.3">
      <c r="A1948" s="1">
        <v>44098</v>
      </c>
      <c r="B1948">
        <v>105.16999800000001</v>
      </c>
      <c r="C1948">
        <v>110.25</v>
      </c>
      <c r="D1948">
        <v>105</v>
      </c>
      <c r="E1948">
        <v>108.220001</v>
      </c>
      <c r="F1948">
        <v>106.589378</v>
      </c>
      <c r="G1948">
        <v>167743300</v>
      </c>
      <c r="X1948" t="str">
        <f t="shared" si="156"/>
        <v/>
      </c>
      <c r="Y1948" t="str">
        <f t="shared" si="157"/>
        <v/>
      </c>
      <c r="Z1948" t="str">
        <f t="shared" si="158"/>
        <v/>
      </c>
      <c r="AA1948" s="6" t="str">
        <f t="shared" si="159"/>
        <v/>
      </c>
      <c r="AB1948" t="str">
        <f t="shared" si="160"/>
        <v/>
      </c>
    </row>
    <row r="1949" spans="1:28" x14ac:dyDescent="0.3">
      <c r="A1949" s="1">
        <v>44099</v>
      </c>
      <c r="B1949">
        <v>108.43</v>
      </c>
      <c r="C1949">
        <v>112.44000200000001</v>
      </c>
      <c r="D1949">
        <v>107.66999800000001</v>
      </c>
      <c r="E1949">
        <v>112.279999</v>
      </c>
      <c r="F1949">
        <v>110.58820299999999</v>
      </c>
      <c r="G1949">
        <v>149981400</v>
      </c>
      <c r="X1949" t="str">
        <f t="shared" si="156"/>
        <v/>
      </c>
      <c r="Y1949" t="str">
        <f t="shared" si="157"/>
        <v/>
      </c>
      <c r="Z1949" t="str">
        <f t="shared" si="158"/>
        <v/>
      </c>
      <c r="AA1949" s="6" t="str">
        <f t="shared" si="159"/>
        <v/>
      </c>
      <c r="AB1949" t="str">
        <f t="shared" si="160"/>
        <v/>
      </c>
    </row>
    <row r="1950" spans="1:28" x14ac:dyDescent="0.3">
      <c r="A1950" s="1">
        <v>44102</v>
      </c>
      <c r="B1950">
        <v>115.010002</v>
      </c>
      <c r="C1950">
        <v>115.32</v>
      </c>
      <c r="D1950">
        <v>112.779999</v>
      </c>
      <c r="E1950">
        <v>114.959999</v>
      </c>
      <c r="F1950">
        <v>113.227829</v>
      </c>
      <c r="G1950">
        <v>137672400</v>
      </c>
      <c r="X1950" t="str">
        <f t="shared" si="156"/>
        <v/>
      </c>
      <c r="Y1950" t="str">
        <f t="shared" si="157"/>
        <v/>
      </c>
      <c r="Z1950" t="str">
        <f t="shared" si="158"/>
        <v/>
      </c>
      <c r="AA1950" s="6" t="str">
        <f t="shared" si="159"/>
        <v/>
      </c>
      <c r="AB1950" t="str">
        <f t="shared" si="160"/>
        <v/>
      </c>
    </row>
    <row r="1951" spans="1:28" x14ac:dyDescent="0.3">
      <c r="A1951" s="1">
        <v>44103</v>
      </c>
      <c r="B1951">
        <v>114.550003</v>
      </c>
      <c r="C1951">
        <v>115.30999799999999</v>
      </c>
      <c r="D1951">
        <v>113.57</v>
      </c>
      <c r="E1951">
        <v>114.089996</v>
      </c>
      <c r="F1951">
        <v>112.370926</v>
      </c>
      <c r="G1951">
        <v>99382200</v>
      </c>
      <c r="X1951" t="str">
        <f t="shared" si="156"/>
        <v/>
      </c>
      <c r="Y1951" t="str">
        <f t="shared" si="157"/>
        <v/>
      </c>
      <c r="Z1951" t="str">
        <f t="shared" si="158"/>
        <v/>
      </c>
      <c r="AA1951" s="6" t="str">
        <f t="shared" si="159"/>
        <v/>
      </c>
      <c r="AB1951" t="str">
        <f t="shared" si="160"/>
        <v/>
      </c>
    </row>
    <row r="1952" spans="1:28" x14ac:dyDescent="0.3">
      <c r="A1952" s="1">
        <v>44104</v>
      </c>
      <c r="B1952">
        <v>113.790001</v>
      </c>
      <c r="C1952">
        <v>117.260002</v>
      </c>
      <c r="D1952">
        <v>113.620003</v>
      </c>
      <c r="E1952">
        <v>115.80999799999999</v>
      </c>
      <c r="F1952">
        <v>114.06501799999999</v>
      </c>
      <c r="G1952">
        <v>142675200</v>
      </c>
      <c r="X1952" t="str">
        <f t="shared" si="156"/>
        <v/>
      </c>
      <c r="Y1952" t="str">
        <f t="shared" si="157"/>
        <v/>
      </c>
      <c r="Z1952" t="str">
        <f t="shared" si="158"/>
        <v/>
      </c>
      <c r="AA1952" s="6" t="str">
        <f t="shared" si="159"/>
        <v/>
      </c>
      <c r="AB1952" t="str">
        <f t="shared" si="160"/>
        <v/>
      </c>
    </row>
    <row r="1953" spans="1:28" x14ac:dyDescent="0.3">
      <c r="A1953" s="1">
        <v>44105</v>
      </c>
      <c r="B1953">
        <v>117.639999</v>
      </c>
      <c r="C1953">
        <v>117.720001</v>
      </c>
      <c r="D1953">
        <v>115.83000199999999</v>
      </c>
      <c r="E1953">
        <v>116.790001</v>
      </c>
      <c r="F1953">
        <v>115.03025100000001</v>
      </c>
      <c r="G1953">
        <v>116120400</v>
      </c>
      <c r="H1953" s="2">
        <v>475791</v>
      </c>
      <c r="I1953" s="4">
        <v>3</v>
      </c>
      <c r="J1953" s="3">
        <f>E1953/E1893-1</f>
        <v>0.22495216954613273</v>
      </c>
      <c r="K1953" s="3">
        <f>E1953/E1913-1</f>
        <v>6.1124370244179493E-2</v>
      </c>
      <c r="L1953" s="3">
        <f>E1953/E1933-1</f>
        <v>-0.11118716641646109</v>
      </c>
      <c r="M1953" s="3">
        <f>(E1958/E1953-1)*SIGN(H1953)</f>
        <v>-1.5583525853381963E-2</v>
      </c>
      <c r="N1953" s="3">
        <f>(E1963/E1953-1)*SIGN(H1953)</f>
        <v>3.3564500097915007E-2</v>
      </c>
      <c r="O1953" s="3">
        <f>(E1968/E1953-1)*SIGN(H1953)</f>
        <v>-8.9048804785951674E-3</v>
      </c>
      <c r="P1953" s="3">
        <f>(E1973/E1953-1)*SIGN(H1953)</f>
        <v>-1.2586702520877679E-2</v>
      </c>
      <c r="Q1953" s="3">
        <f>(E1978/E1953-1)*SIGN(H1953)</f>
        <v>1.9179707002485502E-2</v>
      </c>
      <c r="R1953" s="3">
        <f>(E1983/E1953-1)*SIGN(H1953)</f>
        <v>2.0720934834138616E-2</v>
      </c>
      <c r="S1953" s="3">
        <f>(E1993/E1953-1)*SIGN(H1953)</f>
        <v>-1.7125181803877565E-3</v>
      </c>
      <c r="T1953" s="3">
        <f>(E2003/E1953-1)*SIGN(H1953)</f>
        <v>4.8120583542079043E-2</v>
      </c>
      <c r="U1953" s="3">
        <f>(E2013/E1953-1)*SIGN(H1953)</f>
        <v>0.17039130772847577</v>
      </c>
      <c r="X1953">
        <f t="shared" si="156"/>
        <v>475791</v>
      </c>
      <c r="Y1953">
        <f t="shared" si="157"/>
        <v>3</v>
      </c>
      <c r="Z1953" t="str">
        <f t="shared" si="158"/>
        <v>Buy</v>
      </c>
      <c r="AA1953" s="6">
        <f t="shared" si="159"/>
        <v>0.17039130772847577</v>
      </c>
      <c r="AB1953">
        <f t="shared" si="160"/>
        <v>9</v>
      </c>
    </row>
    <row r="1954" spans="1:28" x14ac:dyDescent="0.3">
      <c r="A1954" s="1">
        <v>44106</v>
      </c>
      <c r="B1954">
        <v>112.889999</v>
      </c>
      <c r="C1954">
        <v>115.370003</v>
      </c>
      <c r="D1954">
        <v>112.220001</v>
      </c>
      <c r="E1954">
        <v>113.019997</v>
      </c>
      <c r="F1954">
        <v>111.31707</v>
      </c>
      <c r="G1954">
        <v>144712000</v>
      </c>
      <c r="X1954" t="str">
        <f t="shared" si="156"/>
        <v/>
      </c>
      <c r="Y1954" t="str">
        <f t="shared" si="157"/>
        <v/>
      </c>
      <c r="Z1954" t="str">
        <f t="shared" si="158"/>
        <v/>
      </c>
      <c r="AA1954" s="6" t="str">
        <f t="shared" si="159"/>
        <v/>
      </c>
      <c r="AB1954" t="str">
        <f t="shared" si="160"/>
        <v/>
      </c>
    </row>
    <row r="1955" spans="1:28" x14ac:dyDescent="0.3">
      <c r="A1955" s="1">
        <v>44109</v>
      </c>
      <c r="B1955">
        <v>113.910004</v>
      </c>
      <c r="C1955">
        <v>116.650002</v>
      </c>
      <c r="D1955">
        <v>113.550003</v>
      </c>
      <c r="E1955">
        <v>116.5</v>
      </c>
      <c r="F1955">
        <v>114.744629</v>
      </c>
      <c r="G1955">
        <v>106243800</v>
      </c>
      <c r="X1955" t="str">
        <f t="shared" si="156"/>
        <v/>
      </c>
      <c r="Y1955" t="str">
        <f t="shared" si="157"/>
        <v/>
      </c>
      <c r="Z1955" t="str">
        <f t="shared" si="158"/>
        <v/>
      </c>
      <c r="AA1955" s="6" t="str">
        <f t="shared" si="159"/>
        <v/>
      </c>
      <c r="AB1955" t="str">
        <f t="shared" si="160"/>
        <v/>
      </c>
    </row>
    <row r="1956" spans="1:28" x14ac:dyDescent="0.3">
      <c r="A1956" s="1">
        <v>44110</v>
      </c>
      <c r="B1956">
        <v>115.699997</v>
      </c>
      <c r="C1956">
        <v>116.120003</v>
      </c>
      <c r="D1956">
        <v>112.25</v>
      </c>
      <c r="E1956">
        <v>113.160004</v>
      </c>
      <c r="F1956">
        <v>111.454956</v>
      </c>
      <c r="G1956">
        <v>161498200</v>
      </c>
      <c r="X1956" t="str">
        <f t="shared" si="156"/>
        <v/>
      </c>
      <c r="Y1956" t="str">
        <f t="shared" si="157"/>
        <v/>
      </c>
      <c r="Z1956" t="str">
        <f t="shared" si="158"/>
        <v/>
      </c>
      <c r="AA1956" s="6" t="str">
        <f t="shared" si="159"/>
        <v/>
      </c>
      <c r="AB1956" t="str">
        <f t="shared" si="160"/>
        <v/>
      </c>
    </row>
    <row r="1957" spans="1:28" x14ac:dyDescent="0.3">
      <c r="A1957" s="1">
        <v>44111</v>
      </c>
      <c r="B1957">
        <v>114.620003</v>
      </c>
      <c r="C1957">
        <v>115.550003</v>
      </c>
      <c r="D1957">
        <v>114.129997</v>
      </c>
      <c r="E1957">
        <v>115.08000199999999</v>
      </c>
      <c r="F1957">
        <v>113.346008</v>
      </c>
      <c r="G1957">
        <v>96849000</v>
      </c>
      <c r="X1957" t="str">
        <f t="shared" si="156"/>
        <v/>
      </c>
      <c r="Y1957" t="str">
        <f t="shared" si="157"/>
        <v/>
      </c>
      <c r="Z1957" t="str">
        <f t="shared" si="158"/>
        <v/>
      </c>
      <c r="AA1957" s="6" t="str">
        <f t="shared" si="159"/>
        <v/>
      </c>
      <c r="AB1957" t="str">
        <f t="shared" si="160"/>
        <v/>
      </c>
    </row>
    <row r="1958" spans="1:28" x14ac:dyDescent="0.3">
      <c r="A1958" s="1">
        <v>44112</v>
      </c>
      <c r="B1958">
        <v>116.25</v>
      </c>
      <c r="C1958">
        <v>116.400002</v>
      </c>
      <c r="D1958">
        <v>114.589996</v>
      </c>
      <c r="E1958">
        <v>114.970001</v>
      </c>
      <c r="F1958">
        <v>113.23767100000001</v>
      </c>
      <c r="G1958">
        <v>83477200</v>
      </c>
      <c r="X1958" t="str">
        <f t="shared" si="156"/>
        <v/>
      </c>
      <c r="Y1958" t="str">
        <f t="shared" si="157"/>
        <v/>
      </c>
      <c r="Z1958" t="str">
        <f t="shared" si="158"/>
        <v/>
      </c>
      <c r="AA1958" s="6" t="str">
        <f t="shared" si="159"/>
        <v/>
      </c>
      <c r="AB1958" t="str">
        <f t="shared" si="160"/>
        <v/>
      </c>
    </row>
    <row r="1959" spans="1:28" x14ac:dyDescent="0.3">
      <c r="A1959" s="1">
        <v>44113</v>
      </c>
      <c r="B1959">
        <v>115.279999</v>
      </c>
      <c r="C1959">
        <v>117</v>
      </c>
      <c r="D1959">
        <v>114.91999800000001</v>
      </c>
      <c r="E1959">
        <v>116.970001</v>
      </c>
      <c r="F1959">
        <v>115.20753499999999</v>
      </c>
      <c r="G1959">
        <v>100506900</v>
      </c>
      <c r="H1959" s="2">
        <v>-243431</v>
      </c>
      <c r="I1959" s="4">
        <v>1</v>
      </c>
      <c r="J1959" s="3">
        <f>E1959/E1899-1</f>
        <v>0.21184182145967845</v>
      </c>
      <c r="K1959" s="3">
        <f>E1959/E1919-1</f>
        <v>1.7041987356890997E-2</v>
      </c>
      <c r="L1959" s="3">
        <f>E1959/E1939-1</f>
        <v>4.4375008928571491E-2</v>
      </c>
      <c r="M1959" s="3">
        <f>(E1964/E1959-1)*SIGN(H1959)</f>
        <v>-1.7525826985331117E-2</v>
      </c>
      <c r="N1959" s="3">
        <f>(E1969/E1959-1)*SIGN(H1959)</f>
        <v>1.6499957112935282E-2</v>
      </c>
      <c r="O1959" s="3">
        <f>(E1974/E1959-1)*SIGN(H1959)</f>
        <v>6.9334016676634858E-2</v>
      </c>
      <c r="P1959" s="3">
        <f>(E1979/E1959-1)*SIGN(H1959)</f>
        <v>-1.4704633541039458E-2</v>
      </c>
      <c r="Q1959" s="3">
        <f>(E1984/E1959-1)*SIGN(H1959)</f>
        <v>-1.9577677869730081E-2</v>
      </c>
      <c r="R1959" s="3">
        <f>(E1989/E1959-1)*SIGN(H1959)</f>
        <v>-3.1631614673577335E-3</v>
      </c>
      <c r="S1959" s="3">
        <f>(E1999/E1959-1)*SIGN(H1959)</f>
        <v>-5.7963571360489352E-2</v>
      </c>
      <c r="T1959" s="3">
        <f>(E2009/E1959-1)*SIGN(H1959)</f>
        <v>-9.6263955747080798E-2</v>
      </c>
      <c r="U1959" s="3">
        <f>(E2019/E1959-1)*SIGN(H1959)</f>
        <v>-8.2328775905541773E-2</v>
      </c>
      <c r="X1959">
        <f t="shared" si="156"/>
        <v>-243431</v>
      </c>
      <c r="Y1959">
        <f t="shared" si="157"/>
        <v>1</v>
      </c>
      <c r="Z1959" t="str">
        <f t="shared" si="158"/>
        <v>Sell</v>
      </c>
      <c r="AA1959" s="6">
        <f t="shared" si="159"/>
        <v>6.9334016676634858E-2</v>
      </c>
      <c r="AB1959">
        <f t="shared" si="160"/>
        <v>3</v>
      </c>
    </row>
    <row r="1960" spans="1:28" x14ac:dyDescent="0.3">
      <c r="A1960" s="1">
        <v>44116</v>
      </c>
      <c r="B1960">
        <v>120.05999799999999</v>
      </c>
      <c r="C1960">
        <v>125.18</v>
      </c>
      <c r="D1960">
        <v>119.279999</v>
      </c>
      <c r="E1960">
        <v>124.400002</v>
      </c>
      <c r="F1960">
        <v>122.525597</v>
      </c>
      <c r="G1960">
        <v>240226800</v>
      </c>
      <c r="X1960" t="str">
        <f t="shared" si="156"/>
        <v/>
      </c>
      <c r="Y1960" t="str">
        <f t="shared" si="157"/>
        <v/>
      </c>
      <c r="Z1960" t="str">
        <f t="shared" si="158"/>
        <v/>
      </c>
      <c r="AA1960" s="6" t="str">
        <f t="shared" si="159"/>
        <v/>
      </c>
      <c r="AB1960" t="str">
        <f t="shared" si="160"/>
        <v/>
      </c>
    </row>
    <row r="1961" spans="1:28" x14ac:dyDescent="0.3">
      <c r="A1961" s="1">
        <v>44117</v>
      </c>
      <c r="B1961">
        <v>125.269997</v>
      </c>
      <c r="C1961">
        <v>125.389999</v>
      </c>
      <c r="D1961">
        <v>119.650002</v>
      </c>
      <c r="E1961">
        <v>121.099998</v>
      </c>
      <c r="F1961">
        <v>119.275307</v>
      </c>
      <c r="G1961">
        <v>262330500</v>
      </c>
      <c r="X1961" t="str">
        <f t="shared" si="156"/>
        <v/>
      </c>
      <c r="Y1961" t="str">
        <f t="shared" si="157"/>
        <v/>
      </c>
      <c r="Z1961" t="str">
        <f t="shared" si="158"/>
        <v/>
      </c>
      <c r="AA1961" s="6" t="str">
        <f t="shared" si="159"/>
        <v/>
      </c>
      <c r="AB1961" t="str">
        <f t="shared" si="160"/>
        <v/>
      </c>
    </row>
    <row r="1962" spans="1:28" x14ac:dyDescent="0.3">
      <c r="A1962" s="1">
        <v>44118</v>
      </c>
      <c r="B1962">
        <v>121</v>
      </c>
      <c r="C1962">
        <v>123.029999</v>
      </c>
      <c r="D1962">
        <v>119.620003</v>
      </c>
      <c r="E1962">
        <v>121.19000200000001</v>
      </c>
      <c r="F1962">
        <v>119.363953</v>
      </c>
      <c r="G1962">
        <v>150712000</v>
      </c>
      <c r="X1962" t="str">
        <f t="shared" si="156"/>
        <v/>
      </c>
      <c r="Y1962" t="str">
        <f t="shared" si="157"/>
        <v/>
      </c>
      <c r="Z1962" t="str">
        <f t="shared" si="158"/>
        <v/>
      </c>
      <c r="AA1962" s="6" t="str">
        <f t="shared" si="159"/>
        <v/>
      </c>
      <c r="AB1962" t="str">
        <f t="shared" si="160"/>
        <v/>
      </c>
    </row>
    <row r="1963" spans="1:28" x14ac:dyDescent="0.3">
      <c r="A1963" s="1">
        <v>44119</v>
      </c>
      <c r="B1963">
        <v>118.720001</v>
      </c>
      <c r="C1963">
        <v>121.199997</v>
      </c>
      <c r="D1963">
        <v>118.150002</v>
      </c>
      <c r="E1963">
        <v>120.709999</v>
      </c>
      <c r="F1963">
        <v>118.891182</v>
      </c>
      <c r="G1963">
        <v>112559200</v>
      </c>
      <c r="H1963" s="2">
        <v>-2716</v>
      </c>
      <c r="I1963" s="4">
        <v>2</v>
      </c>
      <c r="J1963" s="3">
        <f>E1963/E1903-1</f>
        <v>0.24094682711914284</v>
      </c>
      <c r="K1963" s="3">
        <f>E1963/E1923-1</f>
        <v>4.3234035215540034E-2</v>
      </c>
      <c r="L1963" s="3">
        <f>E1963/E1943-1</f>
        <v>9.3982267318552415E-2</v>
      </c>
      <c r="M1963" s="3">
        <f>(E1968/E1963-1)*SIGN(H1963)</f>
        <v>4.1090208276780782E-2</v>
      </c>
      <c r="N1963" s="3">
        <f>(E1973/E1963-1)*SIGN(H1963)</f>
        <v>4.4652464954456739E-2</v>
      </c>
      <c r="O1963" s="3">
        <f>(E1978/E1963-1)*SIGN(H1963)</f>
        <v>1.3917653996501134E-2</v>
      </c>
      <c r="P1963" s="3">
        <f>(E1983/E1963-1)*SIGN(H1963)</f>
        <v>1.2426476782590345E-2</v>
      </c>
      <c r="Q1963" s="3">
        <f>(E1988/E1963-1)*SIGN(H1963)</f>
        <v>1.7148537959974619E-2</v>
      </c>
      <c r="R1963" s="3">
        <f>(E1993/E1963-1)*SIGN(H1963)</f>
        <v>3.4131414415801586E-2</v>
      </c>
      <c r="S1963" s="3">
        <f>(E2003/E1963-1)*SIGN(H1963)</f>
        <v>-1.408338177519175E-2</v>
      </c>
      <c r="T1963" s="3">
        <f>(E2013/E1963-1)*SIGN(H1963)</f>
        <v>-0.13238342417681559</v>
      </c>
      <c r="U1963" s="3">
        <f>(E2023/E1963-1)*SIGN(H1963)</f>
        <v>-6.7020164584708608E-2</v>
      </c>
      <c r="X1963">
        <f t="shared" si="156"/>
        <v>-2716</v>
      </c>
      <c r="Y1963">
        <f t="shared" si="157"/>
        <v>2</v>
      </c>
      <c r="Z1963" t="str">
        <f t="shared" si="158"/>
        <v>Sell</v>
      </c>
      <c r="AA1963" s="6">
        <f t="shared" si="159"/>
        <v>4.4652464954456739E-2</v>
      </c>
      <c r="AB1963">
        <f t="shared" si="160"/>
        <v>2</v>
      </c>
    </row>
    <row r="1964" spans="1:28" x14ac:dyDescent="0.3">
      <c r="A1964" s="1">
        <v>44120</v>
      </c>
      <c r="B1964">
        <v>121.279999</v>
      </c>
      <c r="C1964">
        <v>121.550003</v>
      </c>
      <c r="D1964">
        <v>118.80999799999999</v>
      </c>
      <c r="E1964">
        <v>119.019997</v>
      </c>
      <c r="F1964">
        <v>117.226662</v>
      </c>
      <c r="G1964">
        <v>115393800</v>
      </c>
      <c r="X1964" t="str">
        <f t="shared" si="156"/>
        <v/>
      </c>
      <c r="Y1964" t="str">
        <f t="shared" si="157"/>
        <v/>
      </c>
      <c r="Z1964" t="str">
        <f t="shared" si="158"/>
        <v/>
      </c>
      <c r="AA1964" s="6" t="str">
        <f t="shared" si="159"/>
        <v/>
      </c>
      <c r="AB1964" t="str">
        <f t="shared" si="160"/>
        <v/>
      </c>
    </row>
    <row r="1965" spans="1:28" x14ac:dyDescent="0.3">
      <c r="A1965" s="1">
        <v>44123</v>
      </c>
      <c r="B1965">
        <v>119.959999</v>
      </c>
      <c r="C1965">
        <v>120.41999800000001</v>
      </c>
      <c r="D1965">
        <v>115.660004</v>
      </c>
      <c r="E1965">
        <v>115.980003</v>
      </c>
      <c r="F1965">
        <v>114.23245199999999</v>
      </c>
      <c r="G1965">
        <v>120639300</v>
      </c>
      <c r="X1965" t="str">
        <f t="shared" si="156"/>
        <v/>
      </c>
      <c r="Y1965" t="str">
        <f t="shared" si="157"/>
        <v/>
      </c>
      <c r="Z1965" t="str">
        <f t="shared" si="158"/>
        <v/>
      </c>
      <c r="AA1965" s="6" t="str">
        <f t="shared" si="159"/>
        <v/>
      </c>
      <c r="AB1965" t="str">
        <f t="shared" si="160"/>
        <v/>
      </c>
    </row>
    <row r="1966" spans="1:28" x14ac:dyDescent="0.3">
      <c r="A1966" s="1">
        <v>44124</v>
      </c>
      <c r="B1966">
        <v>116.199997</v>
      </c>
      <c r="C1966">
        <v>118.980003</v>
      </c>
      <c r="D1966">
        <v>115.629997</v>
      </c>
      <c r="E1966">
        <v>117.510002</v>
      </c>
      <c r="F1966">
        <v>115.739403</v>
      </c>
      <c r="G1966">
        <v>124423700</v>
      </c>
      <c r="X1966" t="str">
        <f t="shared" si="156"/>
        <v/>
      </c>
      <c r="Y1966" t="str">
        <f t="shared" si="157"/>
        <v/>
      </c>
      <c r="Z1966" t="str">
        <f t="shared" si="158"/>
        <v/>
      </c>
      <c r="AA1966" s="6" t="str">
        <f t="shared" si="159"/>
        <v/>
      </c>
      <c r="AB1966" t="str">
        <f t="shared" si="160"/>
        <v/>
      </c>
    </row>
    <row r="1967" spans="1:28" x14ac:dyDescent="0.3">
      <c r="A1967" s="1">
        <v>44125</v>
      </c>
      <c r="B1967">
        <v>116.66999800000001</v>
      </c>
      <c r="C1967">
        <v>118.709999</v>
      </c>
      <c r="D1967">
        <v>116.449997</v>
      </c>
      <c r="E1967">
        <v>116.870003</v>
      </c>
      <c r="F1967">
        <v>115.109047</v>
      </c>
      <c r="G1967">
        <v>89946000</v>
      </c>
      <c r="X1967" t="str">
        <f t="shared" si="156"/>
        <v/>
      </c>
      <c r="Y1967" t="str">
        <f t="shared" si="157"/>
        <v/>
      </c>
      <c r="Z1967" t="str">
        <f t="shared" si="158"/>
        <v/>
      </c>
      <c r="AA1967" s="6" t="str">
        <f t="shared" si="159"/>
        <v/>
      </c>
      <c r="AB1967" t="str">
        <f t="shared" si="160"/>
        <v/>
      </c>
    </row>
    <row r="1968" spans="1:28" x14ac:dyDescent="0.3">
      <c r="A1968" s="1">
        <v>44126</v>
      </c>
      <c r="B1968">
        <v>117.449997</v>
      </c>
      <c r="C1968">
        <v>118.040001</v>
      </c>
      <c r="D1968">
        <v>114.589996</v>
      </c>
      <c r="E1968">
        <v>115.75</v>
      </c>
      <c r="F1968">
        <v>114.00591300000001</v>
      </c>
      <c r="G1968">
        <v>101988000</v>
      </c>
      <c r="X1968" t="str">
        <f t="shared" si="156"/>
        <v/>
      </c>
      <c r="Y1968" t="str">
        <f t="shared" si="157"/>
        <v/>
      </c>
      <c r="Z1968" t="str">
        <f t="shared" si="158"/>
        <v/>
      </c>
      <c r="AA1968" s="6" t="str">
        <f t="shared" si="159"/>
        <v/>
      </c>
      <c r="AB1968" t="str">
        <f t="shared" si="160"/>
        <v/>
      </c>
    </row>
    <row r="1969" spans="1:28" x14ac:dyDescent="0.3">
      <c r="A1969" s="1">
        <v>44127</v>
      </c>
      <c r="B1969">
        <v>116.389999</v>
      </c>
      <c r="C1969">
        <v>116.550003</v>
      </c>
      <c r="D1969">
        <v>114.279999</v>
      </c>
      <c r="E1969">
        <v>115.040001</v>
      </c>
      <c r="F1969">
        <v>113.306625</v>
      </c>
      <c r="G1969">
        <v>82572600</v>
      </c>
      <c r="X1969" t="str">
        <f t="shared" si="156"/>
        <v/>
      </c>
      <c r="Y1969" t="str">
        <f t="shared" si="157"/>
        <v/>
      </c>
      <c r="Z1969" t="str">
        <f t="shared" si="158"/>
        <v/>
      </c>
      <c r="AA1969" s="6" t="str">
        <f t="shared" si="159"/>
        <v/>
      </c>
      <c r="AB1969" t="str">
        <f t="shared" si="160"/>
        <v/>
      </c>
    </row>
    <row r="1970" spans="1:28" x14ac:dyDescent="0.3">
      <c r="A1970" s="1">
        <v>44130</v>
      </c>
      <c r="B1970">
        <v>114.010002</v>
      </c>
      <c r="C1970">
        <v>116.550003</v>
      </c>
      <c r="D1970">
        <v>112.879997</v>
      </c>
      <c r="E1970">
        <v>115.050003</v>
      </c>
      <c r="F1970">
        <v>113.316475</v>
      </c>
      <c r="G1970">
        <v>111850700</v>
      </c>
      <c r="X1970" t="str">
        <f t="shared" si="156"/>
        <v/>
      </c>
      <c r="Y1970" t="str">
        <f t="shared" si="157"/>
        <v/>
      </c>
      <c r="Z1970" t="str">
        <f t="shared" si="158"/>
        <v/>
      </c>
      <c r="AA1970" s="6" t="str">
        <f t="shared" si="159"/>
        <v/>
      </c>
      <c r="AB1970" t="str">
        <f t="shared" si="160"/>
        <v/>
      </c>
    </row>
    <row r="1971" spans="1:28" x14ac:dyDescent="0.3">
      <c r="A1971" s="1">
        <v>44131</v>
      </c>
      <c r="B1971">
        <v>115.489998</v>
      </c>
      <c r="C1971">
        <v>117.279999</v>
      </c>
      <c r="D1971">
        <v>114.540001</v>
      </c>
      <c r="E1971">
        <v>116.599998</v>
      </c>
      <c r="F1971">
        <v>114.843109</v>
      </c>
      <c r="G1971">
        <v>92276800</v>
      </c>
      <c r="X1971" t="str">
        <f t="shared" si="156"/>
        <v/>
      </c>
      <c r="Y1971" t="str">
        <f t="shared" si="157"/>
        <v/>
      </c>
      <c r="Z1971" t="str">
        <f t="shared" si="158"/>
        <v/>
      </c>
      <c r="AA1971" s="6" t="str">
        <f t="shared" si="159"/>
        <v/>
      </c>
      <c r="AB1971" t="str">
        <f t="shared" si="160"/>
        <v/>
      </c>
    </row>
    <row r="1972" spans="1:28" x14ac:dyDescent="0.3">
      <c r="A1972" s="1">
        <v>44132</v>
      </c>
      <c r="B1972">
        <v>115.050003</v>
      </c>
      <c r="C1972">
        <v>115.43</v>
      </c>
      <c r="D1972">
        <v>111.099998</v>
      </c>
      <c r="E1972">
        <v>111.199997</v>
      </c>
      <c r="F1972">
        <v>109.524467</v>
      </c>
      <c r="G1972">
        <v>143937800</v>
      </c>
      <c r="X1972" t="str">
        <f t="shared" si="156"/>
        <v/>
      </c>
      <c r="Y1972" t="str">
        <f t="shared" si="157"/>
        <v/>
      </c>
      <c r="Z1972" t="str">
        <f t="shared" si="158"/>
        <v/>
      </c>
      <c r="AA1972" s="6" t="str">
        <f t="shared" si="159"/>
        <v/>
      </c>
      <c r="AB1972" t="str">
        <f t="shared" si="160"/>
        <v/>
      </c>
    </row>
    <row r="1973" spans="1:28" x14ac:dyDescent="0.3">
      <c r="A1973" s="1">
        <v>44133</v>
      </c>
      <c r="B1973">
        <v>112.370003</v>
      </c>
      <c r="C1973">
        <v>116.93</v>
      </c>
      <c r="D1973">
        <v>112.199997</v>
      </c>
      <c r="E1973">
        <v>115.32</v>
      </c>
      <c r="F1973">
        <v>113.582397</v>
      </c>
      <c r="G1973">
        <v>146129200</v>
      </c>
      <c r="X1973" t="str">
        <f t="shared" si="156"/>
        <v/>
      </c>
      <c r="Y1973" t="str">
        <f t="shared" si="157"/>
        <v/>
      </c>
      <c r="Z1973" t="str">
        <f t="shared" si="158"/>
        <v/>
      </c>
      <c r="AA1973" s="6" t="str">
        <f t="shared" si="159"/>
        <v/>
      </c>
      <c r="AB1973" t="str">
        <f t="shared" si="160"/>
        <v/>
      </c>
    </row>
    <row r="1974" spans="1:28" x14ac:dyDescent="0.3">
      <c r="A1974" s="1">
        <v>44134</v>
      </c>
      <c r="B1974">
        <v>111.05999799999999</v>
      </c>
      <c r="C1974">
        <v>111.989998</v>
      </c>
      <c r="D1974">
        <v>107.720001</v>
      </c>
      <c r="E1974">
        <v>108.860001</v>
      </c>
      <c r="F1974">
        <v>107.21972700000001</v>
      </c>
      <c r="G1974">
        <v>190272600</v>
      </c>
      <c r="X1974" t="str">
        <f t="shared" si="156"/>
        <v/>
      </c>
      <c r="Y1974" t="str">
        <f t="shared" si="157"/>
        <v/>
      </c>
      <c r="Z1974" t="str">
        <f t="shared" si="158"/>
        <v/>
      </c>
      <c r="AA1974" s="6" t="str">
        <f t="shared" si="159"/>
        <v/>
      </c>
      <c r="AB1974" t="str">
        <f t="shared" si="160"/>
        <v/>
      </c>
    </row>
    <row r="1975" spans="1:28" x14ac:dyDescent="0.3">
      <c r="A1975" s="1">
        <v>44137</v>
      </c>
      <c r="B1975">
        <v>109.110001</v>
      </c>
      <c r="C1975">
        <v>110.68</v>
      </c>
      <c r="D1975">
        <v>107.32</v>
      </c>
      <c r="E1975">
        <v>108.769997</v>
      </c>
      <c r="F1975">
        <v>107.131096</v>
      </c>
      <c r="G1975">
        <v>122866900</v>
      </c>
      <c r="X1975" t="str">
        <f t="shared" si="156"/>
        <v/>
      </c>
      <c r="Y1975" t="str">
        <f t="shared" si="157"/>
        <v/>
      </c>
      <c r="Z1975" t="str">
        <f t="shared" si="158"/>
        <v/>
      </c>
      <c r="AA1975" s="6" t="str">
        <f t="shared" si="159"/>
        <v/>
      </c>
      <c r="AB1975" t="str">
        <f t="shared" si="160"/>
        <v/>
      </c>
    </row>
    <row r="1976" spans="1:28" x14ac:dyDescent="0.3">
      <c r="A1976" s="1">
        <v>44138</v>
      </c>
      <c r="B1976">
        <v>109.660004</v>
      </c>
      <c r="C1976">
        <v>111.489998</v>
      </c>
      <c r="D1976">
        <v>108.730003</v>
      </c>
      <c r="E1976">
        <v>110.44000200000001</v>
      </c>
      <c r="F1976">
        <v>108.77594000000001</v>
      </c>
      <c r="G1976">
        <v>107624400</v>
      </c>
      <c r="H1976" s="2">
        <v>-17000</v>
      </c>
      <c r="I1976" s="4">
        <v>1</v>
      </c>
      <c r="J1976" s="3">
        <f>E1976/E1916-1</f>
        <v>-2.0292288746824982E-2</v>
      </c>
      <c r="K1976" s="3">
        <f>E1976/E1936-1</f>
        <v>-2.1095532706966735E-2</v>
      </c>
      <c r="L1976" s="3">
        <f>E1976/E1956-1</f>
        <v>-2.4036778931184832E-2</v>
      </c>
      <c r="M1976" s="3">
        <f>(E1981/E1976-1)*SIGN(H1976)</f>
        <v>-5.00724275611657E-2</v>
      </c>
      <c r="N1976" s="3">
        <f>(E1986/E1976-1)*SIGN(H1976)</f>
        <v>-8.1039449818191667E-2</v>
      </c>
      <c r="O1976" s="3">
        <f>(E1991/E1976-1)*SIGN(H1976)</f>
        <v>-4.2828648264602531E-2</v>
      </c>
      <c r="P1976" s="3">
        <f>(E1996/E1976-1)*SIGN(H1976)</f>
        <v>-0.11445128369338486</v>
      </c>
      <c r="Q1976" s="3">
        <f>(E2001/E1976-1)*SIGN(H1976)</f>
        <v>-0.10268015931401364</v>
      </c>
      <c r="R1976" s="3">
        <f>(E2006/E1976-1)*SIGN(H1976)</f>
        <v>-0.1572799319579874</v>
      </c>
      <c r="S1976" s="3">
        <f>(E2016/E1976-1)*SIGN(H1976)</f>
        <v>-0.20146685618495352</v>
      </c>
      <c r="T1976" s="3">
        <f>(E2026/E1976-1)*SIGN(H1976)</f>
        <v>-0.15121329860171495</v>
      </c>
      <c r="U1976" s="3">
        <f>(E2036/E1976-1)*SIGN(H1976)</f>
        <v>-0.21459612976102616</v>
      </c>
      <c r="X1976">
        <f t="shared" si="156"/>
        <v>-17000</v>
      </c>
      <c r="Y1976">
        <f t="shared" si="157"/>
        <v>1</v>
      </c>
      <c r="Z1976" t="str">
        <f t="shared" si="158"/>
        <v>Sell</v>
      </c>
      <c r="AA1976" s="6">
        <f t="shared" si="159"/>
        <v>-4.2828648264602531E-2</v>
      </c>
      <c r="AB1976">
        <f t="shared" si="160"/>
        <v>3</v>
      </c>
    </row>
    <row r="1977" spans="1:28" x14ac:dyDescent="0.3">
      <c r="A1977" s="1">
        <v>44139</v>
      </c>
      <c r="B1977">
        <v>114.139999</v>
      </c>
      <c r="C1977">
        <v>115.589996</v>
      </c>
      <c r="D1977">
        <v>112.349998</v>
      </c>
      <c r="E1977">
        <v>114.949997</v>
      </c>
      <c r="F1977">
        <v>113.21796399999999</v>
      </c>
      <c r="G1977">
        <v>138235500</v>
      </c>
      <c r="X1977" t="str">
        <f t="shared" si="156"/>
        <v/>
      </c>
      <c r="Y1977" t="str">
        <f t="shared" si="157"/>
        <v/>
      </c>
      <c r="Z1977" t="str">
        <f t="shared" si="158"/>
        <v/>
      </c>
      <c r="AA1977" s="6" t="str">
        <f t="shared" si="159"/>
        <v/>
      </c>
      <c r="AB1977" t="str">
        <f t="shared" si="160"/>
        <v/>
      </c>
    </row>
    <row r="1978" spans="1:28" x14ac:dyDescent="0.3">
      <c r="A1978" s="1">
        <v>44140</v>
      </c>
      <c r="B1978">
        <v>117.949997</v>
      </c>
      <c r="C1978">
        <v>119.620003</v>
      </c>
      <c r="D1978">
        <v>116.870003</v>
      </c>
      <c r="E1978">
        <v>119.029999</v>
      </c>
      <c r="F1978">
        <v>117.236504</v>
      </c>
      <c r="G1978">
        <v>126387100</v>
      </c>
      <c r="X1978" t="str">
        <f t="shared" si="156"/>
        <v/>
      </c>
      <c r="Y1978" t="str">
        <f t="shared" si="157"/>
        <v/>
      </c>
      <c r="Z1978" t="str">
        <f t="shared" si="158"/>
        <v/>
      </c>
      <c r="AA1978" s="6" t="str">
        <f t="shared" si="159"/>
        <v/>
      </c>
      <c r="AB1978" t="str">
        <f t="shared" si="160"/>
        <v/>
      </c>
    </row>
    <row r="1979" spans="1:28" x14ac:dyDescent="0.3">
      <c r="A1979" s="1">
        <v>44141</v>
      </c>
      <c r="B1979">
        <v>118.32</v>
      </c>
      <c r="C1979">
        <v>119.199997</v>
      </c>
      <c r="D1979">
        <v>116.129997</v>
      </c>
      <c r="E1979">
        <v>118.69000200000001</v>
      </c>
      <c r="F1979">
        <v>117.10330999999999</v>
      </c>
      <c r="G1979">
        <v>114457900</v>
      </c>
      <c r="X1979" t="str">
        <f t="shared" si="156"/>
        <v/>
      </c>
      <c r="Y1979" t="str">
        <f t="shared" si="157"/>
        <v/>
      </c>
      <c r="Z1979" t="str">
        <f t="shared" si="158"/>
        <v/>
      </c>
      <c r="AA1979" s="6" t="str">
        <f t="shared" si="159"/>
        <v/>
      </c>
      <c r="AB1979" t="str">
        <f t="shared" si="160"/>
        <v/>
      </c>
    </row>
    <row r="1980" spans="1:28" x14ac:dyDescent="0.3">
      <c r="A1980" s="1">
        <v>44144</v>
      </c>
      <c r="B1980">
        <v>120.5</v>
      </c>
      <c r="C1980">
        <v>121.989998</v>
      </c>
      <c r="D1980">
        <v>116.050003</v>
      </c>
      <c r="E1980">
        <v>116.32</v>
      </c>
      <c r="F1980">
        <v>114.764984</v>
      </c>
      <c r="G1980">
        <v>154515300</v>
      </c>
      <c r="X1980" t="str">
        <f t="shared" si="156"/>
        <v/>
      </c>
      <c r="Y1980" t="str">
        <f t="shared" si="157"/>
        <v/>
      </c>
      <c r="Z1980" t="str">
        <f t="shared" si="158"/>
        <v/>
      </c>
      <c r="AA1980" s="6" t="str">
        <f t="shared" si="159"/>
        <v/>
      </c>
      <c r="AB1980" t="str">
        <f t="shared" si="160"/>
        <v/>
      </c>
    </row>
    <row r="1981" spans="1:28" x14ac:dyDescent="0.3">
      <c r="A1981" s="1">
        <v>44145</v>
      </c>
      <c r="B1981">
        <v>115.550003</v>
      </c>
      <c r="C1981">
        <v>117.589996</v>
      </c>
      <c r="D1981">
        <v>114.129997</v>
      </c>
      <c r="E1981">
        <v>115.970001</v>
      </c>
      <c r="F1981">
        <v>114.41967</v>
      </c>
      <c r="G1981">
        <v>138023400</v>
      </c>
      <c r="X1981" t="str">
        <f t="shared" si="156"/>
        <v/>
      </c>
      <c r="Y1981" t="str">
        <f t="shared" si="157"/>
        <v/>
      </c>
      <c r="Z1981" t="str">
        <f t="shared" si="158"/>
        <v/>
      </c>
      <c r="AA1981" s="6" t="str">
        <f t="shared" si="159"/>
        <v/>
      </c>
      <c r="AB1981" t="str">
        <f t="shared" si="160"/>
        <v/>
      </c>
    </row>
    <row r="1982" spans="1:28" x14ac:dyDescent="0.3">
      <c r="A1982" s="1">
        <v>44146</v>
      </c>
      <c r="B1982">
        <v>117.19000200000001</v>
      </c>
      <c r="C1982">
        <v>119.629997</v>
      </c>
      <c r="D1982">
        <v>116.44000200000001</v>
      </c>
      <c r="E1982">
        <v>119.489998</v>
      </c>
      <c r="F1982">
        <v>117.892616</v>
      </c>
      <c r="G1982">
        <v>112295000</v>
      </c>
      <c r="X1982" t="str">
        <f t="shared" si="156"/>
        <v/>
      </c>
      <c r="Y1982" t="str">
        <f t="shared" si="157"/>
        <v/>
      </c>
      <c r="Z1982" t="str">
        <f t="shared" si="158"/>
        <v/>
      </c>
      <c r="AA1982" s="6" t="str">
        <f t="shared" si="159"/>
        <v/>
      </c>
      <c r="AB1982" t="str">
        <f t="shared" si="160"/>
        <v/>
      </c>
    </row>
    <row r="1983" spans="1:28" x14ac:dyDescent="0.3">
      <c r="A1983" s="1">
        <v>44147</v>
      </c>
      <c r="B1983">
        <v>119.620003</v>
      </c>
      <c r="C1983">
        <v>120.529999</v>
      </c>
      <c r="D1983">
        <v>118.57</v>
      </c>
      <c r="E1983">
        <v>119.209999</v>
      </c>
      <c r="F1983">
        <v>117.616356</v>
      </c>
      <c r="G1983">
        <v>103162300</v>
      </c>
      <c r="X1983" t="str">
        <f t="shared" si="156"/>
        <v/>
      </c>
      <c r="Y1983" t="str">
        <f t="shared" si="157"/>
        <v/>
      </c>
      <c r="Z1983" t="str">
        <f t="shared" si="158"/>
        <v/>
      </c>
      <c r="AA1983" s="6" t="str">
        <f t="shared" si="159"/>
        <v/>
      </c>
      <c r="AB1983" t="str">
        <f t="shared" si="160"/>
        <v/>
      </c>
    </row>
    <row r="1984" spans="1:28" x14ac:dyDescent="0.3">
      <c r="A1984" s="1">
        <v>44148</v>
      </c>
      <c r="B1984">
        <v>119.44000200000001</v>
      </c>
      <c r="C1984">
        <v>119.66999800000001</v>
      </c>
      <c r="D1984">
        <v>117.870003</v>
      </c>
      <c r="E1984">
        <v>119.260002</v>
      </c>
      <c r="F1984">
        <v>117.665695</v>
      </c>
      <c r="G1984">
        <v>81581900</v>
      </c>
      <c r="H1984" s="2">
        <v>26956</v>
      </c>
      <c r="I1984" s="4">
        <v>1</v>
      </c>
      <c r="J1984" s="3">
        <f>E1984/E1924-1</f>
        <v>8.3280488974331046E-3</v>
      </c>
      <c r="K1984" s="3">
        <f>E1984/E1944-1</f>
        <v>0.11624865654244321</v>
      </c>
      <c r="L1984" s="3">
        <f>E1984/E1964-1</f>
        <v>2.0165098811084636E-3</v>
      </c>
      <c r="M1984" s="3">
        <f>(E1989/E1984-1)*SIGN(H1984)</f>
        <v>-1.6099328926726053E-2</v>
      </c>
      <c r="N1984" s="3">
        <f>(E1994/E1984-1)*SIGN(H1984)</f>
        <v>-1.7608502136365889E-3</v>
      </c>
      <c r="O1984" s="3">
        <f>(E1999/E1984-1)*SIGN(H1984)</f>
        <v>3.7648817077833074E-2</v>
      </c>
      <c r="P1984" s="3">
        <f>(E2004/E1984-1)*SIGN(H1984)</f>
        <v>2.1130278029007687E-2</v>
      </c>
      <c r="Q1984" s="3">
        <f>(E2009/E1984-1)*SIGN(H1984)</f>
        <v>7.5213766976123253E-2</v>
      </c>
      <c r="R1984" s="3">
        <f>(E2014/E1984-1)*SIGN(H1984)</f>
        <v>0.13089043047307669</v>
      </c>
      <c r="S1984" s="3">
        <f>(E2024/E1984-1)*SIGN(H1984)</f>
        <v>9.7518001047828262E-2</v>
      </c>
      <c r="T1984" s="3">
        <f>(E2034/E1984-1)*SIGN(H1984)</f>
        <v>0.14950522975842317</v>
      </c>
      <c r="U1984" s="3">
        <f>(E2044/E1984-1)*SIGN(H1984)</f>
        <v>0.13307062496946798</v>
      </c>
      <c r="X1984">
        <f t="shared" si="156"/>
        <v>26956</v>
      </c>
      <c r="Y1984">
        <f t="shared" si="157"/>
        <v>1</v>
      </c>
      <c r="Z1984" t="str">
        <f t="shared" si="158"/>
        <v>Buy</v>
      </c>
      <c r="AA1984" s="6">
        <f t="shared" si="159"/>
        <v>0.14950522975842317</v>
      </c>
      <c r="AB1984">
        <f t="shared" si="160"/>
        <v>8</v>
      </c>
    </row>
    <row r="1985" spans="1:28" x14ac:dyDescent="0.3">
      <c r="A1985" s="1">
        <v>44151</v>
      </c>
      <c r="B1985">
        <v>118.91999800000001</v>
      </c>
      <c r="C1985">
        <v>120.989998</v>
      </c>
      <c r="D1985">
        <v>118.150002</v>
      </c>
      <c r="E1985">
        <v>120.300003</v>
      </c>
      <c r="F1985">
        <v>118.69177999999999</v>
      </c>
      <c r="G1985">
        <v>91183000</v>
      </c>
      <c r="X1985" t="str">
        <f t="shared" si="156"/>
        <v/>
      </c>
      <c r="Y1985" t="str">
        <f t="shared" si="157"/>
        <v/>
      </c>
      <c r="Z1985" t="str">
        <f t="shared" si="158"/>
        <v/>
      </c>
      <c r="AA1985" s="6" t="str">
        <f t="shared" si="159"/>
        <v/>
      </c>
      <c r="AB1985" t="str">
        <f t="shared" si="160"/>
        <v/>
      </c>
    </row>
    <row r="1986" spans="1:28" x14ac:dyDescent="0.3">
      <c r="A1986" s="1">
        <v>44152</v>
      </c>
      <c r="B1986">
        <v>119.550003</v>
      </c>
      <c r="C1986">
        <v>120.66999800000001</v>
      </c>
      <c r="D1986">
        <v>118.959999</v>
      </c>
      <c r="E1986">
        <v>119.389999</v>
      </c>
      <c r="F1986">
        <v>117.793953</v>
      </c>
      <c r="G1986">
        <v>74271000</v>
      </c>
      <c r="X1986" t="str">
        <f t="shared" si="156"/>
        <v/>
      </c>
      <c r="Y1986" t="str">
        <f t="shared" si="157"/>
        <v/>
      </c>
      <c r="Z1986" t="str">
        <f t="shared" si="158"/>
        <v/>
      </c>
      <c r="AA1986" s="6" t="str">
        <f t="shared" si="159"/>
        <v/>
      </c>
      <c r="AB1986" t="str">
        <f t="shared" si="160"/>
        <v/>
      </c>
    </row>
    <row r="1987" spans="1:28" x14ac:dyDescent="0.3">
      <c r="A1987" s="1">
        <v>44153</v>
      </c>
      <c r="B1987">
        <v>118.610001</v>
      </c>
      <c r="C1987">
        <v>119.82</v>
      </c>
      <c r="D1987">
        <v>118</v>
      </c>
      <c r="E1987">
        <v>118.029999</v>
      </c>
      <c r="F1987">
        <v>116.452133</v>
      </c>
      <c r="G1987">
        <v>76322100</v>
      </c>
      <c r="X1987" t="str">
        <f t="shared" si="156"/>
        <v/>
      </c>
      <c r="Y1987" t="str">
        <f t="shared" si="157"/>
        <v/>
      </c>
      <c r="Z1987" t="str">
        <f t="shared" si="158"/>
        <v/>
      </c>
      <c r="AA1987" s="6" t="str">
        <f t="shared" si="159"/>
        <v/>
      </c>
      <c r="AB1987" t="str">
        <f t="shared" si="160"/>
        <v/>
      </c>
    </row>
    <row r="1988" spans="1:28" x14ac:dyDescent="0.3">
      <c r="A1988" s="1">
        <v>44154</v>
      </c>
      <c r="B1988">
        <v>117.589996</v>
      </c>
      <c r="C1988">
        <v>119.05999799999999</v>
      </c>
      <c r="D1988">
        <v>116.80999799999999</v>
      </c>
      <c r="E1988">
        <v>118.639999</v>
      </c>
      <c r="F1988">
        <v>117.053978</v>
      </c>
      <c r="G1988">
        <v>74113000</v>
      </c>
      <c r="X1988" t="str">
        <f t="shared" si="156"/>
        <v/>
      </c>
      <c r="Y1988" t="str">
        <f t="shared" si="157"/>
        <v/>
      </c>
      <c r="Z1988" t="str">
        <f t="shared" si="158"/>
        <v/>
      </c>
      <c r="AA1988" s="6" t="str">
        <f t="shared" si="159"/>
        <v/>
      </c>
      <c r="AB1988" t="str">
        <f t="shared" si="160"/>
        <v/>
      </c>
    </row>
    <row r="1989" spans="1:28" x14ac:dyDescent="0.3">
      <c r="A1989" s="1">
        <v>44155</v>
      </c>
      <c r="B1989">
        <v>118.639999</v>
      </c>
      <c r="C1989">
        <v>118.769997</v>
      </c>
      <c r="D1989">
        <v>117.290001</v>
      </c>
      <c r="E1989">
        <v>117.339996</v>
      </c>
      <c r="F1989">
        <v>115.77134700000001</v>
      </c>
      <c r="G1989">
        <v>73604300</v>
      </c>
      <c r="X1989" t="str">
        <f t="shared" si="156"/>
        <v/>
      </c>
      <c r="Y1989" t="str">
        <f t="shared" si="157"/>
        <v/>
      </c>
      <c r="Z1989" t="str">
        <f t="shared" si="158"/>
        <v/>
      </c>
      <c r="AA1989" s="6" t="str">
        <f t="shared" si="159"/>
        <v/>
      </c>
      <c r="AB1989" t="str">
        <f t="shared" si="160"/>
        <v/>
      </c>
    </row>
    <row r="1990" spans="1:28" x14ac:dyDescent="0.3">
      <c r="A1990" s="1">
        <v>44158</v>
      </c>
      <c r="B1990">
        <v>117.18</v>
      </c>
      <c r="C1990">
        <v>117.620003</v>
      </c>
      <c r="D1990">
        <v>113.75</v>
      </c>
      <c r="E1990">
        <v>113.849998</v>
      </c>
      <c r="F1990">
        <v>112.328011</v>
      </c>
      <c r="G1990">
        <v>127959300</v>
      </c>
      <c r="X1990" t="str">
        <f t="shared" si="156"/>
        <v/>
      </c>
      <c r="Y1990" t="str">
        <f t="shared" si="157"/>
        <v/>
      </c>
      <c r="Z1990" t="str">
        <f t="shared" si="158"/>
        <v/>
      </c>
      <c r="AA1990" s="6" t="str">
        <f t="shared" si="159"/>
        <v/>
      </c>
      <c r="AB1990" t="str">
        <f t="shared" si="160"/>
        <v/>
      </c>
    </row>
    <row r="1991" spans="1:28" x14ac:dyDescent="0.3">
      <c r="A1991" s="1">
        <v>44159</v>
      </c>
      <c r="B1991">
        <v>113.910004</v>
      </c>
      <c r="C1991">
        <v>115.849998</v>
      </c>
      <c r="D1991">
        <v>112.589996</v>
      </c>
      <c r="E1991">
        <v>115.16999800000001</v>
      </c>
      <c r="F1991">
        <v>113.630363</v>
      </c>
      <c r="G1991">
        <v>113874200</v>
      </c>
      <c r="X1991" t="str">
        <f t="shared" si="156"/>
        <v/>
      </c>
      <c r="Y1991" t="str">
        <f t="shared" si="157"/>
        <v/>
      </c>
      <c r="Z1991" t="str">
        <f t="shared" si="158"/>
        <v/>
      </c>
      <c r="AA1991" s="6" t="str">
        <f t="shared" si="159"/>
        <v/>
      </c>
      <c r="AB1991" t="str">
        <f t="shared" si="160"/>
        <v/>
      </c>
    </row>
    <row r="1992" spans="1:28" x14ac:dyDescent="0.3">
      <c r="A1992" s="1">
        <v>44160</v>
      </c>
      <c r="B1992">
        <v>115.550003</v>
      </c>
      <c r="C1992">
        <v>116.75</v>
      </c>
      <c r="D1992">
        <v>115.16999800000001</v>
      </c>
      <c r="E1992">
        <v>116.029999</v>
      </c>
      <c r="F1992">
        <v>114.47886699999999</v>
      </c>
      <c r="G1992">
        <v>76499200</v>
      </c>
      <c r="X1992" t="str">
        <f t="shared" si="156"/>
        <v/>
      </c>
      <c r="Y1992" t="str">
        <f t="shared" si="157"/>
        <v/>
      </c>
      <c r="Z1992" t="str">
        <f t="shared" si="158"/>
        <v/>
      </c>
      <c r="AA1992" s="6" t="str">
        <f t="shared" si="159"/>
        <v/>
      </c>
      <c r="AB1992" t="str">
        <f t="shared" si="160"/>
        <v/>
      </c>
    </row>
    <row r="1993" spans="1:28" x14ac:dyDescent="0.3">
      <c r="A1993" s="1">
        <v>44162</v>
      </c>
      <c r="B1993">
        <v>116.57</v>
      </c>
      <c r="C1993">
        <v>117.489998</v>
      </c>
      <c r="D1993">
        <v>116.220001</v>
      </c>
      <c r="E1993">
        <v>116.589996</v>
      </c>
      <c r="F1993">
        <v>115.031372</v>
      </c>
      <c r="G1993">
        <v>46691300</v>
      </c>
      <c r="X1993" t="str">
        <f t="shared" si="156"/>
        <v/>
      </c>
      <c r="Y1993" t="str">
        <f t="shared" si="157"/>
        <v/>
      </c>
      <c r="Z1993" t="str">
        <f t="shared" si="158"/>
        <v/>
      </c>
      <c r="AA1993" s="6" t="str">
        <f t="shared" si="159"/>
        <v/>
      </c>
      <c r="AB1993" t="str">
        <f t="shared" si="160"/>
        <v/>
      </c>
    </row>
    <row r="1994" spans="1:28" x14ac:dyDescent="0.3">
      <c r="A1994" s="1">
        <v>44165</v>
      </c>
      <c r="B1994">
        <v>116.970001</v>
      </c>
      <c r="C1994">
        <v>120.970001</v>
      </c>
      <c r="D1994">
        <v>116.80999799999999</v>
      </c>
      <c r="E1994">
        <v>119.050003</v>
      </c>
      <c r="F1994">
        <v>117.458504</v>
      </c>
      <c r="G1994">
        <v>169410200</v>
      </c>
      <c r="X1994" t="str">
        <f t="shared" si="156"/>
        <v/>
      </c>
      <c r="Y1994" t="str">
        <f t="shared" si="157"/>
        <v/>
      </c>
      <c r="Z1994" t="str">
        <f t="shared" si="158"/>
        <v/>
      </c>
      <c r="AA1994" s="6" t="str">
        <f t="shared" si="159"/>
        <v/>
      </c>
      <c r="AB1994" t="str">
        <f t="shared" si="160"/>
        <v/>
      </c>
    </row>
    <row r="1995" spans="1:28" x14ac:dyDescent="0.3">
      <c r="A1995" s="1">
        <v>44166</v>
      </c>
      <c r="B1995">
        <v>121.010002</v>
      </c>
      <c r="C1995">
        <v>123.470001</v>
      </c>
      <c r="D1995">
        <v>120.010002</v>
      </c>
      <c r="E1995">
        <v>122.720001</v>
      </c>
      <c r="F1995">
        <v>121.07943</v>
      </c>
      <c r="G1995">
        <v>127728200</v>
      </c>
      <c r="X1995" t="str">
        <f t="shared" si="156"/>
        <v/>
      </c>
      <c r="Y1995" t="str">
        <f t="shared" si="157"/>
        <v/>
      </c>
      <c r="Z1995" t="str">
        <f t="shared" si="158"/>
        <v/>
      </c>
      <c r="AA1995" s="6" t="str">
        <f t="shared" si="159"/>
        <v/>
      </c>
      <c r="AB1995" t="str">
        <f t="shared" si="160"/>
        <v/>
      </c>
    </row>
    <row r="1996" spans="1:28" x14ac:dyDescent="0.3">
      <c r="A1996" s="1">
        <v>44167</v>
      </c>
      <c r="B1996">
        <v>122.019997</v>
      </c>
      <c r="C1996">
        <v>123.370003</v>
      </c>
      <c r="D1996">
        <v>120.889999</v>
      </c>
      <c r="E1996">
        <v>123.08000199999999</v>
      </c>
      <c r="F1996">
        <v>121.43461600000001</v>
      </c>
      <c r="G1996">
        <v>89004200</v>
      </c>
      <c r="X1996" t="str">
        <f t="shared" si="156"/>
        <v/>
      </c>
      <c r="Y1996" t="str">
        <f t="shared" si="157"/>
        <v/>
      </c>
      <c r="Z1996" t="str">
        <f t="shared" si="158"/>
        <v/>
      </c>
      <c r="AA1996" s="6" t="str">
        <f t="shared" si="159"/>
        <v/>
      </c>
      <c r="AB1996" t="str">
        <f t="shared" si="160"/>
        <v/>
      </c>
    </row>
    <row r="1997" spans="1:28" x14ac:dyDescent="0.3">
      <c r="A1997" s="1">
        <v>44168</v>
      </c>
      <c r="B1997">
        <v>123.519997</v>
      </c>
      <c r="C1997">
        <v>123.779999</v>
      </c>
      <c r="D1997">
        <v>122.209999</v>
      </c>
      <c r="E1997">
        <v>122.94000200000001</v>
      </c>
      <c r="F1997">
        <v>121.29647799999999</v>
      </c>
      <c r="G1997">
        <v>78967600</v>
      </c>
      <c r="X1997" t="str">
        <f t="shared" si="156"/>
        <v/>
      </c>
      <c r="Y1997" t="str">
        <f t="shared" si="157"/>
        <v/>
      </c>
      <c r="Z1997" t="str">
        <f t="shared" si="158"/>
        <v/>
      </c>
      <c r="AA1997" s="6" t="str">
        <f t="shared" si="159"/>
        <v/>
      </c>
      <c r="AB1997" t="str">
        <f t="shared" si="160"/>
        <v/>
      </c>
    </row>
    <row r="1998" spans="1:28" x14ac:dyDescent="0.3">
      <c r="A1998" s="1">
        <v>44169</v>
      </c>
      <c r="B1998">
        <v>122.599998</v>
      </c>
      <c r="C1998">
        <v>122.860001</v>
      </c>
      <c r="D1998">
        <v>121.519997</v>
      </c>
      <c r="E1998">
        <v>122.25</v>
      </c>
      <c r="F1998">
        <v>120.61571499999999</v>
      </c>
      <c r="G1998">
        <v>78260400</v>
      </c>
      <c r="X1998" t="str">
        <f t="shared" si="156"/>
        <v/>
      </c>
      <c r="Y1998" t="str">
        <f t="shared" si="157"/>
        <v/>
      </c>
      <c r="Z1998" t="str">
        <f t="shared" si="158"/>
        <v/>
      </c>
      <c r="AA1998" s="6" t="str">
        <f t="shared" si="159"/>
        <v/>
      </c>
      <c r="AB1998" t="str">
        <f t="shared" si="160"/>
        <v/>
      </c>
    </row>
    <row r="1999" spans="1:28" x14ac:dyDescent="0.3">
      <c r="A1999" s="1">
        <v>44172</v>
      </c>
      <c r="B1999">
        <v>122.30999799999999</v>
      </c>
      <c r="C1999">
        <v>124.57</v>
      </c>
      <c r="D1999">
        <v>122.25</v>
      </c>
      <c r="E1999">
        <v>123.75</v>
      </c>
      <c r="F1999">
        <v>122.095665</v>
      </c>
      <c r="G1999">
        <v>86712000</v>
      </c>
      <c r="X1999" t="str">
        <f t="shared" si="156"/>
        <v/>
      </c>
      <c r="Y1999" t="str">
        <f t="shared" si="157"/>
        <v/>
      </c>
      <c r="Z1999" t="str">
        <f t="shared" si="158"/>
        <v/>
      </c>
      <c r="AA1999" s="6" t="str">
        <f t="shared" si="159"/>
        <v/>
      </c>
      <c r="AB1999" t="str">
        <f t="shared" si="160"/>
        <v/>
      </c>
    </row>
    <row r="2000" spans="1:28" x14ac:dyDescent="0.3">
      <c r="A2000" s="1">
        <v>44173</v>
      </c>
      <c r="B2000">
        <v>124.370003</v>
      </c>
      <c r="C2000">
        <v>124.980003</v>
      </c>
      <c r="D2000">
        <v>123.089996</v>
      </c>
      <c r="E2000">
        <v>124.379997</v>
      </c>
      <c r="F2000">
        <v>122.71723900000001</v>
      </c>
      <c r="G2000">
        <v>82225500</v>
      </c>
      <c r="X2000" t="str">
        <f t="shared" si="156"/>
        <v/>
      </c>
      <c r="Y2000" t="str">
        <f t="shared" si="157"/>
        <v/>
      </c>
      <c r="Z2000" t="str">
        <f t="shared" si="158"/>
        <v/>
      </c>
      <c r="AA2000" s="6" t="str">
        <f t="shared" si="159"/>
        <v/>
      </c>
      <c r="AB2000" t="str">
        <f t="shared" si="160"/>
        <v/>
      </c>
    </row>
    <row r="2001" spans="1:28" x14ac:dyDescent="0.3">
      <c r="A2001" s="1">
        <v>44174</v>
      </c>
      <c r="B2001">
        <v>124.529999</v>
      </c>
      <c r="C2001">
        <v>125.949997</v>
      </c>
      <c r="D2001">
        <v>121</v>
      </c>
      <c r="E2001">
        <v>121.779999</v>
      </c>
      <c r="F2001">
        <v>120.152</v>
      </c>
      <c r="G2001">
        <v>115089200</v>
      </c>
      <c r="X2001" t="str">
        <f t="shared" si="156"/>
        <v/>
      </c>
      <c r="Y2001" t="str">
        <f t="shared" si="157"/>
        <v/>
      </c>
      <c r="Z2001" t="str">
        <f t="shared" si="158"/>
        <v/>
      </c>
      <c r="AA2001" s="6" t="str">
        <f t="shared" si="159"/>
        <v/>
      </c>
      <c r="AB2001" t="str">
        <f t="shared" si="160"/>
        <v/>
      </c>
    </row>
    <row r="2002" spans="1:28" x14ac:dyDescent="0.3">
      <c r="A2002" s="1">
        <v>44175</v>
      </c>
      <c r="B2002">
        <v>120.5</v>
      </c>
      <c r="C2002">
        <v>123.870003</v>
      </c>
      <c r="D2002">
        <v>120.150002</v>
      </c>
      <c r="E2002">
        <v>123.239998</v>
      </c>
      <c r="F2002">
        <v>121.592484</v>
      </c>
      <c r="G2002">
        <v>81312200</v>
      </c>
      <c r="X2002" t="str">
        <f t="shared" ref="X2002:X2065" si="161">IF(H2002 &lt;&gt; "", H2002, "")</f>
        <v/>
      </c>
      <c r="Y2002" t="str">
        <f t="shared" ref="Y2002:Y2065" si="162">IF(I2002 &lt;&gt; "", I2002, "")</f>
        <v/>
      </c>
      <c r="Z2002" t="str">
        <f t="shared" ref="Z2002:Z2065" si="163">IF(H2002&lt;&gt;"", IF(SIGN(H2002)=1, "Buy", "Sell"), "")</f>
        <v/>
      </c>
      <c r="AA2002" s="6" t="str">
        <f t="shared" ref="AA2002:AA2065" si="164">IF(H2002&lt;&gt;"", MAX(M2002:U2002), "")</f>
        <v/>
      </c>
      <c r="AB2002" t="str">
        <f t="shared" ref="AB2002:AB2065" si="165">IF(H2002&lt;&gt;"",MATCH(AA2002,M2002:U2002,0),"")</f>
        <v/>
      </c>
    </row>
    <row r="2003" spans="1:28" x14ac:dyDescent="0.3">
      <c r="A2003" s="1">
        <v>44176</v>
      </c>
      <c r="B2003">
        <v>122.43</v>
      </c>
      <c r="C2003">
        <v>122.760002</v>
      </c>
      <c r="D2003">
        <v>120.550003</v>
      </c>
      <c r="E2003">
        <v>122.410004</v>
      </c>
      <c r="F2003">
        <v>120.773582</v>
      </c>
      <c r="G2003">
        <v>86939800</v>
      </c>
      <c r="X2003" t="str">
        <f t="shared" si="161"/>
        <v/>
      </c>
      <c r="Y2003" t="str">
        <f t="shared" si="162"/>
        <v/>
      </c>
      <c r="Z2003" t="str">
        <f t="shared" si="163"/>
        <v/>
      </c>
      <c r="AA2003" s="6" t="str">
        <f t="shared" si="164"/>
        <v/>
      </c>
      <c r="AB2003" t="str">
        <f t="shared" si="165"/>
        <v/>
      </c>
    </row>
    <row r="2004" spans="1:28" x14ac:dyDescent="0.3">
      <c r="A2004" s="1">
        <v>44179</v>
      </c>
      <c r="B2004">
        <v>122.599998</v>
      </c>
      <c r="C2004">
        <v>123.349998</v>
      </c>
      <c r="D2004">
        <v>121.540001</v>
      </c>
      <c r="E2004">
        <v>121.779999</v>
      </c>
      <c r="F2004">
        <v>120.152</v>
      </c>
      <c r="G2004">
        <v>79184500</v>
      </c>
      <c r="X2004" t="str">
        <f t="shared" si="161"/>
        <v/>
      </c>
      <c r="Y2004" t="str">
        <f t="shared" si="162"/>
        <v/>
      </c>
      <c r="Z2004" t="str">
        <f t="shared" si="163"/>
        <v/>
      </c>
      <c r="AA2004" s="6" t="str">
        <f t="shared" si="164"/>
        <v/>
      </c>
      <c r="AB2004" t="str">
        <f t="shared" si="165"/>
        <v/>
      </c>
    </row>
    <row r="2005" spans="1:28" x14ac:dyDescent="0.3">
      <c r="A2005" s="1">
        <v>44180</v>
      </c>
      <c r="B2005">
        <v>124.339996</v>
      </c>
      <c r="C2005">
        <v>127.900002</v>
      </c>
      <c r="D2005">
        <v>124.129997</v>
      </c>
      <c r="E2005">
        <v>127.879997</v>
      </c>
      <c r="F2005">
        <v>126.17044799999999</v>
      </c>
      <c r="G2005">
        <v>157243700</v>
      </c>
      <c r="X2005" t="str">
        <f t="shared" si="161"/>
        <v/>
      </c>
      <c r="Y2005" t="str">
        <f t="shared" si="162"/>
        <v/>
      </c>
      <c r="Z2005" t="str">
        <f t="shared" si="163"/>
        <v/>
      </c>
      <c r="AA2005" s="6" t="str">
        <f t="shared" si="164"/>
        <v/>
      </c>
      <c r="AB2005" t="str">
        <f t="shared" si="165"/>
        <v/>
      </c>
    </row>
    <row r="2006" spans="1:28" x14ac:dyDescent="0.3">
      <c r="A2006" s="1">
        <v>44181</v>
      </c>
      <c r="B2006">
        <v>127.410004</v>
      </c>
      <c r="C2006">
        <v>128.36999499999999</v>
      </c>
      <c r="D2006">
        <v>126.55999799999999</v>
      </c>
      <c r="E2006">
        <v>127.80999799999999</v>
      </c>
      <c r="F2006">
        <v>126.101395</v>
      </c>
      <c r="G2006">
        <v>98208600</v>
      </c>
      <c r="X2006" t="str">
        <f t="shared" si="161"/>
        <v/>
      </c>
      <c r="Y2006" t="str">
        <f t="shared" si="162"/>
        <v/>
      </c>
      <c r="Z2006" t="str">
        <f t="shared" si="163"/>
        <v/>
      </c>
      <c r="AA2006" s="6" t="str">
        <f t="shared" si="164"/>
        <v/>
      </c>
      <c r="AB2006" t="str">
        <f t="shared" si="165"/>
        <v/>
      </c>
    </row>
    <row r="2007" spans="1:28" x14ac:dyDescent="0.3">
      <c r="A2007" s="1">
        <v>44182</v>
      </c>
      <c r="B2007">
        <v>128.89999399999999</v>
      </c>
      <c r="C2007">
        <v>129.58000200000001</v>
      </c>
      <c r="D2007">
        <v>128.03999300000001</v>
      </c>
      <c r="E2007">
        <v>128.699997</v>
      </c>
      <c r="F2007">
        <v>126.97949199999999</v>
      </c>
      <c r="G2007">
        <v>94359800</v>
      </c>
      <c r="X2007" t="str">
        <f t="shared" si="161"/>
        <v/>
      </c>
      <c r="Y2007" t="str">
        <f t="shared" si="162"/>
        <v/>
      </c>
      <c r="Z2007" t="str">
        <f t="shared" si="163"/>
        <v/>
      </c>
      <c r="AA2007" s="6" t="str">
        <f t="shared" si="164"/>
        <v/>
      </c>
      <c r="AB2007" t="str">
        <f t="shared" si="165"/>
        <v/>
      </c>
    </row>
    <row r="2008" spans="1:28" x14ac:dyDescent="0.3">
      <c r="A2008" s="1">
        <v>44183</v>
      </c>
      <c r="B2008">
        <v>128.96000699999999</v>
      </c>
      <c r="C2008">
        <v>129.10000600000001</v>
      </c>
      <c r="D2008">
        <v>126.120003</v>
      </c>
      <c r="E2008">
        <v>126.660004</v>
      </c>
      <c r="F2008">
        <v>124.966759</v>
      </c>
      <c r="G2008">
        <v>192541500</v>
      </c>
      <c r="X2008" t="str">
        <f t="shared" si="161"/>
        <v/>
      </c>
      <c r="Y2008" t="str">
        <f t="shared" si="162"/>
        <v/>
      </c>
      <c r="Z2008" t="str">
        <f t="shared" si="163"/>
        <v/>
      </c>
      <c r="AA2008" s="6" t="str">
        <f t="shared" si="164"/>
        <v/>
      </c>
      <c r="AB2008" t="str">
        <f t="shared" si="165"/>
        <v/>
      </c>
    </row>
    <row r="2009" spans="1:28" x14ac:dyDescent="0.3">
      <c r="A2009" s="1">
        <v>44186</v>
      </c>
      <c r="B2009">
        <v>125.019997</v>
      </c>
      <c r="C2009">
        <v>128.30999800000001</v>
      </c>
      <c r="D2009">
        <v>123.449997</v>
      </c>
      <c r="E2009">
        <v>128.229996</v>
      </c>
      <c r="F2009">
        <v>126.515778</v>
      </c>
      <c r="G2009">
        <v>121251600</v>
      </c>
      <c r="X2009" t="str">
        <f t="shared" si="161"/>
        <v/>
      </c>
      <c r="Y2009" t="str">
        <f t="shared" si="162"/>
        <v/>
      </c>
      <c r="Z2009" t="str">
        <f t="shared" si="163"/>
        <v/>
      </c>
      <c r="AA2009" s="6" t="str">
        <f t="shared" si="164"/>
        <v/>
      </c>
      <c r="AB2009" t="str">
        <f t="shared" si="165"/>
        <v/>
      </c>
    </row>
    <row r="2010" spans="1:28" x14ac:dyDescent="0.3">
      <c r="A2010" s="1">
        <v>44187</v>
      </c>
      <c r="B2010">
        <v>131.61000100000001</v>
      </c>
      <c r="C2010">
        <v>134.41000399999999</v>
      </c>
      <c r="D2010">
        <v>129.64999399999999</v>
      </c>
      <c r="E2010">
        <v>131.88000500000001</v>
      </c>
      <c r="F2010">
        <v>130.116974</v>
      </c>
      <c r="G2010">
        <v>168904800</v>
      </c>
      <c r="X2010" t="str">
        <f t="shared" si="161"/>
        <v/>
      </c>
      <c r="Y2010" t="str">
        <f t="shared" si="162"/>
        <v/>
      </c>
      <c r="Z2010" t="str">
        <f t="shared" si="163"/>
        <v/>
      </c>
      <c r="AA2010" s="6" t="str">
        <f t="shared" si="164"/>
        <v/>
      </c>
      <c r="AB2010" t="str">
        <f t="shared" si="165"/>
        <v/>
      </c>
    </row>
    <row r="2011" spans="1:28" x14ac:dyDescent="0.3">
      <c r="A2011" s="1">
        <v>44188</v>
      </c>
      <c r="B2011">
        <v>132.16000399999999</v>
      </c>
      <c r="C2011">
        <v>132.429993</v>
      </c>
      <c r="D2011">
        <v>130.779999</v>
      </c>
      <c r="E2011">
        <v>130.96000699999999</v>
      </c>
      <c r="F2011">
        <v>129.20927399999999</v>
      </c>
      <c r="G2011">
        <v>88223700</v>
      </c>
      <c r="X2011" t="str">
        <f t="shared" si="161"/>
        <v/>
      </c>
      <c r="Y2011" t="str">
        <f t="shared" si="162"/>
        <v/>
      </c>
      <c r="Z2011" t="str">
        <f t="shared" si="163"/>
        <v/>
      </c>
      <c r="AA2011" s="6" t="str">
        <f t="shared" si="164"/>
        <v/>
      </c>
      <c r="AB2011" t="str">
        <f t="shared" si="165"/>
        <v/>
      </c>
    </row>
    <row r="2012" spans="1:28" x14ac:dyDescent="0.3">
      <c r="A2012" s="1">
        <v>44189</v>
      </c>
      <c r="B2012">
        <v>131.320007</v>
      </c>
      <c r="C2012">
        <v>133.46000699999999</v>
      </c>
      <c r="D2012">
        <v>131.10000600000001</v>
      </c>
      <c r="E2012">
        <v>131.970001</v>
      </c>
      <c r="F2012">
        <v>130.20578</v>
      </c>
      <c r="G2012">
        <v>54930100</v>
      </c>
      <c r="X2012" t="str">
        <f t="shared" si="161"/>
        <v/>
      </c>
      <c r="Y2012" t="str">
        <f t="shared" si="162"/>
        <v/>
      </c>
      <c r="Z2012" t="str">
        <f t="shared" si="163"/>
        <v/>
      </c>
      <c r="AA2012" s="6" t="str">
        <f t="shared" si="164"/>
        <v/>
      </c>
      <c r="AB2012" t="str">
        <f t="shared" si="165"/>
        <v/>
      </c>
    </row>
    <row r="2013" spans="1:28" x14ac:dyDescent="0.3">
      <c r="A2013" s="1">
        <v>44193</v>
      </c>
      <c r="B2013">
        <v>133.990005</v>
      </c>
      <c r="C2013">
        <v>137.33999600000001</v>
      </c>
      <c r="D2013">
        <v>133.509995</v>
      </c>
      <c r="E2013">
        <v>136.69000199999999</v>
      </c>
      <c r="F2013">
        <v>134.86267100000001</v>
      </c>
      <c r="G2013">
        <v>124486200</v>
      </c>
      <c r="X2013" t="str">
        <f t="shared" si="161"/>
        <v/>
      </c>
      <c r="Y2013" t="str">
        <f t="shared" si="162"/>
        <v/>
      </c>
      <c r="Z2013" t="str">
        <f t="shared" si="163"/>
        <v/>
      </c>
      <c r="AA2013" s="6" t="str">
        <f t="shared" si="164"/>
        <v/>
      </c>
      <c r="AB2013" t="str">
        <f t="shared" si="165"/>
        <v/>
      </c>
    </row>
    <row r="2014" spans="1:28" x14ac:dyDescent="0.3">
      <c r="A2014" s="1">
        <v>44194</v>
      </c>
      <c r="B2014">
        <v>138.050003</v>
      </c>
      <c r="C2014">
        <v>138.78999300000001</v>
      </c>
      <c r="D2014">
        <v>134.33999600000001</v>
      </c>
      <c r="E2014">
        <v>134.86999499999999</v>
      </c>
      <c r="F2014">
        <v>133.067001</v>
      </c>
      <c r="G2014">
        <v>121047300</v>
      </c>
      <c r="X2014" t="str">
        <f t="shared" si="161"/>
        <v/>
      </c>
      <c r="Y2014" t="str">
        <f t="shared" si="162"/>
        <v/>
      </c>
      <c r="Z2014" t="str">
        <f t="shared" si="163"/>
        <v/>
      </c>
      <c r="AA2014" s="6" t="str">
        <f t="shared" si="164"/>
        <v/>
      </c>
      <c r="AB2014" t="str">
        <f t="shared" si="165"/>
        <v/>
      </c>
    </row>
    <row r="2015" spans="1:28" x14ac:dyDescent="0.3">
      <c r="A2015" s="1">
        <v>44195</v>
      </c>
      <c r="B2015">
        <v>135.58000200000001</v>
      </c>
      <c r="C2015">
        <v>135.990005</v>
      </c>
      <c r="D2015">
        <v>133.39999399999999</v>
      </c>
      <c r="E2015">
        <v>133.720001</v>
      </c>
      <c r="F2015">
        <v>131.932388</v>
      </c>
      <c r="G2015">
        <v>96452100</v>
      </c>
      <c r="X2015" t="str">
        <f t="shared" si="161"/>
        <v/>
      </c>
      <c r="Y2015" t="str">
        <f t="shared" si="162"/>
        <v/>
      </c>
      <c r="Z2015" t="str">
        <f t="shared" si="163"/>
        <v/>
      </c>
      <c r="AA2015" s="6" t="str">
        <f t="shared" si="164"/>
        <v/>
      </c>
      <c r="AB2015" t="str">
        <f t="shared" si="165"/>
        <v/>
      </c>
    </row>
    <row r="2016" spans="1:28" x14ac:dyDescent="0.3">
      <c r="A2016" s="1">
        <v>44196</v>
      </c>
      <c r="B2016">
        <v>134.08000200000001</v>
      </c>
      <c r="C2016">
        <v>134.740005</v>
      </c>
      <c r="D2016">
        <v>131.720001</v>
      </c>
      <c r="E2016">
        <v>132.69000199999999</v>
      </c>
      <c r="F2016">
        <v>130.91613799999999</v>
      </c>
      <c r="G2016">
        <v>99116600</v>
      </c>
      <c r="X2016" t="str">
        <f t="shared" si="161"/>
        <v/>
      </c>
      <c r="Y2016" t="str">
        <f t="shared" si="162"/>
        <v/>
      </c>
      <c r="Z2016" t="str">
        <f t="shared" si="163"/>
        <v/>
      </c>
      <c r="AA2016" s="6" t="str">
        <f t="shared" si="164"/>
        <v/>
      </c>
      <c r="AB2016" t="str">
        <f t="shared" si="165"/>
        <v/>
      </c>
    </row>
    <row r="2017" spans="1:28" x14ac:dyDescent="0.3">
      <c r="A2017" s="1">
        <v>44200</v>
      </c>
      <c r="B2017">
        <v>133.520004</v>
      </c>
      <c r="C2017">
        <v>133.61000100000001</v>
      </c>
      <c r="D2017">
        <v>126.760002</v>
      </c>
      <c r="E2017">
        <v>129.41000399999999</v>
      </c>
      <c r="F2017">
        <v>127.679993</v>
      </c>
      <c r="G2017">
        <v>143301900</v>
      </c>
      <c r="X2017" t="str">
        <f t="shared" si="161"/>
        <v/>
      </c>
      <c r="Y2017" t="str">
        <f t="shared" si="162"/>
        <v/>
      </c>
      <c r="Z2017" t="str">
        <f t="shared" si="163"/>
        <v/>
      </c>
      <c r="AA2017" s="6" t="str">
        <f t="shared" si="164"/>
        <v/>
      </c>
      <c r="AB2017" t="str">
        <f t="shared" si="165"/>
        <v/>
      </c>
    </row>
    <row r="2018" spans="1:28" x14ac:dyDescent="0.3">
      <c r="A2018" s="1">
        <v>44201</v>
      </c>
      <c r="B2018">
        <v>128.88999899999999</v>
      </c>
      <c r="C2018">
        <v>131.740005</v>
      </c>
      <c r="D2018">
        <v>128.429993</v>
      </c>
      <c r="E2018">
        <v>131.009995</v>
      </c>
      <c r="F2018">
        <v>129.25860599999999</v>
      </c>
      <c r="G2018">
        <v>97664900</v>
      </c>
      <c r="X2018" t="str">
        <f t="shared" si="161"/>
        <v/>
      </c>
      <c r="Y2018" t="str">
        <f t="shared" si="162"/>
        <v/>
      </c>
      <c r="Z2018" t="str">
        <f t="shared" si="163"/>
        <v/>
      </c>
      <c r="AA2018" s="6" t="str">
        <f t="shared" si="164"/>
        <v/>
      </c>
      <c r="AB2018" t="str">
        <f t="shared" si="165"/>
        <v/>
      </c>
    </row>
    <row r="2019" spans="1:28" x14ac:dyDescent="0.3">
      <c r="A2019" s="1">
        <v>44202</v>
      </c>
      <c r="B2019">
        <v>127.720001</v>
      </c>
      <c r="C2019">
        <v>131.050003</v>
      </c>
      <c r="D2019">
        <v>126.379997</v>
      </c>
      <c r="E2019">
        <v>126.599998</v>
      </c>
      <c r="F2019">
        <v>124.90757000000001</v>
      </c>
      <c r="G2019">
        <v>155088000</v>
      </c>
      <c r="X2019" t="str">
        <f t="shared" si="161"/>
        <v/>
      </c>
      <c r="Y2019" t="str">
        <f t="shared" si="162"/>
        <v/>
      </c>
      <c r="Z2019" t="str">
        <f t="shared" si="163"/>
        <v/>
      </c>
      <c r="AA2019" s="6" t="str">
        <f t="shared" si="164"/>
        <v/>
      </c>
      <c r="AB2019" t="str">
        <f t="shared" si="165"/>
        <v/>
      </c>
    </row>
    <row r="2020" spans="1:28" x14ac:dyDescent="0.3">
      <c r="A2020" s="1">
        <v>44203</v>
      </c>
      <c r="B2020">
        <v>128.36000100000001</v>
      </c>
      <c r="C2020">
        <v>131.63000500000001</v>
      </c>
      <c r="D2020">
        <v>127.860001</v>
      </c>
      <c r="E2020">
        <v>130.91999799999999</v>
      </c>
      <c r="F2020">
        <v>129.16984600000001</v>
      </c>
      <c r="G2020">
        <v>109578200</v>
      </c>
      <c r="X2020" t="str">
        <f t="shared" si="161"/>
        <v/>
      </c>
      <c r="Y2020" t="str">
        <f t="shared" si="162"/>
        <v/>
      </c>
      <c r="Z2020" t="str">
        <f t="shared" si="163"/>
        <v/>
      </c>
      <c r="AA2020" s="6" t="str">
        <f t="shared" si="164"/>
        <v/>
      </c>
      <c r="AB2020" t="str">
        <f t="shared" si="165"/>
        <v/>
      </c>
    </row>
    <row r="2021" spans="1:28" x14ac:dyDescent="0.3">
      <c r="A2021" s="1">
        <v>44204</v>
      </c>
      <c r="B2021">
        <v>132.429993</v>
      </c>
      <c r="C2021">
        <v>132.63000500000001</v>
      </c>
      <c r="D2021">
        <v>130.229996</v>
      </c>
      <c r="E2021">
        <v>132.050003</v>
      </c>
      <c r="F2021">
        <v>130.284729</v>
      </c>
      <c r="G2021">
        <v>105158200</v>
      </c>
      <c r="X2021" t="str">
        <f t="shared" si="161"/>
        <v/>
      </c>
      <c r="Y2021" t="str">
        <f t="shared" si="162"/>
        <v/>
      </c>
      <c r="Z2021" t="str">
        <f t="shared" si="163"/>
        <v/>
      </c>
      <c r="AA2021" s="6" t="str">
        <f t="shared" si="164"/>
        <v/>
      </c>
      <c r="AB2021" t="str">
        <f t="shared" si="165"/>
        <v/>
      </c>
    </row>
    <row r="2022" spans="1:28" x14ac:dyDescent="0.3">
      <c r="A2022" s="1">
        <v>44207</v>
      </c>
      <c r="B2022">
        <v>129.19000199999999</v>
      </c>
      <c r="C2022">
        <v>130.16999799999999</v>
      </c>
      <c r="D2022">
        <v>128.5</v>
      </c>
      <c r="E2022">
        <v>128.979996</v>
      </c>
      <c r="F2022">
        <v>127.255737</v>
      </c>
      <c r="G2022">
        <v>100384500</v>
      </c>
      <c r="X2022" t="str">
        <f t="shared" si="161"/>
        <v/>
      </c>
      <c r="Y2022" t="str">
        <f t="shared" si="162"/>
        <v/>
      </c>
      <c r="Z2022" t="str">
        <f t="shared" si="163"/>
        <v/>
      </c>
      <c r="AA2022" s="6" t="str">
        <f t="shared" si="164"/>
        <v/>
      </c>
      <c r="AB2022" t="str">
        <f t="shared" si="165"/>
        <v/>
      </c>
    </row>
    <row r="2023" spans="1:28" x14ac:dyDescent="0.3">
      <c r="A2023" s="1">
        <v>44208</v>
      </c>
      <c r="B2023">
        <v>128.5</v>
      </c>
      <c r="C2023">
        <v>129.69000199999999</v>
      </c>
      <c r="D2023">
        <v>126.860001</v>
      </c>
      <c r="E2023">
        <v>128.800003</v>
      </c>
      <c r="F2023">
        <v>127.07817799999999</v>
      </c>
      <c r="G2023">
        <v>91951100</v>
      </c>
      <c r="X2023" t="str">
        <f t="shared" si="161"/>
        <v/>
      </c>
      <c r="Y2023" t="str">
        <f t="shared" si="162"/>
        <v/>
      </c>
      <c r="Z2023" t="str">
        <f t="shared" si="163"/>
        <v/>
      </c>
      <c r="AA2023" s="6" t="str">
        <f t="shared" si="164"/>
        <v/>
      </c>
      <c r="AB2023" t="str">
        <f t="shared" si="165"/>
        <v/>
      </c>
    </row>
    <row r="2024" spans="1:28" x14ac:dyDescent="0.3">
      <c r="A2024" s="1">
        <v>44209</v>
      </c>
      <c r="B2024">
        <v>128.759995</v>
      </c>
      <c r="C2024">
        <v>131.449997</v>
      </c>
      <c r="D2024">
        <v>128.490005</v>
      </c>
      <c r="E2024">
        <v>130.88999899999999</v>
      </c>
      <c r="F2024">
        <v>129.140244</v>
      </c>
      <c r="G2024">
        <v>88636800</v>
      </c>
      <c r="X2024" t="str">
        <f t="shared" si="161"/>
        <v/>
      </c>
      <c r="Y2024" t="str">
        <f t="shared" si="162"/>
        <v/>
      </c>
      <c r="Z2024" t="str">
        <f t="shared" si="163"/>
        <v/>
      </c>
      <c r="AA2024" s="6" t="str">
        <f t="shared" si="164"/>
        <v/>
      </c>
      <c r="AB2024" t="str">
        <f t="shared" si="165"/>
        <v/>
      </c>
    </row>
    <row r="2025" spans="1:28" x14ac:dyDescent="0.3">
      <c r="A2025" s="1">
        <v>44210</v>
      </c>
      <c r="B2025">
        <v>130.800003</v>
      </c>
      <c r="C2025">
        <v>131</v>
      </c>
      <c r="D2025">
        <v>128.759995</v>
      </c>
      <c r="E2025">
        <v>128.91000399999999</v>
      </c>
      <c r="F2025">
        <v>127.186691</v>
      </c>
      <c r="G2025">
        <v>90221800</v>
      </c>
      <c r="X2025" t="str">
        <f t="shared" si="161"/>
        <v/>
      </c>
      <c r="Y2025" t="str">
        <f t="shared" si="162"/>
        <v/>
      </c>
      <c r="Z2025" t="str">
        <f t="shared" si="163"/>
        <v/>
      </c>
      <c r="AA2025" s="6" t="str">
        <f t="shared" si="164"/>
        <v/>
      </c>
      <c r="AB2025" t="str">
        <f t="shared" si="165"/>
        <v/>
      </c>
    </row>
    <row r="2026" spans="1:28" x14ac:dyDescent="0.3">
      <c r="A2026" s="1">
        <v>44211</v>
      </c>
      <c r="B2026">
        <v>128.779999</v>
      </c>
      <c r="C2026">
        <v>130.220001</v>
      </c>
      <c r="D2026">
        <v>127</v>
      </c>
      <c r="E2026">
        <v>127.139999</v>
      </c>
      <c r="F2026">
        <v>125.44034600000001</v>
      </c>
      <c r="G2026">
        <v>111598500</v>
      </c>
      <c r="X2026" t="str">
        <f t="shared" si="161"/>
        <v/>
      </c>
      <c r="Y2026" t="str">
        <f t="shared" si="162"/>
        <v/>
      </c>
      <c r="Z2026" t="str">
        <f t="shared" si="163"/>
        <v/>
      </c>
      <c r="AA2026" s="6" t="str">
        <f t="shared" si="164"/>
        <v/>
      </c>
      <c r="AB2026" t="str">
        <f t="shared" si="165"/>
        <v/>
      </c>
    </row>
    <row r="2027" spans="1:28" x14ac:dyDescent="0.3">
      <c r="A2027" s="1">
        <v>44215</v>
      </c>
      <c r="B2027">
        <v>127.779999</v>
      </c>
      <c r="C2027">
        <v>128.71000699999999</v>
      </c>
      <c r="D2027">
        <v>126.94000200000001</v>
      </c>
      <c r="E2027">
        <v>127.83000199999999</v>
      </c>
      <c r="F2027">
        <v>126.121132</v>
      </c>
      <c r="G2027">
        <v>90757300</v>
      </c>
      <c r="X2027" t="str">
        <f t="shared" si="161"/>
        <v/>
      </c>
      <c r="Y2027" t="str">
        <f t="shared" si="162"/>
        <v/>
      </c>
      <c r="Z2027" t="str">
        <f t="shared" si="163"/>
        <v/>
      </c>
      <c r="AA2027" s="6" t="str">
        <f t="shared" si="164"/>
        <v/>
      </c>
      <c r="AB2027" t="str">
        <f t="shared" si="165"/>
        <v/>
      </c>
    </row>
    <row r="2028" spans="1:28" x14ac:dyDescent="0.3">
      <c r="A2028" s="1">
        <v>44216</v>
      </c>
      <c r="B2028">
        <v>128.66000399999999</v>
      </c>
      <c r="C2028">
        <v>132.490005</v>
      </c>
      <c r="D2028">
        <v>128.550003</v>
      </c>
      <c r="E2028">
        <v>132.029999</v>
      </c>
      <c r="F2028">
        <v>130.264984</v>
      </c>
      <c r="G2028">
        <v>104319500</v>
      </c>
      <c r="X2028" t="str">
        <f t="shared" si="161"/>
        <v/>
      </c>
      <c r="Y2028" t="str">
        <f t="shared" si="162"/>
        <v/>
      </c>
      <c r="Z2028" t="str">
        <f t="shared" si="163"/>
        <v/>
      </c>
      <c r="AA2028" s="6" t="str">
        <f t="shared" si="164"/>
        <v/>
      </c>
      <c r="AB2028" t="str">
        <f t="shared" si="165"/>
        <v/>
      </c>
    </row>
    <row r="2029" spans="1:28" x14ac:dyDescent="0.3">
      <c r="A2029" s="1">
        <v>44217</v>
      </c>
      <c r="B2029">
        <v>133.800003</v>
      </c>
      <c r="C2029">
        <v>139.66999799999999</v>
      </c>
      <c r="D2029">
        <v>133.58999600000001</v>
      </c>
      <c r="E2029">
        <v>136.86999499999999</v>
      </c>
      <c r="F2029">
        <v>135.040268</v>
      </c>
      <c r="G2029">
        <v>120150900</v>
      </c>
      <c r="X2029" t="str">
        <f t="shared" si="161"/>
        <v/>
      </c>
      <c r="Y2029" t="str">
        <f t="shared" si="162"/>
        <v/>
      </c>
      <c r="Z2029" t="str">
        <f t="shared" si="163"/>
        <v/>
      </c>
      <c r="AA2029" s="6" t="str">
        <f t="shared" si="164"/>
        <v/>
      </c>
      <c r="AB2029" t="str">
        <f t="shared" si="165"/>
        <v/>
      </c>
    </row>
    <row r="2030" spans="1:28" x14ac:dyDescent="0.3">
      <c r="A2030" s="1">
        <v>44218</v>
      </c>
      <c r="B2030">
        <v>136.279999</v>
      </c>
      <c r="C2030">
        <v>139.85000600000001</v>
      </c>
      <c r="D2030">
        <v>135.020004</v>
      </c>
      <c r="E2030">
        <v>139.070007</v>
      </c>
      <c r="F2030">
        <v>137.21087600000001</v>
      </c>
      <c r="G2030">
        <v>114459400</v>
      </c>
      <c r="X2030" t="str">
        <f t="shared" si="161"/>
        <v/>
      </c>
      <c r="Y2030" t="str">
        <f t="shared" si="162"/>
        <v/>
      </c>
      <c r="Z2030" t="str">
        <f t="shared" si="163"/>
        <v/>
      </c>
      <c r="AA2030" s="6" t="str">
        <f t="shared" si="164"/>
        <v/>
      </c>
      <c r="AB2030" t="str">
        <f t="shared" si="165"/>
        <v/>
      </c>
    </row>
    <row r="2031" spans="1:28" x14ac:dyDescent="0.3">
      <c r="A2031" s="1">
        <v>44221</v>
      </c>
      <c r="B2031">
        <v>143.070007</v>
      </c>
      <c r="C2031">
        <v>145.08999600000001</v>
      </c>
      <c r="D2031">
        <v>136.53999300000001</v>
      </c>
      <c r="E2031">
        <v>142.91999799999999</v>
      </c>
      <c r="F2031">
        <v>141.00936899999999</v>
      </c>
      <c r="G2031">
        <v>157611700</v>
      </c>
      <c r="X2031" t="str">
        <f t="shared" si="161"/>
        <v/>
      </c>
      <c r="Y2031" t="str">
        <f t="shared" si="162"/>
        <v/>
      </c>
      <c r="Z2031" t="str">
        <f t="shared" si="163"/>
        <v/>
      </c>
      <c r="AA2031" s="6" t="str">
        <f t="shared" si="164"/>
        <v/>
      </c>
      <c r="AB2031" t="str">
        <f t="shared" si="165"/>
        <v/>
      </c>
    </row>
    <row r="2032" spans="1:28" x14ac:dyDescent="0.3">
      <c r="A2032" s="1">
        <v>44222</v>
      </c>
      <c r="B2032">
        <v>143.60000600000001</v>
      </c>
      <c r="C2032">
        <v>144.300003</v>
      </c>
      <c r="D2032">
        <v>141.36999499999999</v>
      </c>
      <c r="E2032">
        <v>143.16000399999999</v>
      </c>
      <c r="F2032">
        <v>141.24617000000001</v>
      </c>
      <c r="G2032">
        <v>98390600</v>
      </c>
      <c r="X2032" t="str">
        <f t="shared" si="161"/>
        <v/>
      </c>
      <c r="Y2032" t="str">
        <f t="shared" si="162"/>
        <v/>
      </c>
      <c r="Z2032" t="str">
        <f t="shared" si="163"/>
        <v/>
      </c>
      <c r="AA2032" s="6" t="str">
        <f t="shared" si="164"/>
        <v/>
      </c>
      <c r="AB2032" t="str">
        <f t="shared" si="165"/>
        <v/>
      </c>
    </row>
    <row r="2033" spans="1:28" x14ac:dyDescent="0.3">
      <c r="A2033" s="1">
        <v>44223</v>
      </c>
      <c r="B2033">
        <v>143.429993</v>
      </c>
      <c r="C2033">
        <v>144.300003</v>
      </c>
      <c r="D2033">
        <v>140.41000399999999</v>
      </c>
      <c r="E2033">
        <v>142.05999800000001</v>
      </c>
      <c r="F2033">
        <v>140.160889</v>
      </c>
      <c r="G2033">
        <v>140843800</v>
      </c>
      <c r="X2033" t="str">
        <f t="shared" si="161"/>
        <v/>
      </c>
      <c r="Y2033" t="str">
        <f t="shared" si="162"/>
        <v/>
      </c>
      <c r="Z2033" t="str">
        <f t="shared" si="163"/>
        <v/>
      </c>
      <c r="AA2033" s="6" t="str">
        <f t="shared" si="164"/>
        <v/>
      </c>
      <c r="AB2033" t="str">
        <f t="shared" si="165"/>
        <v/>
      </c>
    </row>
    <row r="2034" spans="1:28" x14ac:dyDescent="0.3">
      <c r="A2034" s="1">
        <v>44224</v>
      </c>
      <c r="B2034">
        <v>139.520004</v>
      </c>
      <c r="C2034">
        <v>141.990005</v>
      </c>
      <c r="D2034">
        <v>136.699997</v>
      </c>
      <c r="E2034">
        <v>137.08999600000001</v>
      </c>
      <c r="F2034">
        <v>135.25732400000001</v>
      </c>
      <c r="G2034">
        <v>142621100</v>
      </c>
      <c r="X2034" t="str">
        <f t="shared" si="161"/>
        <v/>
      </c>
      <c r="Y2034" t="str">
        <f t="shared" si="162"/>
        <v/>
      </c>
      <c r="Z2034" t="str">
        <f t="shared" si="163"/>
        <v/>
      </c>
      <c r="AA2034" s="6" t="str">
        <f t="shared" si="164"/>
        <v/>
      </c>
      <c r="AB2034" t="str">
        <f t="shared" si="165"/>
        <v/>
      </c>
    </row>
    <row r="2035" spans="1:28" x14ac:dyDescent="0.3">
      <c r="A2035" s="1">
        <v>44225</v>
      </c>
      <c r="B2035">
        <v>135.83000200000001</v>
      </c>
      <c r="C2035">
        <v>136.740005</v>
      </c>
      <c r="D2035">
        <v>130.21000699999999</v>
      </c>
      <c r="E2035">
        <v>131.96000699999999</v>
      </c>
      <c r="F2035">
        <v>130.19592299999999</v>
      </c>
      <c r="G2035">
        <v>177523800</v>
      </c>
      <c r="X2035" t="str">
        <f t="shared" si="161"/>
        <v/>
      </c>
      <c r="Y2035" t="str">
        <f t="shared" si="162"/>
        <v/>
      </c>
      <c r="Z2035" t="str">
        <f t="shared" si="163"/>
        <v/>
      </c>
      <c r="AA2035" s="6" t="str">
        <f t="shared" si="164"/>
        <v/>
      </c>
      <c r="AB2035" t="str">
        <f t="shared" si="165"/>
        <v/>
      </c>
    </row>
    <row r="2036" spans="1:28" x14ac:dyDescent="0.3">
      <c r="A2036" s="1">
        <v>44228</v>
      </c>
      <c r="B2036">
        <v>133.75</v>
      </c>
      <c r="C2036">
        <v>135.38000500000001</v>
      </c>
      <c r="D2036">
        <v>130.929993</v>
      </c>
      <c r="E2036">
        <v>134.13999899999999</v>
      </c>
      <c r="F2036">
        <v>132.34674100000001</v>
      </c>
      <c r="G2036">
        <v>106239800</v>
      </c>
      <c r="H2036" s="2">
        <v>-47</v>
      </c>
      <c r="I2036" s="4">
        <v>8</v>
      </c>
      <c r="J2036" s="3">
        <f>E2036/E1976-1</f>
        <v>0.21459612976102616</v>
      </c>
      <c r="K2036" s="3">
        <f>E2036/E1996-1</f>
        <v>8.9860227659079861E-2</v>
      </c>
      <c r="L2036" s="3">
        <f>E2036/E2016-1</f>
        <v>1.0927703505498432E-2</v>
      </c>
      <c r="M2036" s="3">
        <f>(E2041/E2036-1)*SIGN(H2036)</f>
        <v>-2.0650104522514479E-2</v>
      </c>
      <c r="N2036" s="3">
        <f>(E2046/E2036-1)*SIGN(H2036)</f>
        <v>7.0821306626072111E-3</v>
      </c>
      <c r="O2036" s="3">
        <f>(E2051/E2036-1)*SIGN(H2036)</f>
        <v>6.1726539896574728E-2</v>
      </c>
      <c r="P2036" s="3">
        <f>(E2056/E2036-1)*SIGN(H2036)</f>
        <v>6.7243149450150197E-2</v>
      </c>
      <c r="Q2036" s="3">
        <f>(E2061/E2036-1)*SIGN(H2036)</f>
        <v>9.7286440266038721E-2</v>
      </c>
      <c r="R2036" s="3">
        <f>(E2066/E2036-1)*SIGN(H2036)</f>
        <v>6.3888467749280364E-2</v>
      </c>
      <c r="S2036" s="3">
        <f>(E2076/E2036-1)*SIGN(H2036)</f>
        <v>0.1061577240655861</v>
      </c>
      <c r="T2036" s="3">
        <f>(E2086/E2036-1)*SIGN(H2036)</f>
        <v>1.5729834618531502E-2</v>
      </c>
      <c r="U2036" s="3">
        <f>(E2096/E2036-1)*SIGN(H2036)</f>
        <v>4.1747204724519316E-3</v>
      </c>
      <c r="X2036">
        <f t="shared" si="161"/>
        <v>-47</v>
      </c>
      <c r="Y2036">
        <f t="shared" si="162"/>
        <v>8</v>
      </c>
      <c r="Z2036" t="str">
        <f t="shared" si="163"/>
        <v>Sell</v>
      </c>
      <c r="AA2036" s="6">
        <f t="shared" si="164"/>
        <v>0.1061577240655861</v>
      </c>
      <c r="AB2036">
        <f t="shared" si="165"/>
        <v>7</v>
      </c>
    </row>
    <row r="2037" spans="1:28" x14ac:dyDescent="0.3">
      <c r="A2037" s="1">
        <v>44229</v>
      </c>
      <c r="B2037">
        <v>135.729996</v>
      </c>
      <c r="C2037">
        <v>136.30999800000001</v>
      </c>
      <c r="D2037">
        <v>134.61000100000001</v>
      </c>
      <c r="E2037">
        <v>134.990005</v>
      </c>
      <c r="F2037">
        <v>133.185394</v>
      </c>
      <c r="G2037">
        <v>83305400</v>
      </c>
      <c r="X2037" t="str">
        <f t="shared" si="161"/>
        <v/>
      </c>
      <c r="Y2037" t="str">
        <f t="shared" si="162"/>
        <v/>
      </c>
      <c r="Z2037" t="str">
        <f t="shared" si="163"/>
        <v/>
      </c>
      <c r="AA2037" s="6" t="str">
        <f t="shared" si="164"/>
        <v/>
      </c>
      <c r="AB2037" t="str">
        <f t="shared" si="165"/>
        <v/>
      </c>
    </row>
    <row r="2038" spans="1:28" x14ac:dyDescent="0.3">
      <c r="A2038" s="1">
        <v>44230</v>
      </c>
      <c r="B2038">
        <v>135.759995</v>
      </c>
      <c r="C2038">
        <v>135.770004</v>
      </c>
      <c r="D2038">
        <v>133.61000100000001</v>
      </c>
      <c r="E2038">
        <v>133.94000199999999</v>
      </c>
      <c r="F2038">
        <v>132.14944499999999</v>
      </c>
      <c r="G2038">
        <v>89880900</v>
      </c>
      <c r="X2038" t="str">
        <f t="shared" si="161"/>
        <v/>
      </c>
      <c r="Y2038" t="str">
        <f t="shared" si="162"/>
        <v/>
      </c>
      <c r="Z2038" t="str">
        <f t="shared" si="163"/>
        <v/>
      </c>
      <c r="AA2038" s="6" t="str">
        <f t="shared" si="164"/>
        <v/>
      </c>
      <c r="AB2038" t="str">
        <f t="shared" si="165"/>
        <v/>
      </c>
    </row>
    <row r="2039" spans="1:28" x14ac:dyDescent="0.3">
      <c r="A2039" s="1">
        <v>44231</v>
      </c>
      <c r="B2039">
        <v>136.300003</v>
      </c>
      <c r="C2039">
        <v>137.39999399999999</v>
      </c>
      <c r="D2039">
        <v>134.58999600000001</v>
      </c>
      <c r="E2039">
        <v>137.38999899999999</v>
      </c>
      <c r="F2039">
        <v>135.553314</v>
      </c>
      <c r="G2039">
        <v>84183100</v>
      </c>
      <c r="X2039" t="str">
        <f t="shared" si="161"/>
        <v/>
      </c>
      <c r="Y2039" t="str">
        <f t="shared" si="162"/>
        <v/>
      </c>
      <c r="Z2039" t="str">
        <f t="shared" si="163"/>
        <v/>
      </c>
      <c r="AA2039" s="6" t="str">
        <f t="shared" si="164"/>
        <v/>
      </c>
      <c r="AB2039" t="str">
        <f t="shared" si="165"/>
        <v/>
      </c>
    </row>
    <row r="2040" spans="1:28" x14ac:dyDescent="0.3">
      <c r="A2040" s="1">
        <v>44232</v>
      </c>
      <c r="B2040">
        <v>137.35000600000001</v>
      </c>
      <c r="C2040">
        <v>137.41999799999999</v>
      </c>
      <c r="D2040">
        <v>135.86000100000001</v>
      </c>
      <c r="E2040">
        <v>136.759995</v>
      </c>
      <c r="F2040">
        <v>135.133377</v>
      </c>
      <c r="G2040">
        <v>75693800</v>
      </c>
      <c r="X2040" t="str">
        <f t="shared" si="161"/>
        <v/>
      </c>
      <c r="Y2040" t="str">
        <f t="shared" si="162"/>
        <v/>
      </c>
      <c r="Z2040" t="str">
        <f t="shared" si="163"/>
        <v/>
      </c>
      <c r="AA2040" s="6" t="str">
        <f t="shared" si="164"/>
        <v/>
      </c>
      <c r="AB2040" t="str">
        <f t="shared" si="165"/>
        <v/>
      </c>
    </row>
    <row r="2041" spans="1:28" x14ac:dyDescent="0.3">
      <c r="A2041" s="1">
        <v>44235</v>
      </c>
      <c r="B2041">
        <v>136.029999</v>
      </c>
      <c r="C2041">
        <v>136.96000699999999</v>
      </c>
      <c r="D2041">
        <v>134.91999799999999</v>
      </c>
      <c r="E2041">
        <v>136.91000399999999</v>
      </c>
      <c r="F2041">
        <v>135.281586</v>
      </c>
      <c r="G2041">
        <v>71297200</v>
      </c>
      <c r="X2041" t="str">
        <f t="shared" si="161"/>
        <v/>
      </c>
      <c r="Y2041" t="str">
        <f t="shared" si="162"/>
        <v/>
      </c>
      <c r="Z2041" t="str">
        <f t="shared" si="163"/>
        <v/>
      </c>
      <c r="AA2041" s="6" t="str">
        <f t="shared" si="164"/>
        <v/>
      </c>
      <c r="AB2041" t="str">
        <f t="shared" si="165"/>
        <v/>
      </c>
    </row>
    <row r="2042" spans="1:28" x14ac:dyDescent="0.3">
      <c r="A2042" s="1">
        <v>44236</v>
      </c>
      <c r="B2042">
        <v>136.61999499999999</v>
      </c>
      <c r="C2042">
        <v>137.88000500000001</v>
      </c>
      <c r="D2042">
        <v>135.85000600000001</v>
      </c>
      <c r="E2042">
        <v>136.009995</v>
      </c>
      <c r="F2042">
        <v>134.39228800000001</v>
      </c>
      <c r="G2042">
        <v>76774200</v>
      </c>
      <c r="X2042" t="str">
        <f t="shared" si="161"/>
        <v/>
      </c>
      <c r="Y2042" t="str">
        <f t="shared" si="162"/>
        <v/>
      </c>
      <c r="Z2042" t="str">
        <f t="shared" si="163"/>
        <v/>
      </c>
      <c r="AA2042" s="6" t="str">
        <f t="shared" si="164"/>
        <v/>
      </c>
      <c r="AB2042" t="str">
        <f t="shared" si="165"/>
        <v/>
      </c>
    </row>
    <row r="2043" spans="1:28" x14ac:dyDescent="0.3">
      <c r="A2043" s="1">
        <v>44237</v>
      </c>
      <c r="B2043">
        <v>136.479996</v>
      </c>
      <c r="C2043">
        <v>136.990005</v>
      </c>
      <c r="D2043">
        <v>134.39999399999999</v>
      </c>
      <c r="E2043">
        <v>135.38999899999999</v>
      </c>
      <c r="F2043">
        <v>133.77964800000001</v>
      </c>
      <c r="G2043">
        <v>73046600</v>
      </c>
      <c r="X2043" t="str">
        <f t="shared" si="161"/>
        <v/>
      </c>
      <c r="Y2043" t="str">
        <f t="shared" si="162"/>
        <v/>
      </c>
      <c r="Z2043" t="str">
        <f t="shared" si="163"/>
        <v/>
      </c>
      <c r="AA2043" s="6" t="str">
        <f t="shared" si="164"/>
        <v/>
      </c>
      <c r="AB2043" t="str">
        <f t="shared" si="165"/>
        <v/>
      </c>
    </row>
    <row r="2044" spans="1:28" x14ac:dyDescent="0.3">
      <c r="A2044" s="1">
        <v>44238</v>
      </c>
      <c r="B2044">
        <v>135.89999399999999</v>
      </c>
      <c r="C2044">
        <v>136.38999899999999</v>
      </c>
      <c r="D2044">
        <v>133.770004</v>
      </c>
      <c r="E2044">
        <v>135.13000500000001</v>
      </c>
      <c r="F2044">
        <v>133.52276599999999</v>
      </c>
      <c r="G2044">
        <v>64280000</v>
      </c>
      <c r="X2044" t="str">
        <f t="shared" si="161"/>
        <v/>
      </c>
      <c r="Y2044" t="str">
        <f t="shared" si="162"/>
        <v/>
      </c>
      <c r="Z2044" t="str">
        <f t="shared" si="163"/>
        <v/>
      </c>
      <c r="AA2044" s="6" t="str">
        <f t="shared" si="164"/>
        <v/>
      </c>
      <c r="AB2044" t="str">
        <f t="shared" si="165"/>
        <v/>
      </c>
    </row>
    <row r="2045" spans="1:28" x14ac:dyDescent="0.3">
      <c r="A2045" s="1">
        <v>44239</v>
      </c>
      <c r="B2045">
        <v>134.35000600000001</v>
      </c>
      <c r="C2045">
        <v>135.529999</v>
      </c>
      <c r="D2045">
        <v>133.69000199999999</v>
      </c>
      <c r="E2045">
        <v>135.36999499999999</v>
      </c>
      <c r="F2045">
        <v>133.75988799999999</v>
      </c>
      <c r="G2045">
        <v>60145100</v>
      </c>
      <c r="X2045" t="str">
        <f t="shared" si="161"/>
        <v/>
      </c>
      <c r="Y2045" t="str">
        <f t="shared" si="162"/>
        <v/>
      </c>
      <c r="Z2045" t="str">
        <f t="shared" si="163"/>
        <v/>
      </c>
      <c r="AA2045" s="6" t="str">
        <f t="shared" si="164"/>
        <v/>
      </c>
      <c r="AB2045" t="str">
        <f t="shared" si="165"/>
        <v/>
      </c>
    </row>
    <row r="2046" spans="1:28" x14ac:dyDescent="0.3">
      <c r="A2046" s="1">
        <v>44243</v>
      </c>
      <c r="B2046">
        <v>135.490005</v>
      </c>
      <c r="C2046">
        <v>136.009995</v>
      </c>
      <c r="D2046">
        <v>132.78999300000001</v>
      </c>
      <c r="E2046">
        <v>133.19000199999999</v>
      </c>
      <c r="F2046">
        <v>131.60580400000001</v>
      </c>
      <c r="G2046">
        <v>80576300</v>
      </c>
      <c r="X2046" t="str">
        <f t="shared" si="161"/>
        <v/>
      </c>
      <c r="Y2046" t="str">
        <f t="shared" si="162"/>
        <v/>
      </c>
      <c r="Z2046" t="str">
        <f t="shared" si="163"/>
        <v/>
      </c>
      <c r="AA2046" s="6" t="str">
        <f t="shared" si="164"/>
        <v/>
      </c>
      <c r="AB2046" t="str">
        <f t="shared" si="165"/>
        <v/>
      </c>
    </row>
    <row r="2047" spans="1:28" x14ac:dyDescent="0.3">
      <c r="A2047" s="1">
        <v>44244</v>
      </c>
      <c r="B2047">
        <v>131.25</v>
      </c>
      <c r="C2047">
        <v>132.220001</v>
      </c>
      <c r="D2047">
        <v>129.470001</v>
      </c>
      <c r="E2047">
        <v>130.83999600000001</v>
      </c>
      <c r="F2047">
        <v>129.28376800000001</v>
      </c>
      <c r="G2047">
        <v>97918500</v>
      </c>
      <c r="X2047" t="str">
        <f t="shared" si="161"/>
        <v/>
      </c>
      <c r="Y2047" t="str">
        <f t="shared" si="162"/>
        <v/>
      </c>
      <c r="Z2047" t="str">
        <f t="shared" si="163"/>
        <v/>
      </c>
      <c r="AA2047" s="6" t="str">
        <f t="shared" si="164"/>
        <v/>
      </c>
      <c r="AB2047" t="str">
        <f t="shared" si="165"/>
        <v/>
      </c>
    </row>
    <row r="2048" spans="1:28" x14ac:dyDescent="0.3">
      <c r="A2048" s="1">
        <v>44245</v>
      </c>
      <c r="B2048">
        <v>129.199997</v>
      </c>
      <c r="C2048">
        <v>130</v>
      </c>
      <c r="D2048">
        <v>127.410004</v>
      </c>
      <c r="E2048">
        <v>129.71000699999999</v>
      </c>
      <c r="F2048">
        <v>128.16720599999999</v>
      </c>
      <c r="G2048">
        <v>96856700</v>
      </c>
      <c r="X2048" t="str">
        <f t="shared" si="161"/>
        <v/>
      </c>
      <c r="Y2048" t="str">
        <f t="shared" si="162"/>
        <v/>
      </c>
      <c r="Z2048" t="str">
        <f t="shared" si="163"/>
        <v/>
      </c>
      <c r="AA2048" s="6" t="str">
        <f t="shared" si="164"/>
        <v/>
      </c>
      <c r="AB2048" t="str">
        <f t="shared" si="165"/>
        <v/>
      </c>
    </row>
    <row r="2049" spans="1:28" x14ac:dyDescent="0.3">
      <c r="A2049" s="1">
        <v>44246</v>
      </c>
      <c r="B2049">
        <v>130.240005</v>
      </c>
      <c r="C2049">
        <v>130.71000699999999</v>
      </c>
      <c r="D2049">
        <v>128.800003</v>
      </c>
      <c r="E2049">
        <v>129.86999499999999</v>
      </c>
      <c r="F2049">
        <v>128.325333</v>
      </c>
      <c r="G2049">
        <v>87668800</v>
      </c>
      <c r="X2049" t="str">
        <f t="shared" si="161"/>
        <v/>
      </c>
      <c r="Y2049" t="str">
        <f t="shared" si="162"/>
        <v/>
      </c>
      <c r="Z2049" t="str">
        <f t="shared" si="163"/>
        <v/>
      </c>
      <c r="AA2049" s="6" t="str">
        <f t="shared" si="164"/>
        <v/>
      </c>
      <c r="AB2049" t="str">
        <f t="shared" si="165"/>
        <v/>
      </c>
    </row>
    <row r="2050" spans="1:28" x14ac:dyDescent="0.3">
      <c r="A2050" s="1">
        <v>44249</v>
      </c>
      <c r="B2050">
        <v>128.009995</v>
      </c>
      <c r="C2050">
        <v>129.720001</v>
      </c>
      <c r="D2050">
        <v>125.599998</v>
      </c>
      <c r="E2050">
        <v>126</v>
      </c>
      <c r="F2050">
        <v>124.50135</v>
      </c>
      <c r="G2050">
        <v>103916400</v>
      </c>
      <c r="X2050" t="str">
        <f t="shared" si="161"/>
        <v/>
      </c>
      <c r="Y2050" t="str">
        <f t="shared" si="162"/>
        <v/>
      </c>
      <c r="Z2050" t="str">
        <f t="shared" si="163"/>
        <v/>
      </c>
      <c r="AA2050" s="6" t="str">
        <f t="shared" si="164"/>
        <v/>
      </c>
      <c r="AB2050" t="str">
        <f t="shared" si="165"/>
        <v/>
      </c>
    </row>
    <row r="2051" spans="1:28" x14ac:dyDescent="0.3">
      <c r="A2051" s="1">
        <v>44250</v>
      </c>
      <c r="B2051">
        <v>123.760002</v>
      </c>
      <c r="C2051">
        <v>126.709999</v>
      </c>
      <c r="D2051">
        <v>118.389999</v>
      </c>
      <c r="E2051">
        <v>125.860001</v>
      </c>
      <c r="F2051">
        <v>124.363022</v>
      </c>
      <c r="G2051">
        <v>158273000</v>
      </c>
      <c r="X2051" t="str">
        <f t="shared" si="161"/>
        <v/>
      </c>
      <c r="Y2051" t="str">
        <f t="shared" si="162"/>
        <v/>
      </c>
      <c r="Z2051" t="str">
        <f t="shared" si="163"/>
        <v/>
      </c>
      <c r="AA2051" s="6" t="str">
        <f t="shared" si="164"/>
        <v/>
      </c>
      <c r="AB2051" t="str">
        <f t="shared" si="165"/>
        <v/>
      </c>
    </row>
    <row r="2052" spans="1:28" x14ac:dyDescent="0.3">
      <c r="A2052" s="1">
        <v>44251</v>
      </c>
      <c r="B2052">
        <v>124.94000200000001</v>
      </c>
      <c r="C2052">
        <v>125.55999799999999</v>
      </c>
      <c r="D2052">
        <v>122.230003</v>
      </c>
      <c r="E2052">
        <v>125.349998</v>
      </c>
      <c r="F2052">
        <v>123.85908499999999</v>
      </c>
      <c r="G2052">
        <v>111039900</v>
      </c>
      <c r="X2052" t="str">
        <f t="shared" si="161"/>
        <v/>
      </c>
      <c r="Y2052" t="str">
        <f t="shared" si="162"/>
        <v/>
      </c>
      <c r="Z2052" t="str">
        <f t="shared" si="163"/>
        <v/>
      </c>
      <c r="AA2052" s="6" t="str">
        <f t="shared" si="164"/>
        <v/>
      </c>
      <c r="AB2052" t="str">
        <f t="shared" si="165"/>
        <v/>
      </c>
    </row>
    <row r="2053" spans="1:28" x14ac:dyDescent="0.3">
      <c r="A2053" s="1">
        <v>44252</v>
      </c>
      <c r="B2053">
        <v>124.68</v>
      </c>
      <c r="C2053">
        <v>126.459999</v>
      </c>
      <c r="D2053">
        <v>120.540001</v>
      </c>
      <c r="E2053">
        <v>120.989998</v>
      </c>
      <c r="F2053">
        <v>119.550949</v>
      </c>
      <c r="G2053">
        <v>148199500</v>
      </c>
      <c r="X2053" t="str">
        <f t="shared" si="161"/>
        <v/>
      </c>
      <c r="Y2053" t="str">
        <f t="shared" si="162"/>
        <v/>
      </c>
      <c r="Z2053" t="str">
        <f t="shared" si="163"/>
        <v/>
      </c>
      <c r="AA2053" s="6" t="str">
        <f t="shared" si="164"/>
        <v/>
      </c>
      <c r="AB2053" t="str">
        <f t="shared" si="165"/>
        <v/>
      </c>
    </row>
    <row r="2054" spans="1:28" x14ac:dyDescent="0.3">
      <c r="A2054" s="1">
        <v>44253</v>
      </c>
      <c r="B2054">
        <v>122.589996</v>
      </c>
      <c r="C2054">
        <v>124.849998</v>
      </c>
      <c r="D2054">
        <v>121.199997</v>
      </c>
      <c r="E2054">
        <v>121.260002</v>
      </c>
      <c r="F2054">
        <v>119.81772599999999</v>
      </c>
      <c r="G2054">
        <v>164560400</v>
      </c>
      <c r="X2054" t="str">
        <f t="shared" si="161"/>
        <v/>
      </c>
      <c r="Y2054" t="str">
        <f t="shared" si="162"/>
        <v/>
      </c>
      <c r="Z2054" t="str">
        <f t="shared" si="163"/>
        <v/>
      </c>
      <c r="AA2054" s="6" t="str">
        <f t="shared" si="164"/>
        <v/>
      </c>
      <c r="AB2054" t="str">
        <f t="shared" si="165"/>
        <v/>
      </c>
    </row>
    <row r="2055" spans="1:28" x14ac:dyDescent="0.3">
      <c r="A2055" s="1">
        <v>44256</v>
      </c>
      <c r="B2055">
        <v>123.75</v>
      </c>
      <c r="C2055">
        <v>127.93</v>
      </c>
      <c r="D2055">
        <v>122.790001</v>
      </c>
      <c r="E2055">
        <v>127.790001</v>
      </c>
      <c r="F2055">
        <v>126.270065</v>
      </c>
      <c r="G2055">
        <v>116307900</v>
      </c>
      <c r="X2055" t="str">
        <f t="shared" si="161"/>
        <v/>
      </c>
      <c r="Y2055" t="str">
        <f t="shared" si="162"/>
        <v/>
      </c>
      <c r="Z2055" t="str">
        <f t="shared" si="163"/>
        <v/>
      </c>
      <c r="AA2055" s="6" t="str">
        <f t="shared" si="164"/>
        <v/>
      </c>
      <c r="AB2055" t="str">
        <f t="shared" si="165"/>
        <v/>
      </c>
    </row>
    <row r="2056" spans="1:28" x14ac:dyDescent="0.3">
      <c r="A2056" s="1">
        <v>44257</v>
      </c>
      <c r="B2056">
        <v>128.41000399999999</v>
      </c>
      <c r="C2056">
        <v>128.720001</v>
      </c>
      <c r="D2056">
        <v>125.010002</v>
      </c>
      <c r="E2056">
        <v>125.120003</v>
      </c>
      <c r="F2056">
        <v>123.631821</v>
      </c>
      <c r="G2056">
        <v>102260900</v>
      </c>
      <c r="X2056" t="str">
        <f t="shared" si="161"/>
        <v/>
      </c>
      <c r="Y2056" t="str">
        <f t="shared" si="162"/>
        <v/>
      </c>
      <c r="Z2056" t="str">
        <f t="shared" si="163"/>
        <v/>
      </c>
      <c r="AA2056" s="6" t="str">
        <f t="shared" si="164"/>
        <v/>
      </c>
      <c r="AB2056" t="str">
        <f t="shared" si="165"/>
        <v/>
      </c>
    </row>
    <row r="2057" spans="1:28" x14ac:dyDescent="0.3">
      <c r="A2057" s="1">
        <v>44258</v>
      </c>
      <c r="B2057">
        <v>124.80999799999999</v>
      </c>
      <c r="C2057">
        <v>125.709999</v>
      </c>
      <c r="D2057">
        <v>121.839996</v>
      </c>
      <c r="E2057">
        <v>122.05999799999999</v>
      </c>
      <c r="F2057">
        <v>120.6082</v>
      </c>
      <c r="G2057">
        <v>112966300</v>
      </c>
      <c r="X2057" t="str">
        <f t="shared" si="161"/>
        <v/>
      </c>
      <c r="Y2057" t="str">
        <f t="shared" si="162"/>
        <v/>
      </c>
      <c r="Z2057" t="str">
        <f t="shared" si="163"/>
        <v/>
      </c>
      <c r="AA2057" s="6" t="str">
        <f t="shared" si="164"/>
        <v/>
      </c>
      <c r="AB2057" t="str">
        <f t="shared" si="165"/>
        <v/>
      </c>
    </row>
    <row r="2058" spans="1:28" x14ac:dyDescent="0.3">
      <c r="A2058" s="1">
        <v>44259</v>
      </c>
      <c r="B2058">
        <v>121.75</v>
      </c>
      <c r="C2058">
        <v>123.599998</v>
      </c>
      <c r="D2058">
        <v>118.620003</v>
      </c>
      <c r="E2058">
        <v>120.129997</v>
      </c>
      <c r="F2058">
        <v>118.70116400000001</v>
      </c>
      <c r="G2058">
        <v>178155000</v>
      </c>
      <c r="X2058" t="str">
        <f t="shared" si="161"/>
        <v/>
      </c>
      <c r="Y2058" t="str">
        <f t="shared" si="162"/>
        <v/>
      </c>
      <c r="Z2058" t="str">
        <f t="shared" si="163"/>
        <v/>
      </c>
      <c r="AA2058" s="6" t="str">
        <f t="shared" si="164"/>
        <v/>
      </c>
      <c r="AB2058" t="str">
        <f t="shared" si="165"/>
        <v/>
      </c>
    </row>
    <row r="2059" spans="1:28" x14ac:dyDescent="0.3">
      <c r="A2059" s="1">
        <v>44260</v>
      </c>
      <c r="B2059">
        <v>120.980003</v>
      </c>
      <c r="C2059">
        <v>121.94000200000001</v>
      </c>
      <c r="D2059">
        <v>117.57</v>
      </c>
      <c r="E2059">
        <v>121.41999800000001</v>
      </c>
      <c r="F2059">
        <v>119.97583</v>
      </c>
      <c r="G2059">
        <v>153766600</v>
      </c>
      <c r="X2059" t="str">
        <f t="shared" si="161"/>
        <v/>
      </c>
      <c r="Y2059" t="str">
        <f t="shared" si="162"/>
        <v/>
      </c>
      <c r="Z2059" t="str">
        <f t="shared" si="163"/>
        <v/>
      </c>
      <c r="AA2059" s="6" t="str">
        <f t="shared" si="164"/>
        <v/>
      </c>
      <c r="AB2059" t="str">
        <f t="shared" si="165"/>
        <v/>
      </c>
    </row>
    <row r="2060" spans="1:28" x14ac:dyDescent="0.3">
      <c r="A2060" s="1">
        <v>44263</v>
      </c>
      <c r="B2060">
        <v>120.93</v>
      </c>
      <c r="C2060">
        <v>121</v>
      </c>
      <c r="D2060">
        <v>116.209999</v>
      </c>
      <c r="E2060">
        <v>116.360001</v>
      </c>
      <c r="F2060">
        <v>114.976006</v>
      </c>
      <c r="G2060">
        <v>154376600</v>
      </c>
      <c r="X2060" t="str">
        <f t="shared" si="161"/>
        <v/>
      </c>
      <c r="Y2060" t="str">
        <f t="shared" si="162"/>
        <v/>
      </c>
      <c r="Z2060" t="str">
        <f t="shared" si="163"/>
        <v/>
      </c>
      <c r="AA2060" s="6" t="str">
        <f t="shared" si="164"/>
        <v/>
      </c>
      <c r="AB2060" t="str">
        <f t="shared" si="165"/>
        <v/>
      </c>
    </row>
    <row r="2061" spans="1:28" x14ac:dyDescent="0.3">
      <c r="A2061" s="1">
        <v>44264</v>
      </c>
      <c r="B2061">
        <v>119.029999</v>
      </c>
      <c r="C2061">
        <v>122.05999799999999</v>
      </c>
      <c r="D2061">
        <v>118.790001</v>
      </c>
      <c r="E2061">
        <v>121.089996</v>
      </c>
      <c r="F2061">
        <v>119.649742</v>
      </c>
      <c r="G2061">
        <v>129525800</v>
      </c>
      <c r="X2061" t="str">
        <f t="shared" si="161"/>
        <v/>
      </c>
      <c r="Y2061" t="str">
        <f t="shared" si="162"/>
        <v/>
      </c>
      <c r="Z2061" t="str">
        <f t="shared" si="163"/>
        <v/>
      </c>
      <c r="AA2061" s="6" t="str">
        <f t="shared" si="164"/>
        <v/>
      </c>
      <c r="AB2061" t="str">
        <f t="shared" si="165"/>
        <v/>
      </c>
    </row>
    <row r="2062" spans="1:28" x14ac:dyDescent="0.3">
      <c r="A2062" s="1">
        <v>44265</v>
      </c>
      <c r="B2062">
        <v>121.69000200000001</v>
      </c>
      <c r="C2062">
        <v>122.16999800000001</v>
      </c>
      <c r="D2062">
        <v>119.449997</v>
      </c>
      <c r="E2062">
        <v>119.980003</v>
      </c>
      <c r="F2062">
        <v>118.552948</v>
      </c>
      <c r="G2062">
        <v>111943300</v>
      </c>
      <c r="X2062" t="str">
        <f t="shared" si="161"/>
        <v/>
      </c>
      <c r="Y2062" t="str">
        <f t="shared" si="162"/>
        <v/>
      </c>
      <c r="Z2062" t="str">
        <f t="shared" si="163"/>
        <v/>
      </c>
      <c r="AA2062" s="6" t="str">
        <f t="shared" si="164"/>
        <v/>
      </c>
      <c r="AB2062" t="str">
        <f t="shared" si="165"/>
        <v/>
      </c>
    </row>
    <row r="2063" spans="1:28" x14ac:dyDescent="0.3">
      <c r="A2063" s="1">
        <v>44266</v>
      </c>
      <c r="B2063">
        <v>122.540001</v>
      </c>
      <c r="C2063">
        <v>123.209999</v>
      </c>
      <c r="D2063">
        <v>121.260002</v>
      </c>
      <c r="E2063">
        <v>121.959999</v>
      </c>
      <c r="F2063">
        <v>120.50939200000001</v>
      </c>
      <c r="G2063">
        <v>103026500</v>
      </c>
      <c r="X2063" t="str">
        <f t="shared" si="161"/>
        <v/>
      </c>
      <c r="Y2063" t="str">
        <f t="shared" si="162"/>
        <v/>
      </c>
      <c r="Z2063" t="str">
        <f t="shared" si="163"/>
        <v/>
      </c>
      <c r="AA2063" s="6" t="str">
        <f t="shared" si="164"/>
        <v/>
      </c>
      <c r="AB2063" t="str">
        <f t="shared" si="165"/>
        <v/>
      </c>
    </row>
    <row r="2064" spans="1:28" x14ac:dyDescent="0.3">
      <c r="A2064" s="1">
        <v>44267</v>
      </c>
      <c r="B2064">
        <v>120.400002</v>
      </c>
      <c r="C2064">
        <v>121.16999800000001</v>
      </c>
      <c r="D2064">
        <v>119.160004</v>
      </c>
      <c r="E2064">
        <v>121.029999</v>
      </c>
      <c r="F2064">
        <v>119.590462</v>
      </c>
      <c r="G2064">
        <v>88105100</v>
      </c>
      <c r="X2064" t="str">
        <f t="shared" si="161"/>
        <v/>
      </c>
      <c r="Y2064" t="str">
        <f t="shared" si="162"/>
        <v/>
      </c>
      <c r="Z2064" t="str">
        <f t="shared" si="163"/>
        <v/>
      </c>
      <c r="AA2064" s="6" t="str">
        <f t="shared" si="164"/>
        <v/>
      </c>
      <c r="AB2064" t="str">
        <f t="shared" si="165"/>
        <v/>
      </c>
    </row>
    <row r="2065" spans="1:28" x14ac:dyDescent="0.3">
      <c r="A2065" s="1">
        <v>44270</v>
      </c>
      <c r="B2065">
        <v>121.410004</v>
      </c>
      <c r="C2065">
        <v>124</v>
      </c>
      <c r="D2065">
        <v>120.41999800000001</v>
      </c>
      <c r="E2065">
        <v>123.989998</v>
      </c>
      <c r="F2065">
        <v>122.515259</v>
      </c>
      <c r="G2065">
        <v>92403800</v>
      </c>
      <c r="X2065" t="str">
        <f t="shared" si="161"/>
        <v/>
      </c>
      <c r="Y2065" t="str">
        <f t="shared" si="162"/>
        <v/>
      </c>
      <c r="Z2065" t="str">
        <f t="shared" si="163"/>
        <v/>
      </c>
      <c r="AA2065" s="6" t="str">
        <f t="shared" si="164"/>
        <v/>
      </c>
      <c r="AB2065" t="str">
        <f t="shared" si="165"/>
        <v/>
      </c>
    </row>
    <row r="2066" spans="1:28" x14ac:dyDescent="0.3">
      <c r="A2066" s="1">
        <v>44271</v>
      </c>
      <c r="B2066">
        <v>125.699997</v>
      </c>
      <c r="C2066">
        <v>127.220001</v>
      </c>
      <c r="D2066">
        <v>124.720001</v>
      </c>
      <c r="E2066">
        <v>125.57</v>
      </c>
      <c r="F2066">
        <v>124.07646200000001</v>
      </c>
      <c r="G2066">
        <v>115227900</v>
      </c>
      <c r="X2066" t="str">
        <f t="shared" ref="X2066:X2129" si="166">IF(H2066 &lt;&gt; "", H2066, "")</f>
        <v/>
      </c>
      <c r="Y2066" t="str">
        <f t="shared" ref="Y2066:Y2129" si="167">IF(I2066 &lt;&gt; "", I2066, "")</f>
        <v/>
      </c>
      <c r="Z2066" t="str">
        <f t="shared" ref="Z2066:Z2129" si="168">IF(H2066&lt;&gt;"", IF(SIGN(H2066)=1, "Buy", "Sell"), "")</f>
        <v/>
      </c>
      <c r="AA2066" s="6" t="str">
        <f t="shared" ref="AA2066:AA2129" si="169">IF(H2066&lt;&gt;"", MAX(M2066:U2066), "")</f>
        <v/>
      </c>
      <c r="AB2066" t="str">
        <f t="shared" ref="AB2066:AB2129" si="170">IF(H2066&lt;&gt;"",MATCH(AA2066,M2066:U2066,0),"")</f>
        <v/>
      </c>
    </row>
    <row r="2067" spans="1:28" x14ac:dyDescent="0.3">
      <c r="A2067" s="1">
        <v>44272</v>
      </c>
      <c r="B2067">
        <v>124.050003</v>
      </c>
      <c r="C2067">
        <v>125.860001</v>
      </c>
      <c r="D2067">
        <v>122.339996</v>
      </c>
      <c r="E2067">
        <v>124.760002</v>
      </c>
      <c r="F2067">
        <v>123.27610799999999</v>
      </c>
      <c r="G2067">
        <v>111932600</v>
      </c>
      <c r="X2067" t="str">
        <f t="shared" si="166"/>
        <v/>
      </c>
      <c r="Y2067" t="str">
        <f t="shared" si="167"/>
        <v/>
      </c>
      <c r="Z2067" t="str">
        <f t="shared" si="168"/>
        <v/>
      </c>
      <c r="AA2067" s="6" t="str">
        <f t="shared" si="169"/>
        <v/>
      </c>
      <c r="AB2067" t="str">
        <f t="shared" si="170"/>
        <v/>
      </c>
    </row>
    <row r="2068" spans="1:28" x14ac:dyDescent="0.3">
      <c r="A2068" s="1">
        <v>44273</v>
      </c>
      <c r="B2068">
        <v>122.879997</v>
      </c>
      <c r="C2068">
        <v>123.18</v>
      </c>
      <c r="D2068">
        <v>120.32</v>
      </c>
      <c r="E2068">
        <v>120.529999</v>
      </c>
      <c r="F2068">
        <v>119.09641999999999</v>
      </c>
      <c r="G2068">
        <v>121229700</v>
      </c>
      <c r="X2068" t="str">
        <f t="shared" si="166"/>
        <v/>
      </c>
      <c r="Y2068" t="str">
        <f t="shared" si="167"/>
        <v/>
      </c>
      <c r="Z2068" t="str">
        <f t="shared" si="168"/>
        <v/>
      </c>
      <c r="AA2068" s="6" t="str">
        <f t="shared" si="169"/>
        <v/>
      </c>
      <c r="AB2068" t="str">
        <f t="shared" si="170"/>
        <v/>
      </c>
    </row>
    <row r="2069" spans="1:28" x14ac:dyDescent="0.3">
      <c r="A2069" s="1">
        <v>44274</v>
      </c>
      <c r="B2069">
        <v>119.900002</v>
      </c>
      <c r="C2069">
        <v>121.43</v>
      </c>
      <c r="D2069">
        <v>119.68</v>
      </c>
      <c r="E2069">
        <v>119.989998</v>
      </c>
      <c r="F2069">
        <v>118.562836</v>
      </c>
      <c r="G2069">
        <v>185549500</v>
      </c>
      <c r="X2069" t="str">
        <f t="shared" si="166"/>
        <v/>
      </c>
      <c r="Y2069" t="str">
        <f t="shared" si="167"/>
        <v/>
      </c>
      <c r="Z2069" t="str">
        <f t="shared" si="168"/>
        <v/>
      </c>
      <c r="AA2069" s="6" t="str">
        <f t="shared" si="169"/>
        <v/>
      </c>
      <c r="AB2069" t="str">
        <f t="shared" si="170"/>
        <v/>
      </c>
    </row>
    <row r="2070" spans="1:28" x14ac:dyDescent="0.3">
      <c r="A2070" s="1">
        <v>44277</v>
      </c>
      <c r="B2070">
        <v>120.33000199999999</v>
      </c>
      <c r="C2070">
        <v>123.870003</v>
      </c>
      <c r="D2070">
        <v>120.260002</v>
      </c>
      <c r="E2070">
        <v>123.389999</v>
      </c>
      <c r="F2070">
        <v>121.922394</v>
      </c>
      <c r="G2070">
        <v>111912300</v>
      </c>
      <c r="X2070" t="str">
        <f t="shared" si="166"/>
        <v/>
      </c>
      <c r="Y2070" t="str">
        <f t="shared" si="167"/>
        <v/>
      </c>
      <c r="Z2070" t="str">
        <f t="shared" si="168"/>
        <v/>
      </c>
      <c r="AA2070" s="6" t="str">
        <f t="shared" si="169"/>
        <v/>
      </c>
      <c r="AB2070" t="str">
        <f t="shared" si="170"/>
        <v/>
      </c>
    </row>
    <row r="2071" spans="1:28" x14ac:dyDescent="0.3">
      <c r="A2071" s="1">
        <v>44278</v>
      </c>
      <c r="B2071">
        <v>123.33000199999999</v>
      </c>
      <c r="C2071">
        <v>124.239998</v>
      </c>
      <c r="D2071">
        <v>122.139999</v>
      </c>
      <c r="E2071">
        <v>122.540001</v>
      </c>
      <c r="F2071">
        <v>121.082504</v>
      </c>
      <c r="G2071">
        <v>95467100</v>
      </c>
      <c r="X2071" t="str">
        <f t="shared" si="166"/>
        <v/>
      </c>
      <c r="Y2071" t="str">
        <f t="shared" si="167"/>
        <v/>
      </c>
      <c r="Z2071" t="str">
        <f t="shared" si="168"/>
        <v/>
      </c>
      <c r="AA2071" s="6" t="str">
        <f t="shared" si="169"/>
        <v/>
      </c>
      <c r="AB2071" t="str">
        <f t="shared" si="170"/>
        <v/>
      </c>
    </row>
    <row r="2072" spans="1:28" x14ac:dyDescent="0.3">
      <c r="A2072" s="1">
        <v>44279</v>
      </c>
      <c r="B2072">
        <v>122.82</v>
      </c>
      <c r="C2072">
        <v>122.900002</v>
      </c>
      <c r="D2072">
        <v>120.07</v>
      </c>
      <c r="E2072">
        <v>120.089996</v>
      </c>
      <c r="F2072">
        <v>118.661636</v>
      </c>
      <c r="G2072">
        <v>88530500</v>
      </c>
      <c r="X2072" t="str">
        <f t="shared" si="166"/>
        <v/>
      </c>
      <c r="Y2072" t="str">
        <f t="shared" si="167"/>
        <v/>
      </c>
      <c r="Z2072" t="str">
        <f t="shared" si="168"/>
        <v/>
      </c>
      <c r="AA2072" s="6" t="str">
        <f t="shared" si="169"/>
        <v/>
      </c>
      <c r="AB2072" t="str">
        <f t="shared" si="170"/>
        <v/>
      </c>
    </row>
    <row r="2073" spans="1:28" x14ac:dyDescent="0.3">
      <c r="A2073" s="1">
        <v>44280</v>
      </c>
      <c r="B2073">
        <v>119.540001</v>
      </c>
      <c r="C2073">
        <v>121.660004</v>
      </c>
      <c r="D2073">
        <v>119</v>
      </c>
      <c r="E2073">
        <v>120.589996</v>
      </c>
      <c r="F2073">
        <v>119.15568500000001</v>
      </c>
      <c r="G2073">
        <v>98844700</v>
      </c>
      <c r="X2073" t="str">
        <f t="shared" si="166"/>
        <v/>
      </c>
      <c r="Y2073" t="str">
        <f t="shared" si="167"/>
        <v/>
      </c>
      <c r="Z2073" t="str">
        <f t="shared" si="168"/>
        <v/>
      </c>
      <c r="AA2073" s="6" t="str">
        <f t="shared" si="169"/>
        <v/>
      </c>
      <c r="AB2073" t="str">
        <f t="shared" si="170"/>
        <v/>
      </c>
    </row>
    <row r="2074" spans="1:28" x14ac:dyDescent="0.3">
      <c r="A2074" s="1">
        <v>44281</v>
      </c>
      <c r="B2074">
        <v>120.349998</v>
      </c>
      <c r="C2074">
        <v>121.480003</v>
      </c>
      <c r="D2074">
        <v>118.91999800000001</v>
      </c>
      <c r="E2074">
        <v>121.209999</v>
      </c>
      <c r="F2074">
        <v>119.768311</v>
      </c>
      <c r="G2074">
        <v>94071200</v>
      </c>
      <c r="X2074" t="str">
        <f t="shared" si="166"/>
        <v/>
      </c>
      <c r="Y2074" t="str">
        <f t="shared" si="167"/>
        <v/>
      </c>
      <c r="Z2074" t="str">
        <f t="shared" si="168"/>
        <v/>
      </c>
      <c r="AA2074" s="6" t="str">
        <f t="shared" si="169"/>
        <v/>
      </c>
      <c r="AB2074" t="str">
        <f t="shared" si="170"/>
        <v/>
      </c>
    </row>
    <row r="2075" spans="1:28" x14ac:dyDescent="0.3">
      <c r="A2075" s="1">
        <v>44284</v>
      </c>
      <c r="B2075">
        <v>121.650002</v>
      </c>
      <c r="C2075">
        <v>122.58000199999999</v>
      </c>
      <c r="D2075">
        <v>120.730003</v>
      </c>
      <c r="E2075">
        <v>121.389999</v>
      </c>
      <c r="F2075">
        <v>119.94618199999999</v>
      </c>
      <c r="G2075">
        <v>80819200</v>
      </c>
      <c r="X2075" t="str">
        <f t="shared" si="166"/>
        <v/>
      </c>
      <c r="Y2075" t="str">
        <f t="shared" si="167"/>
        <v/>
      </c>
      <c r="Z2075" t="str">
        <f t="shared" si="168"/>
        <v/>
      </c>
      <c r="AA2075" s="6" t="str">
        <f t="shared" si="169"/>
        <v/>
      </c>
      <c r="AB2075" t="str">
        <f t="shared" si="170"/>
        <v/>
      </c>
    </row>
    <row r="2076" spans="1:28" x14ac:dyDescent="0.3">
      <c r="A2076" s="1">
        <v>44285</v>
      </c>
      <c r="B2076">
        <v>120.110001</v>
      </c>
      <c r="C2076">
        <v>120.400002</v>
      </c>
      <c r="D2076">
        <v>118.860001</v>
      </c>
      <c r="E2076">
        <v>119.900002</v>
      </c>
      <c r="F2076">
        <v>118.473907</v>
      </c>
      <c r="G2076">
        <v>85671900</v>
      </c>
      <c r="X2076" t="str">
        <f t="shared" si="166"/>
        <v/>
      </c>
      <c r="Y2076" t="str">
        <f t="shared" si="167"/>
        <v/>
      </c>
      <c r="Z2076" t="str">
        <f t="shared" si="168"/>
        <v/>
      </c>
      <c r="AA2076" s="6" t="str">
        <f t="shared" si="169"/>
        <v/>
      </c>
      <c r="AB2076" t="str">
        <f t="shared" si="170"/>
        <v/>
      </c>
    </row>
    <row r="2077" spans="1:28" x14ac:dyDescent="0.3">
      <c r="A2077" s="1">
        <v>44286</v>
      </c>
      <c r="B2077">
        <v>121.650002</v>
      </c>
      <c r="C2077">
        <v>123.519997</v>
      </c>
      <c r="D2077">
        <v>121.150002</v>
      </c>
      <c r="E2077">
        <v>122.150002</v>
      </c>
      <c r="F2077">
        <v>120.697136</v>
      </c>
      <c r="G2077">
        <v>118323800</v>
      </c>
      <c r="X2077" t="str">
        <f t="shared" si="166"/>
        <v/>
      </c>
      <c r="Y2077" t="str">
        <f t="shared" si="167"/>
        <v/>
      </c>
      <c r="Z2077" t="str">
        <f t="shared" si="168"/>
        <v/>
      </c>
      <c r="AA2077" s="6" t="str">
        <f t="shared" si="169"/>
        <v/>
      </c>
      <c r="AB2077" t="str">
        <f t="shared" si="170"/>
        <v/>
      </c>
    </row>
    <row r="2078" spans="1:28" x14ac:dyDescent="0.3">
      <c r="A2078" s="1">
        <v>44287</v>
      </c>
      <c r="B2078">
        <v>123.660004</v>
      </c>
      <c r="C2078">
        <v>124.18</v>
      </c>
      <c r="D2078">
        <v>122.489998</v>
      </c>
      <c r="E2078">
        <v>123</v>
      </c>
      <c r="F2078">
        <v>121.53703299999999</v>
      </c>
      <c r="G2078">
        <v>75089100</v>
      </c>
      <c r="H2078" s="2">
        <v>149665</v>
      </c>
      <c r="I2078" s="4">
        <v>3</v>
      </c>
      <c r="J2078" s="3">
        <f>E2078/E2018-1</f>
        <v>-6.1140335132445434E-2</v>
      </c>
      <c r="K2078" s="3">
        <f>E2078/E2038-1</f>
        <v>-8.1678377158751925E-2</v>
      </c>
      <c r="L2078" s="3">
        <f>E2078/E2058-1</f>
        <v>2.3890810552505082E-2</v>
      </c>
      <c r="M2078" s="3">
        <f>(E2083/E2078-1)*SIGN(H2078)</f>
        <v>8.1300813008130079E-2</v>
      </c>
      <c r="N2078" s="3">
        <f>(E2088/E2078-1)*SIGN(H2078)</f>
        <v>9.0731739837398351E-2</v>
      </c>
      <c r="O2078" s="3">
        <f>(E2093/E2078-1)*SIGN(H2078)</f>
        <v>9.2032577235772406E-2</v>
      </c>
      <c r="P2078" s="3">
        <f>(E2098/E2078-1)*SIGN(H2078)</f>
        <v>6.8780544715447034E-2</v>
      </c>
      <c r="Q2078" s="3">
        <f>(E2103/E2078-1)*SIGN(H2078)</f>
        <v>5.8617943089430913E-2</v>
      </c>
      <c r="R2078" s="3">
        <f>(E2108/E2078-1)*SIGN(H2078)</f>
        <v>3.617883739837402E-2</v>
      </c>
      <c r="S2078" s="3">
        <f>(E2118/E2078-1)*SIGN(H2078)</f>
        <v>1.3089439024390304E-2</v>
      </c>
      <c r="T2078" s="3">
        <f>(E2128/E2078-1)*SIGN(H2078)</f>
        <v>6.0812975609756181E-2</v>
      </c>
      <c r="U2078" s="3">
        <f>(E2138/E2078-1)*SIGN(H2078)</f>
        <v>9.5772349593495898E-2</v>
      </c>
      <c r="X2078">
        <f t="shared" si="166"/>
        <v>149665</v>
      </c>
      <c r="Y2078">
        <f t="shared" si="167"/>
        <v>3</v>
      </c>
      <c r="Z2078" t="str">
        <f t="shared" si="168"/>
        <v>Buy</v>
      </c>
      <c r="AA2078" s="6">
        <f t="shared" si="169"/>
        <v>9.5772349593495898E-2</v>
      </c>
      <c r="AB2078">
        <f t="shared" si="170"/>
        <v>9</v>
      </c>
    </row>
    <row r="2079" spans="1:28" x14ac:dyDescent="0.3">
      <c r="A2079" s="1">
        <v>44291</v>
      </c>
      <c r="B2079">
        <v>123.870003</v>
      </c>
      <c r="C2079">
        <v>126.160004</v>
      </c>
      <c r="D2079">
        <v>123.07</v>
      </c>
      <c r="E2079">
        <v>125.900002</v>
      </c>
      <c r="F2079">
        <v>124.40255000000001</v>
      </c>
      <c r="G2079">
        <v>88651200</v>
      </c>
      <c r="X2079" t="str">
        <f t="shared" si="166"/>
        <v/>
      </c>
      <c r="Y2079" t="str">
        <f t="shared" si="167"/>
        <v/>
      </c>
      <c r="Z2079" t="str">
        <f t="shared" si="168"/>
        <v/>
      </c>
      <c r="AA2079" s="6" t="str">
        <f t="shared" si="169"/>
        <v/>
      </c>
      <c r="AB2079" t="str">
        <f t="shared" si="170"/>
        <v/>
      </c>
    </row>
    <row r="2080" spans="1:28" x14ac:dyDescent="0.3">
      <c r="A2080" s="1">
        <v>44292</v>
      </c>
      <c r="B2080">
        <v>126.5</v>
      </c>
      <c r="C2080">
        <v>127.129997</v>
      </c>
      <c r="D2080">
        <v>125.650002</v>
      </c>
      <c r="E2080">
        <v>126.209999</v>
      </c>
      <c r="F2080">
        <v>124.708855</v>
      </c>
      <c r="G2080">
        <v>80171300</v>
      </c>
      <c r="X2080" t="str">
        <f t="shared" si="166"/>
        <v/>
      </c>
      <c r="Y2080" t="str">
        <f t="shared" si="167"/>
        <v/>
      </c>
      <c r="Z2080" t="str">
        <f t="shared" si="168"/>
        <v/>
      </c>
      <c r="AA2080" s="6" t="str">
        <f t="shared" si="169"/>
        <v/>
      </c>
      <c r="AB2080" t="str">
        <f t="shared" si="170"/>
        <v/>
      </c>
    </row>
    <row r="2081" spans="1:28" x14ac:dyDescent="0.3">
      <c r="A2081" s="1">
        <v>44293</v>
      </c>
      <c r="B2081">
        <v>125.83000199999999</v>
      </c>
      <c r="C2081">
        <v>127.91999800000001</v>
      </c>
      <c r="D2081">
        <v>125.139999</v>
      </c>
      <c r="E2081">
        <v>127.900002</v>
      </c>
      <c r="F2081">
        <v>126.378754</v>
      </c>
      <c r="G2081">
        <v>83466700</v>
      </c>
      <c r="X2081" t="str">
        <f t="shared" si="166"/>
        <v/>
      </c>
      <c r="Y2081" t="str">
        <f t="shared" si="167"/>
        <v/>
      </c>
      <c r="Z2081" t="str">
        <f t="shared" si="168"/>
        <v/>
      </c>
      <c r="AA2081" s="6" t="str">
        <f t="shared" si="169"/>
        <v/>
      </c>
      <c r="AB2081" t="str">
        <f t="shared" si="170"/>
        <v/>
      </c>
    </row>
    <row r="2082" spans="1:28" x14ac:dyDescent="0.3">
      <c r="A2082" s="1">
        <v>44294</v>
      </c>
      <c r="B2082">
        <v>128.949997</v>
      </c>
      <c r="C2082">
        <v>130.38999899999999</v>
      </c>
      <c r="D2082">
        <v>128.520004</v>
      </c>
      <c r="E2082">
        <v>130.36000100000001</v>
      </c>
      <c r="F2082">
        <v>128.80947900000001</v>
      </c>
      <c r="G2082">
        <v>88844600</v>
      </c>
      <c r="X2082" t="str">
        <f t="shared" si="166"/>
        <v/>
      </c>
      <c r="Y2082" t="str">
        <f t="shared" si="167"/>
        <v/>
      </c>
      <c r="Z2082" t="str">
        <f t="shared" si="168"/>
        <v/>
      </c>
      <c r="AA2082" s="6" t="str">
        <f t="shared" si="169"/>
        <v/>
      </c>
      <c r="AB2082" t="str">
        <f t="shared" si="170"/>
        <v/>
      </c>
    </row>
    <row r="2083" spans="1:28" x14ac:dyDescent="0.3">
      <c r="A2083" s="1">
        <v>44295</v>
      </c>
      <c r="B2083">
        <v>129.800003</v>
      </c>
      <c r="C2083">
        <v>133.03999300000001</v>
      </c>
      <c r="D2083">
        <v>129.470001</v>
      </c>
      <c r="E2083">
        <v>133</v>
      </c>
      <c r="F2083">
        <v>131.41807600000001</v>
      </c>
      <c r="G2083">
        <v>106686700</v>
      </c>
      <c r="X2083" t="str">
        <f t="shared" si="166"/>
        <v/>
      </c>
      <c r="Y2083" t="str">
        <f t="shared" si="167"/>
        <v/>
      </c>
      <c r="Z2083" t="str">
        <f t="shared" si="168"/>
        <v/>
      </c>
      <c r="AA2083" s="6" t="str">
        <f t="shared" si="169"/>
        <v/>
      </c>
      <c r="AB2083" t="str">
        <f t="shared" si="170"/>
        <v/>
      </c>
    </row>
    <row r="2084" spans="1:28" x14ac:dyDescent="0.3">
      <c r="A2084" s="1">
        <v>44298</v>
      </c>
      <c r="B2084">
        <v>132.520004</v>
      </c>
      <c r="C2084">
        <v>132.85000600000001</v>
      </c>
      <c r="D2084">
        <v>130.63000500000001</v>
      </c>
      <c r="E2084">
        <v>131.240005</v>
      </c>
      <c r="F2084">
        <v>129.67903100000001</v>
      </c>
      <c r="G2084">
        <v>91420000</v>
      </c>
      <c r="X2084" t="str">
        <f t="shared" si="166"/>
        <v/>
      </c>
      <c r="Y2084" t="str">
        <f t="shared" si="167"/>
        <v/>
      </c>
      <c r="Z2084" t="str">
        <f t="shared" si="168"/>
        <v/>
      </c>
      <c r="AA2084" s="6" t="str">
        <f t="shared" si="169"/>
        <v/>
      </c>
      <c r="AB2084" t="str">
        <f t="shared" si="170"/>
        <v/>
      </c>
    </row>
    <row r="2085" spans="1:28" x14ac:dyDescent="0.3">
      <c r="A2085" s="1">
        <v>44299</v>
      </c>
      <c r="B2085">
        <v>132.44000199999999</v>
      </c>
      <c r="C2085">
        <v>134.66000399999999</v>
      </c>
      <c r="D2085">
        <v>131.929993</v>
      </c>
      <c r="E2085">
        <v>134.429993</v>
      </c>
      <c r="F2085">
        <v>132.831085</v>
      </c>
      <c r="G2085">
        <v>91266500</v>
      </c>
      <c r="X2085" t="str">
        <f t="shared" si="166"/>
        <v/>
      </c>
      <c r="Y2085" t="str">
        <f t="shared" si="167"/>
        <v/>
      </c>
      <c r="Z2085" t="str">
        <f t="shared" si="168"/>
        <v/>
      </c>
      <c r="AA2085" s="6" t="str">
        <f t="shared" si="169"/>
        <v/>
      </c>
      <c r="AB2085" t="str">
        <f t="shared" si="170"/>
        <v/>
      </c>
    </row>
    <row r="2086" spans="1:28" x14ac:dyDescent="0.3">
      <c r="A2086" s="1">
        <v>44300</v>
      </c>
      <c r="B2086">
        <v>134.94000199999999</v>
      </c>
      <c r="C2086">
        <v>135</v>
      </c>
      <c r="D2086">
        <v>131.66000399999999</v>
      </c>
      <c r="E2086">
        <v>132.029999</v>
      </c>
      <c r="F2086">
        <v>130.459641</v>
      </c>
      <c r="G2086">
        <v>87222800</v>
      </c>
      <c r="X2086" t="str">
        <f t="shared" si="166"/>
        <v/>
      </c>
      <c r="Y2086" t="str">
        <f t="shared" si="167"/>
        <v/>
      </c>
      <c r="Z2086" t="str">
        <f t="shared" si="168"/>
        <v/>
      </c>
      <c r="AA2086" s="6" t="str">
        <f t="shared" si="169"/>
        <v/>
      </c>
      <c r="AB2086" t="str">
        <f t="shared" si="170"/>
        <v/>
      </c>
    </row>
    <row r="2087" spans="1:28" x14ac:dyDescent="0.3">
      <c r="A2087" s="1">
        <v>44301</v>
      </c>
      <c r="B2087">
        <v>133.820007</v>
      </c>
      <c r="C2087">
        <v>135</v>
      </c>
      <c r="D2087">
        <v>133.63999899999999</v>
      </c>
      <c r="E2087">
        <v>134.5</v>
      </c>
      <c r="F2087">
        <v>132.900238</v>
      </c>
      <c r="G2087">
        <v>89347100</v>
      </c>
      <c r="H2087" s="2">
        <v>10104</v>
      </c>
      <c r="I2087" s="4">
        <v>2</v>
      </c>
      <c r="J2087" s="3">
        <f>E2087/E2027-1</f>
        <v>5.2178658340316764E-2</v>
      </c>
      <c r="K2087" s="3">
        <f>E2087/E2047-1</f>
        <v>2.7973128339135567E-2</v>
      </c>
      <c r="L2087" s="3">
        <f>E2087/E2067-1</f>
        <v>7.8069876914558023E-2</v>
      </c>
      <c r="M2087" s="3">
        <f>(E2092/E2087-1)*SIGN(H2087)</f>
        <v>-1.9033442379182253E-2</v>
      </c>
      <c r="N2087" s="3">
        <f>(E2097/E2087-1)*SIGN(H2087)</f>
        <v>-7.5836728624535388E-3</v>
      </c>
      <c r="O2087" s="3">
        <f>(E2102/E2087-1)*SIGN(H2087)</f>
        <v>-3.5390297397769555E-2</v>
      </c>
      <c r="P2087" s="3">
        <f>(E2107/E2087-1)*SIGN(H2087)</f>
        <v>-7.0855011152416436E-2</v>
      </c>
      <c r="Q2087" s="3">
        <f>(E2112/E2087-1)*SIGN(H2087)</f>
        <v>-5.3457263940520527E-2</v>
      </c>
      <c r="R2087" s="3">
        <f>(E2117/E2087-1)*SIGN(H2087)</f>
        <v>-6.8550193308550167E-2</v>
      </c>
      <c r="S2087" s="3">
        <f>(E2127/E2087-1)*SIGN(H2087)</f>
        <v>-5.3159866171003767E-2</v>
      </c>
      <c r="T2087" s="3">
        <f>(E2137/E2087-1)*SIGN(H2087)</f>
        <v>-1.0334565055762024E-2</v>
      </c>
      <c r="U2087" s="3">
        <f>(E2147/E2087-1)*SIGN(H2087)</f>
        <v>7.4349442379182173E-2</v>
      </c>
      <c r="X2087">
        <f t="shared" si="166"/>
        <v>10104</v>
      </c>
      <c r="Y2087">
        <f t="shared" si="167"/>
        <v>2</v>
      </c>
      <c r="Z2087" t="str">
        <f t="shared" si="168"/>
        <v>Buy</v>
      </c>
      <c r="AA2087" s="6">
        <f t="shared" si="169"/>
        <v>7.4349442379182173E-2</v>
      </c>
      <c r="AB2087">
        <f t="shared" si="170"/>
        <v>9</v>
      </c>
    </row>
    <row r="2088" spans="1:28" x14ac:dyDescent="0.3">
      <c r="A2088" s="1">
        <v>44302</v>
      </c>
      <c r="B2088">
        <v>134.300003</v>
      </c>
      <c r="C2088">
        <v>134.66999799999999</v>
      </c>
      <c r="D2088">
        <v>133.279999</v>
      </c>
      <c r="E2088">
        <v>134.16000399999999</v>
      </c>
      <c r="F2088">
        <v>132.56428500000001</v>
      </c>
      <c r="G2088">
        <v>84922400</v>
      </c>
      <c r="X2088" t="str">
        <f t="shared" si="166"/>
        <v/>
      </c>
      <c r="Y2088" t="str">
        <f t="shared" si="167"/>
        <v/>
      </c>
      <c r="Z2088" t="str">
        <f t="shared" si="168"/>
        <v/>
      </c>
      <c r="AA2088" s="6" t="str">
        <f t="shared" si="169"/>
        <v/>
      </c>
      <c r="AB2088" t="str">
        <f t="shared" si="170"/>
        <v/>
      </c>
    </row>
    <row r="2089" spans="1:28" x14ac:dyDescent="0.3">
      <c r="A2089" s="1">
        <v>44305</v>
      </c>
      <c r="B2089">
        <v>133.509995</v>
      </c>
      <c r="C2089">
        <v>135.470001</v>
      </c>
      <c r="D2089">
        <v>133.33999600000001</v>
      </c>
      <c r="E2089">
        <v>134.83999600000001</v>
      </c>
      <c r="F2089">
        <v>133.23620600000001</v>
      </c>
      <c r="G2089">
        <v>94264200</v>
      </c>
      <c r="X2089" t="str">
        <f t="shared" si="166"/>
        <v/>
      </c>
      <c r="Y2089" t="str">
        <f t="shared" si="167"/>
        <v/>
      </c>
      <c r="Z2089" t="str">
        <f t="shared" si="168"/>
        <v/>
      </c>
      <c r="AA2089" s="6" t="str">
        <f t="shared" si="169"/>
        <v/>
      </c>
      <c r="AB2089" t="str">
        <f t="shared" si="170"/>
        <v/>
      </c>
    </row>
    <row r="2090" spans="1:28" x14ac:dyDescent="0.3">
      <c r="A2090" s="1">
        <v>44306</v>
      </c>
      <c r="B2090">
        <v>135.020004</v>
      </c>
      <c r="C2090">
        <v>135.529999</v>
      </c>
      <c r="D2090">
        <v>131.80999800000001</v>
      </c>
      <c r="E2090">
        <v>133.11000100000001</v>
      </c>
      <c r="F2090">
        <v>131.526779</v>
      </c>
      <c r="G2090">
        <v>94812300</v>
      </c>
      <c r="X2090" t="str">
        <f t="shared" si="166"/>
        <v/>
      </c>
      <c r="Y2090" t="str">
        <f t="shared" si="167"/>
        <v/>
      </c>
      <c r="Z2090" t="str">
        <f t="shared" si="168"/>
        <v/>
      </c>
      <c r="AA2090" s="6" t="str">
        <f t="shared" si="169"/>
        <v/>
      </c>
      <c r="AB2090" t="str">
        <f t="shared" si="170"/>
        <v/>
      </c>
    </row>
    <row r="2091" spans="1:28" x14ac:dyDescent="0.3">
      <c r="A2091" s="1">
        <v>44307</v>
      </c>
      <c r="B2091">
        <v>132.36000100000001</v>
      </c>
      <c r="C2091">
        <v>133.75</v>
      </c>
      <c r="D2091">
        <v>131.300003</v>
      </c>
      <c r="E2091">
        <v>133.5</v>
      </c>
      <c r="F2091">
        <v>131.91215500000001</v>
      </c>
      <c r="G2091">
        <v>68847100</v>
      </c>
      <c r="X2091" t="str">
        <f t="shared" si="166"/>
        <v/>
      </c>
      <c r="Y2091" t="str">
        <f t="shared" si="167"/>
        <v/>
      </c>
      <c r="Z2091" t="str">
        <f t="shared" si="168"/>
        <v/>
      </c>
      <c r="AA2091" s="6" t="str">
        <f t="shared" si="169"/>
        <v/>
      </c>
      <c r="AB2091" t="str">
        <f t="shared" si="170"/>
        <v/>
      </c>
    </row>
    <row r="2092" spans="1:28" x14ac:dyDescent="0.3">
      <c r="A2092" s="1">
        <v>44308</v>
      </c>
      <c r="B2092">
        <v>133.03999300000001</v>
      </c>
      <c r="C2092">
        <v>134.14999399999999</v>
      </c>
      <c r="D2092">
        <v>131.41000399999999</v>
      </c>
      <c r="E2092">
        <v>131.94000199999999</v>
      </c>
      <c r="F2092">
        <v>130.370712</v>
      </c>
      <c r="G2092">
        <v>84566500</v>
      </c>
      <c r="X2092" t="str">
        <f t="shared" si="166"/>
        <v/>
      </c>
      <c r="Y2092" t="str">
        <f t="shared" si="167"/>
        <v/>
      </c>
      <c r="Z2092" t="str">
        <f t="shared" si="168"/>
        <v/>
      </c>
      <c r="AA2092" s="6" t="str">
        <f t="shared" si="169"/>
        <v/>
      </c>
      <c r="AB2092" t="str">
        <f t="shared" si="170"/>
        <v/>
      </c>
    </row>
    <row r="2093" spans="1:28" x14ac:dyDescent="0.3">
      <c r="A2093" s="1">
        <v>44309</v>
      </c>
      <c r="B2093">
        <v>132.16000399999999</v>
      </c>
      <c r="C2093">
        <v>135.11999499999999</v>
      </c>
      <c r="D2093">
        <v>132.16000399999999</v>
      </c>
      <c r="E2093">
        <v>134.320007</v>
      </c>
      <c r="F2093">
        <v>132.722397</v>
      </c>
      <c r="G2093">
        <v>78657500</v>
      </c>
      <c r="X2093" t="str">
        <f t="shared" si="166"/>
        <v/>
      </c>
      <c r="Y2093" t="str">
        <f t="shared" si="167"/>
        <v/>
      </c>
      <c r="Z2093" t="str">
        <f t="shared" si="168"/>
        <v/>
      </c>
      <c r="AA2093" s="6" t="str">
        <f t="shared" si="169"/>
        <v/>
      </c>
      <c r="AB2093" t="str">
        <f t="shared" si="170"/>
        <v/>
      </c>
    </row>
    <row r="2094" spans="1:28" x14ac:dyDescent="0.3">
      <c r="A2094" s="1">
        <v>44312</v>
      </c>
      <c r="B2094">
        <v>134.83000200000001</v>
      </c>
      <c r="C2094">
        <v>135.05999800000001</v>
      </c>
      <c r="D2094">
        <v>133.55999800000001</v>
      </c>
      <c r="E2094">
        <v>134.720001</v>
      </c>
      <c r="F2094">
        <v>133.11762999999999</v>
      </c>
      <c r="G2094">
        <v>66905100</v>
      </c>
      <c r="X2094" t="str">
        <f t="shared" si="166"/>
        <v/>
      </c>
      <c r="Y2094" t="str">
        <f t="shared" si="167"/>
        <v/>
      </c>
      <c r="Z2094" t="str">
        <f t="shared" si="168"/>
        <v/>
      </c>
      <c r="AA2094" s="6" t="str">
        <f t="shared" si="169"/>
        <v/>
      </c>
      <c r="AB2094" t="str">
        <f t="shared" si="170"/>
        <v/>
      </c>
    </row>
    <row r="2095" spans="1:28" x14ac:dyDescent="0.3">
      <c r="A2095" s="1">
        <v>44313</v>
      </c>
      <c r="B2095">
        <v>135.009995</v>
      </c>
      <c r="C2095">
        <v>135.41000399999999</v>
      </c>
      <c r="D2095">
        <v>134.11000100000001</v>
      </c>
      <c r="E2095">
        <v>134.38999899999999</v>
      </c>
      <c r="F2095">
        <v>132.79156499999999</v>
      </c>
      <c r="G2095">
        <v>66015800</v>
      </c>
      <c r="X2095" t="str">
        <f t="shared" si="166"/>
        <v/>
      </c>
      <c r="Y2095" t="str">
        <f t="shared" si="167"/>
        <v/>
      </c>
      <c r="Z2095" t="str">
        <f t="shared" si="168"/>
        <v/>
      </c>
      <c r="AA2095" s="6" t="str">
        <f t="shared" si="169"/>
        <v/>
      </c>
      <c r="AB2095" t="str">
        <f t="shared" si="170"/>
        <v/>
      </c>
    </row>
    <row r="2096" spans="1:28" x14ac:dyDescent="0.3">
      <c r="A2096" s="1">
        <v>44314</v>
      </c>
      <c r="B2096">
        <v>134.30999800000001</v>
      </c>
      <c r="C2096">
        <v>135.020004</v>
      </c>
      <c r="D2096">
        <v>133.08000200000001</v>
      </c>
      <c r="E2096">
        <v>133.58000200000001</v>
      </c>
      <c r="F2096">
        <v>131.991196</v>
      </c>
      <c r="G2096">
        <v>107760100</v>
      </c>
      <c r="X2096" t="str">
        <f t="shared" si="166"/>
        <v/>
      </c>
      <c r="Y2096" t="str">
        <f t="shared" si="167"/>
        <v/>
      </c>
      <c r="Z2096" t="str">
        <f t="shared" si="168"/>
        <v/>
      </c>
      <c r="AA2096" s="6" t="str">
        <f t="shared" si="169"/>
        <v/>
      </c>
      <c r="AB2096" t="str">
        <f t="shared" si="170"/>
        <v/>
      </c>
    </row>
    <row r="2097" spans="1:28" x14ac:dyDescent="0.3">
      <c r="A2097" s="1">
        <v>44315</v>
      </c>
      <c r="B2097">
        <v>136.470001</v>
      </c>
      <c r="C2097">
        <v>137.070007</v>
      </c>
      <c r="D2097">
        <v>132.449997</v>
      </c>
      <c r="E2097">
        <v>133.479996</v>
      </c>
      <c r="F2097">
        <v>131.89238</v>
      </c>
      <c r="G2097">
        <v>151101000</v>
      </c>
      <c r="X2097" t="str">
        <f t="shared" si="166"/>
        <v/>
      </c>
      <c r="Y2097" t="str">
        <f t="shared" si="167"/>
        <v/>
      </c>
      <c r="Z2097" t="str">
        <f t="shared" si="168"/>
        <v/>
      </c>
      <c r="AA2097" s="6" t="str">
        <f t="shared" si="169"/>
        <v/>
      </c>
      <c r="AB2097" t="str">
        <f t="shared" si="170"/>
        <v/>
      </c>
    </row>
    <row r="2098" spans="1:28" x14ac:dyDescent="0.3">
      <c r="A2098" s="1">
        <v>44316</v>
      </c>
      <c r="B2098">
        <v>131.779999</v>
      </c>
      <c r="C2098">
        <v>133.55999800000001</v>
      </c>
      <c r="D2098">
        <v>131.070007</v>
      </c>
      <c r="E2098">
        <v>131.46000699999999</v>
      </c>
      <c r="F2098">
        <v>129.89640800000001</v>
      </c>
      <c r="G2098">
        <v>109839500</v>
      </c>
      <c r="X2098" t="str">
        <f t="shared" si="166"/>
        <v/>
      </c>
      <c r="Y2098" t="str">
        <f t="shared" si="167"/>
        <v/>
      </c>
      <c r="Z2098" t="str">
        <f t="shared" si="168"/>
        <v/>
      </c>
      <c r="AA2098" s="6" t="str">
        <f t="shared" si="169"/>
        <v/>
      </c>
      <c r="AB2098" t="str">
        <f t="shared" si="170"/>
        <v/>
      </c>
    </row>
    <row r="2099" spans="1:28" x14ac:dyDescent="0.3">
      <c r="A2099" s="1">
        <v>44319</v>
      </c>
      <c r="B2099">
        <v>132.03999300000001</v>
      </c>
      <c r="C2099">
        <v>134.070007</v>
      </c>
      <c r="D2099">
        <v>131.83000200000001</v>
      </c>
      <c r="E2099">
        <v>132.53999300000001</v>
      </c>
      <c r="F2099">
        <v>130.963562</v>
      </c>
      <c r="G2099">
        <v>75135100</v>
      </c>
      <c r="H2099" s="2">
        <v>-138072</v>
      </c>
      <c r="I2099" s="4">
        <v>2</v>
      </c>
      <c r="J2099" s="3">
        <f>E2099/E2039-1</f>
        <v>-3.5301011975405694E-2</v>
      </c>
      <c r="K2099" s="3">
        <f>E2099/E2059-1</f>
        <v>9.1582895595172076E-2</v>
      </c>
      <c r="L2099" s="3">
        <f>E2099/E2079-1</f>
        <v>5.2740197732483063E-2</v>
      </c>
      <c r="M2099" s="3">
        <f>(E2104/E2099-1)*SIGN(H2099)</f>
        <v>4.2930400637640087E-2</v>
      </c>
      <c r="N2099" s="3">
        <f>(E2109/E2099-1)*SIGN(H2099)</f>
        <v>4.7306445836314492E-2</v>
      </c>
      <c r="O2099" s="3">
        <f>(E2114/E2099-1)*SIGN(H2099)</f>
        <v>4.1044177511009861E-2</v>
      </c>
      <c r="P2099" s="3">
        <f>(E2119/E2099-1)*SIGN(H2099)</f>
        <v>6.2320766834505603E-2</v>
      </c>
      <c r="Q2099" s="3">
        <f>(E2124/E2099-1)*SIGN(H2099)</f>
        <v>4.376033881335728E-2</v>
      </c>
      <c r="R2099" s="3">
        <f>(E2129/E2099-1)*SIGN(H2099)</f>
        <v>2.1880142999554986E-2</v>
      </c>
      <c r="S2099" s="3">
        <f>(E2139/E2099-1)*SIGN(H2099)</f>
        <v>-2.8595210503745916E-2</v>
      </c>
      <c r="T2099" s="3">
        <f>(E2149/E2099-1)*SIGN(H2099)</f>
        <v>-0.12532067207820052</v>
      </c>
      <c r="U2099" s="3">
        <f>(E2159/E2099-1)*SIGN(H2099)</f>
        <v>-9.3858485415794446E-2</v>
      </c>
      <c r="X2099">
        <f t="shared" si="166"/>
        <v>-138072</v>
      </c>
      <c r="Y2099">
        <f t="shared" si="167"/>
        <v>2</v>
      </c>
      <c r="Z2099" t="str">
        <f t="shared" si="168"/>
        <v>Sell</v>
      </c>
      <c r="AA2099" s="6">
        <f t="shared" si="169"/>
        <v>6.2320766834505603E-2</v>
      </c>
      <c r="AB2099">
        <f t="shared" si="170"/>
        <v>4</v>
      </c>
    </row>
    <row r="2100" spans="1:28" x14ac:dyDescent="0.3">
      <c r="A2100" s="1">
        <v>44320</v>
      </c>
      <c r="B2100">
        <v>131.19000199999999</v>
      </c>
      <c r="C2100">
        <v>131.490005</v>
      </c>
      <c r="D2100">
        <v>126.699997</v>
      </c>
      <c r="E2100">
        <v>127.849998</v>
      </c>
      <c r="F2100">
        <v>126.329353</v>
      </c>
      <c r="G2100">
        <v>137564700</v>
      </c>
      <c r="X2100" t="str">
        <f t="shared" si="166"/>
        <v/>
      </c>
      <c r="Y2100" t="str">
        <f t="shared" si="167"/>
        <v/>
      </c>
      <c r="Z2100" t="str">
        <f t="shared" si="168"/>
        <v/>
      </c>
      <c r="AA2100" s="6" t="str">
        <f t="shared" si="169"/>
        <v/>
      </c>
      <c r="AB2100" t="str">
        <f t="shared" si="170"/>
        <v/>
      </c>
    </row>
    <row r="2101" spans="1:28" x14ac:dyDescent="0.3">
      <c r="A2101" s="1">
        <v>44321</v>
      </c>
      <c r="B2101">
        <v>129.199997</v>
      </c>
      <c r="C2101">
        <v>130.449997</v>
      </c>
      <c r="D2101">
        <v>127.970001</v>
      </c>
      <c r="E2101">
        <v>128.10000600000001</v>
      </c>
      <c r="F2101">
        <v>126.57637800000001</v>
      </c>
      <c r="G2101">
        <v>84000900</v>
      </c>
      <c r="X2101" t="str">
        <f t="shared" si="166"/>
        <v/>
      </c>
      <c r="Y2101" t="str">
        <f t="shared" si="167"/>
        <v/>
      </c>
      <c r="Z2101" t="str">
        <f t="shared" si="168"/>
        <v/>
      </c>
      <c r="AA2101" s="6" t="str">
        <f t="shared" si="169"/>
        <v/>
      </c>
      <c r="AB2101" t="str">
        <f t="shared" si="170"/>
        <v/>
      </c>
    </row>
    <row r="2102" spans="1:28" x14ac:dyDescent="0.3">
      <c r="A2102" s="1">
        <v>44322</v>
      </c>
      <c r="B2102">
        <v>127.889999</v>
      </c>
      <c r="C2102">
        <v>129.75</v>
      </c>
      <c r="D2102">
        <v>127.129997</v>
      </c>
      <c r="E2102">
        <v>129.740005</v>
      </c>
      <c r="F2102">
        <v>128.196854</v>
      </c>
      <c r="G2102">
        <v>78128300</v>
      </c>
      <c r="X2102" t="str">
        <f t="shared" si="166"/>
        <v/>
      </c>
      <c r="Y2102" t="str">
        <f t="shared" si="167"/>
        <v/>
      </c>
      <c r="Z2102" t="str">
        <f t="shared" si="168"/>
        <v/>
      </c>
      <c r="AA2102" s="6" t="str">
        <f t="shared" si="169"/>
        <v/>
      </c>
      <c r="AB2102" t="str">
        <f t="shared" si="170"/>
        <v/>
      </c>
    </row>
    <row r="2103" spans="1:28" x14ac:dyDescent="0.3">
      <c r="A2103" s="1">
        <v>44323</v>
      </c>
      <c r="B2103">
        <v>130.85000600000001</v>
      </c>
      <c r="C2103">
        <v>131.259995</v>
      </c>
      <c r="D2103">
        <v>129.479996</v>
      </c>
      <c r="E2103">
        <v>130.21000699999999</v>
      </c>
      <c r="F2103">
        <v>128.87982199999999</v>
      </c>
      <c r="G2103">
        <v>78973300</v>
      </c>
      <c r="X2103" t="str">
        <f t="shared" si="166"/>
        <v/>
      </c>
      <c r="Y2103" t="str">
        <f t="shared" si="167"/>
        <v/>
      </c>
      <c r="Z2103" t="str">
        <f t="shared" si="168"/>
        <v/>
      </c>
      <c r="AA2103" s="6" t="str">
        <f t="shared" si="169"/>
        <v/>
      </c>
      <c r="AB2103" t="str">
        <f t="shared" si="170"/>
        <v/>
      </c>
    </row>
    <row r="2104" spans="1:28" x14ac:dyDescent="0.3">
      <c r="A2104" s="1">
        <v>44326</v>
      </c>
      <c r="B2104">
        <v>129.41000399999999</v>
      </c>
      <c r="C2104">
        <v>129.53999300000001</v>
      </c>
      <c r="D2104">
        <v>126.80999799999999</v>
      </c>
      <c r="E2104">
        <v>126.849998</v>
      </c>
      <c r="F2104">
        <v>125.554146</v>
      </c>
      <c r="G2104">
        <v>88071200</v>
      </c>
      <c r="X2104" t="str">
        <f t="shared" si="166"/>
        <v/>
      </c>
      <c r="Y2104" t="str">
        <f t="shared" si="167"/>
        <v/>
      </c>
      <c r="Z2104" t="str">
        <f t="shared" si="168"/>
        <v/>
      </c>
      <c r="AA2104" s="6" t="str">
        <f t="shared" si="169"/>
        <v/>
      </c>
      <c r="AB2104" t="str">
        <f t="shared" si="170"/>
        <v/>
      </c>
    </row>
    <row r="2105" spans="1:28" x14ac:dyDescent="0.3">
      <c r="A2105" s="1">
        <v>44327</v>
      </c>
      <c r="B2105">
        <v>123.5</v>
      </c>
      <c r="C2105">
        <v>126.269997</v>
      </c>
      <c r="D2105">
        <v>122.769997</v>
      </c>
      <c r="E2105">
        <v>125.910004</v>
      </c>
      <c r="F2105">
        <v>124.623749</v>
      </c>
      <c r="G2105">
        <v>126142800</v>
      </c>
      <c r="X2105" t="str">
        <f t="shared" si="166"/>
        <v/>
      </c>
      <c r="Y2105" t="str">
        <f t="shared" si="167"/>
        <v/>
      </c>
      <c r="Z2105" t="str">
        <f t="shared" si="168"/>
        <v/>
      </c>
      <c r="AA2105" s="6" t="str">
        <f t="shared" si="169"/>
        <v/>
      </c>
      <c r="AB2105" t="str">
        <f t="shared" si="170"/>
        <v/>
      </c>
    </row>
    <row r="2106" spans="1:28" x14ac:dyDescent="0.3">
      <c r="A2106" s="1">
        <v>44328</v>
      </c>
      <c r="B2106">
        <v>123.400002</v>
      </c>
      <c r="C2106">
        <v>124.639999</v>
      </c>
      <c r="D2106">
        <v>122.25</v>
      </c>
      <c r="E2106">
        <v>122.769997</v>
      </c>
      <c r="F2106">
        <v>121.515816</v>
      </c>
      <c r="G2106">
        <v>112172300</v>
      </c>
      <c r="X2106" t="str">
        <f t="shared" si="166"/>
        <v/>
      </c>
      <c r="Y2106" t="str">
        <f t="shared" si="167"/>
        <v/>
      </c>
      <c r="Z2106" t="str">
        <f t="shared" si="168"/>
        <v/>
      </c>
      <c r="AA2106" s="6" t="str">
        <f t="shared" si="169"/>
        <v/>
      </c>
      <c r="AB2106" t="str">
        <f t="shared" si="170"/>
        <v/>
      </c>
    </row>
    <row r="2107" spans="1:28" x14ac:dyDescent="0.3">
      <c r="A2107" s="1">
        <v>44329</v>
      </c>
      <c r="B2107">
        <v>124.58000199999999</v>
      </c>
      <c r="C2107">
        <v>126.150002</v>
      </c>
      <c r="D2107">
        <v>124.260002</v>
      </c>
      <c r="E2107">
        <v>124.970001</v>
      </c>
      <c r="F2107">
        <v>123.693344</v>
      </c>
      <c r="G2107">
        <v>105861300</v>
      </c>
      <c r="X2107" t="str">
        <f t="shared" si="166"/>
        <v/>
      </c>
      <c r="Y2107" t="str">
        <f t="shared" si="167"/>
        <v/>
      </c>
      <c r="Z2107" t="str">
        <f t="shared" si="168"/>
        <v/>
      </c>
      <c r="AA2107" s="6" t="str">
        <f t="shared" si="169"/>
        <v/>
      </c>
      <c r="AB2107" t="str">
        <f t="shared" si="170"/>
        <v/>
      </c>
    </row>
    <row r="2108" spans="1:28" x14ac:dyDescent="0.3">
      <c r="A2108" s="1">
        <v>44330</v>
      </c>
      <c r="B2108">
        <v>126.25</v>
      </c>
      <c r="C2108">
        <v>127.889999</v>
      </c>
      <c r="D2108">
        <v>125.849998</v>
      </c>
      <c r="E2108">
        <v>127.449997</v>
      </c>
      <c r="F2108">
        <v>126.14801</v>
      </c>
      <c r="G2108">
        <v>81918000</v>
      </c>
      <c r="X2108" t="str">
        <f t="shared" si="166"/>
        <v/>
      </c>
      <c r="Y2108" t="str">
        <f t="shared" si="167"/>
        <v/>
      </c>
      <c r="Z2108" t="str">
        <f t="shared" si="168"/>
        <v/>
      </c>
      <c r="AA2108" s="6" t="str">
        <f t="shared" si="169"/>
        <v/>
      </c>
      <c r="AB2108" t="str">
        <f t="shared" si="170"/>
        <v/>
      </c>
    </row>
    <row r="2109" spans="1:28" x14ac:dyDescent="0.3">
      <c r="A2109" s="1">
        <v>44333</v>
      </c>
      <c r="B2109">
        <v>126.82</v>
      </c>
      <c r="C2109">
        <v>126.93</v>
      </c>
      <c r="D2109">
        <v>125.16999800000001</v>
      </c>
      <c r="E2109">
        <v>126.269997</v>
      </c>
      <c r="F2109">
        <v>124.980064</v>
      </c>
      <c r="G2109">
        <v>74244600</v>
      </c>
      <c r="X2109" t="str">
        <f t="shared" si="166"/>
        <v/>
      </c>
      <c r="Y2109" t="str">
        <f t="shared" si="167"/>
        <v/>
      </c>
      <c r="Z2109" t="str">
        <f t="shared" si="168"/>
        <v/>
      </c>
      <c r="AA2109" s="6" t="str">
        <f t="shared" si="169"/>
        <v/>
      </c>
      <c r="AB2109" t="str">
        <f t="shared" si="170"/>
        <v/>
      </c>
    </row>
    <row r="2110" spans="1:28" x14ac:dyDescent="0.3">
      <c r="A2110" s="1">
        <v>44334</v>
      </c>
      <c r="B2110">
        <v>126.55999799999999</v>
      </c>
      <c r="C2110">
        <v>126.989998</v>
      </c>
      <c r="D2110">
        <v>124.779999</v>
      </c>
      <c r="E2110">
        <v>124.849998</v>
      </c>
      <c r="F2110">
        <v>123.57456999999999</v>
      </c>
      <c r="G2110">
        <v>63342900</v>
      </c>
      <c r="X2110" t="str">
        <f t="shared" si="166"/>
        <v/>
      </c>
      <c r="Y2110" t="str">
        <f t="shared" si="167"/>
        <v/>
      </c>
      <c r="Z2110" t="str">
        <f t="shared" si="168"/>
        <v/>
      </c>
      <c r="AA2110" s="6" t="str">
        <f t="shared" si="169"/>
        <v/>
      </c>
      <c r="AB2110" t="str">
        <f t="shared" si="170"/>
        <v/>
      </c>
    </row>
    <row r="2111" spans="1:28" x14ac:dyDescent="0.3">
      <c r="A2111" s="1">
        <v>44335</v>
      </c>
      <c r="B2111">
        <v>123.160004</v>
      </c>
      <c r="C2111">
        <v>124.91999800000001</v>
      </c>
      <c r="D2111">
        <v>122.860001</v>
      </c>
      <c r="E2111">
        <v>124.69000200000001</v>
      </c>
      <c r="F2111">
        <v>123.416214</v>
      </c>
      <c r="G2111">
        <v>92612000</v>
      </c>
      <c r="X2111" t="str">
        <f t="shared" si="166"/>
        <v/>
      </c>
      <c r="Y2111" t="str">
        <f t="shared" si="167"/>
        <v/>
      </c>
      <c r="Z2111" t="str">
        <f t="shared" si="168"/>
        <v/>
      </c>
      <c r="AA2111" s="6" t="str">
        <f t="shared" si="169"/>
        <v/>
      </c>
      <c r="AB2111" t="str">
        <f t="shared" si="170"/>
        <v/>
      </c>
    </row>
    <row r="2112" spans="1:28" x14ac:dyDescent="0.3">
      <c r="A2112" s="1">
        <v>44336</v>
      </c>
      <c r="B2112">
        <v>125.230003</v>
      </c>
      <c r="C2112">
        <v>127.720001</v>
      </c>
      <c r="D2112">
        <v>125.099998</v>
      </c>
      <c r="E2112">
        <v>127.30999799999999</v>
      </c>
      <c r="F2112">
        <v>126.009438</v>
      </c>
      <c r="G2112">
        <v>76857100</v>
      </c>
      <c r="X2112" t="str">
        <f t="shared" si="166"/>
        <v/>
      </c>
      <c r="Y2112" t="str">
        <f t="shared" si="167"/>
        <v/>
      </c>
      <c r="Z2112" t="str">
        <f t="shared" si="168"/>
        <v/>
      </c>
      <c r="AA2112" s="6" t="str">
        <f t="shared" si="169"/>
        <v/>
      </c>
      <c r="AB2112" t="str">
        <f t="shared" si="170"/>
        <v/>
      </c>
    </row>
    <row r="2113" spans="1:28" x14ac:dyDescent="0.3">
      <c r="A2113" s="1">
        <v>44337</v>
      </c>
      <c r="B2113">
        <v>127.82</v>
      </c>
      <c r="C2113">
        <v>128</v>
      </c>
      <c r="D2113">
        <v>125.209999</v>
      </c>
      <c r="E2113">
        <v>125.43</v>
      </c>
      <c r="F2113">
        <v>124.148651</v>
      </c>
      <c r="G2113">
        <v>79295400</v>
      </c>
      <c r="X2113" t="str">
        <f t="shared" si="166"/>
        <v/>
      </c>
      <c r="Y2113" t="str">
        <f t="shared" si="167"/>
        <v/>
      </c>
      <c r="Z2113" t="str">
        <f t="shared" si="168"/>
        <v/>
      </c>
      <c r="AA2113" s="6" t="str">
        <f t="shared" si="169"/>
        <v/>
      </c>
      <c r="AB2113" t="str">
        <f t="shared" si="170"/>
        <v/>
      </c>
    </row>
    <row r="2114" spans="1:28" x14ac:dyDescent="0.3">
      <c r="A2114" s="1">
        <v>44340</v>
      </c>
      <c r="B2114">
        <v>126.010002</v>
      </c>
      <c r="C2114">
        <v>127.94000200000001</v>
      </c>
      <c r="D2114">
        <v>125.94000200000001</v>
      </c>
      <c r="E2114">
        <v>127.099998</v>
      </c>
      <c r="F2114">
        <v>125.80159</v>
      </c>
      <c r="G2114">
        <v>63092900</v>
      </c>
      <c r="X2114" t="str">
        <f t="shared" si="166"/>
        <v/>
      </c>
      <c r="Y2114" t="str">
        <f t="shared" si="167"/>
        <v/>
      </c>
      <c r="Z2114" t="str">
        <f t="shared" si="168"/>
        <v/>
      </c>
      <c r="AA2114" s="6" t="str">
        <f t="shared" si="169"/>
        <v/>
      </c>
      <c r="AB2114" t="str">
        <f t="shared" si="170"/>
        <v/>
      </c>
    </row>
    <row r="2115" spans="1:28" x14ac:dyDescent="0.3">
      <c r="A2115" s="1">
        <v>44341</v>
      </c>
      <c r="B2115">
        <v>127.82</v>
      </c>
      <c r="C2115">
        <v>128.320007</v>
      </c>
      <c r="D2115">
        <v>126.32</v>
      </c>
      <c r="E2115">
        <v>126.900002</v>
      </c>
      <c r="F2115">
        <v>125.603638</v>
      </c>
      <c r="G2115">
        <v>72009500</v>
      </c>
      <c r="X2115" t="str">
        <f t="shared" si="166"/>
        <v/>
      </c>
      <c r="Y2115" t="str">
        <f t="shared" si="167"/>
        <v/>
      </c>
      <c r="Z2115" t="str">
        <f t="shared" si="168"/>
        <v/>
      </c>
      <c r="AA2115" s="6" t="str">
        <f t="shared" si="169"/>
        <v/>
      </c>
      <c r="AB2115" t="str">
        <f t="shared" si="170"/>
        <v/>
      </c>
    </row>
    <row r="2116" spans="1:28" x14ac:dyDescent="0.3">
      <c r="A2116" s="1">
        <v>44342</v>
      </c>
      <c r="B2116">
        <v>126.959999</v>
      </c>
      <c r="C2116">
        <v>127.389999</v>
      </c>
      <c r="D2116">
        <v>126.41999800000001</v>
      </c>
      <c r="E2116">
        <v>126.849998</v>
      </c>
      <c r="F2116">
        <v>125.554146</v>
      </c>
      <c r="G2116">
        <v>56575900</v>
      </c>
      <c r="X2116" t="str">
        <f t="shared" si="166"/>
        <v/>
      </c>
      <c r="Y2116" t="str">
        <f t="shared" si="167"/>
        <v/>
      </c>
      <c r="Z2116" t="str">
        <f t="shared" si="168"/>
        <v/>
      </c>
      <c r="AA2116" s="6" t="str">
        <f t="shared" si="169"/>
        <v/>
      </c>
      <c r="AB2116" t="str">
        <f t="shared" si="170"/>
        <v/>
      </c>
    </row>
    <row r="2117" spans="1:28" x14ac:dyDescent="0.3">
      <c r="A2117" s="1">
        <v>44343</v>
      </c>
      <c r="B2117">
        <v>126.44000200000001</v>
      </c>
      <c r="C2117">
        <v>127.639999</v>
      </c>
      <c r="D2117">
        <v>125.08000199999999</v>
      </c>
      <c r="E2117">
        <v>125.279999</v>
      </c>
      <c r="F2117">
        <v>124.00018300000001</v>
      </c>
      <c r="G2117">
        <v>94625600</v>
      </c>
      <c r="X2117" t="str">
        <f t="shared" si="166"/>
        <v/>
      </c>
      <c r="Y2117" t="str">
        <f t="shared" si="167"/>
        <v/>
      </c>
      <c r="Z2117" t="str">
        <f t="shared" si="168"/>
        <v/>
      </c>
      <c r="AA2117" s="6" t="str">
        <f t="shared" si="169"/>
        <v/>
      </c>
      <c r="AB2117" t="str">
        <f t="shared" si="170"/>
        <v/>
      </c>
    </row>
    <row r="2118" spans="1:28" x14ac:dyDescent="0.3">
      <c r="A2118" s="1">
        <v>44344</v>
      </c>
      <c r="B2118">
        <v>125.57</v>
      </c>
      <c r="C2118">
        <v>125.800003</v>
      </c>
      <c r="D2118">
        <v>124.550003</v>
      </c>
      <c r="E2118">
        <v>124.610001</v>
      </c>
      <c r="F2118">
        <v>123.33702099999999</v>
      </c>
      <c r="G2118">
        <v>71311100</v>
      </c>
      <c r="X2118" t="str">
        <f t="shared" si="166"/>
        <v/>
      </c>
      <c r="Y2118" t="str">
        <f t="shared" si="167"/>
        <v/>
      </c>
      <c r="Z2118" t="str">
        <f t="shared" si="168"/>
        <v/>
      </c>
      <c r="AA2118" s="6" t="str">
        <f t="shared" si="169"/>
        <v/>
      </c>
      <c r="AB2118" t="str">
        <f t="shared" si="170"/>
        <v/>
      </c>
    </row>
    <row r="2119" spans="1:28" x14ac:dyDescent="0.3">
      <c r="A2119" s="1">
        <v>44348</v>
      </c>
      <c r="B2119">
        <v>125.08000199999999</v>
      </c>
      <c r="C2119">
        <v>125.349998</v>
      </c>
      <c r="D2119">
        <v>123.94000200000001</v>
      </c>
      <c r="E2119">
        <v>124.279999</v>
      </c>
      <c r="F2119">
        <v>123.01039900000001</v>
      </c>
      <c r="G2119">
        <v>67637100</v>
      </c>
      <c r="X2119" t="str">
        <f t="shared" si="166"/>
        <v/>
      </c>
      <c r="Y2119" t="str">
        <f t="shared" si="167"/>
        <v/>
      </c>
      <c r="Z2119" t="str">
        <f t="shared" si="168"/>
        <v/>
      </c>
      <c r="AA2119" s="6" t="str">
        <f t="shared" si="169"/>
        <v/>
      </c>
      <c r="AB2119" t="str">
        <f t="shared" si="170"/>
        <v/>
      </c>
    </row>
    <row r="2120" spans="1:28" x14ac:dyDescent="0.3">
      <c r="A2120" s="1">
        <v>44349</v>
      </c>
      <c r="B2120">
        <v>124.279999</v>
      </c>
      <c r="C2120">
        <v>125.239998</v>
      </c>
      <c r="D2120">
        <v>124.050003</v>
      </c>
      <c r="E2120">
        <v>125.05999799999999</v>
      </c>
      <c r="F2120">
        <v>123.782417</v>
      </c>
      <c r="G2120">
        <v>59278900</v>
      </c>
      <c r="X2120" t="str">
        <f t="shared" si="166"/>
        <v/>
      </c>
      <c r="Y2120" t="str">
        <f t="shared" si="167"/>
        <v/>
      </c>
      <c r="Z2120" t="str">
        <f t="shared" si="168"/>
        <v/>
      </c>
      <c r="AA2120" s="6" t="str">
        <f t="shared" si="169"/>
        <v/>
      </c>
      <c r="AB2120" t="str">
        <f t="shared" si="170"/>
        <v/>
      </c>
    </row>
    <row r="2121" spans="1:28" x14ac:dyDescent="0.3">
      <c r="A2121" s="1">
        <v>44350</v>
      </c>
      <c r="B2121">
        <v>124.68</v>
      </c>
      <c r="C2121">
        <v>124.849998</v>
      </c>
      <c r="D2121">
        <v>123.129997</v>
      </c>
      <c r="E2121">
        <v>123.540001</v>
      </c>
      <c r="F2121">
        <v>122.277946</v>
      </c>
      <c r="G2121">
        <v>76229200</v>
      </c>
      <c r="X2121" t="str">
        <f t="shared" si="166"/>
        <v/>
      </c>
      <c r="Y2121" t="str">
        <f t="shared" si="167"/>
        <v/>
      </c>
      <c r="Z2121" t="str">
        <f t="shared" si="168"/>
        <v/>
      </c>
      <c r="AA2121" s="6" t="str">
        <f t="shared" si="169"/>
        <v/>
      </c>
      <c r="AB2121" t="str">
        <f t="shared" si="170"/>
        <v/>
      </c>
    </row>
    <row r="2122" spans="1:28" x14ac:dyDescent="0.3">
      <c r="A2122" s="1">
        <v>44351</v>
      </c>
      <c r="B2122">
        <v>124.07</v>
      </c>
      <c r="C2122">
        <v>126.160004</v>
      </c>
      <c r="D2122">
        <v>123.849998</v>
      </c>
      <c r="E2122">
        <v>125.889999</v>
      </c>
      <c r="F2122">
        <v>124.603951</v>
      </c>
      <c r="G2122">
        <v>75169300</v>
      </c>
      <c r="X2122" t="str">
        <f t="shared" si="166"/>
        <v/>
      </c>
      <c r="Y2122" t="str">
        <f t="shared" si="167"/>
        <v/>
      </c>
      <c r="Z2122" t="str">
        <f t="shared" si="168"/>
        <v/>
      </c>
      <c r="AA2122" s="6" t="str">
        <f t="shared" si="169"/>
        <v/>
      </c>
      <c r="AB2122" t="str">
        <f t="shared" si="170"/>
        <v/>
      </c>
    </row>
    <row r="2123" spans="1:28" x14ac:dyDescent="0.3">
      <c r="A2123" s="1">
        <v>44354</v>
      </c>
      <c r="B2123">
        <v>126.16999800000001</v>
      </c>
      <c r="C2123">
        <v>126.32</v>
      </c>
      <c r="D2123">
        <v>124.83000199999999</v>
      </c>
      <c r="E2123">
        <v>125.900002</v>
      </c>
      <c r="F2123">
        <v>124.613846</v>
      </c>
      <c r="G2123">
        <v>71057600</v>
      </c>
      <c r="X2123" t="str">
        <f t="shared" si="166"/>
        <v/>
      </c>
      <c r="Y2123" t="str">
        <f t="shared" si="167"/>
        <v/>
      </c>
      <c r="Z2123" t="str">
        <f t="shared" si="168"/>
        <v/>
      </c>
      <c r="AA2123" s="6" t="str">
        <f t="shared" si="169"/>
        <v/>
      </c>
      <c r="AB2123" t="str">
        <f t="shared" si="170"/>
        <v/>
      </c>
    </row>
    <row r="2124" spans="1:28" x14ac:dyDescent="0.3">
      <c r="A2124" s="1">
        <v>44355</v>
      </c>
      <c r="B2124">
        <v>126.599998</v>
      </c>
      <c r="C2124">
        <v>128.46000699999999</v>
      </c>
      <c r="D2124">
        <v>126.209999</v>
      </c>
      <c r="E2124">
        <v>126.739998</v>
      </c>
      <c r="F2124">
        <v>125.445267</v>
      </c>
      <c r="G2124">
        <v>74403800</v>
      </c>
      <c r="X2124" t="str">
        <f t="shared" si="166"/>
        <v/>
      </c>
      <c r="Y2124" t="str">
        <f t="shared" si="167"/>
        <v/>
      </c>
      <c r="Z2124" t="str">
        <f t="shared" si="168"/>
        <v/>
      </c>
      <c r="AA2124" s="6" t="str">
        <f t="shared" si="169"/>
        <v/>
      </c>
      <c r="AB2124" t="str">
        <f t="shared" si="170"/>
        <v/>
      </c>
    </row>
    <row r="2125" spans="1:28" x14ac:dyDescent="0.3">
      <c r="A2125" s="1">
        <v>44356</v>
      </c>
      <c r="B2125">
        <v>127.209999</v>
      </c>
      <c r="C2125">
        <v>127.75</v>
      </c>
      <c r="D2125">
        <v>126.519997</v>
      </c>
      <c r="E2125">
        <v>127.129997</v>
      </c>
      <c r="F2125">
        <v>125.831276</v>
      </c>
      <c r="G2125">
        <v>56877900</v>
      </c>
      <c r="X2125" t="str">
        <f t="shared" si="166"/>
        <v/>
      </c>
      <c r="Y2125" t="str">
        <f t="shared" si="167"/>
        <v/>
      </c>
      <c r="Z2125" t="str">
        <f t="shared" si="168"/>
        <v/>
      </c>
      <c r="AA2125" s="6" t="str">
        <f t="shared" si="169"/>
        <v/>
      </c>
      <c r="AB2125" t="str">
        <f t="shared" si="170"/>
        <v/>
      </c>
    </row>
    <row r="2126" spans="1:28" x14ac:dyDescent="0.3">
      <c r="A2126" s="1">
        <v>44357</v>
      </c>
      <c r="B2126">
        <v>127.019997</v>
      </c>
      <c r="C2126">
        <v>128.19000199999999</v>
      </c>
      <c r="D2126">
        <v>125.94000200000001</v>
      </c>
      <c r="E2126">
        <v>126.110001</v>
      </c>
      <c r="F2126">
        <v>124.821701</v>
      </c>
      <c r="G2126">
        <v>71186400</v>
      </c>
      <c r="X2126" t="str">
        <f t="shared" si="166"/>
        <v/>
      </c>
      <c r="Y2126" t="str">
        <f t="shared" si="167"/>
        <v/>
      </c>
      <c r="Z2126" t="str">
        <f t="shared" si="168"/>
        <v/>
      </c>
      <c r="AA2126" s="6" t="str">
        <f t="shared" si="169"/>
        <v/>
      </c>
      <c r="AB2126" t="str">
        <f t="shared" si="170"/>
        <v/>
      </c>
    </row>
    <row r="2127" spans="1:28" x14ac:dyDescent="0.3">
      <c r="A2127" s="1">
        <v>44358</v>
      </c>
      <c r="B2127">
        <v>126.529999</v>
      </c>
      <c r="C2127">
        <v>127.44000200000001</v>
      </c>
      <c r="D2127">
        <v>126.099998</v>
      </c>
      <c r="E2127">
        <v>127.349998</v>
      </c>
      <c r="F2127">
        <v>126.049042</v>
      </c>
      <c r="G2127">
        <v>53522400</v>
      </c>
      <c r="X2127" t="str">
        <f t="shared" si="166"/>
        <v/>
      </c>
      <c r="Y2127" t="str">
        <f t="shared" si="167"/>
        <v/>
      </c>
      <c r="Z2127" t="str">
        <f t="shared" si="168"/>
        <v/>
      </c>
      <c r="AA2127" s="6" t="str">
        <f t="shared" si="169"/>
        <v/>
      </c>
      <c r="AB2127" t="str">
        <f t="shared" si="170"/>
        <v/>
      </c>
    </row>
    <row r="2128" spans="1:28" x14ac:dyDescent="0.3">
      <c r="A2128" s="1">
        <v>44361</v>
      </c>
      <c r="B2128">
        <v>127.82</v>
      </c>
      <c r="C2128">
        <v>130.53999300000001</v>
      </c>
      <c r="D2128">
        <v>127.07</v>
      </c>
      <c r="E2128">
        <v>130.479996</v>
      </c>
      <c r="F2128">
        <v>129.14704900000001</v>
      </c>
      <c r="G2128">
        <v>96906500</v>
      </c>
      <c r="X2128" t="str">
        <f t="shared" si="166"/>
        <v/>
      </c>
      <c r="Y2128" t="str">
        <f t="shared" si="167"/>
        <v/>
      </c>
      <c r="Z2128" t="str">
        <f t="shared" si="168"/>
        <v/>
      </c>
      <c r="AA2128" s="6" t="str">
        <f t="shared" si="169"/>
        <v/>
      </c>
      <c r="AB2128" t="str">
        <f t="shared" si="170"/>
        <v/>
      </c>
    </row>
    <row r="2129" spans="1:28" x14ac:dyDescent="0.3">
      <c r="A2129" s="1">
        <v>44362</v>
      </c>
      <c r="B2129">
        <v>129.94000199999999</v>
      </c>
      <c r="C2129">
        <v>130.60000600000001</v>
      </c>
      <c r="D2129">
        <v>129.38999899999999</v>
      </c>
      <c r="E2129">
        <v>129.63999899999999</v>
      </c>
      <c r="F2129">
        <v>128.31565900000001</v>
      </c>
      <c r="G2129">
        <v>62746300</v>
      </c>
      <c r="X2129" t="str">
        <f t="shared" si="166"/>
        <v/>
      </c>
      <c r="Y2129" t="str">
        <f t="shared" si="167"/>
        <v/>
      </c>
      <c r="Z2129" t="str">
        <f t="shared" si="168"/>
        <v/>
      </c>
      <c r="AA2129" s="6" t="str">
        <f t="shared" si="169"/>
        <v/>
      </c>
      <c r="AB2129" t="str">
        <f t="shared" si="170"/>
        <v/>
      </c>
    </row>
    <row r="2130" spans="1:28" x14ac:dyDescent="0.3">
      <c r="A2130" s="1">
        <v>44363</v>
      </c>
      <c r="B2130">
        <v>130.36999499999999</v>
      </c>
      <c r="C2130">
        <v>130.88999899999999</v>
      </c>
      <c r="D2130">
        <v>128.46000699999999</v>
      </c>
      <c r="E2130">
        <v>130.14999399999999</v>
      </c>
      <c r="F2130">
        <v>128.82041899999999</v>
      </c>
      <c r="G2130">
        <v>91815000</v>
      </c>
      <c r="X2130" t="str">
        <f t="shared" ref="X2130:X2193" si="171">IF(H2130 &lt;&gt; "", H2130, "")</f>
        <v/>
      </c>
      <c r="Y2130" t="str">
        <f t="shared" ref="Y2130:Y2193" si="172">IF(I2130 &lt;&gt; "", I2130, "")</f>
        <v/>
      </c>
      <c r="Z2130" t="str">
        <f t="shared" ref="Z2130:Z2193" si="173">IF(H2130&lt;&gt;"", IF(SIGN(H2130)=1, "Buy", "Sell"), "")</f>
        <v/>
      </c>
      <c r="AA2130" s="6" t="str">
        <f t="shared" ref="AA2130:AA2193" si="174">IF(H2130&lt;&gt;"", MAX(M2130:U2130), "")</f>
        <v/>
      </c>
      <c r="AB2130" t="str">
        <f t="shared" ref="AB2130:AB2193" si="175">IF(H2130&lt;&gt;"",MATCH(AA2130,M2130:U2130,0),"")</f>
        <v/>
      </c>
    </row>
    <row r="2131" spans="1:28" x14ac:dyDescent="0.3">
      <c r="A2131" s="1">
        <v>44364</v>
      </c>
      <c r="B2131">
        <v>129.800003</v>
      </c>
      <c r="C2131">
        <v>132.550003</v>
      </c>
      <c r="D2131">
        <v>129.64999399999999</v>
      </c>
      <c r="E2131">
        <v>131.78999300000001</v>
      </c>
      <c r="F2131">
        <v>130.44366500000001</v>
      </c>
      <c r="G2131">
        <v>96721700</v>
      </c>
      <c r="X2131" t="str">
        <f t="shared" si="171"/>
        <v/>
      </c>
      <c r="Y2131" t="str">
        <f t="shared" si="172"/>
        <v/>
      </c>
      <c r="Z2131" t="str">
        <f t="shared" si="173"/>
        <v/>
      </c>
      <c r="AA2131" s="6" t="str">
        <f t="shared" si="174"/>
        <v/>
      </c>
      <c r="AB2131" t="str">
        <f t="shared" si="175"/>
        <v/>
      </c>
    </row>
    <row r="2132" spans="1:28" x14ac:dyDescent="0.3">
      <c r="A2132" s="1">
        <v>44365</v>
      </c>
      <c r="B2132">
        <v>130.71000699999999</v>
      </c>
      <c r="C2132">
        <v>131.509995</v>
      </c>
      <c r="D2132">
        <v>130.240005</v>
      </c>
      <c r="E2132">
        <v>130.46000699999999</v>
      </c>
      <c r="F2132">
        <v>129.12725800000001</v>
      </c>
      <c r="G2132">
        <v>108953300</v>
      </c>
      <c r="X2132" t="str">
        <f t="shared" si="171"/>
        <v/>
      </c>
      <c r="Y2132" t="str">
        <f t="shared" si="172"/>
        <v/>
      </c>
      <c r="Z2132" t="str">
        <f t="shared" si="173"/>
        <v/>
      </c>
      <c r="AA2132" s="6" t="str">
        <f t="shared" si="174"/>
        <v/>
      </c>
      <c r="AB2132" t="str">
        <f t="shared" si="175"/>
        <v/>
      </c>
    </row>
    <row r="2133" spans="1:28" x14ac:dyDescent="0.3">
      <c r="A2133" s="1">
        <v>44368</v>
      </c>
      <c r="B2133">
        <v>130.300003</v>
      </c>
      <c r="C2133">
        <v>132.41000399999999</v>
      </c>
      <c r="D2133">
        <v>129.21000699999999</v>
      </c>
      <c r="E2133">
        <v>132.300003</v>
      </c>
      <c r="F2133">
        <v>130.94847100000001</v>
      </c>
      <c r="G2133">
        <v>79663300</v>
      </c>
      <c r="X2133" t="str">
        <f t="shared" si="171"/>
        <v/>
      </c>
      <c r="Y2133" t="str">
        <f t="shared" si="172"/>
        <v/>
      </c>
      <c r="Z2133" t="str">
        <f t="shared" si="173"/>
        <v/>
      </c>
      <c r="AA2133" s="6" t="str">
        <f t="shared" si="174"/>
        <v/>
      </c>
      <c r="AB2133" t="str">
        <f t="shared" si="175"/>
        <v/>
      </c>
    </row>
    <row r="2134" spans="1:28" x14ac:dyDescent="0.3">
      <c r="A2134" s="1">
        <v>44369</v>
      </c>
      <c r="B2134">
        <v>132.13000500000001</v>
      </c>
      <c r="C2134">
        <v>134.08000200000001</v>
      </c>
      <c r="D2134">
        <v>131.61999499999999</v>
      </c>
      <c r="E2134">
        <v>133.979996</v>
      </c>
      <c r="F2134">
        <v>132.61128199999999</v>
      </c>
      <c r="G2134">
        <v>74783600</v>
      </c>
      <c r="X2134" t="str">
        <f t="shared" si="171"/>
        <v/>
      </c>
      <c r="Y2134" t="str">
        <f t="shared" si="172"/>
        <v/>
      </c>
      <c r="Z2134" t="str">
        <f t="shared" si="173"/>
        <v/>
      </c>
      <c r="AA2134" s="6" t="str">
        <f t="shared" si="174"/>
        <v/>
      </c>
      <c r="AB2134" t="str">
        <f t="shared" si="175"/>
        <v/>
      </c>
    </row>
    <row r="2135" spans="1:28" x14ac:dyDescent="0.3">
      <c r="A2135" s="1">
        <v>44370</v>
      </c>
      <c r="B2135">
        <v>133.770004</v>
      </c>
      <c r="C2135">
        <v>134.320007</v>
      </c>
      <c r="D2135">
        <v>133.229996</v>
      </c>
      <c r="E2135">
        <v>133.699997</v>
      </c>
      <c r="F2135">
        <v>132.33416700000001</v>
      </c>
      <c r="G2135">
        <v>60214200</v>
      </c>
      <c r="X2135" t="str">
        <f t="shared" si="171"/>
        <v/>
      </c>
      <c r="Y2135" t="str">
        <f t="shared" si="172"/>
        <v/>
      </c>
      <c r="Z2135" t="str">
        <f t="shared" si="173"/>
        <v/>
      </c>
      <c r="AA2135" s="6" t="str">
        <f t="shared" si="174"/>
        <v/>
      </c>
      <c r="AB2135" t="str">
        <f t="shared" si="175"/>
        <v/>
      </c>
    </row>
    <row r="2136" spans="1:28" x14ac:dyDescent="0.3">
      <c r="A2136" s="1">
        <v>44371</v>
      </c>
      <c r="B2136">
        <v>134.449997</v>
      </c>
      <c r="C2136">
        <v>134.63999899999999</v>
      </c>
      <c r="D2136">
        <v>132.929993</v>
      </c>
      <c r="E2136">
        <v>133.41000399999999</v>
      </c>
      <c r="F2136">
        <v>132.04711900000001</v>
      </c>
      <c r="G2136">
        <v>68711000</v>
      </c>
      <c r="X2136" t="str">
        <f t="shared" si="171"/>
        <v/>
      </c>
      <c r="Y2136" t="str">
        <f t="shared" si="172"/>
        <v/>
      </c>
      <c r="Z2136" t="str">
        <f t="shared" si="173"/>
        <v/>
      </c>
      <c r="AA2136" s="6" t="str">
        <f t="shared" si="174"/>
        <v/>
      </c>
      <c r="AB2136" t="str">
        <f t="shared" si="175"/>
        <v/>
      </c>
    </row>
    <row r="2137" spans="1:28" x14ac:dyDescent="0.3">
      <c r="A2137" s="1">
        <v>44372</v>
      </c>
      <c r="B2137">
        <v>133.46000699999999</v>
      </c>
      <c r="C2137">
        <v>133.88999899999999</v>
      </c>
      <c r="D2137">
        <v>132.80999800000001</v>
      </c>
      <c r="E2137">
        <v>133.11000100000001</v>
      </c>
      <c r="F2137">
        <v>131.75019800000001</v>
      </c>
      <c r="G2137">
        <v>70783700</v>
      </c>
      <c r="X2137" t="str">
        <f t="shared" si="171"/>
        <v/>
      </c>
      <c r="Y2137" t="str">
        <f t="shared" si="172"/>
        <v/>
      </c>
      <c r="Z2137" t="str">
        <f t="shared" si="173"/>
        <v/>
      </c>
      <c r="AA2137" s="6" t="str">
        <f t="shared" si="174"/>
        <v/>
      </c>
      <c r="AB2137" t="str">
        <f t="shared" si="175"/>
        <v/>
      </c>
    </row>
    <row r="2138" spans="1:28" x14ac:dyDescent="0.3">
      <c r="A2138" s="1">
        <v>44375</v>
      </c>
      <c r="B2138">
        <v>133.41000399999999</v>
      </c>
      <c r="C2138">
        <v>135.25</v>
      </c>
      <c r="D2138">
        <v>133.35000600000001</v>
      </c>
      <c r="E2138">
        <v>134.779999</v>
      </c>
      <c r="F2138">
        <v>133.40313699999999</v>
      </c>
      <c r="G2138">
        <v>62111300</v>
      </c>
      <c r="X2138" t="str">
        <f t="shared" si="171"/>
        <v/>
      </c>
      <c r="Y2138" t="str">
        <f t="shared" si="172"/>
        <v/>
      </c>
      <c r="Z2138" t="str">
        <f t="shared" si="173"/>
        <v/>
      </c>
      <c r="AA2138" s="6" t="str">
        <f t="shared" si="174"/>
        <v/>
      </c>
      <c r="AB2138" t="str">
        <f t="shared" si="175"/>
        <v/>
      </c>
    </row>
    <row r="2139" spans="1:28" x14ac:dyDescent="0.3">
      <c r="A2139" s="1">
        <v>44376</v>
      </c>
      <c r="B2139">
        <v>134.800003</v>
      </c>
      <c r="C2139">
        <v>136.490005</v>
      </c>
      <c r="D2139">
        <v>134.35000600000001</v>
      </c>
      <c r="E2139">
        <v>136.33000200000001</v>
      </c>
      <c r="F2139">
        <v>134.93730199999999</v>
      </c>
      <c r="G2139">
        <v>64556100</v>
      </c>
      <c r="X2139" t="str">
        <f t="shared" si="171"/>
        <v/>
      </c>
      <c r="Y2139" t="str">
        <f t="shared" si="172"/>
        <v/>
      </c>
      <c r="Z2139" t="str">
        <f t="shared" si="173"/>
        <v/>
      </c>
      <c r="AA2139" s="6" t="str">
        <f t="shared" si="174"/>
        <v/>
      </c>
      <c r="AB2139" t="str">
        <f t="shared" si="175"/>
        <v/>
      </c>
    </row>
    <row r="2140" spans="1:28" x14ac:dyDescent="0.3">
      <c r="A2140" s="1">
        <v>44377</v>
      </c>
      <c r="B2140">
        <v>136.16999799999999</v>
      </c>
      <c r="C2140">
        <v>137.41000399999999</v>
      </c>
      <c r="D2140">
        <v>135.86999499999999</v>
      </c>
      <c r="E2140">
        <v>136.96000699999999</v>
      </c>
      <c r="F2140">
        <v>135.56085200000001</v>
      </c>
      <c r="G2140">
        <v>63261400</v>
      </c>
      <c r="X2140" t="str">
        <f t="shared" si="171"/>
        <v/>
      </c>
      <c r="Y2140" t="str">
        <f t="shared" si="172"/>
        <v/>
      </c>
      <c r="Z2140" t="str">
        <f t="shared" si="173"/>
        <v/>
      </c>
      <c r="AA2140" s="6" t="str">
        <f t="shared" si="174"/>
        <v/>
      </c>
      <c r="AB2140" t="str">
        <f t="shared" si="175"/>
        <v/>
      </c>
    </row>
    <row r="2141" spans="1:28" x14ac:dyDescent="0.3">
      <c r="A2141" s="1">
        <v>44378</v>
      </c>
      <c r="B2141">
        <v>136.60000600000001</v>
      </c>
      <c r="C2141">
        <v>137.33000200000001</v>
      </c>
      <c r="D2141">
        <v>135.759995</v>
      </c>
      <c r="E2141">
        <v>137.270004</v>
      </c>
      <c r="F2141">
        <v>135.86769100000001</v>
      </c>
      <c r="G2141">
        <v>52485800</v>
      </c>
      <c r="X2141" t="str">
        <f t="shared" si="171"/>
        <v/>
      </c>
      <c r="Y2141" t="str">
        <f t="shared" si="172"/>
        <v/>
      </c>
      <c r="Z2141" t="str">
        <f t="shared" si="173"/>
        <v/>
      </c>
      <c r="AA2141" s="6" t="str">
        <f t="shared" si="174"/>
        <v/>
      </c>
      <c r="AB2141" t="str">
        <f t="shared" si="175"/>
        <v/>
      </c>
    </row>
    <row r="2142" spans="1:28" x14ac:dyDescent="0.3">
      <c r="A2142" s="1">
        <v>44379</v>
      </c>
      <c r="B2142">
        <v>137.89999399999999</v>
      </c>
      <c r="C2142">
        <v>140</v>
      </c>
      <c r="D2142">
        <v>137.75</v>
      </c>
      <c r="E2142">
        <v>139.96000699999999</v>
      </c>
      <c r="F2142">
        <v>138.53019699999999</v>
      </c>
      <c r="G2142">
        <v>78852600</v>
      </c>
      <c r="X2142" t="str">
        <f t="shared" si="171"/>
        <v/>
      </c>
      <c r="Y2142" t="str">
        <f t="shared" si="172"/>
        <v/>
      </c>
      <c r="Z2142" t="str">
        <f t="shared" si="173"/>
        <v/>
      </c>
      <c r="AA2142" s="6" t="str">
        <f t="shared" si="174"/>
        <v/>
      </c>
      <c r="AB2142" t="str">
        <f t="shared" si="175"/>
        <v/>
      </c>
    </row>
    <row r="2143" spans="1:28" x14ac:dyDescent="0.3">
      <c r="A2143" s="1">
        <v>44383</v>
      </c>
      <c r="B2143">
        <v>140.070007</v>
      </c>
      <c r="C2143">
        <v>143.14999399999999</v>
      </c>
      <c r="D2143">
        <v>140.070007</v>
      </c>
      <c r="E2143">
        <v>142.020004</v>
      </c>
      <c r="F2143">
        <v>140.56918300000001</v>
      </c>
      <c r="G2143">
        <v>108181800</v>
      </c>
      <c r="X2143" t="str">
        <f t="shared" si="171"/>
        <v/>
      </c>
      <c r="Y2143" t="str">
        <f t="shared" si="172"/>
        <v/>
      </c>
      <c r="Z2143" t="str">
        <f t="shared" si="173"/>
        <v/>
      </c>
      <c r="AA2143" s="6" t="str">
        <f t="shared" si="174"/>
        <v/>
      </c>
      <c r="AB2143" t="str">
        <f t="shared" si="175"/>
        <v/>
      </c>
    </row>
    <row r="2144" spans="1:28" x14ac:dyDescent="0.3">
      <c r="A2144" s="1">
        <v>44384</v>
      </c>
      <c r="B2144">
        <v>143.53999300000001</v>
      </c>
      <c r="C2144">
        <v>144.88999899999999</v>
      </c>
      <c r="D2144">
        <v>142.66000399999999</v>
      </c>
      <c r="E2144">
        <v>144.570007</v>
      </c>
      <c r="F2144">
        <v>143.09314000000001</v>
      </c>
      <c r="G2144">
        <v>104911600</v>
      </c>
      <c r="X2144" t="str">
        <f t="shared" si="171"/>
        <v/>
      </c>
      <c r="Y2144" t="str">
        <f t="shared" si="172"/>
        <v/>
      </c>
      <c r="Z2144" t="str">
        <f t="shared" si="173"/>
        <v/>
      </c>
      <c r="AA2144" s="6" t="str">
        <f t="shared" si="174"/>
        <v/>
      </c>
      <c r="AB2144" t="str">
        <f t="shared" si="175"/>
        <v/>
      </c>
    </row>
    <row r="2145" spans="1:28" x14ac:dyDescent="0.3">
      <c r="A2145" s="1">
        <v>44385</v>
      </c>
      <c r="B2145">
        <v>141.58000200000001</v>
      </c>
      <c r="C2145">
        <v>144.05999800000001</v>
      </c>
      <c r="D2145">
        <v>140.66999799999999</v>
      </c>
      <c r="E2145">
        <v>143.240005</v>
      </c>
      <c r="F2145">
        <v>141.77671799999999</v>
      </c>
      <c r="G2145">
        <v>105575500</v>
      </c>
      <c r="X2145" t="str">
        <f t="shared" si="171"/>
        <v/>
      </c>
      <c r="Y2145" t="str">
        <f t="shared" si="172"/>
        <v/>
      </c>
      <c r="Z2145" t="str">
        <f t="shared" si="173"/>
        <v/>
      </c>
      <c r="AA2145" s="6" t="str">
        <f t="shared" si="174"/>
        <v/>
      </c>
      <c r="AB2145" t="str">
        <f t="shared" si="175"/>
        <v/>
      </c>
    </row>
    <row r="2146" spans="1:28" x14ac:dyDescent="0.3">
      <c r="A2146" s="1">
        <v>44386</v>
      </c>
      <c r="B2146">
        <v>142.75</v>
      </c>
      <c r="C2146">
        <v>145.64999399999999</v>
      </c>
      <c r="D2146">
        <v>142.64999399999999</v>
      </c>
      <c r="E2146">
        <v>145.11000100000001</v>
      </c>
      <c r="F2146">
        <v>143.62759399999999</v>
      </c>
      <c r="G2146">
        <v>99890800</v>
      </c>
      <c r="X2146" t="str">
        <f t="shared" si="171"/>
        <v/>
      </c>
      <c r="Y2146" t="str">
        <f t="shared" si="172"/>
        <v/>
      </c>
      <c r="Z2146" t="str">
        <f t="shared" si="173"/>
        <v/>
      </c>
      <c r="AA2146" s="6" t="str">
        <f t="shared" si="174"/>
        <v/>
      </c>
      <c r="AB2146" t="str">
        <f t="shared" si="175"/>
        <v/>
      </c>
    </row>
    <row r="2147" spans="1:28" x14ac:dyDescent="0.3">
      <c r="A2147" s="1">
        <v>44389</v>
      </c>
      <c r="B2147">
        <v>146.21000699999999</v>
      </c>
      <c r="C2147">
        <v>146.320007</v>
      </c>
      <c r="D2147">
        <v>144</v>
      </c>
      <c r="E2147">
        <v>144.5</v>
      </c>
      <c r="F2147">
        <v>143.02384900000001</v>
      </c>
      <c r="G2147">
        <v>76299700</v>
      </c>
      <c r="X2147" t="str">
        <f t="shared" si="171"/>
        <v/>
      </c>
      <c r="Y2147" t="str">
        <f t="shared" si="172"/>
        <v/>
      </c>
      <c r="Z2147" t="str">
        <f t="shared" si="173"/>
        <v/>
      </c>
      <c r="AA2147" s="6" t="str">
        <f t="shared" si="174"/>
        <v/>
      </c>
      <c r="AB2147" t="str">
        <f t="shared" si="175"/>
        <v/>
      </c>
    </row>
    <row r="2148" spans="1:28" x14ac:dyDescent="0.3">
      <c r="A2148" s="1">
        <v>44390</v>
      </c>
      <c r="B2148">
        <v>144.029999</v>
      </c>
      <c r="C2148">
        <v>147.46000699999999</v>
      </c>
      <c r="D2148">
        <v>143.63000500000001</v>
      </c>
      <c r="E2148">
        <v>145.63999899999999</v>
      </c>
      <c r="F2148">
        <v>144.15219099999999</v>
      </c>
      <c r="G2148">
        <v>100827100</v>
      </c>
      <c r="X2148" t="str">
        <f t="shared" si="171"/>
        <v/>
      </c>
      <c r="Y2148" t="str">
        <f t="shared" si="172"/>
        <v/>
      </c>
      <c r="Z2148" t="str">
        <f t="shared" si="173"/>
        <v/>
      </c>
      <c r="AA2148" s="6" t="str">
        <f t="shared" si="174"/>
        <v/>
      </c>
      <c r="AB2148" t="str">
        <f t="shared" si="175"/>
        <v/>
      </c>
    </row>
    <row r="2149" spans="1:28" x14ac:dyDescent="0.3">
      <c r="A2149" s="1">
        <v>44391</v>
      </c>
      <c r="B2149">
        <v>148.10000600000001</v>
      </c>
      <c r="C2149">
        <v>149.570007</v>
      </c>
      <c r="D2149">
        <v>147.679993</v>
      </c>
      <c r="E2149">
        <v>149.14999399999999</v>
      </c>
      <c r="F2149">
        <v>147.626328</v>
      </c>
      <c r="G2149">
        <v>127050800</v>
      </c>
      <c r="X2149" t="str">
        <f t="shared" si="171"/>
        <v/>
      </c>
      <c r="Y2149" t="str">
        <f t="shared" si="172"/>
        <v/>
      </c>
      <c r="Z2149" t="str">
        <f t="shared" si="173"/>
        <v/>
      </c>
      <c r="AA2149" s="6" t="str">
        <f t="shared" si="174"/>
        <v/>
      </c>
      <c r="AB2149" t="str">
        <f t="shared" si="175"/>
        <v/>
      </c>
    </row>
    <row r="2150" spans="1:28" x14ac:dyDescent="0.3">
      <c r="A2150" s="1">
        <v>44392</v>
      </c>
      <c r="B2150">
        <v>149.240005</v>
      </c>
      <c r="C2150">
        <v>150</v>
      </c>
      <c r="D2150">
        <v>147.08999600000001</v>
      </c>
      <c r="E2150">
        <v>148.479996</v>
      </c>
      <c r="F2150">
        <v>146.96318099999999</v>
      </c>
      <c r="G2150">
        <v>106820300</v>
      </c>
      <c r="X2150" t="str">
        <f t="shared" si="171"/>
        <v/>
      </c>
      <c r="Y2150" t="str">
        <f t="shared" si="172"/>
        <v/>
      </c>
      <c r="Z2150" t="str">
        <f t="shared" si="173"/>
        <v/>
      </c>
      <c r="AA2150" s="6" t="str">
        <f t="shared" si="174"/>
        <v/>
      </c>
      <c r="AB2150" t="str">
        <f t="shared" si="175"/>
        <v/>
      </c>
    </row>
    <row r="2151" spans="1:28" x14ac:dyDescent="0.3">
      <c r="A2151" s="1">
        <v>44393</v>
      </c>
      <c r="B2151">
        <v>148.46000699999999</v>
      </c>
      <c r="C2151">
        <v>149.759995</v>
      </c>
      <c r="D2151">
        <v>145.88000500000001</v>
      </c>
      <c r="E2151">
        <v>146.38999899999999</v>
      </c>
      <c r="F2151">
        <v>144.89454699999999</v>
      </c>
      <c r="G2151">
        <v>93251400</v>
      </c>
      <c r="X2151" t="str">
        <f t="shared" si="171"/>
        <v/>
      </c>
      <c r="Y2151" t="str">
        <f t="shared" si="172"/>
        <v/>
      </c>
      <c r="Z2151" t="str">
        <f t="shared" si="173"/>
        <v/>
      </c>
      <c r="AA2151" s="6" t="str">
        <f t="shared" si="174"/>
        <v/>
      </c>
      <c r="AB2151" t="str">
        <f t="shared" si="175"/>
        <v/>
      </c>
    </row>
    <row r="2152" spans="1:28" x14ac:dyDescent="0.3">
      <c r="A2152" s="1">
        <v>44396</v>
      </c>
      <c r="B2152">
        <v>143.75</v>
      </c>
      <c r="C2152">
        <v>144.070007</v>
      </c>
      <c r="D2152">
        <v>141.66999799999999</v>
      </c>
      <c r="E2152">
        <v>142.449997</v>
      </c>
      <c r="F2152">
        <v>140.99475100000001</v>
      </c>
      <c r="G2152">
        <v>121434600</v>
      </c>
      <c r="X2152" t="str">
        <f t="shared" si="171"/>
        <v/>
      </c>
      <c r="Y2152" t="str">
        <f t="shared" si="172"/>
        <v/>
      </c>
      <c r="Z2152" t="str">
        <f t="shared" si="173"/>
        <v/>
      </c>
      <c r="AA2152" s="6" t="str">
        <f t="shared" si="174"/>
        <v/>
      </c>
      <c r="AB2152" t="str">
        <f t="shared" si="175"/>
        <v/>
      </c>
    </row>
    <row r="2153" spans="1:28" x14ac:dyDescent="0.3">
      <c r="A2153" s="1">
        <v>44397</v>
      </c>
      <c r="B2153">
        <v>143.46000699999999</v>
      </c>
      <c r="C2153">
        <v>147.10000600000001</v>
      </c>
      <c r="D2153">
        <v>142.96000699999999</v>
      </c>
      <c r="E2153">
        <v>146.14999399999999</v>
      </c>
      <c r="F2153">
        <v>144.65699799999999</v>
      </c>
      <c r="G2153">
        <v>96350000</v>
      </c>
      <c r="X2153" t="str">
        <f t="shared" si="171"/>
        <v/>
      </c>
      <c r="Y2153" t="str">
        <f t="shared" si="172"/>
        <v/>
      </c>
      <c r="Z2153" t="str">
        <f t="shared" si="173"/>
        <v/>
      </c>
      <c r="AA2153" s="6" t="str">
        <f t="shared" si="174"/>
        <v/>
      </c>
      <c r="AB2153" t="str">
        <f t="shared" si="175"/>
        <v/>
      </c>
    </row>
    <row r="2154" spans="1:28" x14ac:dyDescent="0.3">
      <c r="A2154" s="1">
        <v>44398</v>
      </c>
      <c r="B2154">
        <v>145.529999</v>
      </c>
      <c r="C2154">
        <v>146.13000500000001</v>
      </c>
      <c r="D2154">
        <v>144.63000500000001</v>
      </c>
      <c r="E2154">
        <v>145.39999399999999</v>
      </c>
      <c r="F2154">
        <v>143.91464199999999</v>
      </c>
      <c r="G2154">
        <v>74993500</v>
      </c>
      <c r="X2154" t="str">
        <f t="shared" si="171"/>
        <v/>
      </c>
      <c r="Y2154" t="str">
        <f t="shared" si="172"/>
        <v/>
      </c>
      <c r="Z2154" t="str">
        <f t="shared" si="173"/>
        <v/>
      </c>
      <c r="AA2154" s="6" t="str">
        <f t="shared" si="174"/>
        <v/>
      </c>
      <c r="AB2154" t="str">
        <f t="shared" si="175"/>
        <v/>
      </c>
    </row>
    <row r="2155" spans="1:28" x14ac:dyDescent="0.3">
      <c r="A2155" s="1">
        <v>44399</v>
      </c>
      <c r="B2155">
        <v>145.94000199999999</v>
      </c>
      <c r="C2155">
        <v>148.199997</v>
      </c>
      <c r="D2155">
        <v>145.80999800000001</v>
      </c>
      <c r="E2155">
        <v>146.800003</v>
      </c>
      <c r="F2155">
        <v>145.300354</v>
      </c>
      <c r="G2155">
        <v>77338200</v>
      </c>
      <c r="X2155" t="str">
        <f t="shared" si="171"/>
        <v/>
      </c>
      <c r="Y2155" t="str">
        <f t="shared" si="172"/>
        <v/>
      </c>
      <c r="Z2155" t="str">
        <f t="shared" si="173"/>
        <v/>
      </c>
      <c r="AA2155" s="6" t="str">
        <f t="shared" si="174"/>
        <v/>
      </c>
      <c r="AB2155" t="str">
        <f t="shared" si="175"/>
        <v/>
      </c>
    </row>
    <row r="2156" spans="1:28" x14ac:dyDescent="0.3">
      <c r="A2156" s="1">
        <v>44400</v>
      </c>
      <c r="B2156">
        <v>147.550003</v>
      </c>
      <c r="C2156">
        <v>148.720001</v>
      </c>
      <c r="D2156">
        <v>146.91999799999999</v>
      </c>
      <c r="E2156">
        <v>148.55999800000001</v>
      </c>
      <c r="F2156">
        <v>147.042374</v>
      </c>
      <c r="G2156">
        <v>71447400</v>
      </c>
      <c r="X2156" t="str">
        <f t="shared" si="171"/>
        <v/>
      </c>
      <c r="Y2156" t="str">
        <f t="shared" si="172"/>
        <v/>
      </c>
      <c r="Z2156" t="str">
        <f t="shared" si="173"/>
        <v/>
      </c>
      <c r="AA2156" s="6" t="str">
        <f t="shared" si="174"/>
        <v/>
      </c>
      <c r="AB2156" t="str">
        <f t="shared" si="175"/>
        <v/>
      </c>
    </row>
    <row r="2157" spans="1:28" x14ac:dyDescent="0.3">
      <c r="A2157" s="1">
        <v>44403</v>
      </c>
      <c r="B2157">
        <v>148.270004</v>
      </c>
      <c r="C2157">
        <v>149.83000200000001</v>
      </c>
      <c r="D2157">
        <v>147.699997</v>
      </c>
      <c r="E2157">
        <v>148.990005</v>
      </c>
      <c r="F2157">
        <v>147.46798699999999</v>
      </c>
      <c r="G2157">
        <v>72434100</v>
      </c>
      <c r="X2157" t="str">
        <f t="shared" si="171"/>
        <v/>
      </c>
      <c r="Y2157" t="str">
        <f t="shared" si="172"/>
        <v/>
      </c>
      <c r="Z2157" t="str">
        <f t="shared" si="173"/>
        <v/>
      </c>
      <c r="AA2157" s="6" t="str">
        <f t="shared" si="174"/>
        <v/>
      </c>
      <c r="AB2157" t="str">
        <f t="shared" si="175"/>
        <v/>
      </c>
    </row>
    <row r="2158" spans="1:28" x14ac:dyDescent="0.3">
      <c r="A2158" s="1">
        <v>44404</v>
      </c>
      <c r="B2158">
        <v>149.11999499999999</v>
      </c>
      <c r="C2158">
        <v>149.21000699999999</v>
      </c>
      <c r="D2158">
        <v>145.550003</v>
      </c>
      <c r="E2158">
        <v>146.770004</v>
      </c>
      <c r="F2158">
        <v>145.27065999999999</v>
      </c>
      <c r="G2158">
        <v>104818600</v>
      </c>
      <c r="X2158" t="str">
        <f t="shared" si="171"/>
        <v/>
      </c>
      <c r="Y2158" t="str">
        <f t="shared" si="172"/>
        <v/>
      </c>
      <c r="Z2158" t="str">
        <f t="shared" si="173"/>
        <v/>
      </c>
      <c r="AA2158" s="6" t="str">
        <f t="shared" si="174"/>
        <v/>
      </c>
      <c r="AB2158" t="str">
        <f t="shared" si="175"/>
        <v/>
      </c>
    </row>
    <row r="2159" spans="1:28" x14ac:dyDescent="0.3">
      <c r="A2159" s="1">
        <v>44405</v>
      </c>
      <c r="B2159">
        <v>144.80999800000001</v>
      </c>
      <c r="C2159">
        <v>146.970001</v>
      </c>
      <c r="D2159">
        <v>142.53999300000001</v>
      </c>
      <c r="E2159">
        <v>144.979996</v>
      </c>
      <c r="F2159">
        <v>143.498932</v>
      </c>
      <c r="G2159">
        <v>118931200</v>
      </c>
      <c r="X2159" t="str">
        <f t="shared" si="171"/>
        <v/>
      </c>
      <c r="Y2159" t="str">
        <f t="shared" si="172"/>
        <v/>
      </c>
      <c r="Z2159" t="str">
        <f t="shared" si="173"/>
        <v/>
      </c>
      <c r="AA2159" s="6" t="str">
        <f t="shared" si="174"/>
        <v/>
      </c>
      <c r="AB2159" t="str">
        <f t="shared" si="175"/>
        <v/>
      </c>
    </row>
    <row r="2160" spans="1:28" x14ac:dyDescent="0.3">
      <c r="A2160" s="1">
        <v>44406</v>
      </c>
      <c r="B2160">
        <v>144.69000199999999</v>
      </c>
      <c r="C2160">
        <v>146.550003</v>
      </c>
      <c r="D2160">
        <v>144.58000200000001</v>
      </c>
      <c r="E2160">
        <v>145.63999899999999</v>
      </c>
      <c r="F2160">
        <v>144.15219099999999</v>
      </c>
      <c r="G2160">
        <v>56699500</v>
      </c>
      <c r="X2160" t="str">
        <f t="shared" si="171"/>
        <v/>
      </c>
      <c r="Y2160" t="str">
        <f t="shared" si="172"/>
        <v/>
      </c>
      <c r="Z2160" t="str">
        <f t="shared" si="173"/>
        <v/>
      </c>
      <c r="AA2160" s="6" t="str">
        <f t="shared" si="174"/>
        <v/>
      </c>
      <c r="AB2160" t="str">
        <f t="shared" si="175"/>
        <v/>
      </c>
    </row>
    <row r="2161" spans="1:28" x14ac:dyDescent="0.3">
      <c r="A2161" s="1">
        <v>44407</v>
      </c>
      <c r="B2161">
        <v>144.38000500000001</v>
      </c>
      <c r="C2161">
        <v>146.33000200000001</v>
      </c>
      <c r="D2161">
        <v>144.11000100000001</v>
      </c>
      <c r="E2161">
        <v>145.86000100000001</v>
      </c>
      <c r="F2161">
        <v>144.36994899999999</v>
      </c>
      <c r="G2161">
        <v>70440600</v>
      </c>
      <c r="X2161" t="str">
        <f t="shared" si="171"/>
        <v/>
      </c>
      <c r="Y2161" t="str">
        <f t="shared" si="172"/>
        <v/>
      </c>
      <c r="Z2161" t="str">
        <f t="shared" si="173"/>
        <v/>
      </c>
      <c r="AA2161" s="6" t="str">
        <f t="shared" si="174"/>
        <v/>
      </c>
      <c r="AB2161" t="str">
        <f t="shared" si="175"/>
        <v/>
      </c>
    </row>
    <row r="2162" spans="1:28" x14ac:dyDescent="0.3">
      <c r="A2162" s="1">
        <v>44410</v>
      </c>
      <c r="B2162">
        <v>146.36000100000001</v>
      </c>
      <c r="C2162">
        <v>146.949997</v>
      </c>
      <c r="D2162">
        <v>145.25</v>
      </c>
      <c r="E2162">
        <v>145.520004</v>
      </c>
      <c r="F2162">
        <v>144.03341699999999</v>
      </c>
      <c r="G2162">
        <v>62880000</v>
      </c>
      <c r="H2162" s="2">
        <v>-21010</v>
      </c>
      <c r="I2162" s="4">
        <v>1</v>
      </c>
      <c r="J2162" s="3">
        <f>E2162/E2102-1</f>
        <v>0.12162785873177673</v>
      </c>
      <c r="K2162" s="3">
        <f>E2162/E2122-1</f>
        <v>0.15592982092247065</v>
      </c>
      <c r="L2162" s="3">
        <f>E2162/E2142-1</f>
        <v>3.9725612474426519E-2</v>
      </c>
      <c r="M2162" s="3">
        <f>(E2167/E2162-1)*SIGN(H2162)</f>
        <v>-3.9169322727616862E-3</v>
      </c>
      <c r="N2162" s="3">
        <f>(E2172/E2162-1)*SIGN(H2162)</f>
        <v>-3.8482619887778347E-2</v>
      </c>
      <c r="O2162" s="3">
        <f>(E2177/E2162-1)*SIGN(H2162)</f>
        <v>-2.8793312842404717E-2</v>
      </c>
      <c r="P2162" s="3">
        <f>(E2182/E2162-1)*SIGN(H2162)</f>
        <v>-5.2226434793116061E-2</v>
      </c>
      <c r="Q2162" s="3">
        <f>(E2187/E2162-1)*SIGN(H2162)</f>
        <v>-7.6759192502495965E-2</v>
      </c>
      <c r="R2162" s="3">
        <f>(E2192/E2162-1)*SIGN(H2162)</f>
        <v>-1.7866897529771775E-2</v>
      </c>
      <c r="S2162" s="3">
        <f>(E2202/E2162-1)*SIGN(H2162)</f>
        <v>2.4807585904134566E-2</v>
      </c>
      <c r="T2162" s="3">
        <f>(E2212/E2162-1)*SIGN(H2162)</f>
        <v>2.7556410732369141E-2</v>
      </c>
      <c r="U2162" s="3">
        <f>(E2222/E2162-1)*SIGN(H2162)</f>
        <v>-2.6113268935864076E-2</v>
      </c>
      <c r="X2162">
        <f t="shared" si="171"/>
        <v>-21010</v>
      </c>
      <c r="Y2162">
        <f t="shared" si="172"/>
        <v>1</v>
      </c>
      <c r="Z2162" t="str">
        <f t="shared" si="173"/>
        <v>Sell</v>
      </c>
      <c r="AA2162" s="6">
        <f t="shared" si="174"/>
        <v>2.7556410732369141E-2</v>
      </c>
      <c r="AB2162">
        <f t="shared" si="175"/>
        <v>8</v>
      </c>
    </row>
    <row r="2163" spans="1:28" x14ac:dyDescent="0.3">
      <c r="A2163" s="1">
        <v>44411</v>
      </c>
      <c r="B2163">
        <v>145.80999800000001</v>
      </c>
      <c r="C2163">
        <v>148.03999300000001</v>
      </c>
      <c r="D2163">
        <v>145.179993</v>
      </c>
      <c r="E2163">
        <v>147.36000100000001</v>
      </c>
      <c r="F2163">
        <v>145.854614</v>
      </c>
      <c r="G2163">
        <v>64786600</v>
      </c>
      <c r="X2163" t="str">
        <f t="shared" si="171"/>
        <v/>
      </c>
      <c r="Y2163" t="str">
        <f t="shared" si="172"/>
        <v/>
      </c>
      <c r="Z2163" t="str">
        <f t="shared" si="173"/>
        <v/>
      </c>
      <c r="AA2163" s="6" t="str">
        <f t="shared" si="174"/>
        <v/>
      </c>
      <c r="AB2163" t="str">
        <f t="shared" si="175"/>
        <v/>
      </c>
    </row>
    <row r="2164" spans="1:28" x14ac:dyDescent="0.3">
      <c r="A2164" s="1">
        <v>44412</v>
      </c>
      <c r="B2164">
        <v>147.270004</v>
      </c>
      <c r="C2164">
        <v>147.78999300000001</v>
      </c>
      <c r="D2164">
        <v>146.279999</v>
      </c>
      <c r="E2164">
        <v>146.949997</v>
      </c>
      <c r="F2164">
        <v>145.448792</v>
      </c>
      <c r="G2164">
        <v>56368300</v>
      </c>
      <c r="X2164" t="str">
        <f t="shared" si="171"/>
        <v/>
      </c>
      <c r="Y2164" t="str">
        <f t="shared" si="172"/>
        <v/>
      </c>
      <c r="Z2164" t="str">
        <f t="shared" si="173"/>
        <v/>
      </c>
      <c r="AA2164" s="6" t="str">
        <f t="shared" si="174"/>
        <v/>
      </c>
      <c r="AB2164" t="str">
        <f t="shared" si="175"/>
        <v/>
      </c>
    </row>
    <row r="2165" spans="1:28" x14ac:dyDescent="0.3">
      <c r="A2165" s="1">
        <v>44413</v>
      </c>
      <c r="B2165">
        <v>146.979996</v>
      </c>
      <c r="C2165">
        <v>147.83999600000001</v>
      </c>
      <c r="D2165">
        <v>146.16999799999999</v>
      </c>
      <c r="E2165">
        <v>147.05999800000001</v>
      </c>
      <c r="F2165">
        <v>145.55767800000001</v>
      </c>
      <c r="G2165">
        <v>46397700</v>
      </c>
      <c r="X2165" t="str">
        <f t="shared" si="171"/>
        <v/>
      </c>
      <c r="Y2165" t="str">
        <f t="shared" si="172"/>
        <v/>
      </c>
      <c r="Z2165" t="str">
        <f t="shared" si="173"/>
        <v/>
      </c>
      <c r="AA2165" s="6" t="str">
        <f t="shared" si="174"/>
        <v/>
      </c>
      <c r="AB2165" t="str">
        <f t="shared" si="175"/>
        <v/>
      </c>
    </row>
    <row r="2166" spans="1:28" x14ac:dyDescent="0.3">
      <c r="A2166" s="1">
        <v>44414</v>
      </c>
      <c r="B2166">
        <v>146.35000600000001</v>
      </c>
      <c r="C2166">
        <v>147.11000100000001</v>
      </c>
      <c r="D2166">
        <v>145.63000500000001</v>
      </c>
      <c r="E2166">
        <v>146.13999899999999</v>
      </c>
      <c r="F2166">
        <v>144.86381499999999</v>
      </c>
      <c r="G2166">
        <v>54126800</v>
      </c>
      <c r="X2166" t="str">
        <f t="shared" si="171"/>
        <v/>
      </c>
      <c r="Y2166" t="str">
        <f t="shared" si="172"/>
        <v/>
      </c>
      <c r="Z2166" t="str">
        <f t="shared" si="173"/>
        <v/>
      </c>
      <c r="AA2166" s="6" t="str">
        <f t="shared" si="174"/>
        <v/>
      </c>
      <c r="AB2166" t="str">
        <f t="shared" si="175"/>
        <v/>
      </c>
    </row>
    <row r="2167" spans="1:28" x14ac:dyDescent="0.3">
      <c r="A2167" s="1">
        <v>44417</v>
      </c>
      <c r="B2167">
        <v>146.199997</v>
      </c>
      <c r="C2167">
        <v>146.699997</v>
      </c>
      <c r="D2167">
        <v>145.520004</v>
      </c>
      <c r="E2167">
        <v>146.08999600000001</v>
      </c>
      <c r="F2167">
        <v>144.814224</v>
      </c>
      <c r="G2167">
        <v>48908700</v>
      </c>
      <c r="X2167" t="str">
        <f t="shared" si="171"/>
        <v/>
      </c>
      <c r="Y2167" t="str">
        <f t="shared" si="172"/>
        <v/>
      </c>
      <c r="Z2167" t="str">
        <f t="shared" si="173"/>
        <v/>
      </c>
      <c r="AA2167" s="6" t="str">
        <f t="shared" si="174"/>
        <v/>
      </c>
      <c r="AB2167" t="str">
        <f t="shared" si="175"/>
        <v/>
      </c>
    </row>
    <row r="2168" spans="1:28" x14ac:dyDescent="0.3">
      <c r="A2168" s="1">
        <v>44418</v>
      </c>
      <c r="B2168">
        <v>146.44000199999999</v>
      </c>
      <c r="C2168">
        <v>147.71000699999999</v>
      </c>
      <c r="D2168">
        <v>145.300003</v>
      </c>
      <c r="E2168">
        <v>145.60000600000001</v>
      </c>
      <c r="F2168">
        <v>144.328506</v>
      </c>
      <c r="G2168">
        <v>69023100</v>
      </c>
      <c r="X2168" t="str">
        <f t="shared" si="171"/>
        <v/>
      </c>
      <c r="Y2168" t="str">
        <f t="shared" si="172"/>
        <v/>
      </c>
      <c r="Z2168" t="str">
        <f t="shared" si="173"/>
        <v/>
      </c>
      <c r="AA2168" s="6" t="str">
        <f t="shared" si="174"/>
        <v/>
      </c>
      <c r="AB2168" t="str">
        <f t="shared" si="175"/>
        <v/>
      </c>
    </row>
    <row r="2169" spans="1:28" x14ac:dyDescent="0.3">
      <c r="A2169" s="1">
        <v>44419</v>
      </c>
      <c r="B2169">
        <v>146.050003</v>
      </c>
      <c r="C2169">
        <v>146.720001</v>
      </c>
      <c r="D2169">
        <v>145.529999</v>
      </c>
      <c r="E2169">
        <v>145.86000100000001</v>
      </c>
      <c r="F2169">
        <v>144.58625799999999</v>
      </c>
      <c r="G2169">
        <v>48493500</v>
      </c>
      <c r="X2169" t="str">
        <f t="shared" si="171"/>
        <v/>
      </c>
      <c r="Y2169" t="str">
        <f t="shared" si="172"/>
        <v/>
      </c>
      <c r="Z2169" t="str">
        <f t="shared" si="173"/>
        <v/>
      </c>
      <c r="AA2169" s="6" t="str">
        <f t="shared" si="174"/>
        <v/>
      </c>
      <c r="AB2169" t="str">
        <f t="shared" si="175"/>
        <v/>
      </c>
    </row>
    <row r="2170" spans="1:28" x14ac:dyDescent="0.3">
      <c r="A2170" s="1">
        <v>44420</v>
      </c>
      <c r="B2170">
        <v>146.19000199999999</v>
      </c>
      <c r="C2170">
        <v>149.050003</v>
      </c>
      <c r="D2170">
        <v>145.83999600000001</v>
      </c>
      <c r="E2170">
        <v>148.88999899999999</v>
      </c>
      <c r="F2170">
        <v>147.58978300000001</v>
      </c>
      <c r="G2170">
        <v>72282600</v>
      </c>
      <c r="X2170" t="str">
        <f t="shared" si="171"/>
        <v/>
      </c>
      <c r="Y2170" t="str">
        <f t="shared" si="172"/>
        <v/>
      </c>
      <c r="Z2170" t="str">
        <f t="shared" si="173"/>
        <v/>
      </c>
      <c r="AA2170" s="6" t="str">
        <f t="shared" si="174"/>
        <v/>
      </c>
      <c r="AB2170" t="str">
        <f t="shared" si="175"/>
        <v/>
      </c>
    </row>
    <row r="2171" spans="1:28" x14ac:dyDescent="0.3">
      <c r="A2171" s="1">
        <v>44421</v>
      </c>
      <c r="B2171">
        <v>148.970001</v>
      </c>
      <c r="C2171">
        <v>149.44000199999999</v>
      </c>
      <c r="D2171">
        <v>148.270004</v>
      </c>
      <c r="E2171">
        <v>149.10000600000001</v>
      </c>
      <c r="F2171">
        <v>147.79795799999999</v>
      </c>
      <c r="G2171">
        <v>59375000</v>
      </c>
      <c r="X2171" t="str">
        <f t="shared" si="171"/>
        <v/>
      </c>
      <c r="Y2171" t="str">
        <f t="shared" si="172"/>
        <v/>
      </c>
      <c r="Z2171" t="str">
        <f t="shared" si="173"/>
        <v/>
      </c>
      <c r="AA2171" s="6" t="str">
        <f t="shared" si="174"/>
        <v/>
      </c>
      <c r="AB2171" t="str">
        <f t="shared" si="175"/>
        <v/>
      </c>
    </row>
    <row r="2172" spans="1:28" x14ac:dyDescent="0.3">
      <c r="A2172" s="1">
        <v>44424</v>
      </c>
      <c r="B2172">
        <v>148.53999300000001</v>
      </c>
      <c r="C2172">
        <v>151.19000199999999</v>
      </c>
      <c r="D2172">
        <v>146.470001</v>
      </c>
      <c r="E2172">
        <v>151.11999499999999</v>
      </c>
      <c r="F2172">
        <v>149.800308</v>
      </c>
      <c r="G2172">
        <v>103296000</v>
      </c>
      <c r="X2172" t="str">
        <f t="shared" si="171"/>
        <v/>
      </c>
      <c r="Y2172" t="str">
        <f t="shared" si="172"/>
        <v/>
      </c>
      <c r="Z2172" t="str">
        <f t="shared" si="173"/>
        <v/>
      </c>
      <c r="AA2172" s="6" t="str">
        <f t="shared" si="174"/>
        <v/>
      </c>
      <c r="AB2172" t="str">
        <f t="shared" si="175"/>
        <v/>
      </c>
    </row>
    <row r="2173" spans="1:28" x14ac:dyDescent="0.3">
      <c r="A2173" s="1">
        <v>44425</v>
      </c>
      <c r="B2173">
        <v>150.229996</v>
      </c>
      <c r="C2173">
        <v>151.679993</v>
      </c>
      <c r="D2173">
        <v>149.08999600000001</v>
      </c>
      <c r="E2173">
        <v>150.19000199999999</v>
      </c>
      <c r="F2173">
        <v>148.87841800000001</v>
      </c>
      <c r="G2173">
        <v>92229700</v>
      </c>
      <c r="X2173" t="str">
        <f t="shared" si="171"/>
        <v/>
      </c>
      <c r="Y2173" t="str">
        <f t="shared" si="172"/>
        <v/>
      </c>
      <c r="Z2173" t="str">
        <f t="shared" si="173"/>
        <v/>
      </c>
      <c r="AA2173" s="6" t="str">
        <f t="shared" si="174"/>
        <v/>
      </c>
      <c r="AB2173" t="str">
        <f t="shared" si="175"/>
        <v/>
      </c>
    </row>
    <row r="2174" spans="1:28" x14ac:dyDescent="0.3">
      <c r="A2174" s="1">
        <v>44426</v>
      </c>
      <c r="B2174">
        <v>149.800003</v>
      </c>
      <c r="C2174">
        <v>150.720001</v>
      </c>
      <c r="D2174">
        <v>146.14999399999999</v>
      </c>
      <c r="E2174">
        <v>146.36000100000001</v>
      </c>
      <c r="F2174">
        <v>145.08189400000001</v>
      </c>
      <c r="G2174">
        <v>86326000</v>
      </c>
      <c r="X2174" t="str">
        <f t="shared" si="171"/>
        <v/>
      </c>
      <c r="Y2174" t="str">
        <f t="shared" si="172"/>
        <v/>
      </c>
      <c r="Z2174" t="str">
        <f t="shared" si="173"/>
        <v/>
      </c>
      <c r="AA2174" s="6" t="str">
        <f t="shared" si="174"/>
        <v/>
      </c>
      <c r="AB2174" t="str">
        <f t="shared" si="175"/>
        <v/>
      </c>
    </row>
    <row r="2175" spans="1:28" x14ac:dyDescent="0.3">
      <c r="A2175" s="1">
        <v>44427</v>
      </c>
      <c r="B2175">
        <v>145.029999</v>
      </c>
      <c r="C2175">
        <v>148</v>
      </c>
      <c r="D2175">
        <v>144.5</v>
      </c>
      <c r="E2175">
        <v>146.699997</v>
      </c>
      <c r="F2175">
        <v>145.41890000000001</v>
      </c>
      <c r="G2175">
        <v>86960300</v>
      </c>
      <c r="X2175" t="str">
        <f t="shared" si="171"/>
        <v/>
      </c>
      <c r="Y2175" t="str">
        <f t="shared" si="172"/>
        <v/>
      </c>
      <c r="Z2175" t="str">
        <f t="shared" si="173"/>
        <v/>
      </c>
      <c r="AA2175" s="6" t="str">
        <f t="shared" si="174"/>
        <v/>
      </c>
      <c r="AB2175" t="str">
        <f t="shared" si="175"/>
        <v/>
      </c>
    </row>
    <row r="2176" spans="1:28" x14ac:dyDescent="0.3">
      <c r="A2176" s="1">
        <v>44428</v>
      </c>
      <c r="B2176">
        <v>147.44000199999999</v>
      </c>
      <c r="C2176">
        <v>148.5</v>
      </c>
      <c r="D2176">
        <v>146.779999</v>
      </c>
      <c r="E2176">
        <v>148.19000199999999</v>
      </c>
      <c r="F2176">
        <v>146.895905</v>
      </c>
      <c r="G2176">
        <v>60549600</v>
      </c>
      <c r="H2176" s="2">
        <v>-70000</v>
      </c>
      <c r="I2176" s="4">
        <v>1</v>
      </c>
      <c r="J2176" s="3">
        <f>E2176/E2116-1</f>
        <v>0.16823022732724047</v>
      </c>
      <c r="K2176" s="3">
        <f>E2176/E2136-1</f>
        <v>0.11078627956566134</v>
      </c>
      <c r="L2176" s="3">
        <f>E2176/E2156-1</f>
        <v>-2.4905493065503492E-3</v>
      </c>
      <c r="M2176" s="3">
        <f>(E2181/E2176-1)*SIGN(H2176)</f>
        <v>-2.7667453570856537E-3</v>
      </c>
      <c r="N2176" s="3">
        <f>(E2186/E2176-1)*SIGN(H2176)</f>
        <v>-4.1230858475864052E-2</v>
      </c>
      <c r="O2176" s="3">
        <f>(E2191/E2176-1)*SIGN(H2176)</f>
        <v>-9.1774140066480658E-3</v>
      </c>
      <c r="P2176" s="3">
        <f>(E2196/E2176-1)*SIGN(H2176)</f>
        <v>3.5427491255449195E-2</v>
      </c>
      <c r="Q2176" s="3">
        <f>(E2201/E2176-1)*SIGN(H2176)</f>
        <v>1.9029671111010615E-2</v>
      </c>
      <c r="R2176" s="3">
        <f>(E2206/E2176-1)*SIGN(H2176)</f>
        <v>6.1070267075102658E-2</v>
      </c>
      <c r="S2176" s="3">
        <f>(E2216/E2176-1)*SIGN(H2176)</f>
        <v>1.1066866710751411E-2</v>
      </c>
      <c r="T2176" s="3">
        <f>(E2226/E2176-1)*SIGN(H2176)</f>
        <v>-5.1960657912670793E-3</v>
      </c>
      <c r="U2176" s="3">
        <f>(E2236/E2176-1)*SIGN(H2176)</f>
        <v>-1.221403586997738E-2</v>
      </c>
      <c r="X2176">
        <f t="shared" si="171"/>
        <v>-70000</v>
      </c>
      <c r="Y2176">
        <f t="shared" si="172"/>
        <v>1</v>
      </c>
      <c r="Z2176" t="str">
        <f t="shared" si="173"/>
        <v>Sell</v>
      </c>
      <c r="AA2176" s="6">
        <f t="shared" si="174"/>
        <v>6.1070267075102658E-2</v>
      </c>
      <c r="AB2176">
        <f t="shared" si="175"/>
        <v>6</v>
      </c>
    </row>
    <row r="2177" spans="1:28" x14ac:dyDescent="0.3">
      <c r="A2177" s="1">
        <v>44431</v>
      </c>
      <c r="B2177">
        <v>148.30999800000001</v>
      </c>
      <c r="C2177">
        <v>150.19000199999999</v>
      </c>
      <c r="D2177">
        <v>147.88999899999999</v>
      </c>
      <c r="E2177">
        <v>149.71000699999999</v>
      </c>
      <c r="F2177">
        <v>148.40263400000001</v>
      </c>
      <c r="G2177">
        <v>60131800</v>
      </c>
      <c r="X2177" t="str">
        <f t="shared" si="171"/>
        <v/>
      </c>
      <c r="Y2177" t="str">
        <f t="shared" si="172"/>
        <v/>
      </c>
      <c r="Z2177" t="str">
        <f t="shared" si="173"/>
        <v/>
      </c>
      <c r="AA2177" s="6" t="str">
        <f t="shared" si="174"/>
        <v/>
      </c>
      <c r="AB2177" t="str">
        <f t="shared" si="175"/>
        <v/>
      </c>
    </row>
    <row r="2178" spans="1:28" x14ac:dyDescent="0.3">
      <c r="A2178" s="1">
        <v>44432</v>
      </c>
      <c r="B2178">
        <v>149.449997</v>
      </c>
      <c r="C2178">
        <v>150.86000100000001</v>
      </c>
      <c r="D2178">
        <v>149.14999399999999</v>
      </c>
      <c r="E2178">
        <v>149.61999499999999</v>
      </c>
      <c r="F2178">
        <v>148.3134</v>
      </c>
      <c r="G2178">
        <v>48606400</v>
      </c>
      <c r="X2178" t="str">
        <f t="shared" si="171"/>
        <v/>
      </c>
      <c r="Y2178" t="str">
        <f t="shared" si="172"/>
        <v/>
      </c>
      <c r="Z2178" t="str">
        <f t="shared" si="173"/>
        <v/>
      </c>
      <c r="AA2178" s="6" t="str">
        <f t="shared" si="174"/>
        <v/>
      </c>
      <c r="AB2178" t="str">
        <f t="shared" si="175"/>
        <v/>
      </c>
    </row>
    <row r="2179" spans="1:28" x14ac:dyDescent="0.3">
      <c r="A2179" s="1">
        <v>44433</v>
      </c>
      <c r="B2179">
        <v>149.80999800000001</v>
      </c>
      <c r="C2179">
        <v>150.320007</v>
      </c>
      <c r="D2179">
        <v>147.800003</v>
      </c>
      <c r="E2179">
        <v>148.36000100000001</v>
      </c>
      <c r="F2179">
        <v>147.064438</v>
      </c>
      <c r="G2179">
        <v>58991300</v>
      </c>
      <c r="X2179" t="str">
        <f t="shared" si="171"/>
        <v/>
      </c>
      <c r="Y2179" t="str">
        <f t="shared" si="172"/>
        <v/>
      </c>
      <c r="Z2179" t="str">
        <f t="shared" si="173"/>
        <v/>
      </c>
      <c r="AA2179" s="6" t="str">
        <f t="shared" si="174"/>
        <v/>
      </c>
      <c r="AB2179" t="str">
        <f t="shared" si="175"/>
        <v/>
      </c>
    </row>
    <row r="2180" spans="1:28" x14ac:dyDescent="0.3">
      <c r="A2180" s="1">
        <v>44434</v>
      </c>
      <c r="B2180">
        <v>148.35000600000001</v>
      </c>
      <c r="C2180">
        <v>149.11999499999999</v>
      </c>
      <c r="D2180">
        <v>147.509995</v>
      </c>
      <c r="E2180">
        <v>147.53999300000001</v>
      </c>
      <c r="F2180">
        <v>146.25157200000001</v>
      </c>
      <c r="G2180">
        <v>48597200</v>
      </c>
      <c r="X2180" t="str">
        <f t="shared" si="171"/>
        <v/>
      </c>
      <c r="Y2180" t="str">
        <f t="shared" si="172"/>
        <v/>
      </c>
      <c r="Z2180" t="str">
        <f t="shared" si="173"/>
        <v/>
      </c>
      <c r="AA2180" s="6" t="str">
        <f t="shared" si="174"/>
        <v/>
      </c>
      <c r="AB2180" t="str">
        <f t="shared" si="175"/>
        <v/>
      </c>
    </row>
    <row r="2181" spans="1:28" x14ac:dyDescent="0.3">
      <c r="A2181" s="1">
        <v>44435</v>
      </c>
      <c r="B2181">
        <v>147.479996</v>
      </c>
      <c r="C2181">
        <v>148.75</v>
      </c>
      <c r="D2181">
        <v>146.83000200000001</v>
      </c>
      <c r="E2181">
        <v>148.60000600000001</v>
      </c>
      <c r="F2181">
        <v>147.30233799999999</v>
      </c>
      <c r="G2181">
        <v>55802400</v>
      </c>
      <c r="X2181" t="str">
        <f t="shared" si="171"/>
        <v/>
      </c>
      <c r="Y2181" t="str">
        <f t="shared" si="172"/>
        <v/>
      </c>
      <c r="Z2181" t="str">
        <f t="shared" si="173"/>
        <v/>
      </c>
      <c r="AA2181" s="6" t="str">
        <f t="shared" si="174"/>
        <v/>
      </c>
      <c r="AB2181" t="str">
        <f t="shared" si="175"/>
        <v/>
      </c>
    </row>
    <row r="2182" spans="1:28" x14ac:dyDescent="0.3">
      <c r="A2182" s="1">
        <v>44438</v>
      </c>
      <c r="B2182">
        <v>149</v>
      </c>
      <c r="C2182">
        <v>153.490005</v>
      </c>
      <c r="D2182">
        <v>148.61000100000001</v>
      </c>
      <c r="E2182">
        <v>153.11999499999999</v>
      </c>
      <c r="F2182">
        <v>151.78285199999999</v>
      </c>
      <c r="G2182">
        <v>90956700</v>
      </c>
      <c r="X2182" t="str">
        <f t="shared" si="171"/>
        <v/>
      </c>
      <c r="Y2182" t="str">
        <f t="shared" si="172"/>
        <v/>
      </c>
      <c r="Z2182" t="str">
        <f t="shared" si="173"/>
        <v/>
      </c>
      <c r="AA2182" s="6" t="str">
        <f t="shared" si="174"/>
        <v/>
      </c>
      <c r="AB2182" t="str">
        <f t="shared" si="175"/>
        <v/>
      </c>
    </row>
    <row r="2183" spans="1:28" x14ac:dyDescent="0.3">
      <c r="A2183" s="1">
        <v>44439</v>
      </c>
      <c r="B2183">
        <v>152.66000399999999</v>
      </c>
      <c r="C2183">
        <v>152.800003</v>
      </c>
      <c r="D2183">
        <v>151.28999300000001</v>
      </c>
      <c r="E2183">
        <v>151.83000200000001</v>
      </c>
      <c r="F2183">
        <v>150.50410500000001</v>
      </c>
      <c r="G2183">
        <v>86453100</v>
      </c>
      <c r="X2183" t="str">
        <f t="shared" si="171"/>
        <v/>
      </c>
      <c r="Y2183" t="str">
        <f t="shared" si="172"/>
        <v/>
      </c>
      <c r="Z2183" t="str">
        <f t="shared" si="173"/>
        <v/>
      </c>
      <c r="AA2183" s="6" t="str">
        <f t="shared" si="174"/>
        <v/>
      </c>
      <c r="AB2183" t="str">
        <f t="shared" si="175"/>
        <v/>
      </c>
    </row>
    <row r="2184" spans="1:28" x14ac:dyDescent="0.3">
      <c r="A2184" s="1">
        <v>44440</v>
      </c>
      <c r="B2184">
        <v>152.83000200000001</v>
      </c>
      <c r="C2184">
        <v>154.979996</v>
      </c>
      <c r="D2184">
        <v>152.33999600000001</v>
      </c>
      <c r="E2184">
        <v>152.509995</v>
      </c>
      <c r="F2184">
        <v>151.17816199999999</v>
      </c>
      <c r="G2184">
        <v>80313700</v>
      </c>
      <c r="X2184" t="str">
        <f t="shared" si="171"/>
        <v/>
      </c>
      <c r="Y2184" t="str">
        <f t="shared" si="172"/>
        <v/>
      </c>
      <c r="Z2184" t="str">
        <f t="shared" si="173"/>
        <v/>
      </c>
      <c r="AA2184" s="6" t="str">
        <f t="shared" si="174"/>
        <v/>
      </c>
      <c r="AB2184" t="str">
        <f t="shared" si="175"/>
        <v/>
      </c>
    </row>
    <row r="2185" spans="1:28" x14ac:dyDescent="0.3">
      <c r="A2185" s="1">
        <v>44441</v>
      </c>
      <c r="B2185">
        <v>153.86999499999999</v>
      </c>
      <c r="C2185">
        <v>154.720001</v>
      </c>
      <c r="D2185">
        <v>152.39999399999999</v>
      </c>
      <c r="E2185">
        <v>153.64999399999999</v>
      </c>
      <c r="F2185">
        <v>152.30822800000001</v>
      </c>
      <c r="G2185">
        <v>71115500</v>
      </c>
      <c r="X2185" t="str">
        <f t="shared" si="171"/>
        <v/>
      </c>
      <c r="Y2185" t="str">
        <f t="shared" si="172"/>
        <v/>
      </c>
      <c r="Z2185" t="str">
        <f t="shared" si="173"/>
        <v/>
      </c>
      <c r="AA2185" s="6" t="str">
        <f t="shared" si="174"/>
        <v/>
      </c>
      <c r="AB2185" t="str">
        <f t="shared" si="175"/>
        <v/>
      </c>
    </row>
    <row r="2186" spans="1:28" x14ac:dyDescent="0.3">
      <c r="A2186" s="1">
        <v>44442</v>
      </c>
      <c r="B2186">
        <v>153.759995</v>
      </c>
      <c r="C2186">
        <v>154.63000500000001</v>
      </c>
      <c r="D2186">
        <v>153.08999600000001</v>
      </c>
      <c r="E2186">
        <v>154.300003</v>
      </c>
      <c r="F2186">
        <v>152.95254499999999</v>
      </c>
      <c r="G2186">
        <v>57808700</v>
      </c>
      <c r="X2186" t="str">
        <f t="shared" si="171"/>
        <v/>
      </c>
      <c r="Y2186" t="str">
        <f t="shared" si="172"/>
        <v/>
      </c>
      <c r="Z2186" t="str">
        <f t="shared" si="173"/>
        <v/>
      </c>
      <c r="AA2186" s="6" t="str">
        <f t="shared" si="174"/>
        <v/>
      </c>
      <c r="AB2186" t="str">
        <f t="shared" si="175"/>
        <v/>
      </c>
    </row>
    <row r="2187" spans="1:28" x14ac:dyDescent="0.3">
      <c r="A2187" s="1">
        <v>44446</v>
      </c>
      <c r="B2187">
        <v>154.970001</v>
      </c>
      <c r="C2187">
        <v>157.259995</v>
      </c>
      <c r="D2187">
        <v>154.38999899999999</v>
      </c>
      <c r="E2187">
        <v>156.69000199999999</v>
      </c>
      <c r="F2187">
        <v>155.32167100000001</v>
      </c>
      <c r="G2187">
        <v>82278300</v>
      </c>
      <c r="X2187" t="str">
        <f t="shared" si="171"/>
        <v/>
      </c>
      <c r="Y2187" t="str">
        <f t="shared" si="172"/>
        <v/>
      </c>
      <c r="Z2187" t="str">
        <f t="shared" si="173"/>
        <v/>
      </c>
      <c r="AA2187" s="6" t="str">
        <f t="shared" si="174"/>
        <v/>
      </c>
      <c r="AB2187" t="str">
        <f t="shared" si="175"/>
        <v/>
      </c>
    </row>
    <row r="2188" spans="1:28" x14ac:dyDescent="0.3">
      <c r="A2188" s="1">
        <v>44447</v>
      </c>
      <c r="B2188">
        <v>156.979996</v>
      </c>
      <c r="C2188">
        <v>157.03999300000001</v>
      </c>
      <c r="D2188">
        <v>153.979996</v>
      </c>
      <c r="E2188">
        <v>155.11000100000001</v>
      </c>
      <c r="F2188">
        <v>153.75546299999999</v>
      </c>
      <c r="G2188">
        <v>74420200</v>
      </c>
      <c r="X2188" t="str">
        <f t="shared" si="171"/>
        <v/>
      </c>
      <c r="Y2188" t="str">
        <f t="shared" si="172"/>
        <v/>
      </c>
      <c r="Z2188" t="str">
        <f t="shared" si="173"/>
        <v/>
      </c>
      <c r="AA2188" s="6" t="str">
        <f t="shared" si="174"/>
        <v/>
      </c>
      <c r="AB2188" t="str">
        <f t="shared" si="175"/>
        <v/>
      </c>
    </row>
    <row r="2189" spans="1:28" x14ac:dyDescent="0.3">
      <c r="A2189" s="1">
        <v>44448</v>
      </c>
      <c r="B2189">
        <v>155.490005</v>
      </c>
      <c r="C2189">
        <v>156.11000100000001</v>
      </c>
      <c r="D2189">
        <v>153.949997</v>
      </c>
      <c r="E2189">
        <v>154.070007</v>
      </c>
      <c r="F2189">
        <v>152.72456399999999</v>
      </c>
      <c r="G2189">
        <v>57305700</v>
      </c>
      <c r="X2189" t="str">
        <f t="shared" si="171"/>
        <v/>
      </c>
      <c r="Y2189" t="str">
        <f t="shared" si="172"/>
        <v/>
      </c>
      <c r="Z2189" t="str">
        <f t="shared" si="173"/>
        <v/>
      </c>
      <c r="AA2189" s="6" t="str">
        <f t="shared" si="174"/>
        <v/>
      </c>
      <c r="AB2189" t="str">
        <f t="shared" si="175"/>
        <v/>
      </c>
    </row>
    <row r="2190" spans="1:28" x14ac:dyDescent="0.3">
      <c r="A2190" s="1">
        <v>44449</v>
      </c>
      <c r="B2190">
        <v>155</v>
      </c>
      <c r="C2190">
        <v>155.479996</v>
      </c>
      <c r="D2190">
        <v>148.699997</v>
      </c>
      <c r="E2190">
        <v>148.970001</v>
      </c>
      <c r="F2190">
        <v>147.66909799999999</v>
      </c>
      <c r="G2190">
        <v>140893200</v>
      </c>
      <c r="X2190" t="str">
        <f t="shared" si="171"/>
        <v/>
      </c>
      <c r="Y2190" t="str">
        <f t="shared" si="172"/>
        <v/>
      </c>
      <c r="Z2190" t="str">
        <f t="shared" si="173"/>
        <v/>
      </c>
      <c r="AA2190" s="6" t="str">
        <f t="shared" si="174"/>
        <v/>
      </c>
      <c r="AB2190" t="str">
        <f t="shared" si="175"/>
        <v/>
      </c>
    </row>
    <row r="2191" spans="1:28" x14ac:dyDescent="0.3">
      <c r="A2191" s="1">
        <v>44452</v>
      </c>
      <c r="B2191">
        <v>150.63000500000001</v>
      </c>
      <c r="C2191">
        <v>151.41999799999999</v>
      </c>
      <c r="D2191">
        <v>148.75</v>
      </c>
      <c r="E2191">
        <v>149.550003</v>
      </c>
      <c r="F2191">
        <v>148.244034</v>
      </c>
      <c r="G2191">
        <v>102404300</v>
      </c>
      <c r="X2191" t="str">
        <f t="shared" si="171"/>
        <v/>
      </c>
      <c r="Y2191" t="str">
        <f t="shared" si="172"/>
        <v/>
      </c>
      <c r="Z2191" t="str">
        <f t="shared" si="173"/>
        <v/>
      </c>
      <c r="AA2191" s="6" t="str">
        <f t="shared" si="174"/>
        <v/>
      </c>
      <c r="AB2191" t="str">
        <f t="shared" si="175"/>
        <v/>
      </c>
    </row>
    <row r="2192" spans="1:28" x14ac:dyDescent="0.3">
      <c r="A2192" s="1">
        <v>44453</v>
      </c>
      <c r="B2192">
        <v>150.35000600000001</v>
      </c>
      <c r="C2192">
        <v>151.070007</v>
      </c>
      <c r="D2192">
        <v>146.91000399999999</v>
      </c>
      <c r="E2192">
        <v>148.11999499999999</v>
      </c>
      <c r="F2192">
        <v>146.826492</v>
      </c>
      <c r="G2192">
        <v>109296300</v>
      </c>
      <c r="X2192" t="str">
        <f t="shared" si="171"/>
        <v/>
      </c>
      <c r="Y2192" t="str">
        <f t="shared" si="172"/>
        <v/>
      </c>
      <c r="Z2192" t="str">
        <f t="shared" si="173"/>
        <v/>
      </c>
      <c r="AA2192" s="6" t="str">
        <f t="shared" si="174"/>
        <v/>
      </c>
      <c r="AB2192" t="str">
        <f t="shared" si="175"/>
        <v/>
      </c>
    </row>
    <row r="2193" spans="1:28" x14ac:dyDescent="0.3">
      <c r="A2193" s="1">
        <v>44454</v>
      </c>
      <c r="B2193">
        <v>148.55999800000001</v>
      </c>
      <c r="C2193">
        <v>149.44000199999999</v>
      </c>
      <c r="D2193">
        <v>146.36999499999999</v>
      </c>
      <c r="E2193">
        <v>149.029999</v>
      </c>
      <c r="F2193">
        <v>147.72856100000001</v>
      </c>
      <c r="G2193">
        <v>83281300</v>
      </c>
      <c r="X2193" t="str">
        <f t="shared" si="171"/>
        <v/>
      </c>
      <c r="Y2193" t="str">
        <f t="shared" si="172"/>
        <v/>
      </c>
      <c r="Z2193" t="str">
        <f t="shared" si="173"/>
        <v/>
      </c>
      <c r="AA2193" s="6" t="str">
        <f t="shared" si="174"/>
        <v/>
      </c>
      <c r="AB2193" t="str">
        <f t="shared" si="175"/>
        <v/>
      </c>
    </row>
    <row r="2194" spans="1:28" x14ac:dyDescent="0.3">
      <c r="A2194" s="1">
        <v>44455</v>
      </c>
      <c r="B2194">
        <v>148.44000199999999</v>
      </c>
      <c r="C2194">
        <v>148.970001</v>
      </c>
      <c r="D2194">
        <v>147.220001</v>
      </c>
      <c r="E2194">
        <v>148.78999300000001</v>
      </c>
      <c r="F2194">
        <v>147.49066199999999</v>
      </c>
      <c r="G2194">
        <v>68034100</v>
      </c>
      <c r="X2194" t="str">
        <f t="shared" ref="X2194:X2235" si="176">IF(H2194 &lt;&gt; "", H2194, "")</f>
        <v/>
      </c>
      <c r="Y2194" t="str">
        <f t="shared" ref="Y2194:Y2235" si="177">IF(I2194 &lt;&gt; "", I2194, "")</f>
        <v/>
      </c>
      <c r="Z2194" t="str">
        <f t="shared" ref="Z2194:Z2235" si="178">IF(H2194&lt;&gt;"", IF(SIGN(H2194)=1, "Buy", "Sell"), "")</f>
        <v/>
      </c>
      <c r="AA2194" s="6" t="str">
        <f t="shared" ref="AA2194:AA2235" si="179">IF(H2194&lt;&gt;"", MAX(M2194:U2194), "")</f>
        <v/>
      </c>
      <c r="AB2194" t="str">
        <f t="shared" ref="AB2194:AB2235" si="180">IF(H2194&lt;&gt;"",MATCH(AA2194,M2194:U2194,0),"")</f>
        <v/>
      </c>
    </row>
    <row r="2195" spans="1:28" x14ac:dyDescent="0.3">
      <c r="A2195" s="1">
        <v>44456</v>
      </c>
      <c r="B2195">
        <v>148.820007</v>
      </c>
      <c r="C2195">
        <v>148.820007</v>
      </c>
      <c r="D2195">
        <v>145.759995</v>
      </c>
      <c r="E2195">
        <v>146.05999800000001</v>
      </c>
      <c r="F2195">
        <v>144.78450000000001</v>
      </c>
      <c r="G2195">
        <v>129868800</v>
      </c>
      <c r="X2195" t="str">
        <f t="shared" si="176"/>
        <v/>
      </c>
      <c r="Y2195" t="str">
        <f t="shared" si="177"/>
        <v/>
      </c>
      <c r="Z2195" t="str">
        <f t="shared" si="178"/>
        <v/>
      </c>
      <c r="AA2195" s="6" t="str">
        <f t="shared" si="179"/>
        <v/>
      </c>
      <c r="AB2195" t="str">
        <f t="shared" si="180"/>
        <v/>
      </c>
    </row>
    <row r="2196" spans="1:28" x14ac:dyDescent="0.3">
      <c r="A2196" s="1">
        <v>44459</v>
      </c>
      <c r="B2196">
        <v>143.800003</v>
      </c>
      <c r="C2196">
        <v>144.83999600000001</v>
      </c>
      <c r="D2196">
        <v>141.270004</v>
      </c>
      <c r="E2196">
        <v>142.94000199999999</v>
      </c>
      <c r="F2196">
        <v>141.69172699999999</v>
      </c>
      <c r="G2196">
        <v>123478900</v>
      </c>
      <c r="X2196" t="str">
        <f t="shared" si="176"/>
        <v/>
      </c>
      <c r="Y2196" t="str">
        <f t="shared" si="177"/>
        <v/>
      </c>
      <c r="Z2196" t="str">
        <f t="shared" si="178"/>
        <v/>
      </c>
      <c r="AA2196" s="6" t="str">
        <f t="shared" si="179"/>
        <v/>
      </c>
      <c r="AB2196" t="str">
        <f t="shared" si="180"/>
        <v/>
      </c>
    </row>
    <row r="2197" spans="1:28" x14ac:dyDescent="0.3">
      <c r="A2197" s="1">
        <v>44460</v>
      </c>
      <c r="B2197">
        <v>143.929993</v>
      </c>
      <c r="C2197">
        <v>144.60000600000001</v>
      </c>
      <c r="D2197">
        <v>142.779999</v>
      </c>
      <c r="E2197">
        <v>143.429993</v>
      </c>
      <c r="F2197">
        <v>142.17747499999999</v>
      </c>
      <c r="G2197">
        <v>75834000</v>
      </c>
      <c r="X2197" t="str">
        <f t="shared" si="176"/>
        <v/>
      </c>
      <c r="Y2197" t="str">
        <f t="shared" si="177"/>
        <v/>
      </c>
      <c r="Z2197" t="str">
        <f t="shared" si="178"/>
        <v/>
      </c>
      <c r="AA2197" s="6" t="str">
        <f t="shared" si="179"/>
        <v/>
      </c>
      <c r="AB2197" t="str">
        <f t="shared" si="180"/>
        <v/>
      </c>
    </row>
    <row r="2198" spans="1:28" x14ac:dyDescent="0.3">
      <c r="A2198" s="1">
        <v>44461</v>
      </c>
      <c r="B2198">
        <v>144.449997</v>
      </c>
      <c r="C2198">
        <v>146.429993</v>
      </c>
      <c r="D2198">
        <v>143.699997</v>
      </c>
      <c r="E2198">
        <v>145.85000600000001</v>
      </c>
      <c r="F2198">
        <v>144.57633999999999</v>
      </c>
      <c r="G2198">
        <v>76404300</v>
      </c>
      <c r="X2198" t="str">
        <f t="shared" si="176"/>
        <v/>
      </c>
      <c r="Y2198" t="str">
        <f t="shared" si="177"/>
        <v/>
      </c>
      <c r="Z2198" t="str">
        <f t="shared" si="178"/>
        <v/>
      </c>
      <c r="AA2198" s="6" t="str">
        <f t="shared" si="179"/>
        <v/>
      </c>
      <c r="AB2198" t="str">
        <f t="shared" si="180"/>
        <v/>
      </c>
    </row>
    <row r="2199" spans="1:28" x14ac:dyDescent="0.3">
      <c r="A2199" s="1">
        <v>44462</v>
      </c>
      <c r="B2199">
        <v>146.64999399999999</v>
      </c>
      <c r="C2199">
        <v>147.08000200000001</v>
      </c>
      <c r="D2199">
        <v>145.63999899999999</v>
      </c>
      <c r="E2199">
        <v>146.83000200000001</v>
      </c>
      <c r="F2199">
        <v>145.547775</v>
      </c>
      <c r="G2199">
        <v>64838200</v>
      </c>
      <c r="X2199" t="str">
        <f t="shared" si="176"/>
        <v/>
      </c>
      <c r="Y2199" t="str">
        <f t="shared" si="177"/>
        <v/>
      </c>
      <c r="Z2199" t="str">
        <f t="shared" si="178"/>
        <v/>
      </c>
      <c r="AA2199" s="6" t="str">
        <f t="shared" si="179"/>
        <v/>
      </c>
      <c r="AB2199" t="str">
        <f t="shared" si="180"/>
        <v/>
      </c>
    </row>
    <row r="2200" spans="1:28" x14ac:dyDescent="0.3">
      <c r="A2200" s="1">
        <v>44463</v>
      </c>
      <c r="B2200">
        <v>145.66000399999999</v>
      </c>
      <c r="C2200">
        <v>147.470001</v>
      </c>
      <c r="D2200">
        <v>145.55999800000001</v>
      </c>
      <c r="E2200">
        <v>146.91999799999999</v>
      </c>
      <c r="F2200">
        <v>145.636978</v>
      </c>
      <c r="G2200">
        <v>53477900</v>
      </c>
      <c r="X2200" t="str">
        <f t="shared" si="176"/>
        <v/>
      </c>
      <c r="Y2200" t="str">
        <f t="shared" si="177"/>
        <v/>
      </c>
      <c r="Z2200" t="str">
        <f t="shared" si="178"/>
        <v/>
      </c>
      <c r="AA2200" s="6" t="str">
        <f t="shared" si="179"/>
        <v/>
      </c>
      <c r="AB2200" t="str">
        <f t="shared" si="180"/>
        <v/>
      </c>
    </row>
    <row r="2201" spans="1:28" x14ac:dyDescent="0.3">
      <c r="A2201" s="1">
        <v>44466</v>
      </c>
      <c r="B2201">
        <v>145.470001</v>
      </c>
      <c r="C2201">
        <v>145.96000699999999</v>
      </c>
      <c r="D2201">
        <v>143.820007</v>
      </c>
      <c r="E2201">
        <v>145.36999499999999</v>
      </c>
      <c r="F2201">
        <v>144.10051000000001</v>
      </c>
      <c r="G2201">
        <v>74150700</v>
      </c>
      <c r="X2201" t="str">
        <f t="shared" si="176"/>
        <v/>
      </c>
      <c r="Y2201" t="str">
        <f t="shared" si="177"/>
        <v/>
      </c>
      <c r="Z2201" t="str">
        <f t="shared" si="178"/>
        <v/>
      </c>
      <c r="AA2201" s="6" t="str">
        <f t="shared" si="179"/>
        <v/>
      </c>
      <c r="AB2201" t="str">
        <f t="shared" si="180"/>
        <v/>
      </c>
    </row>
    <row r="2202" spans="1:28" x14ac:dyDescent="0.3">
      <c r="A2202" s="1">
        <v>44467</v>
      </c>
      <c r="B2202">
        <v>143.25</v>
      </c>
      <c r="C2202">
        <v>144.75</v>
      </c>
      <c r="D2202">
        <v>141.69000199999999</v>
      </c>
      <c r="E2202">
        <v>141.91000399999999</v>
      </c>
      <c r="F2202">
        <v>140.67073099999999</v>
      </c>
      <c r="G2202">
        <v>108972300</v>
      </c>
      <c r="X2202" t="str">
        <f t="shared" si="176"/>
        <v/>
      </c>
      <c r="Y2202" t="str">
        <f t="shared" si="177"/>
        <v/>
      </c>
      <c r="Z2202" t="str">
        <f t="shared" si="178"/>
        <v/>
      </c>
      <c r="AA2202" s="6" t="str">
        <f t="shared" si="179"/>
        <v/>
      </c>
      <c r="AB2202" t="str">
        <f t="shared" si="180"/>
        <v/>
      </c>
    </row>
    <row r="2203" spans="1:28" x14ac:dyDescent="0.3">
      <c r="A2203" s="1">
        <v>44468</v>
      </c>
      <c r="B2203">
        <v>142.470001</v>
      </c>
      <c r="C2203">
        <v>144.449997</v>
      </c>
      <c r="D2203">
        <v>142.029999</v>
      </c>
      <c r="E2203">
        <v>142.83000200000001</v>
      </c>
      <c r="F2203">
        <v>141.58270300000001</v>
      </c>
      <c r="G2203">
        <v>74602000</v>
      </c>
      <c r="X2203" t="str">
        <f t="shared" si="176"/>
        <v/>
      </c>
      <c r="Y2203" t="str">
        <f t="shared" si="177"/>
        <v/>
      </c>
      <c r="Z2203" t="str">
        <f t="shared" si="178"/>
        <v/>
      </c>
      <c r="AA2203" s="6" t="str">
        <f t="shared" si="179"/>
        <v/>
      </c>
      <c r="AB2203" t="str">
        <f t="shared" si="180"/>
        <v/>
      </c>
    </row>
    <row r="2204" spans="1:28" x14ac:dyDescent="0.3">
      <c r="A2204" s="1">
        <v>44469</v>
      </c>
      <c r="B2204">
        <v>143.66000399999999</v>
      </c>
      <c r="C2204">
        <v>144.38000500000001</v>
      </c>
      <c r="D2204">
        <v>141.279999</v>
      </c>
      <c r="E2204">
        <v>141.5</v>
      </c>
      <c r="F2204">
        <v>140.26431299999999</v>
      </c>
      <c r="G2204">
        <v>89056700</v>
      </c>
      <c r="X2204" t="str">
        <f t="shared" si="176"/>
        <v/>
      </c>
      <c r="Y2204" t="str">
        <f t="shared" si="177"/>
        <v/>
      </c>
      <c r="Z2204" t="str">
        <f t="shared" si="178"/>
        <v/>
      </c>
      <c r="AA2204" s="6" t="str">
        <f t="shared" si="179"/>
        <v/>
      </c>
      <c r="AB2204" t="str">
        <f t="shared" si="180"/>
        <v/>
      </c>
    </row>
    <row r="2205" spans="1:28" x14ac:dyDescent="0.3">
      <c r="A2205" s="1">
        <v>44470</v>
      </c>
      <c r="B2205">
        <v>141.89999399999999</v>
      </c>
      <c r="C2205">
        <v>142.91999799999999</v>
      </c>
      <c r="D2205">
        <v>139.11000100000001</v>
      </c>
      <c r="E2205">
        <v>142.64999399999999</v>
      </c>
      <c r="F2205">
        <v>141.40425099999999</v>
      </c>
      <c r="G2205">
        <v>94639600</v>
      </c>
      <c r="H2205" s="2">
        <v>331658</v>
      </c>
      <c r="I2205" s="4">
        <v>4</v>
      </c>
      <c r="J2205" s="3">
        <f>E2205/E2145-1</f>
        <v>-4.1190378344374556E-3</v>
      </c>
      <c r="K2205" s="3">
        <f>E2205/E2165-1</f>
        <v>-2.9987787705532343E-2</v>
      </c>
      <c r="L2205" s="3">
        <f>E2205/E2185-1</f>
        <v>-7.1591281676197105E-2</v>
      </c>
      <c r="M2205" s="3">
        <f>(E2210/E2205-1)*SIGN(H2205)</f>
        <v>1.7525412584313838E-3</v>
      </c>
      <c r="N2205" s="3">
        <f>(E2215/E2205-1)*SIGN(H2205)</f>
        <v>1.5352275444189711E-2</v>
      </c>
      <c r="O2205" s="3">
        <f>(E2220/E2205-1)*SIGN(H2205)</f>
        <v>4.2341452885024333E-2</v>
      </c>
      <c r="P2205" s="3">
        <f>(E2225/E2205-1)*SIGN(H2205)</f>
        <v>5.0122743082624988E-2</v>
      </c>
      <c r="Q2205" s="3">
        <f>(E2230/E2205-1)*SIGN(H2205)</f>
        <v>6.0497759291879172E-2</v>
      </c>
      <c r="R2205" s="3">
        <f>(E2235/E2205-1)*SIGN(H2205)</f>
        <v>5.1454688459362963E-2</v>
      </c>
      <c r="S2205" s="3">
        <f>(E2245/E2205-1)*SIGN(H2205)</f>
        <v>0.12330888005505281</v>
      </c>
      <c r="T2205" s="3">
        <f>(E2255/E2205-1)*SIGN(H2205)</f>
        <v>0.23196643807780326</v>
      </c>
      <c r="U2205" s="3">
        <f>(E2265/E2205-1)*SIGN(H2205)</f>
        <v>0.25685243982554962</v>
      </c>
      <c r="X2205">
        <f t="shared" si="176"/>
        <v>331658</v>
      </c>
      <c r="Y2205">
        <f t="shared" si="177"/>
        <v>4</v>
      </c>
      <c r="Z2205" t="str">
        <f t="shared" si="178"/>
        <v>Buy</v>
      </c>
      <c r="AA2205" s="6">
        <f t="shared" si="179"/>
        <v>0.25685243982554962</v>
      </c>
      <c r="AB2205">
        <f t="shared" si="180"/>
        <v>9</v>
      </c>
    </row>
    <row r="2206" spans="1:28" x14ac:dyDescent="0.3">
      <c r="A2206" s="1">
        <v>44473</v>
      </c>
      <c r="B2206">
        <v>141.759995</v>
      </c>
      <c r="C2206">
        <v>142.21000699999999</v>
      </c>
      <c r="D2206">
        <v>138.270004</v>
      </c>
      <c r="E2206">
        <v>139.13999899999999</v>
      </c>
      <c r="F2206">
        <v>137.924927</v>
      </c>
      <c r="G2206">
        <v>98322000</v>
      </c>
      <c r="X2206" t="str">
        <f t="shared" si="176"/>
        <v/>
      </c>
      <c r="Y2206" t="str">
        <f t="shared" si="177"/>
        <v/>
      </c>
      <c r="Z2206" t="str">
        <f t="shared" si="178"/>
        <v/>
      </c>
      <c r="AA2206" s="6" t="str">
        <f t="shared" si="179"/>
        <v/>
      </c>
      <c r="AB2206" t="str">
        <f t="shared" si="180"/>
        <v/>
      </c>
    </row>
    <row r="2207" spans="1:28" x14ac:dyDescent="0.3">
      <c r="A2207" s="1">
        <v>44474</v>
      </c>
      <c r="B2207">
        <v>139.490005</v>
      </c>
      <c r="C2207">
        <v>142.240005</v>
      </c>
      <c r="D2207">
        <v>139.36000100000001</v>
      </c>
      <c r="E2207">
        <v>141.11000100000001</v>
      </c>
      <c r="F2207">
        <v>139.877747</v>
      </c>
      <c r="G2207">
        <v>80861100</v>
      </c>
      <c r="X2207" t="str">
        <f t="shared" si="176"/>
        <v/>
      </c>
      <c r="Y2207" t="str">
        <f t="shared" si="177"/>
        <v/>
      </c>
      <c r="Z2207" t="str">
        <f t="shared" si="178"/>
        <v/>
      </c>
      <c r="AA2207" s="6" t="str">
        <f t="shared" si="179"/>
        <v/>
      </c>
      <c r="AB2207" t="str">
        <f t="shared" si="180"/>
        <v/>
      </c>
    </row>
    <row r="2208" spans="1:28" x14ac:dyDescent="0.3">
      <c r="A2208" s="1">
        <v>44475</v>
      </c>
      <c r="B2208">
        <v>139.470001</v>
      </c>
      <c r="C2208">
        <v>142.14999399999999</v>
      </c>
      <c r="D2208">
        <v>138.36999499999999</v>
      </c>
      <c r="E2208">
        <v>142</v>
      </c>
      <c r="F2208">
        <v>140.759964</v>
      </c>
      <c r="G2208">
        <v>83221100</v>
      </c>
      <c r="X2208" t="str">
        <f t="shared" si="176"/>
        <v/>
      </c>
      <c r="Y2208" t="str">
        <f t="shared" si="177"/>
        <v/>
      </c>
      <c r="Z2208" t="str">
        <f t="shared" si="178"/>
        <v/>
      </c>
      <c r="AA2208" s="6" t="str">
        <f t="shared" si="179"/>
        <v/>
      </c>
      <c r="AB2208" t="str">
        <f t="shared" si="180"/>
        <v/>
      </c>
    </row>
    <row r="2209" spans="1:28" x14ac:dyDescent="0.3">
      <c r="A2209" s="1">
        <v>44476</v>
      </c>
      <c r="B2209">
        <v>143.05999800000001</v>
      </c>
      <c r="C2209">
        <v>144.220001</v>
      </c>
      <c r="D2209">
        <v>142.720001</v>
      </c>
      <c r="E2209">
        <v>143.28999300000001</v>
      </c>
      <c r="F2209">
        <v>142.038681</v>
      </c>
      <c r="G2209">
        <v>61732700</v>
      </c>
      <c r="X2209" t="str">
        <f t="shared" si="176"/>
        <v/>
      </c>
      <c r="Y2209" t="str">
        <f t="shared" si="177"/>
        <v/>
      </c>
      <c r="Z2209" t="str">
        <f t="shared" si="178"/>
        <v/>
      </c>
      <c r="AA2209" s="6" t="str">
        <f t="shared" si="179"/>
        <v/>
      </c>
      <c r="AB2209" t="str">
        <f t="shared" si="180"/>
        <v/>
      </c>
    </row>
    <row r="2210" spans="1:28" x14ac:dyDescent="0.3">
      <c r="A2210" s="1">
        <v>44477</v>
      </c>
      <c r="B2210">
        <v>144.029999</v>
      </c>
      <c r="C2210">
        <v>144.179993</v>
      </c>
      <c r="D2210">
        <v>142.55999800000001</v>
      </c>
      <c r="E2210">
        <v>142.89999399999999</v>
      </c>
      <c r="F2210">
        <v>141.65206900000001</v>
      </c>
      <c r="G2210">
        <v>58773200</v>
      </c>
      <c r="X2210" t="str">
        <f t="shared" si="176"/>
        <v/>
      </c>
      <c r="Y2210" t="str">
        <f t="shared" si="177"/>
        <v/>
      </c>
      <c r="Z2210" t="str">
        <f t="shared" si="178"/>
        <v/>
      </c>
      <c r="AA2210" s="6" t="str">
        <f t="shared" si="179"/>
        <v/>
      </c>
      <c r="AB2210" t="str">
        <f t="shared" si="180"/>
        <v/>
      </c>
    </row>
    <row r="2211" spans="1:28" x14ac:dyDescent="0.3">
      <c r="A2211" s="1">
        <v>44480</v>
      </c>
      <c r="B2211">
        <v>142.270004</v>
      </c>
      <c r="C2211">
        <v>144.80999800000001</v>
      </c>
      <c r="D2211">
        <v>141.80999800000001</v>
      </c>
      <c r="E2211">
        <v>142.80999800000001</v>
      </c>
      <c r="F2211">
        <v>141.562881</v>
      </c>
      <c r="G2211">
        <v>64452200</v>
      </c>
      <c r="X2211" t="str">
        <f t="shared" si="176"/>
        <v/>
      </c>
      <c r="Y2211" t="str">
        <f t="shared" si="177"/>
        <v/>
      </c>
      <c r="Z2211" t="str">
        <f t="shared" si="178"/>
        <v/>
      </c>
      <c r="AA2211" s="6" t="str">
        <f t="shared" si="179"/>
        <v/>
      </c>
      <c r="AB2211" t="str">
        <f t="shared" si="180"/>
        <v/>
      </c>
    </row>
    <row r="2212" spans="1:28" x14ac:dyDescent="0.3">
      <c r="A2212" s="1">
        <v>44481</v>
      </c>
      <c r="B2212">
        <v>143.229996</v>
      </c>
      <c r="C2212">
        <v>143.25</v>
      </c>
      <c r="D2212">
        <v>141.03999300000001</v>
      </c>
      <c r="E2212">
        <v>141.509995</v>
      </c>
      <c r="F2212">
        <v>140.27424600000001</v>
      </c>
      <c r="G2212">
        <v>73035900</v>
      </c>
      <c r="X2212" t="str">
        <f t="shared" si="176"/>
        <v/>
      </c>
      <c r="Y2212" t="str">
        <f t="shared" si="177"/>
        <v/>
      </c>
      <c r="Z2212" t="str">
        <f t="shared" si="178"/>
        <v/>
      </c>
      <c r="AA2212" s="6" t="str">
        <f t="shared" si="179"/>
        <v/>
      </c>
      <c r="AB2212" t="str">
        <f t="shared" si="180"/>
        <v/>
      </c>
    </row>
    <row r="2213" spans="1:28" x14ac:dyDescent="0.3">
      <c r="A2213" s="1">
        <v>44482</v>
      </c>
      <c r="B2213">
        <v>141.240005</v>
      </c>
      <c r="C2213">
        <v>141.39999399999999</v>
      </c>
      <c r="D2213">
        <v>139.199997</v>
      </c>
      <c r="E2213">
        <v>140.91000399999999</v>
      </c>
      <c r="F2213">
        <v>139.679474</v>
      </c>
      <c r="G2213">
        <v>78762700</v>
      </c>
      <c r="X2213" t="str">
        <f t="shared" si="176"/>
        <v/>
      </c>
      <c r="Y2213" t="str">
        <f t="shared" si="177"/>
        <v/>
      </c>
      <c r="Z2213" t="str">
        <f t="shared" si="178"/>
        <v/>
      </c>
      <c r="AA2213" s="6" t="str">
        <f t="shared" si="179"/>
        <v/>
      </c>
      <c r="AB2213" t="str">
        <f t="shared" si="180"/>
        <v/>
      </c>
    </row>
    <row r="2214" spans="1:28" x14ac:dyDescent="0.3">
      <c r="A2214" s="1">
        <v>44483</v>
      </c>
      <c r="B2214">
        <v>142.11000100000001</v>
      </c>
      <c r="C2214">
        <v>143.88000500000001</v>
      </c>
      <c r="D2214">
        <v>141.509995</v>
      </c>
      <c r="E2214">
        <v>143.759995</v>
      </c>
      <c r="F2214">
        <v>142.50457800000001</v>
      </c>
      <c r="G2214">
        <v>69907100</v>
      </c>
      <c r="X2214" t="str">
        <f t="shared" si="176"/>
        <v/>
      </c>
      <c r="Y2214" t="str">
        <f t="shared" si="177"/>
        <v/>
      </c>
      <c r="Z2214" t="str">
        <f t="shared" si="178"/>
        <v/>
      </c>
      <c r="AA2214" s="6" t="str">
        <f t="shared" si="179"/>
        <v/>
      </c>
      <c r="AB2214" t="str">
        <f t="shared" si="180"/>
        <v/>
      </c>
    </row>
    <row r="2215" spans="1:28" x14ac:dyDescent="0.3">
      <c r="A2215" s="1">
        <v>44484</v>
      </c>
      <c r="B2215">
        <v>143.770004</v>
      </c>
      <c r="C2215">
        <v>144.89999399999999</v>
      </c>
      <c r="D2215">
        <v>143.509995</v>
      </c>
      <c r="E2215">
        <v>144.83999600000001</v>
      </c>
      <c r="F2215">
        <v>143.57515000000001</v>
      </c>
      <c r="G2215">
        <v>67940300</v>
      </c>
      <c r="H2215" s="2">
        <v>9005</v>
      </c>
      <c r="I2215" s="4">
        <v>2</v>
      </c>
      <c r="J2215" s="3">
        <f>E2215/E2155-1</f>
        <v>-1.3351546048674057E-2</v>
      </c>
      <c r="K2215" s="3">
        <f>E2215/E2175-1</f>
        <v>-1.2678943681232568E-2</v>
      </c>
      <c r="L2215" s="3">
        <f>E2215/E2195-1</f>
        <v>-8.352745561450714E-3</v>
      </c>
      <c r="M2215" s="3">
        <f>(E2220/E2215-1)*SIGN(H2215)</f>
        <v>2.6581097116296304E-2</v>
      </c>
      <c r="N2215" s="3">
        <f>(E2225/E2215-1)*SIGN(H2215)</f>
        <v>3.4244733063925281E-2</v>
      </c>
      <c r="O2215" s="3">
        <f>(E2230/E2215-1)*SIGN(H2215)</f>
        <v>4.4462877505188514E-2</v>
      </c>
      <c r="P2215" s="3">
        <f>(E2235/E2215-1)*SIGN(H2215)</f>
        <v>3.555653923105595E-2</v>
      </c>
      <c r="Q2215" s="3">
        <f>(E2240/E2215-1)*SIGN(H2215)</f>
        <v>0.10846456389021153</v>
      </c>
      <c r="R2215" s="3">
        <f>(E2245/E2215-1)*SIGN(H2215)</f>
        <v>0.10632428490263135</v>
      </c>
      <c r="S2215" s="3">
        <f>(E2255/E2215-1)*SIGN(H2215)</f>
        <v>0.21333892469867211</v>
      </c>
      <c r="T2215" s="3">
        <f>(E2265/E2215-1)*SIGN(H2215)</f>
        <v>0.23784864644707659</v>
      </c>
      <c r="U2215" s="3">
        <f>(E2275/E2215-1)*SIGN(H2215)</f>
        <v>0.2087821515819428</v>
      </c>
      <c r="X2215">
        <f t="shared" si="176"/>
        <v>9005</v>
      </c>
      <c r="Y2215">
        <f t="shared" si="177"/>
        <v>2</v>
      </c>
      <c r="Z2215" t="str">
        <f t="shared" si="178"/>
        <v>Buy</v>
      </c>
      <c r="AA2215" s="6">
        <f t="shared" si="179"/>
        <v>0.23784864644707659</v>
      </c>
      <c r="AB2215">
        <f t="shared" si="180"/>
        <v>8</v>
      </c>
    </row>
    <row r="2216" spans="1:28" x14ac:dyDescent="0.3">
      <c r="A2216" s="1">
        <v>44487</v>
      </c>
      <c r="B2216">
        <v>143.449997</v>
      </c>
      <c r="C2216">
        <v>146.83999600000001</v>
      </c>
      <c r="D2216">
        <v>143.16000399999999</v>
      </c>
      <c r="E2216">
        <v>146.550003</v>
      </c>
      <c r="F2216">
        <v>145.27023299999999</v>
      </c>
      <c r="G2216">
        <v>85589200</v>
      </c>
      <c r="X2216" t="str">
        <f t="shared" si="176"/>
        <v/>
      </c>
      <c r="Y2216" t="str">
        <f t="shared" si="177"/>
        <v/>
      </c>
      <c r="Z2216" t="str">
        <f t="shared" si="178"/>
        <v/>
      </c>
      <c r="AA2216" s="6" t="str">
        <f t="shared" si="179"/>
        <v/>
      </c>
      <c r="AB2216" t="str">
        <f t="shared" si="180"/>
        <v/>
      </c>
    </row>
    <row r="2217" spans="1:28" x14ac:dyDescent="0.3">
      <c r="A2217" s="1">
        <v>44488</v>
      </c>
      <c r="B2217">
        <v>147.009995</v>
      </c>
      <c r="C2217">
        <v>149.16999799999999</v>
      </c>
      <c r="D2217">
        <v>146.550003</v>
      </c>
      <c r="E2217">
        <v>148.759995</v>
      </c>
      <c r="F2217">
        <v>147.46092200000001</v>
      </c>
      <c r="G2217">
        <v>76378900</v>
      </c>
      <c r="H2217" s="2">
        <v>-165829</v>
      </c>
      <c r="I2217" s="4">
        <v>1</v>
      </c>
      <c r="J2217" s="3">
        <f>E2217/E2157-1</f>
        <v>-1.5437948337541085E-3</v>
      </c>
      <c r="K2217" s="3">
        <f>E2217/E2177-1</f>
        <v>-6.3456813544867652E-3</v>
      </c>
      <c r="L2217" s="3">
        <f>E2217/E2197-1</f>
        <v>3.7161000210046868E-2</v>
      </c>
      <c r="M2217" s="3">
        <f>(E2222/E2217-1)*SIGN(H2217)</f>
        <v>-3.7645336032714471E-3</v>
      </c>
      <c r="N2217" s="3">
        <f>(E2227/E2217-1)*SIGN(H2217)</f>
        <v>-8.4700796070877882E-3</v>
      </c>
      <c r="O2217" s="3">
        <f>(E2232/E2217-1)*SIGN(H2217)</f>
        <v>-1.3780606808974527E-2</v>
      </c>
      <c r="P2217" s="3">
        <f>(E2237/E2217-1)*SIGN(H2217)</f>
        <v>-1.5057845356878374E-2</v>
      </c>
      <c r="Q2217" s="3">
        <f>(E2242/E2217-1)*SIGN(H2217)</f>
        <v>-8.5036363438974139E-2</v>
      </c>
      <c r="R2217" s="3">
        <f>(E2247/E2217-1)*SIGN(H2217)</f>
        <v>-0.10762308105751139</v>
      </c>
      <c r="S2217" s="3">
        <f>(E2257/E2217-1)*SIGN(H2217)</f>
        <v>-0.20529718356067428</v>
      </c>
      <c r="T2217" s="3">
        <f>(E2267/E2217-1)*SIGN(H2217)</f>
        <v>-0.19790268210213369</v>
      </c>
      <c r="U2217" s="3">
        <f>(E2277/E2217-1)*SIGN(H2217)</f>
        <v>-0.15750206902063946</v>
      </c>
      <c r="X2217">
        <f t="shared" si="176"/>
        <v>-165829</v>
      </c>
      <c r="Y2217">
        <f t="shared" si="177"/>
        <v>1</v>
      </c>
      <c r="Z2217" t="str">
        <f t="shared" si="178"/>
        <v>Sell</v>
      </c>
      <c r="AA2217" s="6">
        <f t="shared" si="179"/>
        <v>-3.7645336032714471E-3</v>
      </c>
      <c r="AB2217">
        <f t="shared" si="180"/>
        <v>1</v>
      </c>
    </row>
    <row r="2218" spans="1:28" x14ac:dyDescent="0.3">
      <c r="A2218" s="1">
        <v>44489</v>
      </c>
      <c r="B2218">
        <v>148.699997</v>
      </c>
      <c r="C2218">
        <v>149.75</v>
      </c>
      <c r="D2218">
        <v>148.11999499999999</v>
      </c>
      <c r="E2218">
        <v>149.259995</v>
      </c>
      <c r="F2218">
        <v>147.95654300000001</v>
      </c>
      <c r="G2218">
        <v>58418800</v>
      </c>
      <c r="X2218" t="str">
        <f t="shared" si="176"/>
        <v/>
      </c>
      <c r="Y2218" t="str">
        <f t="shared" si="177"/>
        <v/>
      </c>
      <c r="Z2218" t="str">
        <f t="shared" si="178"/>
        <v/>
      </c>
      <c r="AA2218" s="6" t="str">
        <f t="shared" si="179"/>
        <v/>
      </c>
      <c r="AB2218" t="str">
        <f t="shared" si="180"/>
        <v/>
      </c>
    </row>
    <row r="2219" spans="1:28" x14ac:dyDescent="0.3">
      <c r="A2219" s="1">
        <v>44490</v>
      </c>
      <c r="B2219">
        <v>148.80999800000001</v>
      </c>
      <c r="C2219">
        <v>149.63999899999999</v>
      </c>
      <c r="D2219">
        <v>147.86999499999999</v>
      </c>
      <c r="E2219">
        <v>149.479996</v>
      </c>
      <c r="F2219">
        <v>148.174622</v>
      </c>
      <c r="G2219">
        <v>61421000</v>
      </c>
      <c r="X2219" t="str">
        <f t="shared" si="176"/>
        <v/>
      </c>
      <c r="Y2219" t="str">
        <f t="shared" si="177"/>
        <v/>
      </c>
      <c r="Z2219" t="str">
        <f t="shared" si="178"/>
        <v/>
      </c>
      <c r="AA2219" s="6" t="str">
        <f t="shared" si="179"/>
        <v/>
      </c>
      <c r="AB2219" t="str">
        <f t="shared" si="180"/>
        <v/>
      </c>
    </row>
    <row r="2220" spans="1:28" x14ac:dyDescent="0.3">
      <c r="A2220" s="1">
        <v>44491</v>
      </c>
      <c r="B2220">
        <v>149.69000199999999</v>
      </c>
      <c r="C2220">
        <v>150.179993</v>
      </c>
      <c r="D2220">
        <v>148.63999899999999</v>
      </c>
      <c r="E2220">
        <v>148.69000199999999</v>
      </c>
      <c r="F2220">
        <v>147.391525</v>
      </c>
      <c r="G2220">
        <v>58883400</v>
      </c>
      <c r="X2220" t="str">
        <f t="shared" si="176"/>
        <v/>
      </c>
      <c r="Y2220" t="str">
        <f t="shared" si="177"/>
        <v/>
      </c>
      <c r="Z2220" t="str">
        <f t="shared" si="178"/>
        <v/>
      </c>
      <c r="AA2220" s="6" t="str">
        <f t="shared" si="179"/>
        <v/>
      </c>
      <c r="AB2220" t="str">
        <f t="shared" si="180"/>
        <v/>
      </c>
    </row>
    <row r="2221" spans="1:28" x14ac:dyDescent="0.3">
      <c r="A2221" s="1">
        <v>44494</v>
      </c>
      <c r="B2221">
        <v>148.679993</v>
      </c>
      <c r="C2221">
        <v>149.36999499999999</v>
      </c>
      <c r="D2221">
        <v>147.61999499999999</v>
      </c>
      <c r="E2221">
        <v>148.63999899999999</v>
      </c>
      <c r="F2221">
        <v>147.341949</v>
      </c>
      <c r="G2221">
        <v>50720600</v>
      </c>
      <c r="X2221" t="str">
        <f t="shared" si="176"/>
        <v/>
      </c>
      <c r="Y2221" t="str">
        <f t="shared" si="177"/>
        <v/>
      </c>
      <c r="Z2221" t="str">
        <f t="shared" si="178"/>
        <v/>
      </c>
      <c r="AA2221" s="6" t="str">
        <f t="shared" si="179"/>
        <v/>
      </c>
      <c r="AB2221" t="str">
        <f t="shared" si="180"/>
        <v/>
      </c>
    </row>
    <row r="2222" spans="1:28" x14ac:dyDescent="0.3">
      <c r="A2222" s="1">
        <v>44495</v>
      </c>
      <c r="B2222">
        <v>149.33000200000001</v>
      </c>
      <c r="C2222">
        <v>150.83999600000001</v>
      </c>
      <c r="D2222">
        <v>149.009995</v>
      </c>
      <c r="E2222">
        <v>149.320007</v>
      </c>
      <c r="F2222">
        <v>148.016052</v>
      </c>
      <c r="G2222">
        <v>60893400</v>
      </c>
      <c r="X2222" t="str">
        <f t="shared" si="176"/>
        <v/>
      </c>
      <c r="Y2222" t="str">
        <f t="shared" si="177"/>
        <v/>
      </c>
      <c r="Z2222" t="str">
        <f t="shared" si="178"/>
        <v/>
      </c>
      <c r="AA2222" s="6" t="str">
        <f t="shared" si="179"/>
        <v/>
      </c>
      <c r="AB2222" t="str">
        <f t="shared" si="180"/>
        <v/>
      </c>
    </row>
    <row r="2223" spans="1:28" x14ac:dyDescent="0.3">
      <c r="A2223" s="1">
        <v>44496</v>
      </c>
      <c r="B2223">
        <v>149.36000100000001</v>
      </c>
      <c r="C2223">
        <v>149.729996</v>
      </c>
      <c r="D2223">
        <v>148.490005</v>
      </c>
      <c r="E2223">
        <v>148.85000600000001</v>
      </c>
      <c r="F2223">
        <v>147.55014</v>
      </c>
      <c r="G2223">
        <v>56094900</v>
      </c>
      <c r="X2223" t="str">
        <f t="shared" si="176"/>
        <v/>
      </c>
      <c r="Y2223" t="str">
        <f t="shared" si="177"/>
        <v/>
      </c>
      <c r="Z2223" t="str">
        <f t="shared" si="178"/>
        <v/>
      </c>
      <c r="AA2223" s="6" t="str">
        <f t="shared" si="179"/>
        <v/>
      </c>
      <c r="AB2223" t="str">
        <f t="shared" si="180"/>
        <v/>
      </c>
    </row>
    <row r="2224" spans="1:28" x14ac:dyDescent="0.3">
      <c r="A2224" s="1">
        <v>44497</v>
      </c>
      <c r="B2224">
        <v>149.820007</v>
      </c>
      <c r="C2224">
        <v>153.16999799999999</v>
      </c>
      <c r="D2224">
        <v>149.720001</v>
      </c>
      <c r="E2224">
        <v>152.570007</v>
      </c>
      <c r="F2224">
        <v>151.23765599999999</v>
      </c>
      <c r="G2224">
        <v>100077900</v>
      </c>
      <c r="X2224" t="str">
        <f t="shared" si="176"/>
        <v/>
      </c>
      <c r="Y2224" t="str">
        <f t="shared" si="177"/>
        <v/>
      </c>
      <c r="Z2224" t="str">
        <f t="shared" si="178"/>
        <v/>
      </c>
      <c r="AA2224" s="6" t="str">
        <f t="shared" si="179"/>
        <v/>
      </c>
      <c r="AB2224" t="str">
        <f t="shared" si="180"/>
        <v/>
      </c>
    </row>
    <row r="2225" spans="1:28" x14ac:dyDescent="0.3">
      <c r="A2225" s="1">
        <v>44498</v>
      </c>
      <c r="B2225">
        <v>147.220001</v>
      </c>
      <c r="C2225">
        <v>149.94000199999999</v>
      </c>
      <c r="D2225">
        <v>146.41000399999999</v>
      </c>
      <c r="E2225">
        <v>149.800003</v>
      </c>
      <c r="F2225">
        <v>148.49182099999999</v>
      </c>
      <c r="G2225">
        <v>124953200</v>
      </c>
      <c r="X2225" t="str">
        <f t="shared" si="176"/>
        <v/>
      </c>
      <c r="Y2225" t="str">
        <f t="shared" si="177"/>
        <v/>
      </c>
      <c r="Z2225" t="str">
        <f t="shared" si="178"/>
        <v/>
      </c>
      <c r="AA2225" s="6" t="str">
        <f t="shared" si="179"/>
        <v/>
      </c>
      <c r="AB2225" t="str">
        <f t="shared" si="180"/>
        <v/>
      </c>
    </row>
    <row r="2226" spans="1:28" x14ac:dyDescent="0.3">
      <c r="A2226" s="1">
        <v>44501</v>
      </c>
      <c r="B2226">
        <v>148.990005</v>
      </c>
      <c r="C2226">
        <v>149.699997</v>
      </c>
      <c r="D2226">
        <v>147.800003</v>
      </c>
      <c r="E2226">
        <v>148.96000699999999</v>
      </c>
      <c r="F2226">
        <v>147.65917999999999</v>
      </c>
      <c r="G2226">
        <v>74588300</v>
      </c>
      <c r="H2226" s="2">
        <v>-25000</v>
      </c>
      <c r="I2226" s="4">
        <v>1</v>
      </c>
      <c r="J2226" s="3">
        <f>E2226/E2166-1</f>
        <v>1.9296619811801197E-2</v>
      </c>
      <c r="K2226" s="3">
        <f>E2226/E2186-1</f>
        <v>-3.4607880078913578E-2</v>
      </c>
      <c r="L2226" s="3">
        <f>E2226/E2206-1</f>
        <v>7.0576455875926758E-2</v>
      </c>
      <c r="M2226" s="3">
        <f>(E2231/E2226-1)*SIGN(H2226)</f>
        <v>-9.9355191356831352E-3</v>
      </c>
      <c r="N2226" s="3">
        <f>(E2236/E2226-1)*SIGN(H2226)</f>
        <v>-6.9816927438786092E-3</v>
      </c>
      <c r="O2226" s="3">
        <f>(E2241/E2226-1)*SIGN(H2226)</f>
        <v>-8.0961307956973982E-2</v>
      </c>
      <c r="P2226" s="3">
        <f>(E2246/E2226-1)*SIGN(H2226)</f>
        <v>-0.10969384554338824</v>
      </c>
      <c r="Q2226" s="3">
        <f>(E2251/E2226-1)*SIGN(H2226)</f>
        <v>-0.14916746076683518</v>
      </c>
      <c r="R2226" s="3">
        <f>(E2256/E2226-1)*SIGN(H2226)</f>
        <v>-0.17031413673335827</v>
      </c>
      <c r="S2226" s="3">
        <f>(E2266/E2226-1)*SIGN(H2226)</f>
        <v>-0.2042158738620361</v>
      </c>
      <c r="T2226" s="3">
        <f>(E2276/E2226-1)*SIGN(H2226)</f>
        <v>-0.17836997013567557</v>
      </c>
      <c r="U2226" s="3">
        <f>(E2286/E2226-1)*SIGN(H2226)</f>
        <v>-6.8877507504413682E-2</v>
      </c>
      <c r="X2226">
        <f t="shared" si="176"/>
        <v>-25000</v>
      </c>
      <c r="Y2226">
        <f t="shared" si="177"/>
        <v>1</v>
      </c>
      <c r="Z2226" t="str">
        <f t="shared" si="178"/>
        <v>Sell</v>
      </c>
      <c r="AA2226" s="6">
        <f t="shared" si="179"/>
        <v>-6.9816927438786092E-3</v>
      </c>
      <c r="AB2226">
        <f t="shared" si="180"/>
        <v>2</v>
      </c>
    </row>
    <row r="2227" spans="1:28" x14ac:dyDescent="0.3">
      <c r="A2227" s="1">
        <v>44502</v>
      </c>
      <c r="B2227">
        <v>148.66000399999999</v>
      </c>
      <c r="C2227">
        <v>151.570007</v>
      </c>
      <c r="D2227">
        <v>148.64999399999999</v>
      </c>
      <c r="E2227">
        <v>150.020004</v>
      </c>
      <c r="F2227">
        <v>148.70993000000001</v>
      </c>
      <c r="G2227">
        <v>69122000</v>
      </c>
      <c r="X2227" t="str">
        <f t="shared" si="176"/>
        <v/>
      </c>
      <c r="Y2227" t="str">
        <f t="shared" si="177"/>
        <v/>
      </c>
      <c r="Z2227" t="str">
        <f t="shared" si="178"/>
        <v/>
      </c>
      <c r="AA2227" s="6" t="str">
        <f t="shared" si="179"/>
        <v/>
      </c>
      <c r="AB2227" t="str">
        <f t="shared" si="180"/>
        <v/>
      </c>
    </row>
    <row r="2228" spans="1:28" x14ac:dyDescent="0.3">
      <c r="A2228" s="1">
        <v>44503</v>
      </c>
      <c r="B2228">
        <v>150.38999899999999</v>
      </c>
      <c r="C2228">
        <v>151.970001</v>
      </c>
      <c r="D2228">
        <v>149.820007</v>
      </c>
      <c r="E2228">
        <v>151.490005</v>
      </c>
      <c r="F2228">
        <v>150.167114</v>
      </c>
      <c r="G2228">
        <v>54511500</v>
      </c>
      <c r="X2228" t="str">
        <f t="shared" si="176"/>
        <v/>
      </c>
      <c r="Y2228" t="str">
        <f t="shared" si="177"/>
        <v/>
      </c>
      <c r="Z2228" t="str">
        <f t="shared" si="178"/>
        <v/>
      </c>
      <c r="AA2228" s="6" t="str">
        <f t="shared" si="179"/>
        <v/>
      </c>
      <c r="AB2228" t="str">
        <f t="shared" si="180"/>
        <v/>
      </c>
    </row>
    <row r="2229" spans="1:28" x14ac:dyDescent="0.3">
      <c r="A2229" s="1">
        <v>44504</v>
      </c>
      <c r="B2229">
        <v>151.58000200000001</v>
      </c>
      <c r="C2229">
        <v>152.429993</v>
      </c>
      <c r="D2229">
        <v>150.63999899999999</v>
      </c>
      <c r="E2229">
        <v>150.96000699999999</v>
      </c>
      <c r="F2229">
        <v>149.64170799999999</v>
      </c>
      <c r="G2229">
        <v>60394600</v>
      </c>
      <c r="X2229" t="str">
        <f t="shared" si="176"/>
        <v/>
      </c>
      <c r="Y2229" t="str">
        <f t="shared" si="177"/>
        <v/>
      </c>
      <c r="Z2229" t="str">
        <f t="shared" si="178"/>
        <v/>
      </c>
      <c r="AA2229" s="6" t="str">
        <f t="shared" si="179"/>
        <v/>
      </c>
      <c r="AB2229" t="str">
        <f t="shared" si="180"/>
        <v/>
      </c>
    </row>
    <row r="2230" spans="1:28" x14ac:dyDescent="0.3">
      <c r="A2230" s="1">
        <v>44505</v>
      </c>
      <c r="B2230">
        <v>151.88999899999999</v>
      </c>
      <c r="C2230">
        <v>152.199997</v>
      </c>
      <c r="D2230">
        <v>150.05999800000001</v>
      </c>
      <c r="E2230">
        <v>151.279999</v>
      </c>
      <c r="F2230">
        <v>150.177795</v>
      </c>
      <c r="G2230">
        <v>65463900</v>
      </c>
      <c r="X2230" t="str">
        <f t="shared" si="176"/>
        <v/>
      </c>
      <c r="Y2230" t="str">
        <f t="shared" si="177"/>
        <v/>
      </c>
      <c r="Z2230" t="str">
        <f t="shared" si="178"/>
        <v/>
      </c>
      <c r="AA2230" s="6" t="str">
        <f t="shared" si="179"/>
        <v/>
      </c>
      <c r="AB2230" t="str">
        <f t="shared" si="180"/>
        <v/>
      </c>
    </row>
    <row r="2231" spans="1:28" x14ac:dyDescent="0.3">
      <c r="A2231" s="1">
        <v>44508</v>
      </c>
      <c r="B2231">
        <v>151.41000399999999</v>
      </c>
      <c r="C2231">
        <v>151.570007</v>
      </c>
      <c r="D2231">
        <v>150.16000399999999</v>
      </c>
      <c r="E2231">
        <v>150.44000199999999</v>
      </c>
      <c r="F2231">
        <v>149.343887</v>
      </c>
      <c r="G2231">
        <v>55020900</v>
      </c>
      <c r="X2231" t="str">
        <f t="shared" si="176"/>
        <v/>
      </c>
      <c r="Y2231" t="str">
        <f t="shared" si="177"/>
        <v/>
      </c>
      <c r="Z2231" t="str">
        <f t="shared" si="178"/>
        <v/>
      </c>
      <c r="AA2231" s="6" t="str">
        <f t="shared" si="179"/>
        <v/>
      </c>
      <c r="AB2231" t="str">
        <f t="shared" si="180"/>
        <v/>
      </c>
    </row>
    <row r="2232" spans="1:28" x14ac:dyDescent="0.3">
      <c r="A2232" s="1">
        <v>44509</v>
      </c>
      <c r="B2232">
        <v>150.199997</v>
      </c>
      <c r="C2232">
        <v>151.429993</v>
      </c>
      <c r="D2232">
        <v>150.05999800000001</v>
      </c>
      <c r="E2232">
        <v>150.80999800000001</v>
      </c>
      <c r="F2232">
        <v>149.71121199999999</v>
      </c>
      <c r="G2232">
        <v>56787900</v>
      </c>
      <c r="X2232" t="str">
        <f t="shared" si="176"/>
        <v/>
      </c>
      <c r="Y2232" t="str">
        <f t="shared" si="177"/>
        <v/>
      </c>
      <c r="Z2232" t="str">
        <f t="shared" si="178"/>
        <v/>
      </c>
      <c r="AA2232" s="6" t="str">
        <f t="shared" si="179"/>
        <v/>
      </c>
      <c r="AB2232" t="str">
        <f t="shared" si="180"/>
        <v/>
      </c>
    </row>
    <row r="2233" spans="1:28" x14ac:dyDescent="0.3">
      <c r="A2233" s="1">
        <v>44510</v>
      </c>
      <c r="B2233">
        <v>150.020004</v>
      </c>
      <c r="C2233">
        <v>150.13000500000001</v>
      </c>
      <c r="D2233">
        <v>147.85000600000001</v>
      </c>
      <c r="E2233">
        <v>147.91999799999999</v>
      </c>
      <c r="F2233">
        <v>146.84223900000001</v>
      </c>
      <c r="G2233">
        <v>65187100</v>
      </c>
      <c r="X2233" t="str">
        <f t="shared" si="176"/>
        <v/>
      </c>
      <c r="Y2233" t="str">
        <f t="shared" si="177"/>
        <v/>
      </c>
      <c r="Z2233" t="str">
        <f t="shared" si="178"/>
        <v/>
      </c>
      <c r="AA2233" s="6" t="str">
        <f t="shared" si="179"/>
        <v/>
      </c>
      <c r="AB2233" t="str">
        <f t="shared" si="180"/>
        <v/>
      </c>
    </row>
    <row r="2234" spans="1:28" x14ac:dyDescent="0.3">
      <c r="A2234" s="1">
        <v>44511</v>
      </c>
      <c r="B2234">
        <v>148.96000699999999</v>
      </c>
      <c r="C2234">
        <v>149.429993</v>
      </c>
      <c r="D2234">
        <v>147.679993</v>
      </c>
      <c r="E2234">
        <v>147.86999499999999</v>
      </c>
      <c r="F2234">
        <v>146.79260300000001</v>
      </c>
      <c r="G2234">
        <v>41000000</v>
      </c>
      <c r="X2234" t="str">
        <f t="shared" si="176"/>
        <v/>
      </c>
      <c r="Y2234" t="str">
        <f t="shared" si="177"/>
        <v/>
      </c>
      <c r="Z2234" t="str">
        <f t="shared" si="178"/>
        <v/>
      </c>
      <c r="AA2234" s="6" t="str">
        <f t="shared" si="179"/>
        <v/>
      </c>
      <c r="AB2234" t="str">
        <f t="shared" si="180"/>
        <v/>
      </c>
    </row>
    <row r="2235" spans="1:28" x14ac:dyDescent="0.3">
      <c r="A2235" s="1">
        <v>44512</v>
      </c>
      <c r="B2235">
        <v>148.429993</v>
      </c>
      <c r="C2235">
        <v>150.39999399999999</v>
      </c>
      <c r="D2235">
        <v>147.479996</v>
      </c>
      <c r="E2235">
        <v>149.990005</v>
      </c>
      <c r="F2235">
        <v>148.897186</v>
      </c>
      <c r="G2235">
        <v>63804000</v>
      </c>
      <c r="H2235" s="2">
        <v>-9005</v>
      </c>
      <c r="I2235" s="4">
        <v>1</v>
      </c>
      <c r="J2235" s="3">
        <f>E2235/E2175-1</f>
        <v>2.24267761914132E-2</v>
      </c>
      <c r="K2235" s="3">
        <f>E2235/E2195-1</f>
        <v>2.6906798944362542E-2</v>
      </c>
      <c r="L2235" s="3">
        <f>E2235/E2215-1</f>
        <v>3.555653923105595E-2</v>
      </c>
      <c r="M2235" s="3">
        <f>(E2240/E2235-1)*SIGN(H2235)</f>
        <v>-7.0404677965041795E-2</v>
      </c>
      <c r="N2235" s="3">
        <f>(E2245/E2235-1)*SIGN(H2235)</f>
        <v>-6.8337886914531465E-2</v>
      </c>
      <c r="O2235" s="3">
        <f>(E2250/E2235-1)*SIGN(H2235)</f>
        <v>-0.10220682371468692</v>
      </c>
      <c r="P2235" s="3">
        <f>(E2255/E2235-1)*SIGN(H2235)</f>
        <v>-0.17167810615113988</v>
      </c>
      <c r="Q2235" s="3">
        <f>(E2260/E2235-1)*SIGN(H2235)</f>
        <v>-0.13174207841382501</v>
      </c>
      <c r="R2235" s="3">
        <f>(E2265/E2235-1)*SIGN(H2235)</f>
        <v>-0.19534626990645143</v>
      </c>
      <c r="S2235" s="3">
        <f>(E2275/E2235-1)*SIGN(H2235)</f>
        <v>-0.16727779294360312</v>
      </c>
      <c r="T2235" s="3">
        <f>(E2285/E2235-1)*SIGN(H2235)</f>
        <v>-6.4670955908028738E-2</v>
      </c>
      <c r="U2235" s="3">
        <f>(E2295/E2235-1)*SIGN(H2235)</f>
        <v>-0.17527830604445938</v>
      </c>
      <c r="X2235">
        <f t="shared" si="176"/>
        <v>-9005</v>
      </c>
      <c r="Y2235">
        <f t="shared" si="177"/>
        <v>1</v>
      </c>
      <c r="Z2235" t="str">
        <f t="shared" si="178"/>
        <v>Sell</v>
      </c>
      <c r="AA2235" s="6">
        <f t="shared" si="179"/>
        <v>-6.4670955908028738E-2</v>
      </c>
      <c r="AB2235">
        <f t="shared" si="180"/>
        <v>8</v>
      </c>
    </row>
    <row r="2236" spans="1:28" x14ac:dyDescent="0.3">
      <c r="A2236" s="1">
        <v>44515</v>
      </c>
      <c r="B2236">
        <v>150.36999499999999</v>
      </c>
      <c r="C2236">
        <v>151.88000500000001</v>
      </c>
      <c r="D2236">
        <v>149.429993</v>
      </c>
      <c r="E2236">
        <v>150</v>
      </c>
      <c r="F2236">
        <v>148.907104</v>
      </c>
      <c r="G2236">
        <v>59222800</v>
      </c>
    </row>
    <row r="2237" spans="1:28" x14ac:dyDescent="0.3">
      <c r="A2237" s="1">
        <v>44516</v>
      </c>
      <c r="B2237">
        <v>149.94000199999999</v>
      </c>
      <c r="C2237">
        <v>151.490005</v>
      </c>
      <c r="D2237">
        <v>149.33999600000001</v>
      </c>
      <c r="E2237">
        <v>151</v>
      </c>
      <c r="F2237">
        <v>149.89982599999999</v>
      </c>
      <c r="G2237">
        <v>59256200</v>
      </c>
    </row>
    <row r="2238" spans="1:28" x14ac:dyDescent="0.3">
      <c r="A2238" s="1">
        <v>44517</v>
      </c>
      <c r="B2238">
        <v>151</v>
      </c>
      <c r="C2238">
        <v>155</v>
      </c>
      <c r="D2238">
        <v>150.990005</v>
      </c>
      <c r="E2238">
        <v>153.490005</v>
      </c>
      <c r="F2238">
        <v>152.371689</v>
      </c>
      <c r="G2238">
        <v>88807000</v>
      </c>
    </row>
    <row r="2239" spans="1:28" x14ac:dyDescent="0.3">
      <c r="A2239" s="1">
        <v>44518</v>
      </c>
      <c r="B2239">
        <v>153.71000699999999</v>
      </c>
      <c r="C2239">
        <v>158.66999799999999</v>
      </c>
      <c r="D2239">
        <v>153.050003</v>
      </c>
      <c r="E2239">
        <v>157.86999499999999</v>
      </c>
      <c r="F2239">
        <v>156.719742</v>
      </c>
      <c r="G2239">
        <v>137827700</v>
      </c>
    </row>
    <row r="2240" spans="1:28" x14ac:dyDescent="0.3">
      <c r="A2240" s="1">
        <v>44519</v>
      </c>
      <c r="B2240">
        <v>157.64999399999999</v>
      </c>
      <c r="C2240">
        <v>161.020004</v>
      </c>
      <c r="D2240">
        <v>156.529999</v>
      </c>
      <c r="E2240">
        <v>160.550003</v>
      </c>
      <c r="F2240">
        <v>159.380234</v>
      </c>
      <c r="G2240">
        <v>117305600</v>
      </c>
    </row>
    <row r="2241" spans="1:7" x14ac:dyDescent="0.3">
      <c r="A2241" s="1">
        <v>44522</v>
      </c>
      <c r="B2241">
        <v>161.679993</v>
      </c>
      <c r="C2241">
        <v>165.699997</v>
      </c>
      <c r="D2241">
        <v>161</v>
      </c>
      <c r="E2241">
        <v>161.020004</v>
      </c>
      <c r="F2241">
        <v>159.84681699999999</v>
      </c>
      <c r="G2241">
        <v>117467900</v>
      </c>
    </row>
    <row r="2242" spans="1:7" x14ac:dyDescent="0.3">
      <c r="A2242" s="1">
        <v>44523</v>
      </c>
      <c r="B2242">
        <v>161.11999499999999</v>
      </c>
      <c r="C2242">
        <v>161.800003</v>
      </c>
      <c r="D2242">
        <v>159.05999800000001</v>
      </c>
      <c r="E2242">
        <v>161.41000399999999</v>
      </c>
      <c r="F2242">
        <v>160.23396299999999</v>
      </c>
      <c r="G2242">
        <v>96041900</v>
      </c>
    </row>
    <row r="2243" spans="1:7" x14ac:dyDescent="0.3">
      <c r="A2243" s="1">
        <v>44524</v>
      </c>
      <c r="B2243">
        <v>160.75</v>
      </c>
      <c r="C2243">
        <v>162.13999899999999</v>
      </c>
      <c r="D2243">
        <v>159.63999899999999</v>
      </c>
      <c r="E2243">
        <v>161.94000199999999</v>
      </c>
      <c r="F2243">
        <v>160.76011700000001</v>
      </c>
      <c r="G2243">
        <v>69463600</v>
      </c>
    </row>
    <row r="2244" spans="1:7" x14ac:dyDescent="0.3">
      <c r="A2244" s="1">
        <v>44526</v>
      </c>
      <c r="B2244">
        <v>159.570007</v>
      </c>
      <c r="C2244">
        <v>160.449997</v>
      </c>
      <c r="D2244">
        <v>156.36000100000001</v>
      </c>
      <c r="E2244">
        <v>156.80999800000001</v>
      </c>
      <c r="F2244">
        <v>155.66748000000001</v>
      </c>
      <c r="G2244">
        <v>76959800</v>
      </c>
    </row>
    <row r="2245" spans="1:7" x14ac:dyDescent="0.3">
      <c r="A2245" s="1">
        <v>44529</v>
      </c>
      <c r="B2245">
        <v>159.36999499999999</v>
      </c>
      <c r="C2245">
        <v>161.19000199999999</v>
      </c>
      <c r="D2245">
        <v>158.78999300000001</v>
      </c>
      <c r="E2245">
        <v>160.240005</v>
      </c>
      <c r="F2245">
        <v>159.072495</v>
      </c>
      <c r="G2245">
        <v>88748200</v>
      </c>
    </row>
    <row r="2246" spans="1:7" x14ac:dyDescent="0.3">
      <c r="A2246" s="1">
        <v>44530</v>
      </c>
      <c r="B2246">
        <v>159.990005</v>
      </c>
      <c r="C2246">
        <v>165.520004</v>
      </c>
      <c r="D2246">
        <v>159.91999799999999</v>
      </c>
      <c r="E2246">
        <v>165.300003</v>
      </c>
      <c r="F2246">
        <v>164.09562700000001</v>
      </c>
      <c r="G2246">
        <v>174048100</v>
      </c>
    </row>
    <row r="2247" spans="1:7" x14ac:dyDescent="0.3">
      <c r="A2247" s="1">
        <v>44531</v>
      </c>
      <c r="B2247">
        <v>167.479996</v>
      </c>
      <c r="C2247">
        <v>170.300003</v>
      </c>
      <c r="D2247">
        <v>164.529999</v>
      </c>
      <c r="E2247">
        <v>164.770004</v>
      </c>
      <c r="F2247">
        <v>163.569489</v>
      </c>
      <c r="G2247">
        <v>152052500</v>
      </c>
    </row>
    <row r="2248" spans="1:7" x14ac:dyDescent="0.3">
      <c r="A2248" s="1">
        <v>44532</v>
      </c>
      <c r="B2248">
        <v>158.740005</v>
      </c>
      <c r="C2248">
        <v>164.199997</v>
      </c>
      <c r="D2248">
        <v>157.800003</v>
      </c>
      <c r="E2248">
        <v>163.759995</v>
      </c>
      <c r="F2248">
        <v>162.566833</v>
      </c>
      <c r="G2248">
        <v>136739200</v>
      </c>
    </row>
    <row r="2249" spans="1:7" x14ac:dyDescent="0.3">
      <c r="A2249" s="1">
        <v>44533</v>
      </c>
      <c r="B2249">
        <v>164.020004</v>
      </c>
      <c r="C2249">
        <v>164.96000699999999</v>
      </c>
      <c r="D2249">
        <v>159.720001</v>
      </c>
      <c r="E2249">
        <v>161.83999600000001</v>
      </c>
      <c r="F2249">
        <v>160.66082800000001</v>
      </c>
      <c r="G2249">
        <v>118023100</v>
      </c>
    </row>
    <row r="2250" spans="1:7" x14ac:dyDescent="0.3">
      <c r="A2250" s="1">
        <v>44536</v>
      </c>
      <c r="B2250">
        <v>164.28999300000001</v>
      </c>
      <c r="C2250">
        <v>167.88000500000001</v>
      </c>
      <c r="D2250">
        <v>164.279999</v>
      </c>
      <c r="E2250">
        <v>165.320007</v>
      </c>
      <c r="F2250">
        <v>164.11547899999999</v>
      </c>
      <c r="G2250">
        <v>107497000</v>
      </c>
    </row>
    <row r="2251" spans="1:7" x14ac:dyDescent="0.3">
      <c r="A2251" s="1">
        <v>44537</v>
      </c>
      <c r="B2251">
        <v>169.08000200000001</v>
      </c>
      <c r="C2251">
        <v>171.58000200000001</v>
      </c>
      <c r="D2251">
        <v>168.33999600000001</v>
      </c>
      <c r="E2251">
        <v>171.179993</v>
      </c>
      <c r="F2251">
        <v>169.932785</v>
      </c>
      <c r="G2251">
        <v>120405400</v>
      </c>
    </row>
    <row r="2252" spans="1:7" x14ac:dyDescent="0.3">
      <c r="A2252" s="1">
        <v>44538</v>
      </c>
      <c r="B2252">
        <v>172.13000500000001</v>
      </c>
      <c r="C2252">
        <v>175.96000699999999</v>
      </c>
      <c r="D2252">
        <v>170.699997</v>
      </c>
      <c r="E2252">
        <v>175.08000200000001</v>
      </c>
      <c r="F2252">
        <v>173.80436700000001</v>
      </c>
      <c r="G2252">
        <v>116998900</v>
      </c>
    </row>
    <row r="2253" spans="1:7" x14ac:dyDescent="0.3">
      <c r="A2253" s="1">
        <v>44539</v>
      </c>
      <c r="B2253">
        <v>174.91000399999999</v>
      </c>
      <c r="C2253">
        <v>176.75</v>
      </c>
      <c r="D2253">
        <v>173.91999799999999</v>
      </c>
      <c r="E2253">
        <v>174.55999800000001</v>
      </c>
      <c r="F2253">
        <v>173.28814700000001</v>
      </c>
      <c r="G2253">
        <v>108923700</v>
      </c>
    </row>
    <row r="2254" spans="1:7" x14ac:dyDescent="0.3">
      <c r="A2254" s="1">
        <v>44540</v>
      </c>
      <c r="B2254">
        <v>175.21000699999999</v>
      </c>
      <c r="C2254">
        <v>179.63000500000001</v>
      </c>
      <c r="D2254">
        <v>174.69000199999999</v>
      </c>
      <c r="E2254">
        <v>179.449997</v>
      </c>
      <c r="F2254">
        <v>178.14253199999999</v>
      </c>
      <c r="G2254">
        <v>115402700</v>
      </c>
    </row>
    <row r="2255" spans="1:7" x14ac:dyDescent="0.3">
      <c r="A2255" s="1">
        <v>44543</v>
      </c>
      <c r="B2255">
        <v>181.11999499999999</v>
      </c>
      <c r="C2255">
        <v>182.13000500000001</v>
      </c>
      <c r="D2255">
        <v>175.529999</v>
      </c>
      <c r="E2255">
        <v>175.740005</v>
      </c>
      <c r="F2255">
        <v>174.459564</v>
      </c>
      <c r="G2255">
        <v>153237000</v>
      </c>
    </row>
    <row r="2256" spans="1:7" x14ac:dyDescent="0.3">
      <c r="A2256" s="1">
        <v>44544</v>
      </c>
      <c r="B2256">
        <v>175.25</v>
      </c>
      <c r="C2256">
        <v>177.740005</v>
      </c>
      <c r="D2256">
        <v>172.21000699999999</v>
      </c>
      <c r="E2256">
        <v>174.33000200000001</v>
      </c>
      <c r="F2256">
        <v>173.05983000000001</v>
      </c>
      <c r="G2256">
        <v>139380400</v>
      </c>
    </row>
    <row r="2257" spans="1:7" x14ac:dyDescent="0.3">
      <c r="A2257" s="1">
        <v>44545</v>
      </c>
      <c r="B2257">
        <v>175.11000100000001</v>
      </c>
      <c r="C2257">
        <v>179.5</v>
      </c>
      <c r="D2257">
        <v>172.30999800000001</v>
      </c>
      <c r="E2257">
        <v>179.300003</v>
      </c>
      <c r="F2257">
        <v>177.99362199999999</v>
      </c>
      <c r="G2257">
        <v>131063300</v>
      </c>
    </row>
    <row r="2258" spans="1:7" x14ac:dyDescent="0.3">
      <c r="A2258" s="1">
        <v>44546</v>
      </c>
      <c r="B2258">
        <v>179.279999</v>
      </c>
      <c r="C2258">
        <v>181.13999899999999</v>
      </c>
      <c r="D2258">
        <v>170.75</v>
      </c>
      <c r="E2258">
        <v>172.259995</v>
      </c>
      <c r="F2258">
        <v>171.00491299999999</v>
      </c>
      <c r="G2258">
        <v>150185800</v>
      </c>
    </row>
    <row r="2259" spans="1:7" x14ac:dyDescent="0.3">
      <c r="A2259" s="1">
        <v>44547</v>
      </c>
      <c r="B2259">
        <v>169.929993</v>
      </c>
      <c r="C2259">
        <v>173.470001</v>
      </c>
      <c r="D2259">
        <v>169.69000199999999</v>
      </c>
      <c r="E2259">
        <v>171.13999899999999</v>
      </c>
      <c r="F2259">
        <v>169.893066</v>
      </c>
      <c r="G2259">
        <v>195432700</v>
      </c>
    </row>
    <row r="2260" spans="1:7" x14ac:dyDescent="0.3">
      <c r="A2260" s="1">
        <v>44550</v>
      </c>
      <c r="B2260">
        <v>168.279999</v>
      </c>
      <c r="C2260">
        <v>170.58000200000001</v>
      </c>
      <c r="D2260">
        <v>167.46000699999999</v>
      </c>
      <c r="E2260">
        <v>169.75</v>
      </c>
      <c r="F2260">
        <v>168.51319899999999</v>
      </c>
      <c r="G2260">
        <v>107499100</v>
      </c>
    </row>
    <row r="2261" spans="1:7" x14ac:dyDescent="0.3">
      <c r="A2261" s="1">
        <v>44551</v>
      </c>
      <c r="B2261">
        <v>171.55999800000001</v>
      </c>
      <c r="C2261">
        <v>173.199997</v>
      </c>
      <c r="D2261">
        <v>169.11999499999999</v>
      </c>
      <c r="E2261">
        <v>172.990005</v>
      </c>
      <c r="F2261">
        <v>171.72959900000001</v>
      </c>
      <c r="G2261">
        <v>91185900</v>
      </c>
    </row>
    <row r="2262" spans="1:7" x14ac:dyDescent="0.3">
      <c r="A2262" s="1">
        <v>44552</v>
      </c>
      <c r="B2262">
        <v>173.03999300000001</v>
      </c>
      <c r="C2262">
        <v>175.86000100000001</v>
      </c>
      <c r="D2262">
        <v>172.14999399999999</v>
      </c>
      <c r="E2262">
        <v>175.63999899999999</v>
      </c>
      <c r="F2262">
        <v>174.360275</v>
      </c>
      <c r="G2262">
        <v>92135300</v>
      </c>
    </row>
    <row r="2263" spans="1:7" x14ac:dyDescent="0.3">
      <c r="A2263" s="1">
        <v>44553</v>
      </c>
      <c r="B2263">
        <v>175.85000600000001</v>
      </c>
      <c r="C2263">
        <v>176.85000600000001</v>
      </c>
      <c r="D2263">
        <v>175.270004</v>
      </c>
      <c r="E2263">
        <v>176.279999</v>
      </c>
      <c r="F2263">
        <v>174.99560500000001</v>
      </c>
      <c r="G2263">
        <v>68356600</v>
      </c>
    </row>
    <row r="2264" spans="1:7" x14ac:dyDescent="0.3">
      <c r="A2264" s="1">
        <v>44557</v>
      </c>
      <c r="B2264">
        <v>177.08999600000001</v>
      </c>
      <c r="C2264">
        <v>180.41999799999999</v>
      </c>
      <c r="D2264">
        <v>177.070007</v>
      </c>
      <c r="E2264">
        <v>180.33000200000001</v>
      </c>
      <c r="F2264">
        <v>179.01611299999999</v>
      </c>
      <c r="G2264">
        <v>74919600</v>
      </c>
    </row>
    <row r="2265" spans="1:7" x14ac:dyDescent="0.3">
      <c r="A2265" s="1">
        <v>44558</v>
      </c>
      <c r="B2265">
        <v>180.16000399999999</v>
      </c>
      <c r="C2265">
        <v>181.33000200000001</v>
      </c>
      <c r="D2265">
        <v>178.529999</v>
      </c>
      <c r="E2265">
        <v>179.28999300000001</v>
      </c>
      <c r="F2265">
        <v>177.983688</v>
      </c>
      <c r="G2265">
        <v>79144300</v>
      </c>
    </row>
    <row r="2266" spans="1:7" x14ac:dyDescent="0.3">
      <c r="A2266" s="1">
        <v>44559</v>
      </c>
      <c r="B2266">
        <v>179.33000200000001</v>
      </c>
      <c r="C2266">
        <v>180.63000500000001</v>
      </c>
      <c r="D2266">
        <v>178.13999899999999</v>
      </c>
      <c r="E2266">
        <v>179.38000500000001</v>
      </c>
      <c r="F2266">
        <v>178.07302899999999</v>
      </c>
      <c r="G2266">
        <v>62348900</v>
      </c>
    </row>
    <row r="2267" spans="1:7" x14ac:dyDescent="0.3">
      <c r="A2267" s="1">
        <v>44560</v>
      </c>
      <c r="B2267">
        <v>179.470001</v>
      </c>
      <c r="C2267">
        <v>180.570007</v>
      </c>
      <c r="D2267">
        <v>178.08999600000001</v>
      </c>
      <c r="E2267">
        <v>178.199997</v>
      </c>
      <c r="F2267">
        <v>176.90164200000001</v>
      </c>
      <c r="G2267">
        <v>59773000</v>
      </c>
    </row>
    <row r="2268" spans="1:7" x14ac:dyDescent="0.3">
      <c r="A2268" s="1">
        <v>44561</v>
      </c>
      <c r="B2268">
        <v>178.08999600000001</v>
      </c>
      <c r="C2268">
        <v>179.229996</v>
      </c>
      <c r="D2268">
        <v>177.259995</v>
      </c>
      <c r="E2268">
        <v>177.570007</v>
      </c>
      <c r="F2268">
        <v>176.27621500000001</v>
      </c>
      <c r="G2268">
        <v>64062300</v>
      </c>
    </row>
    <row r="2269" spans="1:7" x14ac:dyDescent="0.3">
      <c r="A2269" s="1">
        <v>44564</v>
      </c>
      <c r="B2269">
        <v>177.83000200000001</v>
      </c>
      <c r="C2269">
        <v>182.88000500000001</v>
      </c>
      <c r="D2269">
        <v>177.71000699999999</v>
      </c>
      <c r="E2269">
        <v>182.009995</v>
      </c>
      <c r="F2269">
        <v>180.68386799999999</v>
      </c>
      <c r="G2269">
        <v>104487900</v>
      </c>
    </row>
    <row r="2270" spans="1:7" x14ac:dyDescent="0.3">
      <c r="A2270" s="1">
        <v>44565</v>
      </c>
      <c r="B2270">
        <v>182.63000500000001</v>
      </c>
      <c r="C2270">
        <v>182.94000199999999</v>
      </c>
      <c r="D2270">
        <v>179.11999499999999</v>
      </c>
      <c r="E2270">
        <v>179.699997</v>
      </c>
      <c r="F2270">
        <v>178.39070100000001</v>
      </c>
      <c r="G2270">
        <v>99310400</v>
      </c>
    </row>
    <row r="2271" spans="1:7" x14ac:dyDescent="0.3">
      <c r="A2271" s="1">
        <v>44566</v>
      </c>
      <c r="B2271">
        <v>179.61000100000001</v>
      </c>
      <c r="C2271">
        <v>180.16999799999999</v>
      </c>
      <c r="D2271">
        <v>174.63999899999999</v>
      </c>
      <c r="E2271">
        <v>174.91999799999999</v>
      </c>
      <c r="F2271">
        <v>173.645523</v>
      </c>
      <c r="G2271">
        <v>94537600</v>
      </c>
    </row>
    <row r="2272" spans="1:7" x14ac:dyDescent="0.3">
      <c r="A2272" s="1">
        <v>44567</v>
      </c>
      <c r="B2272">
        <v>172.699997</v>
      </c>
      <c r="C2272">
        <v>175.300003</v>
      </c>
      <c r="D2272">
        <v>171.63999899999999</v>
      </c>
      <c r="E2272">
        <v>172</v>
      </c>
      <c r="F2272">
        <v>170.74681100000001</v>
      </c>
      <c r="G2272">
        <v>96904000</v>
      </c>
    </row>
    <row r="2273" spans="1:7" x14ac:dyDescent="0.3">
      <c r="A2273" s="1">
        <v>44568</v>
      </c>
      <c r="B2273">
        <v>172.88999899999999</v>
      </c>
      <c r="C2273">
        <v>174.13999899999999</v>
      </c>
      <c r="D2273">
        <v>171.029999</v>
      </c>
      <c r="E2273">
        <v>172.16999799999999</v>
      </c>
      <c r="F2273">
        <v>170.91557299999999</v>
      </c>
      <c r="G2273">
        <v>86709100</v>
      </c>
    </row>
    <row r="2274" spans="1:7" x14ac:dyDescent="0.3">
      <c r="A2274" s="1">
        <v>44571</v>
      </c>
      <c r="B2274">
        <v>169.08000200000001</v>
      </c>
      <c r="C2274">
        <v>172.5</v>
      </c>
      <c r="D2274">
        <v>168.16999799999999</v>
      </c>
      <c r="E2274">
        <v>172.19000199999999</v>
      </c>
      <c r="F2274">
        <v>170.93540999999999</v>
      </c>
      <c r="G2274">
        <v>106765600</v>
      </c>
    </row>
    <row r="2275" spans="1:7" x14ac:dyDescent="0.3">
      <c r="A2275" s="1">
        <v>44572</v>
      </c>
      <c r="B2275">
        <v>172.320007</v>
      </c>
      <c r="C2275">
        <v>175.179993</v>
      </c>
      <c r="D2275">
        <v>170.820007</v>
      </c>
      <c r="E2275">
        <v>175.08000200000001</v>
      </c>
      <c r="F2275">
        <v>173.80436700000001</v>
      </c>
      <c r="G2275">
        <v>76138300</v>
      </c>
    </row>
    <row r="2276" spans="1:7" x14ac:dyDescent="0.3">
      <c r="A2276" s="1">
        <v>44573</v>
      </c>
      <c r="B2276">
        <v>176.11999499999999</v>
      </c>
      <c r="C2276">
        <v>177.179993</v>
      </c>
      <c r="D2276">
        <v>174.820007</v>
      </c>
      <c r="E2276">
        <v>175.529999</v>
      </c>
      <c r="F2276">
        <v>174.25109900000001</v>
      </c>
      <c r="G2276">
        <v>74805200</v>
      </c>
    </row>
    <row r="2277" spans="1:7" x14ac:dyDescent="0.3">
      <c r="A2277" s="1">
        <v>44574</v>
      </c>
      <c r="B2277">
        <v>175.779999</v>
      </c>
      <c r="C2277">
        <v>176.61999499999999</v>
      </c>
      <c r="D2277">
        <v>171.78999300000001</v>
      </c>
      <c r="E2277">
        <v>172.19000199999999</v>
      </c>
      <c r="F2277">
        <v>170.93540999999999</v>
      </c>
      <c r="G2277">
        <v>84505800</v>
      </c>
    </row>
    <row r="2278" spans="1:7" x14ac:dyDescent="0.3">
      <c r="A2278" s="1">
        <v>44575</v>
      </c>
      <c r="B2278">
        <v>171.33999600000001</v>
      </c>
      <c r="C2278">
        <v>173.779999</v>
      </c>
      <c r="D2278">
        <v>171.08999600000001</v>
      </c>
      <c r="E2278">
        <v>173.070007</v>
      </c>
      <c r="F2278">
        <v>171.809021</v>
      </c>
      <c r="G2278">
        <v>80440800</v>
      </c>
    </row>
    <row r="2279" spans="1:7" x14ac:dyDescent="0.3">
      <c r="A2279" s="1">
        <v>44579</v>
      </c>
      <c r="B2279">
        <v>171.509995</v>
      </c>
      <c r="C2279">
        <v>172.53999300000001</v>
      </c>
      <c r="D2279">
        <v>169.41000399999999</v>
      </c>
      <c r="E2279">
        <v>169.800003</v>
      </c>
      <c r="F2279">
        <v>168.56285099999999</v>
      </c>
      <c r="G2279">
        <v>90956700</v>
      </c>
    </row>
    <row r="2280" spans="1:7" x14ac:dyDescent="0.3">
      <c r="A2280" s="1">
        <v>44580</v>
      </c>
      <c r="B2280">
        <v>170</v>
      </c>
      <c r="C2280">
        <v>171.08000200000001</v>
      </c>
      <c r="D2280">
        <v>165.94000199999999</v>
      </c>
      <c r="E2280">
        <v>166.229996</v>
      </c>
      <c r="F2280">
        <v>165.018845</v>
      </c>
      <c r="G2280">
        <v>94815000</v>
      </c>
    </row>
    <row r="2281" spans="1:7" x14ac:dyDescent="0.3">
      <c r="A2281" s="1">
        <v>44581</v>
      </c>
      <c r="B2281">
        <v>166.979996</v>
      </c>
      <c r="C2281">
        <v>169.679993</v>
      </c>
      <c r="D2281">
        <v>164.179993</v>
      </c>
      <c r="E2281">
        <v>164.509995</v>
      </c>
      <c r="F2281">
        <v>163.31137100000001</v>
      </c>
      <c r="G2281">
        <v>91420500</v>
      </c>
    </row>
    <row r="2282" spans="1:7" x14ac:dyDescent="0.3">
      <c r="A2282" s="1">
        <v>44582</v>
      </c>
      <c r="B2282">
        <v>164.41999799999999</v>
      </c>
      <c r="C2282">
        <v>166.33000200000001</v>
      </c>
      <c r="D2282">
        <v>162.300003</v>
      </c>
      <c r="E2282">
        <v>162.41000399999999</v>
      </c>
      <c r="F2282">
        <v>161.22666899999999</v>
      </c>
      <c r="G2282">
        <v>122848900</v>
      </c>
    </row>
    <row r="2283" spans="1:7" x14ac:dyDescent="0.3">
      <c r="A2283" s="1">
        <v>44585</v>
      </c>
      <c r="B2283">
        <v>160.020004</v>
      </c>
      <c r="C2283">
        <v>162.300003</v>
      </c>
      <c r="D2283">
        <v>154.699997</v>
      </c>
      <c r="E2283">
        <v>161.61999499999999</v>
      </c>
      <c r="F2283">
        <v>160.44244399999999</v>
      </c>
      <c r="G2283">
        <v>162294600</v>
      </c>
    </row>
    <row r="2284" spans="1:7" x14ac:dyDescent="0.3">
      <c r="A2284" s="1">
        <v>44586</v>
      </c>
      <c r="B2284">
        <v>158.979996</v>
      </c>
      <c r="C2284">
        <v>162.759995</v>
      </c>
      <c r="D2284">
        <v>157.020004</v>
      </c>
      <c r="E2284">
        <v>159.779999</v>
      </c>
      <c r="F2284">
        <v>158.61582899999999</v>
      </c>
      <c r="G2284">
        <v>115798400</v>
      </c>
    </row>
    <row r="2285" spans="1:7" x14ac:dyDescent="0.3">
      <c r="A2285" s="1">
        <v>44587</v>
      </c>
      <c r="B2285">
        <v>163.5</v>
      </c>
      <c r="C2285">
        <v>164.38999899999999</v>
      </c>
      <c r="D2285">
        <v>157.820007</v>
      </c>
      <c r="E2285">
        <v>159.69000199999999</v>
      </c>
      <c r="F2285">
        <v>158.52650499999999</v>
      </c>
      <c r="G2285">
        <v>108275300</v>
      </c>
    </row>
    <row r="2286" spans="1:7" x14ac:dyDescent="0.3">
      <c r="A2286" s="1">
        <v>44588</v>
      </c>
      <c r="B2286">
        <v>162.449997</v>
      </c>
      <c r="C2286">
        <v>163.83999600000001</v>
      </c>
      <c r="D2286">
        <v>158.279999</v>
      </c>
      <c r="E2286">
        <v>159.220001</v>
      </c>
      <c r="F2286">
        <v>158.059921</v>
      </c>
      <c r="G2286">
        <v>121954600</v>
      </c>
    </row>
    <row r="2287" spans="1:7" x14ac:dyDescent="0.3">
      <c r="A2287" s="1">
        <v>44589</v>
      </c>
      <c r="B2287">
        <v>165.71000699999999</v>
      </c>
      <c r="C2287">
        <v>170.35000600000001</v>
      </c>
      <c r="D2287">
        <v>162.800003</v>
      </c>
      <c r="E2287">
        <v>170.33000200000001</v>
      </c>
      <c r="F2287">
        <v>169.08897400000001</v>
      </c>
      <c r="G2287">
        <v>179935700</v>
      </c>
    </row>
    <row r="2288" spans="1:7" x14ac:dyDescent="0.3">
      <c r="A2288" s="1">
        <v>44592</v>
      </c>
      <c r="B2288">
        <v>170.16000399999999</v>
      </c>
      <c r="C2288">
        <v>175</v>
      </c>
      <c r="D2288">
        <v>169.509995</v>
      </c>
      <c r="E2288">
        <v>174.779999</v>
      </c>
      <c r="F2288">
        <v>173.50654599999999</v>
      </c>
      <c r="G2288">
        <v>115541600</v>
      </c>
    </row>
    <row r="2289" spans="1:9" x14ac:dyDescent="0.3">
      <c r="A2289" s="1">
        <v>44593</v>
      </c>
      <c r="B2289">
        <v>174.009995</v>
      </c>
      <c r="C2289">
        <v>174.83999600000001</v>
      </c>
      <c r="D2289">
        <v>172.30999800000001</v>
      </c>
      <c r="E2289">
        <v>174.61000100000001</v>
      </c>
      <c r="F2289">
        <v>173.33779899999999</v>
      </c>
      <c r="G2289">
        <v>86213900</v>
      </c>
      <c r="H2289" s="2">
        <v>12402</v>
      </c>
      <c r="I2289" s="4">
        <v>8</v>
      </c>
    </row>
    <row r="2290" spans="1:9" x14ac:dyDescent="0.3">
      <c r="A2290" s="1">
        <v>44594</v>
      </c>
      <c r="B2290">
        <v>174.75</v>
      </c>
      <c r="C2290">
        <v>175.88000500000001</v>
      </c>
      <c r="D2290">
        <v>173.33000200000001</v>
      </c>
      <c r="E2290">
        <v>175.83999600000001</v>
      </c>
      <c r="F2290">
        <v>174.55882299999999</v>
      </c>
      <c r="G2290">
        <v>84914300</v>
      </c>
    </row>
    <row r="2291" spans="1:9" x14ac:dyDescent="0.3">
      <c r="A2291" s="1">
        <v>44595</v>
      </c>
      <c r="B2291">
        <v>174.479996</v>
      </c>
      <c r="C2291">
        <v>176.240005</v>
      </c>
      <c r="D2291">
        <v>172.11999499999999</v>
      </c>
      <c r="E2291">
        <v>172.89999399999999</v>
      </c>
      <c r="F2291">
        <v>171.64022800000001</v>
      </c>
      <c r="G2291">
        <v>89418100</v>
      </c>
      <c r="H2291" s="2">
        <v>-28450</v>
      </c>
      <c r="I2291" s="4">
        <v>1</v>
      </c>
    </row>
    <row r="2292" spans="1:9" x14ac:dyDescent="0.3">
      <c r="A2292" s="1">
        <v>44596</v>
      </c>
      <c r="B2292">
        <v>171.679993</v>
      </c>
      <c r="C2292">
        <v>174.10000600000001</v>
      </c>
      <c r="D2292">
        <v>170.679993</v>
      </c>
      <c r="E2292">
        <v>172.38999899999999</v>
      </c>
      <c r="F2292">
        <v>171.35199</v>
      </c>
      <c r="G2292">
        <v>82465400</v>
      </c>
    </row>
    <row r="2293" spans="1:9" x14ac:dyDescent="0.3">
      <c r="A2293" s="1">
        <v>44599</v>
      </c>
      <c r="B2293">
        <v>172.86000100000001</v>
      </c>
      <c r="C2293">
        <v>173.949997</v>
      </c>
      <c r="D2293">
        <v>170.949997</v>
      </c>
      <c r="E2293">
        <v>171.66000399999999</v>
      </c>
      <c r="F2293">
        <v>170.62638899999999</v>
      </c>
      <c r="G2293">
        <v>77251200</v>
      </c>
    </row>
    <row r="2294" spans="1:9" x14ac:dyDescent="0.3">
      <c r="A2294" s="1">
        <v>44600</v>
      </c>
      <c r="B2294">
        <v>171.729996</v>
      </c>
      <c r="C2294">
        <v>175.35000600000001</v>
      </c>
      <c r="D2294">
        <v>171.429993</v>
      </c>
      <c r="E2294">
        <v>174.83000200000001</v>
      </c>
      <c r="F2294">
        <v>173.77731299999999</v>
      </c>
      <c r="G2294">
        <v>74829200</v>
      </c>
    </row>
    <row r="2295" spans="1:9" x14ac:dyDescent="0.3">
      <c r="A2295" s="1">
        <v>44601</v>
      </c>
      <c r="B2295">
        <v>176.050003</v>
      </c>
      <c r="C2295">
        <v>176.64999399999999</v>
      </c>
      <c r="D2295">
        <v>174.89999399999999</v>
      </c>
      <c r="E2295">
        <v>176.279999</v>
      </c>
      <c r="F2295">
        <v>175.21856700000001</v>
      </c>
      <c r="G2295">
        <v>71285000</v>
      </c>
    </row>
    <row r="2296" spans="1:9" x14ac:dyDescent="0.3">
      <c r="A2296" s="1">
        <v>44602</v>
      </c>
      <c r="B2296">
        <v>174.13999899999999</v>
      </c>
      <c r="C2296">
        <v>175.479996</v>
      </c>
      <c r="D2296">
        <v>171.550003</v>
      </c>
      <c r="E2296">
        <v>172.11999499999999</v>
      </c>
      <c r="F2296">
        <v>171.083618</v>
      </c>
      <c r="G2296">
        <v>90865900</v>
      </c>
    </row>
    <row r="2297" spans="1:9" x14ac:dyDescent="0.3">
      <c r="A2297" s="1">
        <v>44603</v>
      </c>
      <c r="B2297">
        <v>172.33000200000001</v>
      </c>
      <c r="C2297">
        <v>173.08000200000001</v>
      </c>
      <c r="D2297">
        <v>168.03999300000001</v>
      </c>
      <c r="E2297">
        <v>168.63999899999999</v>
      </c>
      <c r="F2297">
        <v>167.62458799999999</v>
      </c>
      <c r="G2297">
        <v>98670700</v>
      </c>
    </row>
    <row r="2298" spans="1:9" x14ac:dyDescent="0.3">
      <c r="A2298" s="1">
        <v>44606</v>
      </c>
      <c r="B2298">
        <v>167.36999499999999</v>
      </c>
      <c r="C2298">
        <v>169.58000200000001</v>
      </c>
      <c r="D2298">
        <v>166.55999800000001</v>
      </c>
      <c r="E2298">
        <v>168.88000500000001</v>
      </c>
      <c r="F2298">
        <v>167.86314400000001</v>
      </c>
      <c r="G2298">
        <v>86185500</v>
      </c>
    </row>
    <row r="2299" spans="1:9" x14ac:dyDescent="0.3">
      <c r="A2299" s="1">
        <v>44607</v>
      </c>
      <c r="B2299">
        <v>170.970001</v>
      </c>
      <c r="C2299">
        <v>172.949997</v>
      </c>
      <c r="D2299">
        <v>170.25</v>
      </c>
      <c r="E2299">
        <v>172.78999300000001</v>
      </c>
      <c r="F2299">
        <v>171.749573</v>
      </c>
      <c r="G2299">
        <v>62527400</v>
      </c>
    </row>
    <row r="2300" spans="1:9" x14ac:dyDescent="0.3">
      <c r="A2300" s="1">
        <v>44608</v>
      </c>
      <c r="B2300">
        <v>171.85000600000001</v>
      </c>
      <c r="C2300">
        <v>173.33999600000001</v>
      </c>
      <c r="D2300">
        <v>170.050003</v>
      </c>
      <c r="E2300">
        <v>172.550003</v>
      </c>
      <c r="F2300">
        <v>171.511032</v>
      </c>
      <c r="G2300">
        <v>61177400</v>
      </c>
    </row>
    <row r="2301" spans="1:9" x14ac:dyDescent="0.3">
      <c r="A2301" s="1">
        <v>44609</v>
      </c>
      <c r="B2301">
        <v>171.029999</v>
      </c>
      <c r="C2301">
        <v>171.91000399999999</v>
      </c>
      <c r="D2301">
        <v>168.470001</v>
      </c>
      <c r="E2301">
        <v>168.88000500000001</v>
      </c>
      <c r="F2301">
        <v>167.86314400000001</v>
      </c>
      <c r="G2301">
        <v>69589300</v>
      </c>
    </row>
    <row r="2302" spans="1:9" x14ac:dyDescent="0.3">
      <c r="A2302" s="1">
        <v>44610</v>
      </c>
      <c r="B2302">
        <v>169.820007</v>
      </c>
      <c r="C2302">
        <v>170.53999300000001</v>
      </c>
      <c r="D2302">
        <v>166.19000199999999</v>
      </c>
      <c r="E2302">
        <v>167.300003</v>
      </c>
      <c r="F2302">
        <v>166.29264800000001</v>
      </c>
      <c r="G2302">
        <v>82772700</v>
      </c>
    </row>
    <row r="2303" spans="1:9" x14ac:dyDescent="0.3">
      <c r="A2303" s="1">
        <v>44614</v>
      </c>
      <c r="B2303">
        <v>164.979996</v>
      </c>
      <c r="C2303">
        <v>166.69000199999999</v>
      </c>
      <c r="D2303">
        <v>162.14999399999999</v>
      </c>
      <c r="E2303">
        <v>164.320007</v>
      </c>
      <c r="F2303">
        <v>163.330612</v>
      </c>
      <c r="G2303">
        <v>91162800</v>
      </c>
    </row>
    <row r="2304" spans="1:9" x14ac:dyDescent="0.3">
      <c r="A2304" s="1">
        <v>44615</v>
      </c>
      <c r="B2304">
        <v>165.53999300000001</v>
      </c>
      <c r="C2304">
        <v>166.14999399999999</v>
      </c>
      <c r="D2304">
        <v>159.75</v>
      </c>
      <c r="E2304">
        <v>160.070007</v>
      </c>
      <c r="F2304">
        <v>159.10618600000001</v>
      </c>
      <c r="G2304">
        <v>90009200</v>
      </c>
    </row>
    <row r="2305" spans="1:7" x14ac:dyDescent="0.3">
      <c r="A2305" s="1">
        <v>44616</v>
      </c>
      <c r="B2305">
        <v>152.58000200000001</v>
      </c>
      <c r="C2305">
        <v>162.85000600000001</v>
      </c>
      <c r="D2305">
        <v>152</v>
      </c>
      <c r="E2305">
        <v>162.740005</v>
      </c>
      <c r="F2305">
        <v>161.76011700000001</v>
      </c>
      <c r="G2305">
        <v>141147500</v>
      </c>
    </row>
    <row r="2306" spans="1:7" x14ac:dyDescent="0.3">
      <c r="A2306" s="1">
        <v>44617</v>
      </c>
      <c r="B2306">
        <v>163.83999600000001</v>
      </c>
      <c r="C2306">
        <v>165.11999499999999</v>
      </c>
      <c r="D2306">
        <v>160.86999499999999</v>
      </c>
      <c r="E2306">
        <v>164.85000600000001</v>
      </c>
      <c r="F2306">
        <v>163.85740699999999</v>
      </c>
      <c r="G2306">
        <v>91974200</v>
      </c>
    </row>
    <row r="2307" spans="1:7" x14ac:dyDescent="0.3">
      <c r="A2307" s="1">
        <v>44620</v>
      </c>
      <c r="B2307">
        <v>163.05999800000001</v>
      </c>
      <c r="C2307">
        <v>165.41999799999999</v>
      </c>
      <c r="D2307">
        <v>162.429993</v>
      </c>
      <c r="E2307">
        <v>165.11999499999999</v>
      </c>
      <c r="F2307">
        <v>164.12576300000001</v>
      </c>
      <c r="G2307">
        <v>95056600</v>
      </c>
    </row>
    <row r="2308" spans="1:7" x14ac:dyDescent="0.3">
      <c r="A2308" s="1">
        <v>44621</v>
      </c>
      <c r="B2308">
        <v>164.699997</v>
      </c>
      <c r="C2308">
        <v>166.60000600000001</v>
      </c>
      <c r="D2308">
        <v>161.970001</v>
      </c>
      <c r="E2308">
        <v>163.199997</v>
      </c>
      <c r="F2308">
        <v>162.21734599999999</v>
      </c>
      <c r="G2308">
        <v>83474400</v>
      </c>
    </row>
    <row r="2309" spans="1:7" x14ac:dyDescent="0.3">
      <c r="A2309" s="1">
        <v>44622</v>
      </c>
      <c r="B2309">
        <v>164.38999899999999</v>
      </c>
      <c r="C2309">
        <v>167.36000100000001</v>
      </c>
      <c r="D2309">
        <v>162.949997</v>
      </c>
      <c r="E2309">
        <v>166.55999800000001</v>
      </c>
      <c r="F2309">
        <v>165.557098</v>
      </c>
      <c r="G2309">
        <v>79724800</v>
      </c>
    </row>
    <row r="2310" spans="1:7" x14ac:dyDescent="0.3">
      <c r="A2310" s="1">
        <v>44623</v>
      </c>
      <c r="B2310">
        <v>168.470001</v>
      </c>
      <c r="C2310">
        <v>168.91000399999999</v>
      </c>
      <c r="D2310">
        <v>165.550003</v>
      </c>
      <c r="E2310">
        <v>166.229996</v>
      </c>
      <c r="F2310">
        <v>165.229095</v>
      </c>
      <c r="G2310">
        <v>76678400</v>
      </c>
    </row>
    <row r="2311" spans="1:7" x14ac:dyDescent="0.3">
      <c r="A2311" s="1">
        <v>44624</v>
      </c>
      <c r="B2311">
        <v>164.490005</v>
      </c>
      <c r="C2311">
        <v>165.550003</v>
      </c>
      <c r="D2311">
        <v>162.10000600000001</v>
      </c>
      <c r="E2311">
        <v>163.16999799999999</v>
      </c>
      <c r="F2311">
        <v>162.18751499999999</v>
      </c>
      <c r="G2311">
        <v>83737200</v>
      </c>
    </row>
    <row r="2312" spans="1:7" x14ac:dyDescent="0.3">
      <c r="A2312" s="1">
        <v>44627</v>
      </c>
      <c r="B2312">
        <v>163.36000100000001</v>
      </c>
      <c r="C2312">
        <v>165.020004</v>
      </c>
      <c r="D2312">
        <v>159.03999300000001</v>
      </c>
      <c r="E2312">
        <v>159.300003</v>
      </c>
      <c r="F2312">
        <v>158.34082000000001</v>
      </c>
      <c r="G2312">
        <v>96418800</v>
      </c>
    </row>
    <row r="2313" spans="1:7" x14ac:dyDescent="0.3">
      <c r="A2313" s="1">
        <v>44628</v>
      </c>
      <c r="B2313">
        <v>158.820007</v>
      </c>
      <c r="C2313">
        <v>162.88000500000001</v>
      </c>
      <c r="D2313">
        <v>155.800003</v>
      </c>
      <c r="E2313">
        <v>157.44000199999999</v>
      </c>
      <c r="F2313">
        <v>156.49200400000001</v>
      </c>
      <c r="G2313">
        <v>131148300</v>
      </c>
    </row>
    <row r="2314" spans="1:7" x14ac:dyDescent="0.3">
      <c r="A2314" s="1">
        <v>44629</v>
      </c>
      <c r="B2314">
        <v>161.479996</v>
      </c>
      <c r="C2314">
        <v>163.41000399999999</v>
      </c>
      <c r="D2314">
        <v>159.41000399999999</v>
      </c>
      <c r="E2314">
        <v>162.949997</v>
      </c>
      <c r="F2314">
        <v>161.968842</v>
      </c>
      <c r="G2314">
        <v>91454900</v>
      </c>
    </row>
    <row r="2315" spans="1:7" x14ac:dyDescent="0.3">
      <c r="A2315" s="1">
        <v>44630</v>
      </c>
      <c r="B2315">
        <v>160.199997</v>
      </c>
      <c r="C2315">
        <v>160.38999899999999</v>
      </c>
      <c r="D2315">
        <v>155.979996</v>
      </c>
      <c r="E2315">
        <v>158.520004</v>
      </c>
      <c r="F2315">
        <v>157.56552099999999</v>
      </c>
      <c r="G2315">
        <v>105342000</v>
      </c>
    </row>
    <row r="2316" spans="1:7" x14ac:dyDescent="0.3">
      <c r="A2316" s="1">
        <v>44631</v>
      </c>
      <c r="B2316">
        <v>158.929993</v>
      </c>
      <c r="C2316">
        <v>159.279999</v>
      </c>
      <c r="D2316">
        <v>154.5</v>
      </c>
      <c r="E2316">
        <v>154.729996</v>
      </c>
      <c r="F2316">
        <v>153.79832500000001</v>
      </c>
      <c r="G2316">
        <v>96970100</v>
      </c>
    </row>
    <row r="2317" spans="1:7" x14ac:dyDescent="0.3">
      <c r="A2317" s="1">
        <v>44634</v>
      </c>
      <c r="B2317">
        <v>151.449997</v>
      </c>
      <c r="C2317">
        <v>154.11999499999999</v>
      </c>
      <c r="D2317">
        <v>150.10000600000001</v>
      </c>
      <c r="E2317">
        <v>150.61999499999999</v>
      </c>
      <c r="F2317">
        <v>149.71305799999999</v>
      </c>
      <c r="G2317">
        <v>108732100</v>
      </c>
    </row>
    <row r="2318" spans="1:7" x14ac:dyDescent="0.3">
      <c r="A2318" s="1">
        <v>44635</v>
      </c>
      <c r="B2318">
        <v>150.89999399999999</v>
      </c>
      <c r="C2318">
        <v>155.570007</v>
      </c>
      <c r="D2318">
        <v>150.38000500000001</v>
      </c>
      <c r="E2318">
        <v>155.08999600000001</v>
      </c>
      <c r="F2318">
        <v>154.156158</v>
      </c>
      <c r="G2318">
        <v>92964300</v>
      </c>
    </row>
    <row r="2319" spans="1:7" x14ac:dyDescent="0.3">
      <c r="A2319" s="1">
        <v>44636</v>
      </c>
      <c r="B2319">
        <v>157.050003</v>
      </c>
      <c r="C2319">
        <v>160</v>
      </c>
      <c r="D2319">
        <v>154.46000699999999</v>
      </c>
      <c r="E2319">
        <v>159.58999600000001</v>
      </c>
      <c r="F2319">
        <v>158.629074</v>
      </c>
      <c r="G2319">
        <v>102300200</v>
      </c>
    </row>
    <row r="2320" spans="1:7" x14ac:dyDescent="0.3">
      <c r="A2320" s="1">
        <v>44637</v>
      </c>
      <c r="B2320">
        <v>158.61000100000001</v>
      </c>
      <c r="C2320">
        <v>161</v>
      </c>
      <c r="D2320">
        <v>157.63000500000001</v>
      </c>
      <c r="E2320">
        <v>160.61999499999999</v>
      </c>
      <c r="F2320">
        <v>159.652863</v>
      </c>
      <c r="G2320">
        <v>75615400</v>
      </c>
    </row>
    <row r="2321" spans="1:18" x14ac:dyDescent="0.3">
      <c r="A2321" s="1">
        <v>44638</v>
      </c>
      <c r="B2321">
        <v>160.509995</v>
      </c>
      <c r="C2321">
        <v>164.479996</v>
      </c>
      <c r="D2321">
        <v>159.759995</v>
      </c>
      <c r="E2321">
        <v>163.979996</v>
      </c>
      <c r="F2321">
        <v>162.99262999999999</v>
      </c>
      <c r="G2321">
        <v>123511700</v>
      </c>
    </row>
    <row r="2322" spans="1:18" x14ac:dyDescent="0.3">
      <c r="A2322" s="1">
        <v>44641</v>
      </c>
      <c r="B2322">
        <v>163.509995</v>
      </c>
      <c r="C2322">
        <v>166.35000600000001</v>
      </c>
      <c r="D2322">
        <v>163.009995</v>
      </c>
      <c r="E2322">
        <v>165.38000500000001</v>
      </c>
      <c r="F2322">
        <v>164.38420099999999</v>
      </c>
      <c r="G2322">
        <v>95811400</v>
      </c>
    </row>
    <row r="2323" spans="1:18" x14ac:dyDescent="0.3">
      <c r="A2323" s="1">
        <v>44642</v>
      </c>
      <c r="B2323">
        <v>165.509995</v>
      </c>
      <c r="C2323">
        <v>169.41999799999999</v>
      </c>
      <c r="D2323">
        <v>164.91000399999999</v>
      </c>
      <c r="E2323">
        <v>168.820007</v>
      </c>
      <c r="F2323">
        <v>167.80349699999999</v>
      </c>
      <c r="G2323">
        <v>81532000</v>
      </c>
    </row>
    <row r="2324" spans="1:18" x14ac:dyDescent="0.3">
      <c r="A2324" s="1">
        <v>44643</v>
      </c>
      <c r="B2324">
        <v>167.990005</v>
      </c>
      <c r="C2324">
        <v>172.63999899999999</v>
      </c>
      <c r="D2324">
        <v>167.64999399999999</v>
      </c>
      <c r="E2324">
        <v>170.21000699999999</v>
      </c>
      <c r="F2324">
        <v>169.185135</v>
      </c>
      <c r="G2324">
        <v>98062700</v>
      </c>
    </row>
    <row r="2325" spans="1:18" x14ac:dyDescent="0.3">
      <c r="A2325" s="1">
        <v>44644</v>
      </c>
      <c r="B2325">
        <v>171.05999800000001</v>
      </c>
      <c r="C2325">
        <v>174.13999899999999</v>
      </c>
      <c r="D2325">
        <v>170.21000699999999</v>
      </c>
      <c r="E2325">
        <v>174.070007</v>
      </c>
      <c r="F2325">
        <v>173.02188100000001</v>
      </c>
      <c r="G2325">
        <v>90131400</v>
      </c>
    </row>
    <row r="2326" spans="1:18" x14ac:dyDescent="0.3">
      <c r="A2326" s="1">
        <v>44645</v>
      </c>
      <c r="B2326">
        <v>173.88000500000001</v>
      </c>
      <c r="C2326">
        <v>175.279999</v>
      </c>
      <c r="D2326">
        <v>172.75</v>
      </c>
      <c r="E2326">
        <v>174.720001</v>
      </c>
      <c r="F2326">
        <v>173.66798399999999</v>
      </c>
      <c r="G2326">
        <v>80546200</v>
      </c>
    </row>
    <row r="2327" spans="1:18" x14ac:dyDescent="0.3">
      <c r="A2327" s="1">
        <v>44648</v>
      </c>
      <c r="B2327">
        <v>172.16999799999999</v>
      </c>
      <c r="C2327">
        <v>175.729996</v>
      </c>
      <c r="D2327">
        <v>172</v>
      </c>
      <c r="E2327">
        <v>175.60000600000001</v>
      </c>
      <c r="F2327">
        <v>174.54267899999999</v>
      </c>
      <c r="G2327">
        <v>90371900</v>
      </c>
    </row>
    <row r="2328" spans="1:18" x14ac:dyDescent="0.3">
      <c r="A2328" s="1">
        <v>44649</v>
      </c>
      <c r="B2328">
        <v>176.69000199999999</v>
      </c>
      <c r="C2328">
        <v>179.009995</v>
      </c>
      <c r="D2328">
        <v>176.33999600000001</v>
      </c>
      <c r="E2328">
        <v>178.96000699999999</v>
      </c>
      <c r="F2328">
        <v>177.882462</v>
      </c>
      <c r="G2328">
        <v>100589400</v>
      </c>
    </row>
    <row r="2329" spans="1:18" x14ac:dyDescent="0.3">
      <c r="A2329" s="1">
        <v>44650</v>
      </c>
      <c r="B2329">
        <v>178.550003</v>
      </c>
      <c r="C2329">
        <v>179.61000100000001</v>
      </c>
      <c r="D2329">
        <v>176.699997</v>
      </c>
      <c r="E2329">
        <v>177.770004</v>
      </c>
      <c r="F2329">
        <v>176.69961499999999</v>
      </c>
      <c r="G2329">
        <v>92633200</v>
      </c>
    </row>
    <row r="2330" spans="1:18" x14ac:dyDescent="0.3">
      <c r="A2330" s="1">
        <v>44651</v>
      </c>
      <c r="B2330">
        <v>177.83999600000001</v>
      </c>
      <c r="C2330">
        <v>178.029999</v>
      </c>
      <c r="D2330">
        <v>174.39999399999999</v>
      </c>
      <c r="E2330">
        <v>174.61000100000001</v>
      </c>
      <c r="F2330">
        <v>173.55864</v>
      </c>
      <c r="G2330">
        <v>103049300</v>
      </c>
    </row>
    <row r="2331" spans="1:18" x14ac:dyDescent="0.3">
      <c r="A2331" s="1">
        <v>44652</v>
      </c>
      <c r="B2331">
        <v>174.029999</v>
      </c>
      <c r="C2331">
        <v>174.88000500000001</v>
      </c>
      <c r="D2331">
        <v>171.94000199999999</v>
      </c>
      <c r="E2331">
        <v>174.30999800000001</v>
      </c>
      <c r="F2331">
        <v>173.260437</v>
      </c>
      <c r="G2331">
        <v>78751300</v>
      </c>
      <c r="H2331" s="2">
        <v>154354</v>
      </c>
      <c r="I2331" s="4">
        <v>4</v>
      </c>
      <c r="M2331" s="5"/>
      <c r="N2331" s="5"/>
      <c r="O2331" s="5"/>
      <c r="P2331" s="5"/>
      <c r="Q2331" s="5"/>
      <c r="R2331" s="5"/>
    </row>
    <row r="2332" spans="1:18" x14ac:dyDescent="0.3">
      <c r="A2332" s="1">
        <v>44655</v>
      </c>
      <c r="B2332">
        <v>174.570007</v>
      </c>
      <c r="C2332">
        <v>178.490005</v>
      </c>
      <c r="D2332">
        <v>174.44000199999999</v>
      </c>
      <c r="E2332">
        <v>178.44000199999999</v>
      </c>
      <c r="F2332">
        <v>177.36558500000001</v>
      </c>
      <c r="G2332">
        <v>76468400</v>
      </c>
    </row>
    <row r="2333" spans="1:18" x14ac:dyDescent="0.3">
      <c r="A2333" s="1">
        <v>44656</v>
      </c>
      <c r="B2333">
        <v>177.5</v>
      </c>
      <c r="C2333">
        <v>178.300003</v>
      </c>
      <c r="D2333">
        <v>174.41999799999999</v>
      </c>
      <c r="E2333">
        <v>175.05999800000001</v>
      </c>
      <c r="F2333">
        <v>174.00592</v>
      </c>
      <c r="G2333">
        <v>73401800</v>
      </c>
    </row>
    <row r="2334" spans="1:18" x14ac:dyDescent="0.3">
      <c r="A2334" s="1">
        <v>44657</v>
      </c>
      <c r="B2334">
        <v>172.36000100000001</v>
      </c>
      <c r="C2334">
        <v>173.63000500000001</v>
      </c>
      <c r="D2334">
        <v>170.13000500000001</v>
      </c>
      <c r="E2334">
        <v>171.83000200000001</v>
      </c>
      <c r="F2334">
        <v>170.79536400000001</v>
      </c>
      <c r="G2334">
        <v>89058800</v>
      </c>
    </row>
    <row r="2335" spans="1:18" x14ac:dyDescent="0.3">
      <c r="A2335" s="1">
        <v>44658</v>
      </c>
      <c r="B2335">
        <v>171.16000399999999</v>
      </c>
      <c r="C2335">
        <v>173.36000100000001</v>
      </c>
      <c r="D2335">
        <v>169.85000600000001</v>
      </c>
      <c r="E2335">
        <v>172.13999899999999</v>
      </c>
      <c r="F2335">
        <v>171.1035</v>
      </c>
      <c r="G2335">
        <v>77594700</v>
      </c>
    </row>
    <row r="2336" spans="1:18" x14ac:dyDescent="0.3">
      <c r="A2336" s="1">
        <v>44659</v>
      </c>
      <c r="B2336">
        <v>171.779999</v>
      </c>
      <c r="C2336">
        <v>171.779999</v>
      </c>
      <c r="D2336">
        <v>169.199997</v>
      </c>
      <c r="E2336">
        <v>170.08999600000001</v>
      </c>
      <c r="F2336">
        <v>169.065842</v>
      </c>
      <c r="G2336">
        <v>76575500</v>
      </c>
    </row>
    <row r="2337" spans="1:18" x14ac:dyDescent="0.3">
      <c r="A2337" s="1">
        <v>44662</v>
      </c>
      <c r="B2337">
        <v>168.71000699999999</v>
      </c>
      <c r="C2337">
        <v>169.029999</v>
      </c>
      <c r="D2337">
        <v>165.5</v>
      </c>
      <c r="E2337">
        <v>165.75</v>
      </c>
      <c r="F2337">
        <v>164.75198399999999</v>
      </c>
      <c r="G2337">
        <v>72246700</v>
      </c>
    </row>
    <row r="2338" spans="1:18" x14ac:dyDescent="0.3">
      <c r="A2338" s="1">
        <v>44663</v>
      </c>
      <c r="B2338">
        <v>168.020004</v>
      </c>
      <c r="C2338">
        <v>169.86999499999999</v>
      </c>
      <c r="D2338">
        <v>166.63999899999999</v>
      </c>
      <c r="E2338">
        <v>167.66000399999999</v>
      </c>
      <c r="F2338">
        <v>166.65046699999999</v>
      </c>
      <c r="G2338">
        <v>79265200</v>
      </c>
    </row>
    <row r="2339" spans="1:18" x14ac:dyDescent="0.3">
      <c r="A2339" s="1">
        <v>44664</v>
      </c>
      <c r="B2339">
        <v>167.38999899999999</v>
      </c>
      <c r="C2339">
        <v>171.03999300000001</v>
      </c>
      <c r="D2339">
        <v>166.770004</v>
      </c>
      <c r="E2339">
        <v>170.39999399999999</v>
      </c>
      <c r="F2339">
        <v>169.37396200000001</v>
      </c>
      <c r="G2339">
        <v>70618900</v>
      </c>
    </row>
    <row r="2340" spans="1:18" x14ac:dyDescent="0.3">
      <c r="A2340" s="1">
        <v>44665</v>
      </c>
      <c r="B2340">
        <v>170.61999499999999</v>
      </c>
      <c r="C2340">
        <v>171.270004</v>
      </c>
      <c r="D2340">
        <v>165.03999300000001</v>
      </c>
      <c r="E2340">
        <v>165.28999300000001</v>
      </c>
      <c r="F2340">
        <v>164.29473899999999</v>
      </c>
      <c r="G2340">
        <v>75329400</v>
      </c>
    </row>
    <row r="2341" spans="1:18" x14ac:dyDescent="0.3">
      <c r="A2341" s="1">
        <v>44669</v>
      </c>
      <c r="B2341">
        <v>163.91999799999999</v>
      </c>
      <c r="C2341">
        <v>166.60000600000001</v>
      </c>
      <c r="D2341">
        <v>163.570007</v>
      </c>
      <c r="E2341">
        <v>165.070007</v>
      </c>
      <c r="F2341">
        <v>164.07607999999999</v>
      </c>
      <c r="G2341">
        <v>69023900</v>
      </c>
      <c r="H2341" s="2">
        <v>7609</v>
      </c>
      <c r="I2341" s="4">
        <v>2</v>
      </c>
      <c r="M2341" s="5"/>
      <c r="N2341" s="5"/>
      <c r="O2341" s="5"/>
      <c r="P2341" s="5"/>
      <c r="Q2341" s="5"/>
      <c r="R2341" s="5"/>
    </row>
    <row r="2342" spans="1:18" x14ac:dyDescent="0.3">
      <c r="A2342" s="1">
        <v>44670</v>
      </c>
      <c r="B2342">
        <v>165.020004</v>
      </c>
      <c r="C2342">
        <v>167.820007</v>
      </c>
      <c r="D2342">
        <v>163.91000399999999</v>
      </c>
      <c r="E2342">
        <v>167.39999399999999</v>
      </c>
      <c r="F2342">
        <v>166.39202900000001</v>
      </c>
      <c r="G2342">
        <v>67723800</v>
      </c>
    </row>
    <row r="2343" spans="1:18" x14ac:dyDescent="0.3">
      <c r="A2343" s="1">
        <v>44671</v>
      </c>
      <c r="B2343">
        <v>168.759995</v>
      </c>
      <c r="C2343">
        <v>168.88000500000001</v>
      </c>
      <c r="D2343">
        <v>166.10000600000001</v>
      </c>
      <c r="E2343">
        <v>167.229996</v>
      </c>
      <c r="F2343">
        <v>166.22306800000001</v>
      </c>
      <c r="G2343">
        <v>67929800</v>
      </c>
    </row>
    <row r="2344" spans="1:18" x14ac:dyDescent="0.3">
      <c r="A2344" s="1">
        <v>44672</v>
      </c>
      <c r="B2344">
        <v>168.91000399999999</v>
      </c>
      <c r="C2344">
        <v>171.529999</v>
      </c>
      <c r="D2344">
        <v>165.91000399999999</v>
      </c>
      <c r="E2344">
        <v>166.41999799999999</v>
      </c>
      <c r="F2344">
        <v>165.41795300000001</v>
      </c>
      <c r="G2344">
        <v>87227800</v>
      </c>
    </row>
    <row r="2345" spans="1:18" x14ac:dyDescent="0.3">
      <c r="A2345" s="1">
        <v>44673</v>
      </c>
      <c r="B2345">
        <v>166.46000699999999</v>
      </c>
      <c r="C2345">
        <v>167.86999499999999</v>
      </c>
      <c r="D2345">
        <v>161.5</v>
      </c>
      <c r="E2345">
        <v>161.78999300000001</v>
      </c>
      <c r="F2345">
        <v>160.81582599999999</v>
      </c>
      <c r="G2345">
        <v>84882400</v>
      </c>
    </row>
    <row r="2346" spans="1:18" x14ac:dyDescent="0.3">
      <c r="A2346" s="1">
        <v>44676</v>
      </c>
      <c r="B2346">
        <v>161.11999499999999</v>
      </c>
      <c r="C2346">
        <v>163.16999799999999</v>
      </c>
      <c r="D2346">
        <v>158.46000699999999</v>
      </c>
      <c r="E2346">
        <v>162.88000500000001</v>
      </c>
      <c r="F2346">
        <v>161.899261</v>
      </c>
      <c r="G2346">
        <v>96046400</v>
      </c>
    </row>
    <row r="2347" spans="1:18" x14ac:dyDescent="0.3">
      <c r="A2347" s="1">
        <v>44677</v>
      </c>
      <c r="B2347">
        <v>162.25</v>
      </c>
      <c r="C2347">
        <v>162.33999600000001</v>
      </c>
      <c r="D2347">
        <v>156.720001</v>
      </c>
      <c r="E2347">
        <v>156.800003</v>
      </c>
      <c r="F2347">
        <v>155.85588100000001</v>
      </c>
      <c r="G2347">
        <v>95623200</v>
      </c>
    </row>
    <row r="2348" spans="1:18" x14ac:dyDescent="0.3">
      <c r="A2348" s="1">
        <v>44678</v>
      </c>
      <c r="B2348">
        <v>155.91000399999999</v>
      </c>
      <c r="C2348">
        <v>159.78999300000001</v>
      </c>
      <c r="D2348">
        <v>155.38000500000001</v>
      </c>
      <c r="E2348">
        <v>156.570007</v>
      </c>
      <c r="F2348">
        <v>155.627274</v>
      </c>
      <c r="G2348">
        <v>88063200</v>
      </c>
    </row>
    <row r="2349" spans="1:18" x14ac:dyDescent="0.3">
      <c r="A2349" s="1">
        <v>44679</v>
      </c>
      <c r="B2349">
        <v>159.25</v>
      </c>
      <c r="C2349">
        <v>164.520004</v>
      </c>
      <c r="D2349">
        <v>158.929993</v>
      </c>
      <c r="E2349">
        <v>163.63999899999999</v>
      </c>
      <c r="F2349">
        <v>162.65467799999999</v>
      </c>
      <c r="G2349">
        <v>130216800</v>
      </c>
    </row>
    <row r="2350" spans="1:18" x14ac:dyDescent="0.3">
      <c r="A2350" s="1">
        <v>44680</v>
      </c>
      <c r="B2350">
        <v>161.83999600000001</v>
      </c>
      <c r="C2350">
        <v>166.199997</v>
      </c>
      <c r="D2350">
        <v>157.25</v>
      </c>
      <c r="E2350">
        <v>157.64999399999999</v>
      </c>
      <c r="F2350">
        <v>156.700729</v>
      </c>
      <c r="G2350">
        <v>131747600</v>
      </c>
    </row>
    <row r="2351" spans="1:18" x14ac:dyDescent="0.3">
      <c r="A2351" s="1">
        <v>44683</v>
      </c>
      <c r="B2351">
        <v>156.71000699999999</v>
      </c>
      <c r="C2351">
        <v>158.229996</v>
      </c>
      <c r="D2351">
        <v>153.270004</v>
      </c>
      <c r="E2351">
        <v>157.96000699999999</v>
      </c>
      <c r="F2351">
        <v>157.00889599999999</v>
      </c>
      <c r="G2351">
        <v>123055300</v>
      </c>
    </row>
    <row r="2352" spans="1:18" x14ac:dyDescent="0.3">
      <c r="A2352" s="1">
        <v>44684</v>
      </c>
      <c r="B2352">
        <v>158.14999399999999</v>
      </c>
      <c r="C2352">
        <v>160.71000699999999</v>
      </c>
      <c r="D2352">
        <v>156.320007</v>
      </c>
      <c r="E2352">
        <v>159.479996</v>
      </c>
      <c r="F2352">
        <v>158.519745</v>
      </c>
      <c r="G2352">
        <v>88966500</v>
      </c>
    </row>
    <row r="2353" spans="1:9" x14ac:dyDescent="0.3">
      <c r="A2353" s="1">
        <v>44685</v>
      </c>
      <c r="B2353">
        <v>159.66999799999999</v>
      </c>
      <c r="C2353">
        <v>166.479996</v>
      </c>
      <c r="D2353">
        <v>159.259995</v>
      </c>
      <c r="E2353">
        <v>166.020004</v>
      </c>
      <c r="F2353">
        <v>165.02037000000001</v>
      </c>
      <c r="G2353">
        <v>108256500</v>
      </c>
      <c r="H2353" s="2">
        <v>-25000</v>
      </c>
      <c r="I2353" s="4">
        <v>1</v>
      </c>
    </row>
    <row r="2354" spans="1:9" x14ac:dyDescent="0.3">
      <c r="A2354" s="1">
        <v>44686</v>
      </c>
      <c r="B2354">
        <v>163.85000600000001</v>
      </c>
      <c r="C2354">
        <v>164.08000200000001</v>
      </c>
      <c r="D2354">
        <v>154.949997</v>
      </c>
      <c r="E2354">
        <v>156.770004</v>
      </c>
      <c r="F2354">
        <v>155.826065</v>
      </c>
      <c r="G2354">
        <v>130525300</v>
      </c>
    </row>
    <row r="2355" spans="1:9" x14ac:dyDescent="0.3">
      <c r="A2355" s="1">
        <v>44687</v>
      </c>
      <c r="B2355">
        <v>156.009995</v>
      </c>
      <c r="C2355">
        <v>159.44000199999999</v>
      </c>
      <c r="D2355">
        <v>154.179993</v>
      </c>
      <c r="E2355">
        <v>157.279999</v>
      </c>
      <c r="F2355">
        <v>156.56268299999999</v>
      </c>
      <c r="G2355">
        <v>116124600</v>
      </c>
      <c r="H2355" s="2">
        <v>-1276</v>
      </c>
      <c r="I2355" s="4">
        <v>1</v>
      </c>
    </row>
    <row r="2356" spans="1:9" x14ac:dyDescent="0.3">
      <c r="A2356" s="1">
        <v>44690</v>
      </c>
      <c r="B2356">
        <v>154.929993</v>
      </c>
      <c r="C2356">
        <v>155.83000200000001</v>
      </c>
      <c r="D2356">
        <v>151.490005</v>
      </c>
      <c r="E2356">
        <v>152.05999800000001</v>
      </c>
      <c r="F2356">
        <v>151.36648600000001</v>
      </c>
      <c r="G2356">
        <v>131577900</v>
      </c>
    </row>
    <row r="2357" spans="1:9" x14ac:dyDescent="0.3">
      <c r="A2357" s="1">
        <v>44691</v>
      </c>
      <c r="B2357">
        <v>155.520004</v>
      </c>
      <c r="C2357">
        <v>156.740005</v>
      </c>
      <c r="D2357">
        <v>152.929993</v>
      </c>
      <c r="E2357">
        <v>154.509995</v>
      </c>
      <c r="F2357">
        <v>153.80529799999999</v>
      </c>
      <c r="G2357">
        <v>115366700</v>
      </c>
    </row>
    <row r="2358" spans="1:9" x14ac:dyDescent="0.3">
      <c r="A2358" s="1">
        <v>44692</v>
      </c>
      <c r="B2358">
        <v>153.5</v>
      </c>
      <c r="C2358">
        <v>155.449997</v>
      </c>
      <c r="D2358">
        <v>145.80999800000001</v>
      </c>
      <c r="E2358">
        <v>146.5</v>
      </c>
      <c r="F2358">
        <v>145.83184800000001</v>
      </c>
      <c r="G2358">
        <v>142689800</v>
      </c>
    </row>
    <row r="2359" spans="1:9" x14ac:dyDescent="0.3">
      <c r="A2359" s="1">
        <v>44693</v>
      </c>
      <c r="B2359">
        <v>142.770004</v>
      </c>
      <c r="C2359">
        <v>146.199997</v>
      </c>
      <c r="D2359">
        <v>138.800003</v>
      </c>
      <c r="E2359">
        <v>142.55999800000001</v>
      </c>
      <c r="F2359">
        <v>141.90980500000001</v>
      </c>
      <c r="G2359">
        <v>182602000</v>
      </c>
    </row>
    <row r="2360" spans="1:9" x14ac:dyDescent="0.3">
      <c r="A2360" s="1">
        <v>44694</v>
      </c>
      <c r="B2360">
        <v>144.58999600000001</v>
      </c>
      <c r="C2360">
        <v>148.10000600000001</v>
      </c>
      <c r="D2360">
        <v>143.11000100000001</v>
      </c>
      <c r="E2360">
        <v>147.11000100000001</v>
      </c>
      <c r="F2360">
        <v>146.43905599999999</v>
      </c>
      <c r="G2360">
        <v>113990900</v>
      </c>
    </row>
    <row r="2361" spans="1:9" x14ac:dyDescent="0.3">
      <c r="A2361" s="1">
        <v>44697</v>
      </c>
      <c r="B2361">
        <v>145.550003</v>
      </c>
      <c r="C2361">
        <v>147.520004</v>
      </c>
      <c r="D2361">
        <v>144.179993</v>
      </c>
      <c r="E2361">
        <v>145.53999300000001</v>
      </c>
      <c r="F2361">
        <v>144.87622099999999</v>
      </c>
      <c r="G2361">
        <v>86643800</v>
      </c>
    </row>
    <row r="2362" spans="1:9" x14ac:dyDescent="0.3">
      <c r="A2362" s="1">
        <v>44698</v>
      </c>
      <c r="B2362">
        <v>148.86000100000001</v>
      </c>
      <c r="C2362">
        <v>149.770004</v>
      </c>
      <c r="D2362">
        <v>146.679993</v>
      </c>
      <c r="E2362">
        <v>149.240005</v>
      </c>
      <c r="F2362">
        <v>148.55934099999999</v>
      </c>
      <c r="G2362">
        <v>78336300</v>
      </c>
    </row>
    <row r="2363" spans="1:9" x14ac:dyDescent="0.3">
      <c r="A2363" s="1">
        <v>44699</v>
      </c>
      <c r="B2363">
        <v>146.85000600000001</v>
      </c>
      <c r="C2363">
        <v>147.36000100000001</v>
      </c>
      <c r="D2363">
        <v>139.89999399999999</v>
      </c>
      <c r="E2363">
        <v>140.820007</v>
      </c>
      <c r="F2363">
        <v>140.17775</v>
      </c>
      <c r="G2363">
        <v>109742900</v>
      </c>
    </row>
    <row r="2364" spans="1:9" x14ac:dyDescent="0.3">
      <c r="A2364" s="1">
        <v>44700</v>
      </c>
      <c r="B2364">
        <v>139.88000500000001</v>
      </c>
      <c r="C2364">
        <v>141.66000399999999</v>
      </c>
      <c r="D2364">
        <v>136.60000600000001</v>
      </c>
      <c r="E2364">
        <v>137.35000600000001</v>
      </c>
      <c r="F2364">
        <v>136.72358700000001</v>
      </c>
      <c r="G2364">
        <v>136095600</v>
      </c>
    </row>
    <row r="2365" spans="1:9" x14ac:dyDescent="0.3">
      <c r="A2365" s="1">
        <v>44701</v>
      </c>
      <c r="B2365">
        <v>139.08999600000001</v>
      </c>
      <c r="C2365">
        <v>140.699997</v>
      </c>
      <c r="D2365">
        <v>132.61000100000001</v>
      </c>
      <c r="E2365">
        <v>137.58999600000001</v>
      </c>
      <c r="F2365">
        <v>136.962479</v>
      </c>
      <c r="G2365">
        <v>137426100</v>
      </c>
    </row>
    <row r="2366" spans="1:9" x14ac:dyDescent="0.3">
      <c r="A2366" s="1">
        <v>44704</v>
      </c>
      <c r="B2366">
        <v>137.78999300000001</v>
      </c>
      <c r="C2366">
        <v>143.259995</v>
      </c>
      <c r="D2366">
        <v>137.64999399999999</v>
      </c>
      <c r="E2366">
        <v>143.11000100000001</v>
      </c>
      <c r="F2366">
        <v>142.45732100000001</v>
      </c>
      <c r="G2366">
        <v>117726300</v>
      </c>
    </row>
    <row r="2367" spans="1:9" x14ac:dyDescent="0.3">
      <c r="A2367" s="1">
        <v>44705</v>
      </c>
      <c r="B2367">
        <v>140.80999800000001</v>
      </c>
      <c r="C2367">
        <v>141.970001</v>
      </c>
      <c r="D2367">
        <v>137.33000200000001</v>
      </c>
      <c r="E2367">
        <v>140.36000100000001</v>
      </c>
      <c r="F2367">
        <v>139.71984900000001</v>
      </c>
      <c r="G2367">
        <v>104132700</v>
      </c>
    </row>
    <row r="2368" spans="1:9" x14ac:dyDescent="0.3">
      <c r="A2368" s="1">
        <v>44706</v>
      </c>
      <c r="B2368">
        <v>138.429993</v>
      </c>
      <c r="C2368">
        <v>141.78999300000001</v>
      </c>
      <c r="D2368">
        <v>138.33999600000001</v>
      </c>
      <c r="E2368">
        <v>140.520004</v>
      </c>
      <c r="F2368">
        <v>139.87912</v>
      </c>
      <c r="G2368">
        <v>92482700</v>
      </c>
    </row>
    <row r="2369" spans="1:7" x14ac:dyDescent="0.3">
      <c r="A2369" s="1">
        <v>44707</v>
      </c>
      <c r="B2369">
        <v>137.38999899999999</v>
      </c>
      <c r="C2369">
        <v>144.33999600000001</v>
      </c>
      <c r="D2369">
        <v>137.13999899999999</v>
      </c>
      <c r="E2369">
        <v>143.779999</v>
      </c>
      <c r="F2369">
        <v>143.12425200000001</v>
      </c>
      <c r="G2369">
        <v>90601500</v>
      </c>
    </row>
    <row r="2370" spans="1:7" x14ac:dyDescent="0.3">
      <c r="A2370" s="1">
        <v>44708</v>
      </c>
      <c r="B2370">
        <v>145.38999899999999</v>
      </c>
      <c r="C2370">
        <v>149.679993</v>
      </c>
      <c r="D2370">
        <v>145.259995</v>
      </c>
      <c r="E2370">
        <v>149.63999899999999</v>
      </c>
      <c r="F2370">
        <v>148.95751999999999</v>
      </c>
      <c r="G2370">
        <v>90978500</v>
      </c>
    </row>
    <row r="2371" spans="1:7" x14ac:dyDescent="0.3">
      <c r="A2371" s="1">
        <v>44712</v>
      </c>
      <c r="B2371">
        <v>149.070007</v>
      </c>
      <c r="C2371">
        <v>150.66000399999999</v>
      </c>
      <c r="D2371">
        <v>146.83999600000001</v>
      </c>
      <c r="E2371">
        <v>148.83999600000001</v>
      </c>
      <c r="F2371">
        <v>148.161179</v>
      </c>
      <c r="G2371">
        <v>103718400</v>
      </c>
    </row>
    <row r="2372" spans="1:7" x14ac:dyDescent="0.3">
      <c r="A2372" s="1">
        <v>44713</v>
      </c>
      <c r="B2372">
        <v>149.89999399999999</v>
      </c>
      <c r="C2372">
        <v>151.740005</v>
      </c>
      <c r="D2372">
        <v>147.679993</v>
      </c>
      <c r="E2372">
        <v>148.71000699999999</v>
      </c>
      <c r="F2372">
        <v>148.031769</v>
      </c>
      <c r="G2372">
        <v>74286600</v>
      </c>
    </row>
    <row r="2373" spans="1:7" x14ac:dyDescent="0.3">
      <c r="A2373" s="1">
        <v>44714</v>
      </c>
      <c r="B2373">
        <v>147.83000200000001</v>
      </c>
      <c r="C2373">
        <v>151.270004</v>
      </c>
      <c r="D2373">
        <v>146.86000100000001</v>
      </c>
      <c r="E2373">
        <v>151.21000699999999</v>
      </c>
      <c r="F2373">
        <v>150.52037000000001</v>
      </c>
      <c r="G2373">
        <v>72348100</v>
      </c>
    </row>
    <row r="2374" spans="1:7" x14ac:dyDescent="0.3">
      <c r="A2374" s="1">
        <v>44715</v>
      </c>
      <c r="B2374">
        <v>146.89999399999999</v>
      </c>
      <c r="C2374">
        <v>147.970001</v>
      </c>
      <c r="D2374">
        <v>144.46000699999999</v>
      </c>
      <c r="E2374">
        <v>145.38000500000001</v>
      </c>
      <c r="F2374">
        <v>144.716949</v>
      </c>
      <c r="G2374">
        <v>88570300</v>
      </c>
    </row>
    <row r="2375" spans="1:7" x14ac:dyDescent="0.3">
      <c r="A2375" s="1">
        <v>44718</v>
      </c>
      <c r="B2375">
        <v>147.029999</v>
      </c>
      <c r="C2375">
        <v>148.570007</v>
      </c>
      <c r="D2375">
        <v>144.89999399999999</v>
      </c>
      <c r="E2375">
        <v>146.13999899999999</v>
      </c>
      <c r="F2375">
        <v>145.47348</v>
      </c>
      <c r="G2375">
        <v>71598400</v>
      </c>
    </row>
    <row r="2376" spans="1:7" x14ac:dyDescent="0.3">
      <c r="A2376" s="1">
        <v>44719</v>
      </c>
      <c r="B2376">
        <v>144.35000600000001</v>
      </c>
      <c r="C2376">
        <v>149</v>
      </c>
      <c r="D2376">
        <v>144.10000600000001</v>
      </c>
      <c r="E2376">
        <v>148.71000699999999</v>
      </c>
      <c r="F2376">
        <v>148.031769</v>
      </c>
      <c r="G2376">
        <v>67808200</v>
      </c>
    </row>
    <row r="2377" spans="1:7" x14ac:dyDescent="0.3">
      <c r="A2377" s="1">
        <v>44720</v>
      </c>
      <c r="B2377">
        <v>148.58000200000001</v>
      </c>
      <c r="C2377">
        <v>149.86999499999999</v>
      </c>
      <c r="D2377">
        <v>147.46000699999999</v>
      </c>
      <c r="E2377">
        <v>147.96000699999999</v>
      </c>
      <c r="F2377">
        <v>147.28518700000001</v>
      </c>
      <c r="G2377">
        <v>53950200</v>
      </c>
    </row>
    <row r="2378" spans="1:7" x14ac:dyDescent="0.3">
      <c r="A2378" s="1">
        <v>44721</v>
      </c>
      <c r="B2378">
        <v>147.08000200000001</v>
      </c>
      <c r="C2378">
        <v>147.949997</v>
      </c>
      <c r="D2378">
        <v>142.529999</v>
      </c>
      <c r="E2378">
        <v>142.63999899999999</v>
      </c>
      <c r="F2378">
        <v>141.989441</v>
      </c>
      <c r="G2378">
        <v>69473000</v>
      </c>
    </row>
    <row r="2379" spans="1:7" x14ac:dyDescent="0.3">
      <c r="A2379" s="1">
        <v>44722</v>
      </c>
      <c r="B2379">
        <v>140.279999</v>
      </c>
      <c r="C2379">
        <v>140.759995</v>
      </c>
      <c r="D2379">
        <v>137.05999800000001</v>
      </c>
      <c r="E2379">
        <v>137.13000500000001</v>
      </c>
      <c r="F2379">
        <v>136.504593</v>
      </c>
      <c r="G2379">
        <v>91437900</v>
      </c>
    </row>
    <row r="2380" spans="1:7" x14ac:dyDescent="0.3">
      <c r="A2380" s="1">
        <v>44725</v>
      </c>
      <c r="B2380">
        <v>132.86999499999999</v>
      </c>
      <c r="C2380">
        <v>135.199997</v>
      </c>
      <c r="D2380">
        <v>131.44000199999999</v>
      </c>
      <c r="E2380">
        <v>131.88000500000001</v>
      </c>
      <c r="F2380">
        <v>131.27851899999999</v>
      </c>
      <c r="G2380">
        <v>122207100</v>
      </c>
    </row>
    <row r="2381" spans="1:7" x14ac:dyDescent="0.3">
      <c r="A2381" s="1">
        <v>44726</v>
      </c>
      <c r="B2381">
        <v>133.13000500000001</v>
      </c>
      <c r="C2381">
        <v>133.88999899999999</v>
      </c>
      <c r="D2381">
        <v>131.479996</v>
      </c>
      <c r="E2381">
        <v>132.759995</v>
      </c>
      <c r="F2381">
        <v>132.15450999999999</v>
      </c>
      <c r="G2381">
        <v>84784300</v>
      </c>
    </row>
    <row r="2382" spans="1:7" x14ac:dyDescent="0.3">
      <c r="A2382" s="1">
        <v>44727</v>
      </c>
      <c r="B2382">
        <v>134.28999300000001</v>
      </c>
      <c r="C2382">
        <v>137.33999600000001</v>
      </c>
      <c r="D2382">
        <v>132.16000399999999</v>
      </c>
      <c r="E2382">
        <v>135.429993</v>
      </c>
      <c r="F2382">
        <v>134.812332</v>
      </c>
      <c r="G2382">
        <v>91533000</v>
      </c>
    </row>
    <row r="2383" spans="1:7" x14ac:dyDescent="0.3">
      <c r="A2383" s="1">
        <v>44728</v>
      </c>
      <c r="B2383">
        <v>132.08000200000001</v>
      </c>
      <c r="C2383">
        <v>132.38999899999999</v>
      </c>
      <c r="D2383">
        <v>129.03999300000001</v>
      </c>
      <c r="E2383">
        <v>130.05999800000001</v>
      </c>
      <c r="F2383">
        <v>129.466812</v>
      </c>
      <c r="G2383">
        <v>108123900</v>
      </c>
    </row>
    <row r="2384" spans="1:7" x14ac:dyDescent="0.3">
      <c r="A2384" s="1">
        <v>44729</v>
      </c>
      <c r="B2384">
        <v>130.070007</v>
      </c>
      <c r="C2384">
        <v>133.08000200000001</v>
      </c>
      <c r="D2384">
        <v>129.80999800000001</v>
      </c>
      <c r="E2384">
        <v>131.55999800000001</v>
      </c>
      <c r="F2384">
        <v>130.95997600000001</v>
      </c>
      <c r="G2384">
        <v>134520300</v>
      </c>
    </row>
    <row r="2385" spans="1:7" x14ac:dyDescent="0.3">
      <c r="A2385" s="1">
        <v>44733</v>
      </c>
      <c r="B2385">
        <v>133.41999799999999</v>
      </c>
      <c r="C2385">
        <v>137.05999800000001</v>
      </c>
      <c r="D2385">
        <v>133.320007</v>
      </c>
      <c r="E2385">
        <v>135.86999499999999</v>
      </c>
      <c r="F2385">
        <v>135.25031999999999</v>
      </c>
      <c r="G2385">
        <v>81000500</v>
      </c>
    </row>
    <row r="2386" spans="1:7" x14ac:dyDescent="0.3">
      <c r="A2386" s="1">
        <v>44734</v>
      </c>
      <c r="B2386">
        <v>134.78999300000001</v>
      </c>
      <c r="C2386">
        <v>137.759995</v>
      </c>
      <c r="D2386">
        <v>133.91000399999999</v>
      </c>
      <c r="E2386">
        <v>135.35000600000001</v>
      </c>
      <c r="F2386">
        <v>134.73271199999999</v>
      </c>
      <c r="G2386">
        <v>73409200</v>
      </c>
    </row>
    <row r="2387" spans="1:7" x14ac:dyDescent="0.3">
      <c r="A2387" s="1">
        <v>44735</v>
      </c>
      <c r="B2387">
        <v>136.820007</v>
      </c>
      <c r="C2387">
        <v>138.58999600000001</v>
      </c>
      <c r="D2387">
        <v>135.63000500000001</v>
      </c>
      <c r="E2387">
        <v>138.270004</v>
      </c>
      <c r="F2387">
        <v>137.639374</v>
      </c>
      <c r="G2387">
        <v>72433800</v>
      </c>
    </row>
    <row r="2388" spans="1:7" x14ac:dyDescent="0.3">
      <c r="A2388" s="1">
        <v>44736</v>
      </c>
      <c r="B2388">
        <v>139.89999399999999</v>
      </c>
      <c r="C2388">
        <v>141.91000399999999</v>
      </c>
      <c r="D2388">
        <v>139.770004</v>
      </c>
      <c r="E2388">
        <v>141.66000399999999</v>
      </c>
      <c r="F2388">
        <v>141.01391599999999</v>
      </c>
      <c r="G2388">
        <v>89116800</v>
      </c>
    </row>
    <row r="2389" spans="1:7" x14ac:dyDescent="0.3">
      <c r="A2389" s="1">
        <v>44739</v>
      </c>
      <c r="B2389">
        <v>142.699997</v>
      </c>
      <c r="C2389">
        <v>143.490005</v>
      </c>
      <c r="D2389">
        <v>140.970001</v>
      </c>
      <c r="E2389">
        <v>141.66000399999999</v>
      </c>
      <c r="F2389">
        <v>141.01391599999999</v>
      </c>
      <c r="G2389">
        <v>70207900</v>
      </c>
    </row>
    <row r="2390" spans="1:7" x14ac:dyDescent="0.3">
      <c r="A2390" s="1">
        <v>44740</v>
      </c>
      <c r="B2390">
        <v>142.13000500000001</v>
      </c>
      <c r="C2390">
        <v>143.41999799999999</v>
      </c>
      <c r="D2390">
        <v>137.320007</v>
      </c>
      <c r="E2390">
        <v>137.44000199999999</v>
      </c>
      <c r="F2390">
        <v>136.81317100000001</v>
      </c>
      <c r="G2390">
        <v>67083400</v>
      </c>
    </row>
    <row r="2391" spans="1:7" x14ac:dyDescent="0.3">
      <c r="A2391" s="1">
        <v>44741</v>
      </c>
      <c r="B2391">
        <v>137.46000699999999</v>
      </c>
      <c r="C2391">
        <v>140.66999799999999</v>
      </c>
      <c r="D2391">
        <v>136.66999799999999</v>
      </c>
      <c r="E2391">
        <v>139.229996</v>
      </c>
      <c r="F2391">
        <v>138.595001</v>
      </c>
      <c r="G2391">
        <v>66242400</v>
      </c>
    </row>
    <row r="2392" spans="1:7" x14ac:dyDescent="0.3">
      <c r="A2392" s="1">
        <v>44742</v>
      </c>
      <c r="B2392">
        <v>137.25</v>
      </c>
      <c r="C2392">
        <v>138.36999499999999</v>
      </c>
      <c r="D2392">
        <v>133.770004</v>
      </c>
      <c r="E2392">
        <v>136.720001</v>
      </c>
      <c r="F2392">
        <v>136.096451</v>
      </c>
      <c r="G2392">
        <v>98964500</v>
      </c>
    </row>
    <row r="2393" spans="1:7" x14ac:dyDescent="0.3">
      <c r="A2393" s="1">
        <v>44743</v>
      </c>
      <c r="B2393">
        <v>136.03999300000001</v>
      </c>
      <c r="C2393">
        <v>139.03999300000001</v>
      </c>
      <c r="D2393">
        <v>135.66000399999999</v>
      </c>
      <c r="E2393">
        <v>138.929993</v>
      </c>
      <c r="F2393">
        <v>138.296356</v>
      </c>
      <c r="G2393">
        <v>71051600</v>
      </c>
    </row>
    <row r="2394" spans="1:7" x14ac:dyDescent="0.3">
      <c r="A2394" s="1">
        <v>44747</v>
      </c>
      <c r="B2394">
        <v>137.770004</v>
      </c>
      <c r="C2394">
        <v>141.61000100000001</v>
      </c>
      <c r="D2394">
        <v>136.929993</v>
      </c>
      <c r="E2394">
        <v>141.55999800000001</v>
      </c>
      <c r="F2394">
        <v>140.914368</v>
      </c>
      <c r="G2394">
        <v>73353800</v>
      </c>
    </row>
    <row r="2395" spans="1:7" x14ac:dyDescent="0.3">
      <c r="A2395" s="1">
        <v>44748</v>
      </c>
      <c r="B2395">
        <v>141.35000600000001</v>
      </c>
      <c r="C2395">
        <v>144.11999499999999</v>
      </c>
      <c r="D2395">
        <v>141.08000200000001</v>
      </c>
      <c r="E2395">
        <v>142.91999799999999</v>
      </c>
      <c r="F2395">
        <v>142.268158</v>
      </c>
      <c r="G2395">
        <v>74064300</v>
      </c>
    </row>
    <row r="2396" spans="1:7" x14ac:dyDescent="0.3">
      <c r="A2396" s="1">
        <v>44749</v>
      </c>
      <c r="B2396">
        <v>143.28999300000001</v>
      </c>
      <c r="C2396">
        <v>146.550003</v>
      </c>
      <c r="D2396">
        <v>143.279999</v>
      </c>
      <c r="E2396">
        <v>146.35000600000001</v>
      </c>
      <c r="F2396">
        <v>145.682526</v>
      </c>
      <c r="G2396">
        <v>66253700</v>
      </c>
    </row>
    <row r="2397" spans="1:7" x14ac:dyDescent="0.3">
      <c r="A2397" s="1">
        <v>44750</v>
      </c>
      <c r="B2397">
        <v>145.259995</v>
      </c>
      <c r="C2397">
        <v>147.550003</v>
      </c>
      <c r="D2397">
        <v>145</v>
      </c>
      <c r="E2397">
        <v>147.03999300000001</v>
      </c>
      <c r="F2397">
        <v>146.36938499999999</v>
      </c>
      <c r="G2397">
        <v>64547800</v>
      </c>
    </row>
    <row r="2398" spans="1:7" x14ac:dyDescent="0.3">
      <c r="A2398" s="1">
        <v>44753</v>
      </c>
      <c r="B2398">
        <v>145.66999799999999</v>
      </c>
      <c r="C2398">
        <v>146.63999899999999</v>
      </c>
      <c r="D2398">
        <v>143.779999</v>
      </c>
      <c r="E2398">
        <v>144.86999499999999</v>
      </c>
      <c r="F2398">
        <v>144.20927399999999</v>
      </c>
      <c r="G2398">
        <v>63141600</v>
      </c>
    </row>
    <row r="2399" spans="1:7" x14ac:dyDescent="0.3">
      <c r="A2399" s="1">
        <v>44754</v>
      </c>
      <c r="B2399">
        <v>145.759995</v>
      </c>
      <c r="C2399">
        <v>148.449997</v>
      </c>
      <c r="D2399">
        <v>145.050003</v>
      </c>
      <c r="E2399">
        <v>145.86000100000001</v>
      </c>
      <c r="F2399">
        <v>145.19476299999999</v>
      </c>
      <c r="G2399">
        <v>77588800</v>
      </c>
    </row>
    <row r="2400" spans="1:7" x14ac:dyDescent="0.3">
      <c r="A2400" s="1">
        <v>44755</v>
      </c>
      <c r="B2400">
        <v>142.990005</v>
      </c>
      <c r="C2400">
        <v>146.449997</v>
      </c>
      <c r="D2400">
        <v>142.11999499999999</v>
      </c>
      <c r="E2400">
        <v>145.490005</v>
      </c>
      <c r="F2400">
        <v>144.826447</v>
      </c>
      <c r="G2400">
        <v>71185600</v>
      </c>
    </row>
    <row r="2401" spans="1:9" x14ac:dyDescent="0.3">
      <c r="A2401" s="1">
        <v>44756</v>
      </c>
      <c r="B2401">
        <v>144.08000200000001</v>
      </c>
      <c r="C2401">
        <v>148.949997</v>
      </c>
      <c r="D2401">
        <v>143.25</v>
      </c>
      <c r="E2401">
        <v>148.470001</v>
      </c>
      <c r="F2401">
        <v>147.79286200000001</v>
      </c>
      <c r="G2401">
        <v>78140700</v>
      </c>
    </row>
    <row r="2402" spans="1:9" x14ac:dyDescent="0.3">
      <c r="A2402" s="1">
        <v>44757</v>
      </c>
      <c r="B2402">
        <v>149.779999</v>
      </c>
      <c r="C2402">
        <v>150.86000100000001</v>
      </c>
      <c r="D2402">
        <v>148.199997</v>
      </c>
      <c r="E2402">
        <v>150.16999799999999</v>
      </c>
      <c r="F2402">
        <v>149.48509200000001</v>
      </c>
      <c r="G2402">
        <v>76259900</v>
      </c>
    </row>
    <row r="2403" spans="1:9" x14ac:dyDescent="0.3">
      <c r="A2403" s="1">
        <v>44760</v>
      </c>
      <c r="B2403">
        <v>150.740005</v>
      </c>
      <c r="C2403">
        <v>151.570007</v>
      </c>
      <c r="D2403">
        <v>146.699997</v>
      </c>
      <c r="E2403">
        <v>147.070007</v>
      </c>
      <c r="F2403">
        <v>146.399261</v>
      </c>
      <c r="G2403">
        <v>81420900</v>
      </c>
    </row>
    <row r="2404" spans="1:9" x14ac:dyDescent="0.3">
      <c r="A2404" s="1">
        <v>44761</v>
      </c>
      <c r="B2404">
        <v>147.91999799999999</v>
      </c>
      <c r="C2404">
        <v>151.229996</v>
      </c>
      <c r="D2404">
        <v>146.91000399999999</v>
      </c>
      <c r="E2404">
        <v>151</v>
      </c>
      <c r="F2404">
        <v>150.31132500000001</v>
      </c>
      <c r="G2404">
        <v>82982400</v>
      </c>
    </row>
    <row r="2405" spans="1:9" x14ac:dyDescent="0.3">
      <c r="A2405" s="1">
        <v>44762</v>
      </c>
      <c r="B2405">
        <v>151.11999499999999</v>
      </c>
      <c r="C2405">
        <v>153.720001</v>
      </c>
      <c r="D2405">
        <v>150.36999499999999</v>
      </c>
      <c r="E2405">
        <v>153.03999300000001</v>
      </c>
      <c r="F2405">
        <v>152.34200999999999</v>
      </c>
      <c r="G2405">
        <v>64823400</v>
      </c>
    </row>
    <row r="2406" spans="1:9" x14ac:dyDescent="0.3">
      <c r="A2406" s="1">
        <v>44763</v>
      </c>
      <c r="B2406">
        <v>154.5</v>
      </c>
      <c r="C2406">
        <v>155.570007</v>
      </c>
      <c r="D2406">
        <v>151.94000199999999</v>
      </c>
      <c r="E2406">
        <v>155.35000600000001</v>
      </c>
      <c r="F2406">
        <v>154.64149499999999</v>
      </c>
      <c r="G2406">
        <v>65086600</v>
      </c>
    </row>
    <row r="2407" spans="1:9" x14ac:dyDescent="0.3">
      <c r="A2407" s="1">
        <v>44764</v>
      </c>
      <c r="B2407">
        <v>155.38999899999999</v>
      </c>
      <c r="C2407">
        <v>156.279999</v>
      </c>
      <c r="D2407">
        <v>153.41000399999999</v>
      </c>
      <c r="E2407">
        <v>154.08999600000001</v>
      </c>
      <c r="F2407">
        <v>153.38722200000001</v>
      </c>
      <c r="G2407">
        <v>66675400</v>
      </c>
    </row>
    <row r="2408" spans="1:9" x14ac:dyDescent="0.3">
      <c r="A2408" s="1">
        <v>44767</v>
      </c>
      <c r="B2408">
        <v>154.009995</v>
      </c>
      <c r="C2408">
        <v>155.03999300000001</v>
      </c>
      <c r="D2408">
        <v>152.279999</v>
      </c>
      <c r="E2408">
        <v>152.949997</v>
      </c>
      <c r="F2408">
        <v>152.25242600000001</v>
      </c>
      <c r="G2408">
        <v>53623900</v>
      </c>
    </row>
    <row r="2409" spans="1:9" x14ac:dyDescent="0.3">
      <c r="A2409" s="1">
        <v>44768</v>
      </c>
      <c r="B2409">
        <v>152.259995</v>
      </c>
      <c r="C2409">
        <v>153.08999600000001</v>
      </c>
      <c r="D2409">
        <v>150.800003</v>
      </c>
      <c r="E2409">
        <v>151.60000600000001</v>
      </c>
      <c r="F2409">
        <v>150.90858499999999</v>
      </c>
      <c r="G2409">
        <v>55138700</v>
      </c>
    </row>
    <row r="2410" spans="1:9" x14ac:dyDescent="0.3">
      <c r="A2410" s="1">
        <v>44769</v>
      </c>
      <c r="B2410">
        <v>152.58000200000001</v>
      </c>
      <c r="C2410">
        <v>157.33000200000001</v>
      </c>
      <c r="D2410">
        <v>152.16000399999999</v>
      </c>
      <c r="E2410">
        <v>156.78999300000001</v>
      </c>
      <c r="F2410">
        <v>156.074905</v>
      </c>
      <c r="G2410">
        <v>78620700</v>
      </c>
    </row>
    <row r="2411" spans="1:9" x14ac:dyDescent="0.3">
      <c r="A2411" s="1">
        <v>44770</v>
      </c>
      <c r="B2411">
        <v>156.979996</v>
      </c>
      <c r="C2411">
        <v>157.63999899999999</v>
      </c>
      <c r="D2411">
        <v>154.41000399999999</v>
      </c>
      <c r="E2411">
        <v>157.35000600000001</v>
      </c>
      <c r="F2411">
        <v>156.63235499999999</v>
      </c>
      <c r="G2411">
        <v>81378700</v>
      </c>
    </row>
    <row r="2412" spans="1:9" x14ac:dyDescent="0.3">
      <c r="A2412" s="1">
        <v>44771</v>
      </c>
      <c r="B2412">
        <v>161.240005</v>
      </c>
      <c r="C2412">
        <v>163.63000500000001</v>
      </c>
      <c r="D2412">
        <v>159.5</v>
      </c>
      <c r="E2412">
        <v>162.509995</v>
      </c>
      <c r="F2412">
        <v>161.76881399999999</v>
      </c>
      <c r="G2412">
        <v>101786900</v>
      </c>
    </row>
    <row r="2413" spans="1:9" x14ac:dyDescent="0.3">
      <c r="A2413" s="1">
        <v>44774</v>
      </c>
      <c r="B2413">
        <v>161.009995</v>
      </c>
      <c r="C2413">
        <v>163.58999600000001</v>
      </c>
      <c r="D2413">
        <v>160.88999899999999</v>
      </c>
      <c r="E2413">
        <v>161.509995</v>
      </c>
      <c r="F2413">
        <v>160.77336099999999</v>
      </c>
      <c r="G2413">
        <v>67829400</v>
      </c>
    </row>
    <row r="2414" spans="1:9" x14ac:dyDescent="0.3">
      <c r="A2414" s="1">
        <v>44775</v>
      </c>
      <c r="B2414">
        <v>160.10000600000001</v>
      </c>
      <c r="C2414">
        <v>162.41000399999999</v>
      </c>
      <c r="D2414">
        <v>159.63000500000001</v>
      </c>
      <c r="E2414">
        <v>160.009995</v>
      </c>
      <c r="F2414">
        <v>159.28021200000001</v>
      </c>
      <c r="G2414">
        <v>59907000</v>
      </c>
    </row>
    <row r="2415" spans="1:9" x14ac:dyDescent="0.3">
      <c r="A2415" s="1">
        <v>44776</v>
      </c>
      <c r="B2415">
        <v>160.83999600000001</v>
      </c>
      <c r="C2415">
        <v>166.58999600000001</v>
      </c>
      <c r="D2415">
        <v>160.75</v>
      </c>
      <c r="E2415">
        <v>166.13000500000001</v>
      </c>
      <c r="F2415">
        <v>165.37231399999999</v>
      </c>
      <c r="G2415">
        <v>82507500</v>
      </c>
      <c r="H2415" s="2">
        <v>-25000</v>
      </c>
      <c r="I2415" s="4">
        <v>1</v>
      </c>
    </row>
    <row r="2416" spans="1:9" x14ac:dyDescent="0.3">
      <c r="A2416" s="1">
        <v>44777</v>
      </c>
      <c r="B2416">
        <v>166.009995</v>
      </c>
      <c r="C2416">
        <v>167.19000199999999</v>
      </c>
      <c r="D2416">
        <v>164.429993</v>
      </c>
      <c r="E2416">
        <v>165.80999800000001</v>
      </c>
      <c r="F2416">
        <v>165.05377200000001</v>
      </c>
      <c r="G2416">
        <v>55474100</v>
      </c>
    </row>
    <row r="2417" spans="1:9" x14ac:dyDescent="0.3">
      <c r="A2417" s="1">
        <v>44778</v>
      </c>
      <c r="B2417">
        <v>163.21000699999999</v>
      </c>
      <c r="C2417">
        <v>165.85000600000001</v>
      </c>
      <c r="D2417">
        <v>163</v>
      </c>
      <c r="E2417">
        <v>165.35000600000001</v>
      </c>
      <c r="F2417">
        <v>164.82450900000001</v>
      </c>
      <c r="G2417">
        <v>56697000</v>
      </c>
    </row>
    <row r="2418" spans="1:9" x14ac:dyDescent="0.3">
      <c r="A2418" s="1">
        <v>44781</v>
      </c>
      <c r="B2418">
        <v>166.36999499999999</v>
      </c>
      <c r="C2418">
        <v>167.80999800000001</v>
      </c>
      <c r="D2418">
        <v>164.199997</v>
      </c>
      <c r="E2418">
        <v>164.86999499999999</v>
      </c>
      <c r="F2418">
        <v>164.346024</v>
      </c>
      <c r="G2418">
        <v>60276900</v>
      </c>
    </row>
    <row r="2419" spans="1:9" x14ac:dyDescent="0.3">
      <c r="A2419" s="1">
        <v>44782</v>
      </c>
      <c r="B2419">
        <v>164.020004</v>
      </c>
      <c r="C2419">
        <v>165.820007</v>
      </c>
      <c r="D2419">
        <v>163.25</v>
      </c>
      <c r="E2419">
        <v>164.91999799999999</v>
      </c>
      <c r="F2419">
        <v>164.395859</v>
      </c>
      <c r="G2419">
        <v>63135500</v>
      </c>
    </row>
    <row r="2420" spans="1:9" x14ac:dyDescent="0.3">
      <c r="A2420" s="1">
        <v>44783</v>
      </c>
      <c r="B2420">
        <v>167.679993</v>
      </c>
      <c r="C2420">
        <v>169.33999600000001</v>
      </c>
      <c r="D2420">
        <v>166.89999399999999</v>
      </c>
      <c r="E2420">
        <v>169.240005</v>
      </c>
      <c r="F2420">
        <v>168.70214799999999</v>
      </c>
      <c r="G2420">
        <v>70170500</v>
      </c>
    </row>
    <row r="2421" spans="1:9" x14ac:dyDescent="0.3">
      <c r="A2421" s="1">
        <v>44784</v>
      </c>
      <c r="B2421">
        <v>170.05999800000001</v>
      </c>
      <c r="C2421">
        <v>170.990005</v>
      </c>
      <c r="D2421">
        <v>168.19000199999999</v>
      </c>
      <c r="E2421">
        <v>168.490005</v>
      </c>
      <c r="F2421">
        <v>167.95452900000001</v>
      </c>
      <c r="G2421">
        <v>57149200</v>
      </c>
    </row>
    <row r="2422" spans="1:9" x14ac:dyDescent="0.3">
      <c r="A2422" s="1">
        <v>44785</v>
      </c>
      <c r="B2422">
        <v>169.820007</v>
      </c>
      <c r="C2422">
        <v>172.16999799999999</v>
      </c>
      <c r="D2422">
        <v>169.39999399999999</v>
      </c>
      <c r="E2422">
        <v>172.10000600000001</v>
      </c>
      <c r="F2422">
        <v>171.553055</v>
      </c>
      <c r="G2422">
        <v>68039400</v>
      </c>
    </row>
    <row r="2423" spans="1:9" x14ac:dyDescent="0.3">
      <c r="A2423" s="1">
        <v>44788</v>
      </c>
      <c r="B2423">
        <v>171.520004</v>
      </c>
      <c r="C2423">
        <v>173.38999899999999</v>
      </c>
      <c r="D2423">
        <v>171.35000600000001</v>
      </c>
      <c r="E2423">
        <v>173.19000199999999</v>
      </c>
      <c r="F2423">
        <v>172.63958700000001</v>
      </c>
      <c r="G2423">
        <v>54091700</v>
      </c>
    </row>
    <row r="2424" spans="1:9" x14ac:dyDescent="0.3">
      <c r="A2424" s="1">
        <v>44789</v>
      </c>
      <c r="B2424">
        <v>172.779999</v>
      </c>
      <c r="C2424">
        <v>173.71000699999999</v>
      </c>
      <c r="D2424">
        <v>171.66000399999999</v>
      </c>
      <c r="E2424">
        <v>173.029999</v>
      </c>
      <c r="F2424">
        <v>172.480087</v>
      </c>
      <c r="G2424">
        <v>56377100</v>
      </c>
    </row>
    <row r="2425" spans="1:9" x14ac:dyDescent="0.3">
      <c r="A2425" s="1">
        <v>44790</v>
      </c>
      <c r="B2425">
        <v>172.770004</v>
      </c>
      <c r="C2425">
        <v>176.14999399999999</v>
      </c>
      <c r="D2425">
        <v>172.570007</v>
      </c>
      <c r="E2425">
        <v>174.550003</v>
      </c>
      <c r="F2425">
        <v>173.99527</v>
      </c>
      <c r="G2425">
        <v>79542000</v>
      </c>
      <c r="H2425" s="2">
        <v>-96735</v>
      </c>
      <c r="I2425" s="4">
        <v>1</v>
      </c>
    </row>
    <row r="2426" spans="1:9" x14ac:dyDescent="0.3">
      <c r="A2426" s="1">
        <v>44791</v>
      </c>
      <c r="B2426">
        <v>173.75</v>
      </c>
      <c r="C2426">
        <v>174.89999399999999</v>
      </c>
      <c r="D2426">
        <v>173.11999499999999</v>
      </c>
      <c r="E2426">
        <v>174.14999399999999</v>
      </c>
      <c r="F2426">
        <v>173.59652700000001</v>
      </c>
      <c r="G2426">
        <v>62290100</v>
      </c>
    </row>
    <row r="2427" spans="1:9" x14ac:dyDescent="0.3">
      <c r="A2427" s="1">
        <v>44792</v>
      </c>
      <c r="B2427">
        <v>173.029999</v>
      </c>
      <c r="C2427">
        <v>173.740005</v>
      </c>
      <c r="D2427">
        <v>171.30999800000001</v>
      </c>
      <c r="E2427">
        <v>171.520004</v>
      </c>
      <c r="F2427">
        <v>170.97489899999999</v>
      </c>
      <c r="G2427">
        <v>70346300</v>
      </c>
    </row>
    <row r="2428" spans="1:9" x14ac:dyDescent="0.3">
      <c r="A2428" s="1">
        <v>44795</v>
      </c>
      <c r="B2428">
        <v>169.69000199999999</v>
      </c>
      <c r="C2428">
        <v>169.86000100000001</v>
      </c>
      <c r="D2428">
        <v>167.13999899999999</v>
      </c>
      <c r="E2428">
        <v>167.570007</v>
      </c>
      <c r="F2428">
        <v>167.03746000000001</v>
      </c>
      <c r="G2428">
        <v>69026800</v>
      </c>
    </row>
    <row r="2429" spans="1:9" x14ac:dyDescent="0.3">
      <c r="A2429" s="1">
        <v>44796</v>
      </c>
      <c r="B2429">
        <v>167.08000200000001</v>
      </c>
      <c r="C2429">
        <v>168.71000699999999</v>
      </c>
      <c r="D2429">
        <v>166.64999399999999</v>
      </c>
      <c r="E2429">
        <v>167.229996</v>
      </c>
      <c r="F2429">
        <v>166.698532</v>
      </c>
      <c r="G2429">
        <v>54147100</v>
      </c>
    </row>
    <row r="2430" spans="1:9" x14ac:dyDescent="0.3">
      <c r="A2430" s="1">
        <v>44797</v>
      </c>
      <c r="B2430">
        <v>167.320007</v>
      </c>
      <c r="C2430">
        <v>168.11000100000001</v>
      </c>
      <c r="D2430">
        <v>166.25</v>
      </c>
      <c r="E2430">
        <v>167.529999</v>
      </c>
      <c r="F2430">
        <v>166.99757399999999</v>
      </c>
      <c r="G2430">
        <v>53841500</v>
      </c>
    </row>
    <row r="2431" spans="1:9" x14ac:dyDescent="0.3">
      <c r="A2431" s="1">
        <v>44798</v>
      </c>
      <c r="B2431">
        <v>168.779999</v>
      </c>
      <c r="C2431">
        <v>170.13999899999999</v>
      </c>
      <c r="D2431">
        <v>168.35000600000001</v>
      </c>
      <c r="E2431">
        <v>170.029999</v>
      </c>
      <c r="F2431">
        <v>169.48962399999999</v>
      </c>
      <c r="G2431">
        <v>51218200</v>
      </c>
    </row>
    <row r="2432" spans="1:9" x14ac:dyDescent="0.3">
      <c r="A2432" s="1">
        <v>44799</v>
      </c>
      <c r="B2432">
        <v>170.570007</v>
      </c>
      <c r="C2432">
        <v>171.050003</v>
      </c>
      <c r="D2432">
        <v>163.55999800000001</v>
      </c>
      <c r="E2432">
        <v>163.61999499999999</v>
      </c>
      <c r="F2432">
        <v>163.09999099999999</v>
      </c>
      <c r="G2432">
        <v>78961000</v>
      </c>
    </row>
    <row r="2433" spans="1:7" x14ac:dyDescent="0.3">
      <c r="A2433" s="1">
        <v>44802</v>
      </c>
      <c r="B2433">
        <v>161.14999399999999</v>
      </c>
      <c r="C2433">
        <v>162.89999399999999</v>
      </c>
      <c r="D2433">
        <v>159.820007</v>
      </c>
      <c r="E2433">
        <v>161.38000500000001</v>
      </c>
      <c r="F2433">
        <v>160.86712600000001</v>
      </c>
      <c r="G2433">
        <v>73314000</v>
      </c>
    </row>
    <row r="2434" spans="1:7" x14ac:dyDescent="0.3">
      <c r="A2434" s="1">
        <v>44803</v>
      </c>
      <c r="B2434">
        <v>162.13000500000001</v>
      </c>
      <c r="C2434">
        <v>162.55999800000001</v>
      </c>
      <c r="D2434">
        <v>157.720001</v>
      </c>
      <c r="E2434">
        <v>158.91000399999999</v>
      </c>
      <c r="F2434">
        <v>158.40498400000001</v>
      </c>
      <c r="G2434">
        <v>77906200</v>
      </c>
    </row>
    <row r="2435" spans="1:7" x14ac:dyDescent="0.3">
      <c r="A2435" s="1">
        <v>44804</v>
      </c>
      <c r="B2435">
        <v>160.30999800000001</v>
      </c>
      <c r="C2435">
        <v>160.58000200000001</v>
      </c>
      <c r="D2435">
        <v>157.13999899999999</v>
      </c>
      <c r="E2435">
        <v>157.220001</v>
      </c>
      <c r="F2435">
        <v>156.720337</v>
      </c>
      <c r="G2435">
        <v>87991100</v>
      </c>
    </row>
    <row r="2436" spans="1:7" x14ac:dyDescent="0.3">
      <c r="A2436" s="1">
        <v>44805</v>
      </c>
      <c r="B2436">
        <v>156.63999899999999</v>
      </c>
      <c r="C2436">
        <v>158.41999799999999</v>
      </c>
      <c r="D2436">
        <v>154.66999799999999</v>
      </c>
      <c r="E2436">
        <v>157.96000699999999</v>
      </c>
      <c r="F2436">
        <v>157.45799299999999</v>
      </c>
      <c r="G2436">
        <v>74229900</v>
      </c>
    </row>
    <row r="2437" spans="1:7" x14ac:dyDescent="0.3">
      <c r="A2437" s="1">
        <v>44806</v>
      </c>
      <c r="B2437">
        <v>159.75</v>
      </c>
      <c r="C2437">
        <v>160.36000100000001</v>
      </c>
      <c r="D2437">
        <v>154.970001</v>
      </c>
      <c r="E2437">
        <v>155.80999800000001</v>
      </c>
      <c r="F2437">
        <v>155.314819</v>
      </c>
      <c r="G2437">
        <v>76957800</v>
      </c>
    </row>
    <row r="2438" spans="1:7" x14ac:dyDescent="0.3">
      <c r="A2438" s="1">
        <v>44810</v>
      </c>
      <c r="B2438">
        <v>156.470001</v>
      </c>
      <c r="C2438">
        <v>157.08999600000001</v>
      </c>
      <c r="D2438">
        <v>153.69000199999999</v>
      </c>
      <c r="E2438">
        <v>154.529999</v>
      </c>
      <c r="F2438">
        <v>154.03887900000001</v>
      </c>
      <c r="G2438">
        <v>73714800</v>
      </c>
    </row>
    <row r="2439" spans="1:7" x14ac:dyDescent="0.3">
      <c r="A2439" s="1">
        <v>44811</v>
      </c>
      <c r="B2439">
        <v>154.820007</v>
      </c>
      <c r="C2439">
        <v>156.66999799999999</v>
      </c>
      <c r="D2439">
        <v>153.61000100000001</v>
      </c>
      <c r="E2439">
        <v>155.96000699999999</v>
      </c>
      <c r="F2439">
        <v>155.46435500000001</v>
      </c>
      <c r="G2439">
        <v>87449600</v>
      </c>
    </row>
    <row r="2440" spans="1:7" x14ac:dyDescent="0.3">
      <c r="A2440" s="1">
        <v>44812</v>
      </c>
      <c r="B2440">
        <v>154.63999899999999</v>
      </c>
      <c r="C2440">
        <v>156.36000100000001</v>
      </c>
      <c r="D2440">
        <v>152.679993</v>
      </c>
      <c r="E2440">
        <v>154.46000699999999</v>
      </c>
      <c r="F2440">
        <v>153.96911600000001</v>
      </c>
      <c r="G2440">
        <v>84923800</v>
      </c>
    </row>
    <row r="2441" spans="1:7" x14ac:dyDescent="0.3">
      <c r="A2441" s="1">
        <v>44813</v>
      </c>
      <c r="B2441">
        <v>155.470001</v>
      </c>
      <c r="C2441">
        <v>157.820007</v>
      </c>
      <c r="D2441">
        <v>154.75</v>
      </c>
      <c r="E2441">
        <v>157.36999499999999</v>
      </c>
      <c r="F2441">
        <v>156.86985799999999</v>
      </c>
      <c r="G2441">
        <v>68028800</v>
      </c>
    </row>
    <row r="2442" spans="1:7" x14ac:dyDescent="0.3">
      <c r="A2442" s="1">
        <v>44816</v>
      </c>
      <c r="B2442">
        <v>159.58999600000001</v>
      </c>
      <c r="C2442">
        <v>164.259995</v>
      </c>
      <c r="D2442">
        <v>159.300003</v>
      </c>
      <c r="E2442">
        <v>163.429993</v>
      </c>
      <c r="F2442">
        <v>162.91059899999999</v>
      </c>
      <c r="G2442">
        <v>104956000</v>
      </c>
    </row>
    <row r="2443" spans="1:7" x14ac:dyDescent="0.3">
      <c r="A2443" s="1">
        <v>44817</v>
      </c>
      <c r="B2443">
        <v>159.89999399999999</v>
      </c>
      <c r="C2443">
        <v>160.53999300000001</v>
      </c>
      <c r="D2443">
        <v>153.36999499999999</v>
      </c>
      <c r="E2443">
        <v>153.83999600000001</v>
      </c>
      <c r="F2443">
        <v>153.35107400000001</v>
      </c>
      <c r="G2443">
        <v>122656600</v>
      </c>
    </row>
    <row r="2444" spans="1:7" x14ac:dyDescent="0.3">
      <c r="A2444" s="1">
        <v>44818</v>
      </c>
      <c r="B2444">
        <v>154.78999300000001</v>
      </c>
      <c r="C2444">
        <v>157.10000600000001</v>
      </c>
      <c r="D2444">
        <v>153.61000100000001</v>
      </c>
      <c r="E2444">
        <v>155.30999800000001</v>
      </c>
      <c r="F2444">
        <v>154.816406</v>
      </c>
      <c r="G2444">
        <v>87965400</v>
      </c>
    </row>
    <row r="2445" spans="1:7" x14ac:dyDescent="0.3">
      <c r="A2445" s="1">
        <v>44819</v>
      </c>
      <c r="B2445">
        <v>154.64999399999999</v>
      </c>
      <c r="C2445">
        <v>155.240005</v>
      </c>
      <c r="D2445">
        <v>151.38000500000001</v>
      </c>
      <c r="E2445">
        <v>152.36999499999999</v>
      </c>
      <c r="F2445">
        <v>151.88574199999999</v>
      </c>
      <c r="G2445">
        <v>90481100</v>
      </c>
    </row>
    <row r="2446" spans="1:7" x14ac:dyDescent="0.3">
      <c r="A2446" s="1">
        <v>44820</v>
      </c>
      <c r="B2446">
        <v>151.21000699999999</v>
      </c>
      <c r="C2446">
        <v>151.35000600000001</v>
      </c>
      <c r="D2446">
        <v>148.36999499999999</v>
      </c>
      <c r="E2446">
        <v>150.699997</v>
      </c>
      <c r="F2446">
        <v>150.22105400000001</v>
      </c>
      <c r="G2446">
        <v>162278800</v>
      </c>
    </row>
    <row r="2447" spans="1:7" x14ac:dyDescent="0.3">
      <c r="A2447" s="1">
        <v>44823</v>
      </c>
      <c r="B2447">
        <v>149.30999800000001</v>
      </c>
      <c r="C2447">
        <v>154.55999800000001</v>
      </c>
      <c r="D2447">
        <v>149.10000600000001</v>
      </c>
      <c r="E2447">
        <v>154.479996</v>
      </c>
      <c r="F2447">
        <v>153.98902899999999</v>
      </c>
      <c r="G2447">
        <v>81474200</v>
      </c>
    </row>
    <row r="2448" spans="1:7" x14ac:dyDescent="0.3">
      <c r="A2448" s="1">
        <v>44824</v>
      </c>
      <c r="B2448">
        <v>153.39999399999999</v>
      </c>
      <c r="C2448">
        <v>158.08000200000001</v>
      </c>
      <c r="D2448">
        <v>153.08000200000001</v>
      </c>
      <c r="E2448">
        <v>156.89999399999999</v>
      </c>
      <c r="F2448">
        <v>156.401352</v>
      </c>
      <c r="G2448">
        <v>107689800</v>
      </c>
    </row>
    <row r="2449" spans="1:9" x14ac:dyDescent="0.3">
      <c r="A2449" s="1">
        <v>44825</v>
      </c>
      <c r="B2449">
        <v>157.33999600000001</v>
      </c>
      <c r="C2449">
        <v>158.740005</v>
      </c>
      <c r="D2449">
        <v>153.60000600000001</v>
      </c>
      <c r="E2449">
        <v>153.720001</v>
      </c>
      <c r="F2449">
        <v>153.231461</v>
      </c>
      <c r="G2449">
        <v>101696800</v>
      </c>
    </row>
    <row r="2450" spans="1:9" x14ac:dyDescent="0.3">
      <c r="A2450" s="1">
        <v>44826</v>
      </c>
      <c r="B2450">
        <v>152.38000500000001</v>
      </c>
      <c r="C2450">
        <v>154.470001</v>
      </c>
      <c r="D2450">
        <v>150.91000399999999</v>
      </c>
      <c r="E2450">
        <v>152.740005</v>
      </c>
      <c r="F2450">
        <v>152.25457800000001</v>
      </c>
      <c r="G2450">
        <v>86652500</v>
      </c>
    </row>
    <row r="2451" spans="1:9" x14ac:dyDescent="0.3">
      <c r="A2451" s="1">
        <v>44827</v>
      </c>
      <c r="B2451">
        <v>151.19000199999999</v>
      </c>
      <c r="C2451">
        <v>151.470001</v>
      </c>
      <c r="D2451">
        <v>148.55999800000001</v>
      </c>
      <c r="E2451">
        <v>150.429993</v>
      </c>
      <c r="F2451">
        <v>149.95190400000001</v>
      </c>
      <c r="G2451">
        <v>96029900</v>
      </c>
    </row>
    <row r="2452" spans="1:9" x14ac:dyDescent="0.3">
      <c r="A2452" s="1">
        <v>44830</v>
      </c>
      <c r="B2452">
        <v>149.66000399999999</v>
      </c>
      <c r="C2452">
        <v>153.770004</v>
      </c>
      <c r="D2452">
        <v>149.63999899999999</v>
      </c>
      <c r="E2452">
        <v>150.770004</v>
      </c>
      <c r="F2452">
        <v>150.29083299999999</v>
      </c>
      <c r="G2452">
        <v>93339400</v>
      </c>
    </row>
    <row r="2453" spans="1:9" x14ac:dyDescent="0.3">
      <c r="A2453" s="1">
        <v>44831</v>
      </c>
      <c r="B2453">
        <v>152.740005</v>
      </c>
      <c r="C2453">
        <v>154.720001</v>
      </c>
      <c r="D2453">
        <v>149.949997</v>
      </c>
      <c r="E2453">
        <v>151.759995</v>
      </c>
      <c r="F2453">
        <v>151.27769499999999</v>
      </c>
      <c r="G2453">
        <v>84442700</v>
      </c>
    </row>
    <row r="2454" spans="1:9" x14ac:dyDescent="0.3">
      <c r="A2454" s="1">
        <v>44832</v>
      </c>
      <c r="B2454">
        <v>147.63999899999999</v>
      </c>
      <c r="C2454">
        <v>150.63999899999999</v>
      </c>
      <c r="D2454">
        <v>144.83999600000001</v>
      </c>
      <c r="E2454">
        <v>149.83999600000001</v>
      </c>
      <c r="F2454">
        <v>149.36378500000001</v>
      </c>
      <c r="G2454">
        <v>146691400</v>
      </c>
    </row>
    <row r="2455" spans="1:9" x14ac:dyDescent="0.3">
      <c r="A2455" s="1">
        <v>44833</v>
      </c>
      <c r="B2455">
        <v>146.10000600000001</v>
      </c>
      <c r="C2455">
        <v>146.720001</v>
      </c>
      <c r="D2455">
        <v>140.679993</v>
      </c>
      <c r="E2455">
        <v>142.479996</v>
      </c>
      <c r="F2455">
        <v>142.027176</v>
      </c>
      <c r="G2455">
        <v>128138200</v>
      </c>
    </row>
    <row r="2456" spans="1:9" x14ac:dyDescent="0.3">
      <c r="A2456" s="1">
        <v>44834</v>
      </c>
      <c r="B2456">
        <v>141.279999</v>
      </c>
      <c r="C2456">
        <v>143.10000600000001</v>
      </c>
      <c r="D2456">
        <v>138</v>
      </c>
      <c r="E2456">
        <v>138.199997</v>
      </c>
      <c r="F2456">
        <v>137.760773</v>
      </c>
      <c r="G2456">
        <v>124925300</v>
      </c>
    </row>
    <row r="2457" spans="1:9" x14ac:dyDescent="0.3">
      <c r="A2457" s="1">
        <v>44837</v>
      </c>
      <c r="B2457">
        <v>138.21000699999999</v>
      </c>
      <c r="C2457">
        <v>143.070007</v>
      </c>
      <c r="D2457">
        <v>137.69000199999999</v>
      </c>
      <c r="E2457">
        <v>142.449997</v>
      </c>
      <c r="F2457">
        <v>141.99726899999999</v>
      </c>
      <c r="G2457">
        <v>114311700</v>
      </c>
      <c r="H2457" s="2">
        <v>364029</v>
      </c>
      <c r="I2457" s="4">
        <v>4</v>
      </c>
    </row>
    <row r="2458" spans="1:9" x14ac:dyDescent="0.3">
      <c r="A2458" s="1">
        <v>44838</v>
      </c>
      <c r="B2458">
        <v>145.029999</v>
      </c>
      <c r="C2458">
        <v>146.220001</v>
      </c>
      <c r="D2458">
        <v>144.259995</v>
      </c>
      <c r="E2458">
        <v>146.10000600000001</v>
      </c>
      <c r="F2458">
        <v>145.63568100000001</v>
      </c>
      <c r="G2458">
        <v>87830100</v>
      </c>
    </row>
    <row r="2459" spans="1:9" x14ac:dyDescent="0.3">
      <c r="A2459" s="1">
        <v>44839</v>
      </c>
      <c r="B2459">
        <v>144.070007</v>
      </c>
      <c r="C2459">
        <v>147.38000500000001</v>
      </c>
      <c r="D2459">
        <v>143.009995</v>
      </c>
      <c r="E2459">
        <v>146.39999399999999</v>
      </c>
      <c r="F2459">
        <v>145.934708</v>
      </c>
      <c r="G2459">
        <v>79471000</v>
      </c>
    </row>
    <row r="2460" spans="1:9" x14ac:dyDescent="0.3">
      <c r="A2460" s="1">
        <v>44840</v>
      </c>
      <c r="B2460">
        <v>145.80999800000001</v>
      </c>
      <c r="C2460">
        <v>147.53999300000001</v>
      </c>
      <c r="D2460">
        <v>145.220001</v>
      </c>
      <c r="E2460">
        <v>145.429993</v>
      </c>
      <c r="F2460">
        <v>144.967804</v>
      </c>
      <c r="G2460">
        <v>68402200</v>
      </c>
    </row>
    <row r="2461" spans="1:9" x14ac:dyDescent="0.3">
      <c r="A2461" s="1">
        <v>44841</v>
      </c>
      <c r="B2461">
        <v>142.53999300000001</v>
      </c>
      <c r="C2461">
        <v>143.10000600000001</v>
      </c>
      <c r="D2461">
        <v>139.449997</v>
      </c>
      <c r="E2461">
        <v>140.08999600000001</v>
      </c>
      <c r="F2461">
        <v>139.64477500000001</v>
      </c>
      <c r="G2461">
        <v>85925600</v>
      </c>
    </row>
    <row r="2462" spans="1:9" x14ac:dyDescent="0.3">
      <c r="A2462" s="1">
        <v>44844</v>
      </c>
      <c r="B2462">
        <v>140.41999799999999</v>
      </c>
      <c r="C2462">
        <v>141.88999899999999</v>
      </c>
      <c r="D2462">
        <v>138.570007</v>
      </c>
      <c r="E2462">
        <v>140.41999799999999</v>
      </c>
      <c r="F2462">
        <v>139.973724</v>
      </c>
      <c r="G2462">
        <v>74899000</v>
      </c>
    </row>
    <row r="2463" spans="1:9" x14ac:dyDescent="0.3">
      <c r="A2463" s="1">
        <v>44845</v>
      </c>
      <c r="B2463">
        <v>139.89999399999999</v>
      </c>
      <c r="C2463">
        <v>141.35000600000001</v>
      </c>
      <c r="D2463">
        <v>138.220001</v>
      </c>
      <c r="E2463">
        <v>138.979996</v>
      </c>
      <c r="F2463">
        <v>138.53829999999999</v>
      </c>
      <c r="G2463">
        <v>77033700</v>
      </c>
    </row>
    <row r="2464" spans="1:9" x14ac:dyDescent="0.3">
      <c r="A2464" s="1">
        <v>44846</v>
      </c>
      <c r="B2464">
        <v>139.13000500000001</v>
      </c>
      <c r="C2464">
        <v>140.36000100000001</v>
      </c>
      <c r="D2464">
        <v>138.16000399999999</v>
      </c>
      <c r="E2464">
        <v>138.33999600000001</v>
      </c>
      <c r="F2464">
        <v>137.90033</v>
      </c>
      <c r="G2464">
        <v>70433700</v>
      </c>
    </row>
    <row r="2465" spans="1:9" x14ac:dyDescent="0.3">
      <c r="A2465" s="1">
        <v>44847</v>
      </c>
      <c r="B2465">
        <v>134.990005</v>
      </c>
      <c r="C2465">
        <v>143.58999600000001</v>
      </c>
      <c r="D2465">
        <v>134.36999499999999</v>
      </c>
      <c r="E2465">
        <v>142.990005</v>
      </c>
      <c r="F2465">
        <v>142.535583</v>
      </c>
      <c r="G2465">
        <v>113224000</v>
      </c>
    </row>
    <row r="2466" spans="1:9" x14ac:dyDescent="0.3">
      <c r="A2466" s="1">
        <v>44848</v>
      </c>
      <c r="B2466">
        <v>144.30999800000001</v>
      </c>
      <c r="C2466">
        <v>144.520004</v>
      </c>
      <c r="D2466">
        <v>138.19000199999999</v>
      </c>
      <c r="E2466">
        <v>138.38000500000001</v>
      </c>
      <c r="F2466">
        <v>137.94021599999999</v>
      </c>
      <c r="G2466">
        <v>88598000</v>
      </c>
    </row>
    <row r="2467" spans="1:9" x14ac:dyDescent="0.3">
      <c r="A2467" s="1">
        <v>44851</v>
      </c>
      <c r="B2467">
        <v>141.070007</v>
      </c>
      <c r="C2467">
        <v>142.89999399999999</v>
      </c>
      <c r="D2467">
        <v>140.270004</v>
      </c>
      <c r="E2467">
        <v>142.41000399999999</v>
      </c>
      <c r="F2467">
        <v>141.957413</v>
      </c>
      <c r="G2467">
        <v>85250900</v>
      </c>
      <c r="H2467" s="2">
        <v>6737</v>
      </c>
      <c r="I2467" s="4">
        <v>2</v>
      </c>
    </row>
    <row r="2468" spans="1:9" x14ac:dyDescent="0.3">
      <c r="A2468" s="1">
        <v>44852</v>
      </c>
      <c r="B2468">
        <v>145.490005</v>
      </c>
      <c r="C2468">
        <v>146.699997</v>
      </c>
      <c r="D2468">
        <v>140.61000100000001</v>
      </c>
      <c r="E2468">
        <v>143.75</v>
      </c>
      <c r="F2468">
        <v>143.29315199999999</v>
      </c>
      <c r="G2468">
        <v>99136600</v>
      </c>
    </row>
    <row r="2469" spans="1:9" x14ac:dyDescent="0.3">
      <c r="A2469" s="1">
        <v>44853</v>
      </c>
      <c r="B2469">
        <v>141.69000199999999</v>
      </c>
      <c r="C2469">
        <v>144.949997</v>
      </c>
      <c r="D2469">
        <v>141.5</v>
      </c>
      <c r="E2469">
        <v>143.86000100000001</v>
      </c>
      <c r="F2469">
        <v>143.40280200000001</v>
      </c>
      <c r="G2469">
        <v>61758300</v>
      </c>
    </row>
    <row r="2470" spans="1:9" x14ac:dyDescent="0.3">
      <c r="A2470" s="1">
        <v>44854</v>
      </c>
      <c r="B2470">
        <v>143.020004</v>
      </c>
      <c r="C2470">
        <v>145.88999899999999</v>
      </c>
      <c r="D2470">
        <v>142.64999399999999</v>
      </c>
      <c r="E2470">
        <v>143.38999899999999</v>
      </c>
      <c r="F2470">
        <v>142.93429599999999</v>
      </c>
      <c r="G2470">
        <v>64522000</v>
      </c>
    </row>
    <row r="2471" spans="1:9" x14ac:dyDescent="0.3">
      <c r="A2471" s="1">
        <v>44855</v>
      </c>
      <c r="B2471">
        <v>142.86999499999999</v>
      </c>
      <c r="C2471">
        <v>147.85000600000001</v>
      </c>
      <c r="D2471">
        <v>142.64999399999999</v>
      </c>
      <c r="E2471">
        <v>147.270004</v>
      </c>
      <c r="F2471">
        <v>146.80197100000001</v>
      </c>
      <c r="G2471">
        <v>86548600</v>
      </c>
    </row>
    <row r="2472" spans="1:9" x14ac:dyDescent="0.3">
      <c r="A2472" s="1">
        <v>44858</v>
      </c>
      <c r="B2472">
        <v>147.19000199999999</v>
      </c>
      <c r="C2472">
        <v>150.229996</v>
      </c>
      <c r="D2472">
        <v>146</v>
      </c>
      <c r="E2472">
        <v>149.449997</v>
      </c>
      <c r="F2472">
        <v>148.975021</v>
      </c>
      <c r="G2472">
        <v>75981900</v>
      </c>
    </row>
    <row r="2473" spans="1:9" x14ac:dyDescent="0.3">
      <c r="A2473" s="1">
        <v>44859</v>
      </c>
      <c r="B2473">
        <v>150.08999600000001</v>
      </c>
      <c r="C2473">
        <v>152.490005</v>
      </c>
      <c r="D2473">
        <v>149.36000100000001</v>
      </c>
      <c r="E2473">
        <v>152.33999600000001</v>
      </c>
      <c r="F2473">
        <v>151.85585</v>
      </c>
      <c r="G2473">
        <v>74732300</v>
      </c>
    </row>
    <row r="2474" spans="1:9" x14ac:dyDescent="0.3">
      <c r="A2474" s="1">
        <v>44860</v>
      </c>
      <c r="B2474">
        <v>150.96000699999999</v>
      </c>
      <c r="C2474">
        <v>151.990005</v>
      </c>
      <c r="D2474">
        <v>148.03999300000001</v>
      </c>
      <c r="E2474">
        <v>149.35000600000001</v>
      </c>
      <c r="F2474">
        <v>148.87535099999999</v>
      </c>
      <c r="G2474">
        <v>88194300</v>
      </c>
    </row>
    <row r="2475" spans="1:9" x14ac:dyDescent="0.3">
      <c r="A2475" s="1">
        <v>44861</v>
      </c>
      <c r="B2475">
        <v>148.070007</v>
      </c>
      <c r="C2475">
        <v>149.050003</v>
      </c>
      <c r="D2475">
        <v>144.13000500000001</v>
      </c>
      <c r="E2475">
        <v>144.800003</v>
      </c>
      <c r="F2475">
        <v>144.33981299999999</v>
      </c>
      <c r="G2475">
        <v>109180200</v>
      </c>
    </row>
    <row r="2476" spans="1:9" x14ac:dyDescent="0.3">
      <c r="A2476" s="1">
        <v>44862</v>
      </c>
      <c r="B2476">
        <v>148.199997</v>
      </c>
      <c r="C2476">
        <v>157.5</v>
      </c>
      <c r="D2476">
        <v>147.820007</v>
      </c>
      <c r="E2476">
        <v>155.740005</v>
      </c>
      <c r="F2476">
        <v>155.24505600000001</v>
      </c>
      <c r="G2476">
        <v>164762400</v>
      </c>
      <c r="H2476" s="2">
        <v>-176299</v>
      </c>
      <c r="I2476" s="4">
        <v>1</v>
      </c>
    </row>
    <row r="2477" spans="1:9" x14ac:dyDescent="0.3">
      <c r="A2477" s="1">
        <v>44865</v>
      </c>
      <c r="B2477">
        <v>153.16000399999999</v>
      </c>
      <c r="C2477">
        <v>154.240005</v>
      </c>
      <c r="D2477">
        <v>151.91999799999999</v>
      </c>
      <c r="E2477">
        <v>153.33999600000001</v>
      </c>
      <c r="F2477">
        <v>152.85266100000001</v>
      </c>
      <c r="G2477">
        <v>97943200</v>
      </c>
    </row>
    <row r="2478" spans="1:9" x14ac:dyDescent="0.3">
      <c r="A2478" s="1">
        <v>44866</v>
      </c>
      <c r="B2478">
        <v>155.08000200000001</v>
      </c>
      <c r="C2478">
        <v>155.449997</v>
      </c>
      <c r="D2478">
        <v>149.13000500000001</v>
      </c>
      <c r="E2478">
        <v>150.64999399999999</v>
      </c>
      <c r="F2478">
        <v>150.17120399999999</v>
      </c>
      <c r="G2478">
        <v>80379300</v>
      </c>
    </row>
    <row r="2479" spans="1:9" x14ac:dyDescent="0.3">
      <c r="A2479" s="1">
        <v>44867</v>
      </c>
      <c r="B2479">
        <v>148.949997</v>
      </c>
      <c r="C2479">
        <v>152.16999799999999</v>
      </c>
      <c r="D2479">
        <v>145</v>
      </c>
      <c r="E2479">
        <v>145.029999</v>
      </c>
      <c r="F2479">
        <v>144.56907699999999</v>
      </c>
      <c r="G2479">
        <v>93604600</v>
      </c>
    </row>
    <row r="2480" spans="1:9" x14ac:dyDescent="0.3">
      <c r="A2480" s="1">
        <v>44868</v>
      </c>
      <c r="B2480">
        <v>142.05999800000001</v>
      </c>
      <c r="C2480">
        <v>142.800003</v>
      </c>
      <c r="D2480">
        <v>138.75</v>
      </c>
      <c r="E2480">
        <v>138.88000500000001</v>
      </c>
      <c r="F2480">
        <v>138.43862899999999</v>
      </c>
      <c r="G2480">
        <v>97918500</v>
      </c>
    </row>
    <row r="2481" spans="1:9" x14ac:dyDescent="0.3">
      <c r="A2481" s="1">
        <v>44869</v>
      </c>
      <c r="B2481">
        <v>142.08999600000001</v>
      </c>
      <c r="C2481">
        <v>142.66999799999999</v>
      </c>
      <c r="D2481">
        <v>134.38000500000001</v>
      </c>
      <c r="E2481">
        <v>138.38000500000001</v>
      </c>
      <c r="F2481">
        <v>138.169037</v>
      </c>
      <c r="G2481">
        <v>140814800</v>
      </c>
    </row>
    <row r="2482" spans="1:9" x14ac:dyDescent="0.3">
      <c r="A2482" s="1">
        <v>44872</v>
      </c>
      <c r="B2482">
        <v>137.11000100000001</v>
      </c>
      <c r="C2482">
        <v>139.14999399999999</v>
      </c>
      <c r="D2482">
        <v>135.66999799999999</v>
      </c>
      <c r="E2482">
        <v>138.91999799999999</v>
      </c>
      <c r="F2482">
        <v>138.70820599999999</v>
      </c>
      <c r="G2482">
        <v>83374600</v>
      </c>
    </row>
    <row r="2483" spans="1:9" x14ac:dyDescent="0.3">
      <c r="A2483" s="1">
        <v>44873</v>
      </c>
      <c r="B2483">
        <v>140.41000399999999</v>
      </c>
      <c r="C2483">
        <v>141.429993</v>
      </c>
      <c r="D2483">
        <v>137.490005</v>
      </c>
      <c r="E2483">
        <v>139.5</v>
      </c>
      <c r="F2483">
        <v>139.28733800000001</v>
      </c>
      <c r="G2483">
        <v>89908500</v>
      </c>
    </row>
    <row r="2484" spans="1:9" x14ac:dyDescent="0.3">
      <c r="A2484" s="1">
        <v>44874</v>
      </c>
      <c r="B2484">
        <v>138.5</v>
      </c>
      <c r="C2484">
        <v>138.550003</v>
      </c>
      <c r="D2484">
        <v>134.58999600000001</v>
      </c>
      <c r="E2484">
        <v>134.86999499999999</v>
      </c>
      <c r="F2484">
        <v>134.66438299999999</v>
      </c>
      <c r="G2484">
        <v>74917800</v>
      </c>
    </row>
    <row r="2485" spans="1:9" x14ac:dyDescent="0.3">
      <c r="A2485" s="1">
        <v>44875</v>
      </c>
      <c r="B2485">
        <v>141.240005</v>
      </c>
      <c r="C2485">
        <v>146.86999499999999</v>
      </c>
      <c r="D2485">
        <v>139.5</v>
      </c>
      <c r="E2485">
        <v>146.86999499999999</v>
      </c>
      <c r="F2485">
        <v>146.64608799999999</v>
      </c>
      <c r="G2485">
        <v>118854000</v>
      </c>
    </row>
    <row r="2486" spans="1:9" x14ac:dyDescent="0.3">
      <c r="A2486" s="1">
        <v>44876</v>
      </c>
      <c r="B2486">
        <v>145.820007</v>
      </c>
      <c r="C2486">
        <v>150.009995</v>
      </c>
      <c r="D2486">
        <v>144.36999499999999</v>
      </c>
      <c r="E2486">
        <v>149.699997</v>
      </c>
      <c r="F2486">
        <v>149.47177099999999</v>
      </c>
      <c r="G2486">
        <v>93979700</v>
      </c>
    </row>
    <row r="2487" spans="1:9" x14ac:dyDescent="0.3">
      <c r="A2487" s="1">
        <v>44879</v>
      </c>
      <c r="B2487">
        <v>148.970001</v>
      </c>
      <c r="C2487">
        <v>150.279999</v>
      </c>
      <c r="D2487">
        <v>147.429993</v>
      </c>
      <c r="E2487">
        <v>148.279999</v>
      </c>
      <c r="F2487">
        <v>148.05394000000001</v>
      </c>
      <c r="G2487">
        <v>73374100</v>
      </c>
    </row>
    <row r="2488" spans="1:9" x14ac:dyDescent="0.3">
      <c r="A2488" s="1">
        <v>44880</v>
      </c>
      <c r="B2488">
        <v>152.220001</v>
      </c>
      <c r="C2488">
        <v>153.58999600000001</v>
      </c>
      <c r="D2488">
        <v>148.55999800000001</v>
      </c>
      <c r="E2488">
        <v>150.03999300000001</v>
      </c>
      <c r="F2488">
        <v>149.811249</v>
      </c>
      <c r="G2488">
        <v>89868300</v>
      </c>
    </row>
    <row r="2489" spans="1:9" x14ac:dyDescent="0.3">
      <c r="A2489" s="1">
        <v>44881</v>
      </c>
      <c r="B2489">
        <v>149.13000500000001</v>
      </c>
      <c r="C2489">
        <v>149.86999499999999</v>
      </c>
      <c r="D2489">
        <v>147.28999300000001</v>
      </c>
      <c r="E2489">
        <v>148.78999300000001</v>
      </c>
      <c r="F2489">
        <v>148.56315599999999</v>
      </c>
      <c r="G2489">
        <v>64218300</v>
      </c>
    </row>
    <row r="2490" spans="1:9" x14ac:dyDescent="0.3">
      <c r="A2490" s="1">
        <v>44882</v>
      </c>
      <c r="B2490">
        <v>146.429993</v>
      </c>
      <c r="C2490">
        <v>151.479996</v>
      </c>
      <c r="D2490">
        <v>146.14999399999999</v>
      </c>
      <c r="E2490">
        <v>150.720001</v>
      </c>
      <c r="F2490">
        <v>150.49023399999999</v>
      </c>
      <c r="G2490">
        <v>80389400</v>
      </c>
    </row>
    <row r="2491" spans="1:9" x14ac:dyDescent="0.3">
      <c r="A2491" s="1">
        <v>44883</v>
      </c>
      <c r="B2491">
        <v>152.30999800000001</v>
      </c>
      <c r="C2491">
        <v>152.699997</v>
      </c>
      <c r="D2491">
        <v>149.970001</v>
      </c>
      <c r="E2491">
        <v>151.28999300000001</v>
      </c>
      <c r="F2491">
        <v>151.05935700000001</v>
      </c>
      <c r="G2491">
        <v>74829600</v>
      </c>
    </row>
    <row r="2492" spans="1:9" x14ac:dyDescent="0.3">
      <c r="A2492" s="1">
        <v>44886</v>
      </c>
      <c r="B2492">
        <v>150.16000399999999</v>
      </c>
      <c r="C2492">
        <v>150.36999499999999</v>
      </c>
      <c r="D2492">
        <v>147.720001</v>
      </c>
      <c r="E2492">
        <v>148.009995</v>
      </c>
      <c r="F2492">
        <v>147.78434799999999</v>
      </c>
      <c r="G2492">
        <v>58724100</v>
      </c>
    </row>
    <row r="2493" spans="1:9" x14ac:dyDescent="0.3">
      <c r="A2493" s="1">
        <v>44887</v>
      </c>
      <c r="B2493">
        <v>148.13000500000001</v>
      </c>
      <c r="C2493">
        <v>150.41999799999999</v>
      </c>
      <c r="D2493">
        <v>146.929993</v>
      </c>
      <c r="E2493">
        <v>150.179993</v>
      </c>
      <c r="F2493">
        <v>149.95103499999999</v>
      </c>
      <c r="G2493">
        <v>51804100</v>
      </c>
      <c r="H2493" s="2">
        <v>-20200</v>
      </c>
      <c r="I2493" s="4">
        <v>1</v>
      </c>
    </row>
    <row r="2494" spans="1:9" x14ac:dyDescent="0.3">
      <c r="A2494" s="1">
        <v>44888</v>
      </c>
      <c r="B2494">
        <v>149.449997</v>
      </c>
      <c r="C2494">
        <v>151.83000200000001</v>
      </c>
      <c r="D2494">
        <v>149.33999600000001</v>
      </c>
      <c r="E2494">
        <v>151.070007</v>
      </c>
      <c r="F2494">
        <v>150.83970600000001</v>
      </c>
      <c r="G2494">
        <v>58301400</v>
      </c>
    </row>
    <row r="2495" spans="1:9" x14ac:dyDescent="0.3">
      <c r="A2495" s="1">
        <v>44890</v>
      </c>
      <c r="B2495">
        <v>148.30999800000001</v>
      </c>
      <c r="C2495">
        <v>148.88000500000001</v>
      </c>
      <c r="D2495">
        <v>147.11999499999999</v>
      </c>
      <c r="E2495">
        <v>148.11000100000001</v>
      </c>
      <c r="F2495">
        <v>147.88420099999999</v>
      </c>
      <c r="G2495">
        <v>35195900</v>
      </c>
    </row>
    <row r="2496" spans="1:9" x14ac:dyDescent="0.3">
      <c r="A2496" s="1">
        <v>44893</v>
      </c>
      <c r="B2496">
        <v>145.13999899999999</v>
      </c>
      <c r="C2496">
        <v>146.63999899999999</v>
      </c>
      <c r="D2496">
        <v>143.38000500000001</v>
      </c>
      <c r="E2496">
        <v>144.220001</v>
      </c>
      <c r="F2496">
        <v>144.000137</v>
      </c>
      <c r="G2496">
        <v>69246000</v>
      </c>
    </row>
    <row r="2497" spans="1:7" x14ac:dyDescent="0.3">
      <c r="A2497" s="1">
        <v>44894</v>
      </c>
      <c r="B2497">
        <v>144.28999300000001</v>
      </c>
      <c r="C2497">
        <v>144.80999800000001</v>
      </c>
      <c r="D2497">
        <v>140.35000600000001</v>
      </c>
      <c r="E2497">
        <v>141.16999799999999</v>
      </c>
      <c r="F2497">
        <v>140.95478800000001</v>
      </c>
      <c r="G2497">
        <v>83763800</v>
      </c>
    </row>
    <row r="2498" spans="1:7" x14ac:dyDescent="0.3">
      <c r="A2498" s="1">
        <v>44895</v>
      </c>
      <c r="B2498">
        <v>141.39999399999999</v>
      </c>
      <c r="C2498">
        <v>148.720001</v>
      </c>
      <c r="D2498">
        <v>140.550003</v>
      </c>
      <c r="E2498">
        <v>148.029999</v>
      </c>
      <c r="F2498">
        <v>147.80432099999999</v>
      </c>
      <c r="G2498">
        <v>111380900</v>
      </c>
    </row>
    <row r="2499" spans="1:7" x14ac:dyDescent="0.3">
      <c r="A2499" s="1">
        <v>44896</v>
      </c>
      <c r="B2499">
        <v>148.21000699999999</v>
      </c>
      <c r="C2499">
        <v>149.13000500000001</v>
      </c>
      <c r="D2499">
        <v>146.61000100000001</v>
      </c>
      <c r="E2499">
        <v>148.30999800000001</v>
      </c>
      <c r="F2499">
        <v>148.08389299999999</v>
      </c>
      <c r="G2499">
        <v>71250400</v>
      </c>
    </row>
    <row r="2500" spans="1:7" x14ac:dyDescent="0.3">
      <c r="A2500" s="1">
        <v>44897</v>
      </c>
      <c r="B2500">
        <v>145.96000699999999</v>
      </c>
      <c r="C2500">
        <v>148</v>
      </c>
      <c r="D2500">
        <v>145.64999399999999</v>
      </c>
      <c r="E2500">
        <v>147.80999800000001</v>
      </c>
      <c r="F2500">
        <v>147.584656</v>
      </c>
      <c r="G2500">
        <v>65447400</v>
      </c>
    </row>
    <row r="2501" spans="1:7" x14ac:dyDescent="0.3">
      <c r="A2501" s="1">
        <v>44900</v>
      </c>
      <c r="B2501">
        <v>147.770004</v>
      </c>
      <c r="C2501">
        <v>150.91999799999999</v>
      </c>
      <c r="D2501">
        <v>145.770004</v>
      </c>
      <c r="E2501">
        <v>146.63000500000001</v>
      </c>
      <c r="F2501">
        <v>146.406464</v>
      </c>
      <c r="G2501">
        <v>68826400</v>
      </c>
    </row>
    <row r="2502" spans="1:7" x14ac:dyDescent="0.3">
      <c r="A2502" s="1">
        <v>44901</v>
      </c>
      <c r="B2502">
        <v>147.070007</v>
      </c>
      <c r="C2502">
        <v>147.300003</v>
      </c>
      <c r="D2502">
        <v>141.91999799999999</v>
      </c>
      <c r="E2502">
        <v>142.91000399999999</v>
      </c>
      <c r="F2502">
        <v>142.692139</v>
      </c>
      <c r="G2502">
        <v>64727200</v>
      </c>
    </row>
    <row r="2503" spans="1:7" x14ac:dyDescent="0.3">
      <c r="A2503" s="1">
        <v>44902</v>
      </c>
      <c r="B2503">
        <v>142.19000199999999</v>
      </c>
      <c r="C2503">
        <v>143.36999499999999</v>
      </c>
      <c r="D2503">
        <v>140</v>
      </c>
      <c r="E2503">
        <v>140.94000199999999</v>
      </c>
      <c r="F2503">
        <v>140.725143</v>
      </c>
      <c r="G2503">
        <v>69721100</v>
      </c>
    </row>
    <row r="2504" spans="1:7" x14ac:dyDescent="0.3">
      <c r="A2504" s="1">
        <v>44903</v>
      </c>
      <c r="B2504">
        <v>142.36000100000001</v>
      </c>
      <c r="C2504">
        <v>143.520004</v>
      </c>
      <c r="D2504">
        <v>141.10000600000001</v>
      </c>
      <c r="E2504">
        <v>142.64999399999999</v>
      </c>
      <c r="F2504">
        <v>142.432526</v>
      </c>
      <c r="G2504">
        <v>62128300</v>
      </c>
    </row>
    <row r="2505" spans="1:7" x14ac:dyDescent="0.3">
      <c r="A2505" s="1">
        <v>44904</v>
      </c>
      <c r="B2505">
        <v>142.33999600000001</v>
      </c>
      <c r="C2505">
        <v>145.570007</v>
      </c>
      <c r="D2505">
        <v>140.89999399999999</v>
      </c>
      <c r="E2505">
        <v>142.16000399999999</v>
      </c>
      <c r="F2505">
        <v>141.94328300000001</v>
      </c>
      <c r="G2505">
        <v>76097000</v>
      </c>
    </row>
    <row r="2506" spans="1:7" x14ac:dyDescent="0.3">
      <c r="A2506" s="1">
        <v>44907</v>
      </c>
      <c r="B2506">
        <v>142.699997</v>
      </c>
      <c r="C2506">
        <v>144.5</v>
      </c>
      <c r="D2506">
        <v>141.05999800000001</v>
      </c>
      <c r="E2506">
        <v>144.490005</v>
      </c>
      <c r="F2506">
        <v>144.26973000000001</v>
      </c>
      <c r="G2506">
        <v>70462700</v>
      </c>
    </row>
    <row r="2507" spans="1:7" x14ac:dyDescent="0.3">
      <c r="A2507" s="1">
        <v>44908</v>
      </c>
      <c r="B2507">
        <v>149.5</v>
      </c>
      <c r="C2507">
        <v>149.970001</v>
      </c>
      <c r="D2507">
        <v>144.240005</v>
      </c>
      <c r="E2507">
        <v>145.470001</v>
      </c>
      <c r="F2507">
        <v>145.24823000000001</v>
      </c>
      <c r="G2507">
        <v>93886200</v>
      </c>
    </row>
    <row r="2508" spans="1:7" x14ac:dyDescent="0.3">
      <c r="A2508" s="1">
        <v>44909</v>
      </c>
      <c r="B2508">
        <v>145.35000600000001</v>
      </c>
      <c r="C2508">
        <v>146.66000399999999</v>
      </c>
      <c r="D2508">
        <v>141.16000399999999</v>
      </c>
      <c r="E2508">
        <v>143.21000699999999</v>
      </c>
      <c r="F2508">
        <v>142.99168399999999</v>
      </c>
      <c r="G2508">
        <v>82291200</v>
      </c>
    </row>
    <row r="2509" spans="1:7" x14ac:dyDescent="0.3">
      <c r="A2509" s="1">
        <v>44910</v>
      </c>
      <c r="B2509">
        <v>141.11000100000001</v>
      </c>
      <c r="C2509">
        <v>141.800003</v>
      </c>
      <c r="D2509">
        <v>136.029999</v>
      </c>
      <c r="E2509">
        <v>136.5</v>
      </c>
      <c r="F2509">
        <v>136.291901</v>
      </c>
      <c r="G2509">
        <v>98931900</v>
      </c>
    </row>
    <row r="2510" spans="1:7" x14ac:dyDescent="0.3">
      <c r="A2510" s="1">
        <v>44911</v>
      </c>
      <c r="B2510">
        <v>136.69000199999999</v>
      </c>
      <c r="C2510">
        <v>137.64999399999999</v>
      </c>
      <c r="D2510">
        <v>133.729996</v>
      </c>
      <c r="E2510">
        <v>134.509995</v>
      </c>
      <c r="F2510">
        <v>134.30493200000001</v>
      </c>
      <c r="G2510">
        <v>160156900</v>
      </c>
    </row>
    <row r="2511" spans="1:7" x14ac:dyDescent="0.3">
      <c r="A2511" s="1">
        <v>44914</v>
      </c>
      <c r="B2511">
        <v>135.11000100000001</v>
      </c>
      <c r="C2511">
        <v>135.199997</v>
      </c>
      <c r="D2511">
        <v>131.320007</v>
      </c>
      <c r="E2511">
        <v>132.36999499999999</v>
      </c>
      <c r="F2511">
        <v>132.16819799999999</v>
      </c>
      <c r="G2511">
        <v>79592600</v>
      </c>
    </row>
    <row r="2512" spans="1:7" x14ac:dyDescent="0.3">
      <c r="A2512" s="1">
        <v>44915</v>
      </c>
      <c r="B2512">
        <v>131.38999899999999</v>
      </c>
      <c r="C2512">
        <v>133.25</v>
      </c>
      <c r="D2512">
        <v>129.88999899999999</v>
      </c>
      <c r="E2512">
        <v>132.300003</v>
      </c>
      <c r="F2512">
        <v>132.09831199999999</v>
      </c>
      <c r="G2512">
        <v>77432800</v>
      </c>
    </row>
    <row r="2513" spans="1:7" x14ac:dyDescent="0.3">
      <c r="A2513" s="1">
        <v>44916</v>
      </c>
      <c r="B2513">
        <v>132.979996</v>
      </c>
      <c r="C2513">
        <v>136.80999800000001</v>
      </c>
      <c r="D2513">
        <v>132.75</v>
      </c>
      <c r="E2513">
        <v>135.449997</v>
      </c>
      <c r="F2513">
        <v>135.24350000000001</v>
      </c>
      <c r="G2513">
        <v>85928000</v>
      </c>
    </row>
    <row r="2514" spans="1:7" x14ac:dyDescent="0.3">
      <c r="A2514" s="1">
        <v>44917</v>
      </c>
      <c r="B2514">
        <v>134.35000600000001</v>
      </c>
      <c r="C2514">
        <v>134.55999800000001</v>
      </c>
      <c r="D2514">
        <v>130.300003</v>
      </c>
      <c r="E2514">
        <v>132.229996</v>
      </c>
      <c r="F2514">
        <v>132.028412</v>
      </c>
      <c r="G2514">
        <v>77852100</v>
      </c>
    </row>
    <row r="2515" spans="1:7" x14ac:dyDescent="0.3">
      <c r="A2515" s="1">
        <v>44918</v>
      </c>
      <c r="B2515">
        <v>130.91999799999999</v>
      </c>
      <c r="C2515">
        <v>132.41999799999999</v>
      </c>
      <c r="D2515">
        <v>129.63999899999999</v>
      </c>
      <c r="E2515">
        <v>131.86000100000001</v>
      </c>
      <c r="F2515">
        <v>131.65898100000001</v>
      </c>
      <c r="G2515">
        <v>63814900</v>
      </c>
    </row>
    <row r="2516" spans="1:7" x14ac:dyDescent="0.3">
      <c r="A2516" s="1">
        <v>44922</v>
      </c>
      <c r="B2516">
        <v>131.38000500000001</v>
      </c>
      <c r="C2516">
        <v>131.41000399999999</v>
      </c>
      <c r="D2516">
        <v>128.720001</v>
      </c>
      <c r="E2516">
        <v>130.029999</v>
      </c>
      <c r="F2516">
        <v>129.831772</v>
      </c>
      <c r="G2516">
        <v>69007800</v>
      </c>
    </row>
    <row r="2517" spans="1:7" x14ac:dyDescent="0.3">
      <c r="A2517" s="1">
        <v>44923</v>
      </c>
      <c r="B2517">
        <v>129.66999799999999</v>
      </c>
      <c r="C2517">
        <v>131.029999</v>
      </c>
      <c r="D2517">
        <v>125.870003</v>
      </c>
      <c r="E2517">
        <v>126.040001</v>
      </c>
      <c r="F2517">
        <v>125.847855</v>
      </c>
      <c r="G2517">
        <v>85438400</v>
      </c>
    </row>
    <row r="2518" spans="1:7" x14ac:dyDescent="0.3">
      <c r="A2518" s="1">
        <v>44924</v>
      </c>
      <c r="B2518">
        <v>127.989998</v>
      </c>
      <c r="C2518">
        <v>130.479996</v>
      </c>
      <c r="D2518">
        <v>127.730003</v>
      </c>
      <c r="E2518">
        <v>129.61000100000001</v>
      </c>
      <c r="F2518">
        <v>129.41241500000001</v>
      </c>
      <c r="G2518">
        <v>75703700</v>
      </c>
    </row>
    <row r="2519" spans="1:7" x14ac:dyDescent="0.3">
      <c r="A2519" s="1">
        <v>44925</v>
      </c>
      <c r="B2519">
        <v>128.41000399999999</v>
      </c>
      <c r="C2519">
        <v>129.949997</v>
      </c>
      <c r="D2519">
        <v>127.43</v>
      </c>
      <c r="E2519">
        <v>129.929993</v>
      </c>
      <c r="F2519">
        <v>129.73191800000001</v>
      </c>
      <c r="G2519">
        <v>77034200</v>
      </c>
    </row>
    <row r="2520" spans="1:7" x14ac:dyDescent="0.3">
      <c r="A2520" s="1">
        <v>44929</v>
      </c>
      <c r="B2520">
        <v>130.279999</v>
      </c>
      <c r="C2520">
        <v>130.89999399999999</v>
      </c>
      <c r="D2520">
        <v>124.16999800000001</v>
      </c>
      <c r="E2520">
        <v>125.07</v>
      </c>
      <c r="F2520">
        <v>124.87932600000001</v>
      </c>
      <c r="G2520">
        <v>112117500</v>
      </c>
    </row>
    <row r="2521" spans="1:7" x14ac:dyDescent="0.3">
      <c r="A2521" s="1">
        <v>44930</v>
      </c>
      <c r="B2521">
        <v>126.889999</v>
      </c>
      <c r="C2521">
        <v>128.66000399999999</v>
      </c>
      <c r="D2521">
        <v>125.08000199999999</v>
      </c>
      <c r="E2521">
        <v>126.360001</v>
      </c>
      <c r="F2521">
        <v>126.167366</v>
      </c>
      <c r="G2521">
        <v>89113600</v>
      </c>
    </row>
    <row r="2522" spans="1:7" x14ac:dyDescent="0.3">
      <c r="A2522" s="1">
        <v>44931</v>
      </c>
      <c r="B2522">
        <v>127.129997</v>
      </c>
      <c r="C2522">
        <v>127.769997</v>
      </c>
      <c r="D2522">
        <v>124.760002</v>
      </c>
      <c r="E2522">
        <v>125.019997</v>
      </c>
      <c r="F2522">
        <v>124.829399</v>
      </c>
      <c r="G2522">
        <v>80962700</v>
      </c>
    </row>
    <row r="2523" spans="1:7" x14ac:dyDescent="0.3">
      <c r="A2523" s="1">
        <v>44932</v>
      </c>
      <c r="B2523">
        <v>126.010002</v>
      </c>
      <c r="C2523">
        <v>130.28999300000001</v>
      </c>
      <c r="D2523">
        <v>124.889999</v>
      </c>
      <c r="E2523">
        <v>129.61999499999999</v>
      </c>
      <c r="F2523">
        <v>129.422394</v>
      </c>
      <c r="G2523">
        <v>87754700</v>
      </c>
    </row>
    <row r="2524" spans="1:7" x14ac:dyDescent="0.3">
      <c r="A2524" s="1">
        <v>44935</v>
      </c>
      <c r="B2524">
        <v>130.470001</v>
      </c>
      <c r="C2524">
        <v>133.41000399999999</v>
      </c>
      <c r="D2524">
        <v>129.88999899999999</v>
      </c>
      <c r="E2524">
        <v>130.14999399999999</v>
      </c>
      <c r="F2524">
        <v>129.951584</v>
      </c>
      <c r="G2524">
        <v>70790800</v>
      </c>
    </row>
    <row r="2525" spans="1:7" x14ac:dyDescent="0.3">
      <c r="A2525" s="1">
        <v>44936</v>
      </c>
      <c r="B2525">
        <v>130.259995</v>
      </c>
      <c r="C2525">
        <v>131.259995</v>
      </c>
      <c r="D2525">
        <v>128.11999499999999</v>
      </c>
      <c r="E2525">
        <v>130.729996</v>
      </c>
      <c r="F2525">
        <v>130.53070099999999</v>
      </c>
      <c r="G2525">
        <v>63896200</v>
      </c>
    </row>
    <row r="2526" spans="1:7" x14ac:dyDescent="0.3">
      <c r="A2526" s="1">
        <v>44937</v>
      </c>
      <c r="B2526">
        <v>131.25</v>
      </c>
      <c r="C2526">
        <v>133.509995</v>
      </c>
      <c r="D2526">
        <v>130.46000699999999</v>
      </c>
      <c r="E2526">
        <v>133.490005</v>
      </c>
      <c r="F2526">
        <v>133.28649899999999</v>
      </c>
      <c r="G2526">
        <v>69458900</v>
      </c>
    </row>
    <row r="2527" spans="1:7" x14ac:dyDescent="0.3">
      <c r="A2527" s="1">
        <v>44938</v>
      </c>
      <c r="B2527">
        <v>133.88000500000001</v>
      </c>
      <c r="C2527">
        <v>134.259995</v>
      </c>
      <c r="D2527">
        <v>131.44000199999999</v>
      </c>
      <c r="E2527">
        <v>133.41000399999999</v>
      </c>
      <c r="F2527">
        <v>133.20661899999999</v>
      </c>
      <c r="G2527">
        <v>71379600</v>
      </c>
    </row>
    <row r="2528" spans="1:7" x14ac:dyDescent="0.3">
      <c r="A2528" s="1">
        <v>44939</v>
      </c>
      <c r="B2528">
        <v>132.029999</v>
      </c>
      <c r="C2528">
        <v>134.91999799999999</v>
      </c>
      <c r="D2528">
        <v>131.66000399999999</v>
      </c>
      <c r="E2528">
        <v>134.759995</v>
      </c>
      <c r="F2528">
        <v>134.55455000000001</v>
      </c>
      <c r="G2528">
        <v>57809700</v>
      </c>
    </row>
    <row r="2529" spans="1:9" x14ac:dyDescent="0.3">
      <c r="A2529" s="1">
        <v>44943</v>
      </c>
      <c r="B2529">
        <v>134.83000200000001</v>
      </c>
      <c r="C2529">
        <v>137.28999300000001</v>
      </c>
      <c r="D2529">
        <v>134.13000500000001</v>
      </c>
      <c r="E2529">
        <v>135.94000199999999</v>
      </c>
      <c r="F2529">
        <v>135.73275799999999</v>
      </c>
      <c r="G2529">
        <v>63646600</v>
      </c>
    </row>
    <row r="2530" spans="1:9" x14ac:dyDescent="0.3">
      <c r="A2530" s="1">
        <v>44944</v>
      </c>
      <c r="B2530">
        <v>136.820007</v>
      </c>
      <c r="C2530">
        <v>138.61000100000001</v>
      </c>
      <c r="D2530">
        <v>135.029999</v>
      </c>
      <c r="E2530">
        <v>135.21000699999999</v>
      </c>
      <c r="F2530">
        <v>135.00387599999999</v>
      </c>
      <c r="G2530">
        <v>69672800</v>
      </c>
    </row>
    <row r="2531" spans="1:9" x14ac:dyDescent="0.3">
      <c r="A2531" s="1">
        <v>44945</v>
      </c>
      <c r="B2531">
        <v>134.08000200000001</v>
      </c>
      <c r="C2531">
        <v>136.25</v>
      </c>
      <c r="D2531">
        <v>133.770004</v>
      </c>
      <c r="E2531">
        <v>135.270004</v>
      </c>
      <c r="F2531">
        <v>135.063782</v>
      </c>
      <c r="G2531">
        <v>58280400</v>
      </c>
    </row>
    <row r="2532" spans="1:9" x14ac:dyDescent="0.3">
      <c r="A2532" s="1">
        <v>44946</v>
      </c>
      <c r="B2532">
        <v>135.279999</v>
      </c>
      <c r="C2532">
        <v>138.020004</v>
      </c>
      <c r="D2532">
        <v>134.220001</v>
      </c>
      <c r="E2532">
        <v>137.86999499999999</v>
      </c>
      <c r="F2532">
        <v>137.65980500000001</v>
      </c>
      <c r="G2532">
        <v>80223600</v>
      </c>
    </row>
    <row r="2533" spans="1:9" x14ac:dyDescent="0.3">
      <c r="A2533" s="1">
        <v>44949</v>
      </c>
      <c r="B2533">
        <v>138.11999499999999</v>
      </c>
      <c r="C2533">
        <v>143.320007</v>
      </c>
      <c r="D2533">
        <v>137.89999399999999</v>
      </c>
      <c r="E2533">
        <v>141.11000100000001</v>
      </c>
      <c r="F2533">
        <v>140.894882</v>
      </c>
      <c r="G2533">
        <v>81760300</v>
      </c>
    </row>
    <row r="2534" spans="1:9" x14ac:dyDescent="0.3">
      <c r="A2534" s="1">
        <v>44950</v>
      </c>
      <c r="B2534">
        <v>140.30999800000001</v>
      </c>
      <c r="C2534">
        <v>143.16000399999999</v>
      </c>
      <c r="D2534">
        <v>140.300003</v>
      </c>
      <c r="E2534">
        <v>142.529999</v>
      </c>
      <c r="F2534">
        <v>142.312714</v>
      </c>
      <c r="G2534">
        <v>66435100</v>
      </c>
    </row>
    <row r="2535" spans="1:9" x14ac:dyDescent="0.3">
      <c r="A2535" s="1">
        <v>44951</v>
      </c>
      <c r="B2535">
        <v>140.88999899999999</v>
      </c>
      <c r="C2535">
        <v>142.429993</v>
      </c>
      <c r="D2535">
        <v>138.80999800000001</v>
      </c>
      <c r="E2535">
        <v>141.86000100000001</v>
      </c>
      <c r="F2535">
        <v>141.64373800000001</v>
      </c>
      <c r="G2535">
        <v>65799300</v>
      </c>
    </row>
    <row r="2536" spans="1:9" x14ac:dyDescent="0.3">
      <c r="A2536" s="1">
        <v>44952</v>
      </c>
      <c r="B2536">
        <v>143.16999799999999</v>
      </c>
      <c r="C2536">
        <v>144.25</v>
      </c>
      <c r="D2536">
        <v>141.89999399999999</v>
      </c>
      <c r="E2536">
        <v>143.96000699999999</v>
      </c>
      <c r="F2536">
        <v>143.74054000000001</v>
      </c>
      <c r="G2536">
        <v>54105100</v>
      </c>
    </row>
    <row r="2537" spans="1:9" x14ac:dyDescent="0.3">
      <c r="A2537" s="1">
        <v>44953</v>
      </c>
      <c r="B2537">
        <v>143.16000399999999</v>
      </c>
      <c r="C2537">
        <v>147.229996</v>
      </c>
      <c r="D2537">
        <v>143.08000200000001</v>
      </c>
      <c r="E2537">
        <v>145.929993</v>
      </c>
      <c r="F2537">
        <v>145.70751999999999</v>
      </c>
      <c r="G2537">
        <v>70555800</v>
      </c>
    </row>
    <row r="2538" spans="1:9" x14ac:dyDescent="0.3">
      <c r="A2538" s="1">
        <v>44956</v>
      </c>
      <c r="B2538">
        <v>144.96000699999999</v>
      </c>
      <c r="C2538">
        <v>145.550003</v>
      </c>
      <c r="D2538">
        <v>142.85000600000001</v>
      </c>
      <c r="E2538">
        <v>143</v>
      </c>
      <c r="F2538">
        <v>142.78199799999999</v>
      </c>
      <c r="G2538">
        <v>64015300</v>
      </c>
    </row>
    <row r="2539" spans="1:9" x14ac:dyDescent="0.3">
      <c r="A2539" s="1">
        <v>44957</v>
      </c>
      <c r="B2539">
        <v>142.699997</v>
      </c>
      <c r="C2539">
        <v>144.33999600000001</v>
      </c>
      <c r="D2539">
        <v>142.279999</v>
      </c>
      <c r="E2539">
        <v>144.28999300000001</v>
      </c>
      <c r="F2539">
        <v>144.07002299999999</v>
      </c>
      <c r="G2539">
        <v>65874500</v>
      </c>
    </row>
    <row r="2540" spans="1:9" x14ac:dyDescent="0.3">
      <c r="A2540" s="1">
        <v>44958</v>
      </c>
      <c r="B2540">
        <v>143.970001</v>
      </c>
      <c r="C2540">
        <v>146.61000100000001</v>
      </c>
      <c r="D2540">
        <v>141.320007</v>
      </c>
      <c r="E2540">
        <v>145.429993</v>
      </c>
      <c r="F2540">
        <v>145.208282</v>
      </c>
      <c r="G2540">
        <v>77663600</v>
      </c>
      <c r="H2540" s="2">
        <v>11795</v>
      </c>
      <c r="I2540" s="4">
        <v>8</v>
      </c>
    </row>
    <row r="2541" spans="1:9" x14ac:dyDescent="0.3">
      <c r="A2541" s="1">
        <v>44959</v>
      </c>
      <c r="B2541">
        <v>148.89999399999999</v>
      </c>
      <c r="C2541">
        <v>151.179993</v>
      </c>
      <c r="D2541">
        <v>148.16999799999999</v>
      </c>
      <c r="E2541">
        <v>150.820007</v>
      </c>
      <c r="F2541">
        <v>150.59008800000001</v>
      </c>
      <c r="G2541">
        <v>118339000</v>
      </c>
    </row>
    <row r="2542" spans="1:9" x14ac:dyDescent="0.3">
      <c r="A2542" s="1">
        <v>44960</v>
      </c>
      <c r="B2542">
        <v>148.029999</v>
      </c>
      <c r="C2542">
        <v>157.38000500000001</v>
      </c>
      <c r="D2542">
        <v>147.83000200000001</v>
      </c>
      <c r="E2542">
        <v>154.5</v>
      </c>
      <c r="F2542">
        <v>154.264465</v>
      </c>
      <c r="G2542">
        <v>154357300</v>
      </c>
    </row>
    <row r="2543" spans="1:9" x14ac:dyDescent="0.3">
      <c r="A2543" s="1">
        <v>44963</v>
      </c>
      <c r="B2543">
        <v>152.570007</v>
      </c>
      <c r="C2543">
        <v>153.10000600000001</v>
      </c>
      <c r="D2543">
        <v>150.779999</v>
      </c>
      <c r="E2543">
        <v>151.729996</v>
      </c>
      <c r="F2543">
        <v>151.49868799999999</v>
      </c>
      <c r="G2543">
        <v>69858300</v>
      </c>
    </row>
    <row r="2544" spans="1:9" x14ac:dyDescent="0.3">
      <c r="A2544" s="1">
        <v>44964</v>
      </c>
      <c r="B2544">
        <v>150.63999899999999</v>
      </c>
      <c r="C2544">
        <v>155.229996</v>
      </c>
      <c r="D2544">
        <v>150.63999899999999</v>
      </c>
      <c r="E2544">
        <v>154.64999399999999</v>
      </c>
      <c r="F2544">
        <v>154.41423</v>
      </c>
      <c r="G2544">
        <v>83322600</v>
      </c>
    </row>
    <row r="2545" spans="1:18" x14ac:dyDescent="0.3">
      <c r="A2545" s="1">
        <v>44965</v>
      </c>
      <c r="B2545">
        <v>153.88000500000001</v>
      </c>
      <c r="C2545">
        <v>154.58000200000001</v>
      </c>
      <c r="D2545">
        <v>151.16999799999999</v>
      </c>
      <c r="E2545">
        <v>151.91999799999999</v>
      </c>
      <c r="F2545">
        <v>151.6884</v>
      </c>
      <c r="G2545">
        <v>64120100</v>
      </c>
    </row>
    <row r="2546" spans="1:18" x14ac:dyDescent="0.3">
      <c r="A2546" s="1">
        <v>44966</v>
      </c>
      <c r="B2546">
        <v>153.779999</v>
      </c>
      <c r="C2546">
        <v>154.33000200000001</v>
      </c>
      <c r="D2546">
        <v>150.41999799999999</v>
      </c>
      <c r="E2546">
        <v>150.86999499999999</v>
      </c>
      <c r="F2546">
        <v>150.63999899999999</v>
      </c>
      <c r="G2546">
        <v>56007100</v>
      </c>
    </row>
    <row r="2547" spans="1:18" x14ac:dyDescent="0.3">
      <c r="A2547" s="1">
        <v>44967</v>
      </c>
      <c r="B2547">
        <v>149.46000699999999</v>
      </c>
      <c r="C2547">
        <v>151.33999600000001</v>
      </c>
      <c r="D2547">
        <v>149.220001</v>
      </c>
      <c r="E2547">
        <v>151.009995</v>
      </c>
      <c r="F2547">
        <v>151.009995</v>
      </c>
      <c r="G2547">
        <v>57450700</v>
      </c>
    </row>
    <row r="2548" spans="1:18" x14ac:dyDescent="0.3">
      <c r="A2548" s="1">
        <v>44970</v>
      </c>
      <c r="B2548">
        <v>150.949997</v>
      </c>
      <c r="C2548">
        <v>154.259995</v>
      </c>
      <c r="D2548">
        <v>150.91999799999999</v>
      </c>
      <c r="E2548">
        <v>153.85000600000001</v>
      </c>
      <c r="F2548">
        <v>153.85000600000001</v>
      </c>
      <c r="G2548">
        <v>62199000</v>
      </c>
    </row>
    <row r="2549" spans="1:18" x14ac:dyDescent="0.3">
      <c r="A2549" s="1">
        <v>44971</v>
      </c>
      <c r="B2549">
        <v>152.11999499999999</v>
      </c>
      <c r="C2549">
        <v>153.770004</v>
      </c>
      <c r="D2549">
        <v>150.86000100000001</v>
      </c>
      <c r="E2549">
        <v>153.199997</v>
      </c>
      <c r="F2549">
        <v>153.199997</v>
      </c>
      <c r="G2549">
        <v>61707600</v>
      </c>
    </row>
    <row r="2550" spans="1:18" x14ac:dyDescent="0.3">
      <c r="A2550" s="1">
        <v>44972</v>
      </c>
      <c r="B2550">
        <v>153.11000100000001</v>
      </c>
      <c r="C2550">
        <v>155.5</v>
      </c>
      <c r="D2550">
        <v>152.88000500000001</v>
      </c>
      <c r="E2550">
        <v>155.33000200000001</v>
      </c>
      <c r="F2550">
        <v>155.33000200000001</v>
      </c>
      <c r="G2550">
        <v>65573800</v>
      </c>
    </row>
    <row r="2551" spans="1:18" x14ac:dyDescent="0.3">
      <c r="A2551" s="1">
        <v>44973</v>
      </c>
      <c r="B2551">
        <v>153.509995</v>
      </c>
      <c r="C2551">
        <v>156.33000200000001</v>
      </c>
      <c r="D2551">
        <v>153.35000600000001</v>
      </c>
      <c r="E2551">
        <v>153.71000699999999</v>
      </c>
      <c r="F2551">
        <v>153.71000699999999</v>
      </c>
      <c r="G2551">
        <v>68167900</v>
      </c>
    </row>
    <row r="2552" spans="1:18" x14ac:dyDescent="0.3">
      <c r="A2552" s="1">
        <v>44974</v>
      </c>
      <c r="B2552">
        <v>152.35000600000001</v>
      </c>
      <c r="C2552">
        <v>153</v>
      </c>
      <c r="D2552">
        <v>150.85000600000001</v>
      </c>
      <c r="E2552">
        <v>152.550003</v>
      </c>
      <c r="F2552">
        <v>152.550003</v>
      </c>
      <c r="G2552">
        <v>59144100</v>
      </c>
    </row>
    <row r="2553" spans="1:18" x14ac:dyDescent="0.3">
      <c r="A2553" s="1">
        <v>44978</v>
      </c>
      <c r="B2553">
        <v>150.199997</v>
      </c>
      <c r="C2553">
        <v>151.300003</v>
      </c>
      <c r="D2553">
        <v>148.41000399999999</v>
      </c>
      <c r="E2553">
        <v>148.479996</v>
      </c>
      <c r="F2553">
        <v>148.479996</v>
      </c>
      <c r="G2553">
        <v>58867200</v>
      </c>
    </row>
    <row r="2554" spans="1:18" x14ac:dyDescent="0.3">
      <c r="A2554" s="1">
        <v>44979</v>
      </c>
      <c r="B2554">
        <v>148.86999499999999</v>
      </c>
      <c r="C2554">
        <v>149.949997</v>
      </c>
      <c r="D2554">
        <v>147.16000399999999</v>
      </c>
      <c r="E2554">
        <v>148.91000399999999</v>
      </c>
      <c r="F2554">
        <v>148.91000399999999</v>
      </c>
      <c r="G2554">
        <v>51011300</v>
      </c>
    </row>
    <row r="2555" spans="1:18" x14ac:dyDescent="0.3">
      <c r="A2555" s="1">
        <v>44980</v>
      </c>
      <c r="B2555">
        <v>150.08999600000001</v>
      </c>
      <c r="C2555">
        <v>150.33999600000001</v>
      </c>
      <c r="D2555">
        <v>147.240005</v>
      </c>
      <c r="E2555">
        <v>149.39999399999999</v>
      </c>
      <c r="F2555">
        <v>149.39999399999999</v>
      </c>
      <c r="G2555">
        <v>48394200</v>
      </c>
    </row>
    <row r="2556" spans="1:18" x14ac:dyDescent="0.3">
      <c r="A2556" s="1">
        <v>44981</v>
      </c>
      <c r="B2556">
        <v>147.11000100000001</v>
      </c>
      <c r="C2556">
        <v>147.19000199999999</v>
      </c>
      <c r="D2556">
        <v>145.720001</v>
      </c>
      <c r="E2556">
        <v>146.71000699999999</v>
      </c>
      <c r="F2556">
        <v>146.71000699999999</v>
      </c>
      <c r="G2556">
        <v>55469600</v>
      </c>
    </row>
    <row r="2557" spans="1:18" x14ac:dyDescent="0.3">
      <c r="A2557" s="1">
        <v>44984</v>
      </c>
      <c r="B2557">
        <v>147.71000699999999</v>
      </c>
      <c r="C2557">
        <v>149.16999799999999</v>
      </c>
      <c r="D2557">
        <v>147.449997</v>
      </c>
      <c r="E2557">
        <v>147.91999799999999</v>
      </c>
      <c r="F2557">
        <v>147.91999799999999</v>
      </c>
      <c r="G2557">
        <v>44998500</v>
      </c>
    </row>
    <row r="2558" spans="1:18" x14ac:dyDescent="0.3">
      <c r="A2558" s="1">
        <v>44985</v>
      </c>
      <c r="B2558">
        <v>147.050003</v>
      </c>
      <c r="C2558">
        <v>149.08000200000001</v>
      </c>
      <c r="D2558">
        <v>146.83000200000001</v>
      </c>
      <c r="E2558">
        <v>147.41000399999999</v>
      </c>
      <c r="F2558">
        <v>147.41000399999999</v>
      </c>
      <c r="G2558">
        <v>50547000</v>
      </c>
    </row>
    <row r="2559" spans="1:18" x14ac:dyDescent="0.3">
      <c r="A2559" s="1">
        <v>44986</v>
      </c>
      <c r="B2559">
        <v>146.83000200000001</v>
      </c>
      <c r="C2559">
        <v>147.229996</v>
      </c>
      <c r="D2559">
        <v>145.009995</v>
      </c>
      <c r="E2559">
        <v>145.30999800000001</v>
      </c>
      <c r="F2559">
        <v>145.30999800000001</v>
      </c>
      <c r="G2559">
        <v>55479000</v>
      </c>
    </row>
    <row r="2560" spans="1:18" x14ac:dyDescent="0.3">
      <c r="A2560" s="1">
        <v>44987</v>
      </c>
      <c r="B2560">
        <v>144.38000500000001</v>
      </c>
      <c r="C2560">
        <v>146.71000699999999</v>
      </c>
      <c r="D2560">
        <v>143.89999399999999</v>
      </c>
      <c r="E2560">
        <v>145.91000399999999</v>
      </c>
      <c r="F2560">
        <v>145.91000399999999</v>
      </c>
      <c r="G2560">
        <v>52238100</v>
      </c>
      <c r="H2560" s="2">
        <v>-187730</v>
      </c>
      <c r="I2560" s="4">
        <v>1</v>
      </c>
      <c r="M2560" s="5"/>
      <c r="N2560" s="5"/>
      <c r="O2560" s="5"/>
      <c r="P2560" s="5"/>
      <c r="Q2560" s="5"/>
      <c r="R2560" s="5"/>
    </row>
    <row r="2561" spans="1:7" x14ac:dyDescent="0.3">
      <c r="A2561" s="1">
        <v>44988</v>
      </c>
      <c r="B2561">
        <v>148.03999300000001</v>
      </c>
      <c r="C2561">
        <v>151.11000100000001</v>
      </c>
      <c r="D2561">
        <v>147.33000200000001</v>
      </c>
      <c r="E2561">
        <v>151.029999</v>
      </c>
      <c r="F2561">
        <v>151.029999</v>
      </c>
      <c r="G2561">
        <v>70732300</v>
      </c>
    </row>
    <row r="2562" spans="1:7" x14ac:dyDescent="0.3">
      <c r="A2562" s="1">
        <v>44991</v>
      </c>
      <c r="B2562">
        <v>153.78999300000001</v>
      </c>
      <c r="C2562">
        <v>156.300003</v>
      </c>
      <c r="D2562">
        <v>153.46000699999999</v>
      </c>
      <c r="E2562">
        <v>153.83000200000001</v>
      </c>
      <c r="F2562">
        <v>153.83000200000001</v>
      </c>
      <c r="G2562">
        <v>87558000</v>
      </c>
    </row>
    <row r="2563" spans="1:7" x14ac:dyDescent="0.3">
      <c r="A2563" s="1">
        <v>44992</v>
      </c>
      <c r="B2563">
        <v>153.699997</v>
      </c>
      <c r="C2563">
        <v>154.029999</v>
      </c>
      <c r="D2563">
        <v>151.13000500000001</v>
      </c>
      <c r="E2563">
        <v>151.60000600000001</v>
      </c>
      <c r="F2563">
        <v>151.60000600000001</v>
      </c>
      <c r="G2563">
        <v>56182000</v>
      </c>
    </row>
    <row r="2564" spans="1:7" x14ac:dyDescent="0.3">
      <c r="A2564" s="1">
        <v>44993</v>
      </c>
      <c r="B2564">
        <v>152.80999800000001</v>
      </c>
      <c r="C2564">
        <v>153.470001</v>
      </c>
      <c r="D2564">
        <v>151.83000200000001</v>
      </c>
      <c r="E2564">
        <v>152.86999499999999</v>
      </c>
      <c r="F2564">
        <v>152.86999499999999</v>
      </c>
      <c r="G2564">
        <v>47204800</v>
      </c>
    </row>
    <row r="2565" spans="1:7" x14ac:dyDescent="0.3">
      <c r="A2565" s="1">
        <v>44994</v>
      </c>
      <c r="B2565">
        <v>153.55999800000001</v>
      </c>
      <c r="C2565">
        <v>154.53999300000001</v>
      </c>
      <c r="D2565">
        <v>150.229996</v>
      </c>
      <c r="E2565">
        <v>150.58999600000001</v>
      </c>
      <c r="F2565">
        <v>150.58999600000001</v>
      </c>
      <c r="G2565">
        <v>53833600</v>
      </c>
    </row>
    <row r="2566" spans="1:7" x14ac:dyDescent="0.3">
      <c r="A2566" s="1">
        <v>44995</v>
      </c>
      <c r="B2566">
        <v>150.21000699999999</v>
      </c>
      <c r="C2566">
        <v>150.94000199999999</v>
      </c>
      <c r="D2566">
        <v>147.61000100000001</v>
      </c>
      <c r="E2566">
        <v>148.5</v>
      </c>
      <c r="F2566">
        <v>148.5</v>
      </c>
      <c r="G2566">
        <v>68572400</v>
      </c>
    </row>
    <row r="2567" spans="1:7" x14ac:dyDescent="0.3">
      <c r="A2567" s="1">
        <v>44998</v>
      </c>
      <c r="B2567">
        <v>147.80999800000001</v>
      </c>
      <c r="C2567">
        <v>153.13999899999999</v>
      </c>
      <c r="D2567">
        <v>147.699997</v>
      </c>
      <c r="E2567">
        <v>150.470001</v>
      </c>
      <c r="F2567">
        <v>150.470001</v>
      </c>
      <c r="G2567">
        <v>84457100</v>
      </c>
    </row>
    <row r="2568" spans="1:7" x14ac:dyDescent="0.3">
      <c r="A2568" s="1">
        <v>44999</v>
      </c>
      <c r="B2568">
        <v>151.279999</v>
      </c>
      <c r="C2568">
        <v>153.39999399999999</v>
      </c>
      <c r="D2568">
        <v>150.10000600000001</v>
      </c>
      <c r="E2568">
        <v>152.58999600000001</v>
      </c>
      <c r="F2568">
        <v>152.58999600000001</v>
      </c>
      <c r="G2568">
        <v>73695900</v>
      </c>
    </row>
    <row r="2569" spans="1:7" x14ac:dyDescent="0.3">
      <c r="A2569" s="1">
        <v>45000</v>
      </c>
      <c r="B2569">
        <v>151.19000199999999</v>
      </c>
      <c r="C2569">
        <v>153.25</v>
      </c>
      <c r="D2569">
        <v>149.91999799999999</v>
      </c>
      <c r="E2569">
        <v>152.990005</v>
      </c>
      <c r="F2569">
        <v>152.990005</v>
      </c>
      <c r="G2569">
        <v>77167900</v>
      </c>
    </row>
    <row r="2570" spans="1:7" x14ac:dyDescent="0.3">
      <c r="A2570" s="1">
        <v>45001</v>
      </c>
      <c r="B2570">
        <v>152.16000399999999</v>
      </c>
      <c r="C2570">
        <v>156.46000699999999</v>
      </c>
      <c r="D2570">
        <v>151.63999899999999</v>
      </c>
      <c r="E2570">
        <v>155.85000600000001</v>
      </c>
      <c r="F2570">
        <v>155.85000600000001</v>
      </c>
      <c r="G2570">
        <v>76161100</v>
      </c>
    </row>
    <row r="2571" spans="1:7" x14ac:dyDescent="0.3">
      <c r="A2571" s="1">
        <v>45002</v>
      </c>
      <c r="B2571">
        <v>156.08000200000001</v>
      </c>
      <c r="C2571">
        <v>156.740005</v>
      </c>
      <c r="D2571">
        <v>154.279999</v>
      </c>
      <c r="E2571">
        <v>155</v>
      </c>
      <c r="F2571">
        <v>155</v>
      </c>
      <c r="G2571">
        <v>98944600</v>
      </c>
    </row>
    <row r="2572" spans="1:7" x14ac:dyDescent="0.3">
      <c r="A2572" s="1">
        <v>45005</v>
      </c>
      <c r="B2572">
        <v>155.070007</v>
      </c>
      <c r="C2572">
        <v>157.820007</v>
      </c>
      <c r="D2572">
        <v>154.14999399999999</v>
      </c>
      <c r="E2572">
        <v>157.39999399999999</v>
      </c>
      <c r="F2572">
        <v>157.39999399999999</v>
      </c>
      <c r="G2572">
        <v>73641400</v>
      </c>
    </row>
    <row r="2573" spans="1:7" x14ac:dyDescent="0.3">
      <c r="A2573" s="1">
        <v>45006</v>
      </c>
      <c r="B2573">
        <v>157.320007</v>
      </c>
      <c r="C2573">
        <v>159.39999399999999</v>
      </c>
      <c r="D2573">
        <v>156.53999300000001</v>
      </c>
      <c r="E2573">
        <v>159.279999</v>
      </c>
      <c r="F2573">
        <v>159.279999</v>
      </c>
      <c r="G2573">
        <v>73938300</v>
      </c>
    </row>
    <row r="2574" spans="1:7" x14ac:dyDescent="0.3">
      <c r="A2574" s="1">
        <v>45007</v>
      </c>
      <c r="B2574">
        <v>159.300003</v>
      </c>
      <c r="C2574">
        <v>162.13999899999999</v>
      </c>
      <c r="D2574">
        <v>157.80999800000001</v>
      </c>
      <c r="E2574">
        <v>157.83000200000001</v>
      </c>
      <c r="F2574">
        <v>157.83000200000001</v>
      </c>
      <c r="G2574">
        <v>75701800</v>
      </c>
    </row>
    <row r="2575" spans="1:7" x14ac:dyDescent="0.3">
      <c r="A2575" s="1">
        <v>45008</v>
      </c>
      <c r="B2575">
        <v>158.83000200000001</v>
      </c>
      <c r="C2575">
        <v>161.550003</v>
      </c>
      <c r="D2575">
        <v>157.679993</v>
      </c>
      <c r="E2575">
        <v>158.929993</v>
      </c>
      <c r="F2575">
        <v>158.929993</v>
      </c>
      <c r="G2575">
        <v>67622100</v>
      </c>
    </row>
    <row r="2576" spans="1:7" x14ac:dyDescent="0.3">
      <c r="A2576" s="1">
        <v>45009</v>
      </c>
      <c r="B2576">
        <v>158.86000100000001</v>
      </c>
      <c r="C2576">
        <v>160.33999600000001</v>
      </c>
      <c r="D2576">
        <v>157.85000600000001</v>
      </c>
      <c r="E2576">
        <v>160.25</v>
      </c>
      <c r="F2576">
        <v>160.25</v>
      </c>
      <c r="G2576">
        <v>59196500</v>
      </c>
    </row>
    <row r="2577" spans="1:9" x14ac:dyDescent="0.3">
      <c r="A2577" s="1">
        <v>45012</v>
      </c>
      <c r="B2577">
        <v>159.94000199999999</v>
      </c>
      <c r="C2577">
        <v>160.770004</v>
      </c>
      <c r="D2577">
        <v>157.86999499999999</v>
      </c>
      <c r="E2577">
        <v>158.279999</v>
      </c>
      <c r="F2577">
        <v>158.279999</v>
      </c>
      <c r="G2577">
        <v>52390300</v>
      </c>
    </row>
    <row r="2578" spans="1:9" x14ac:dyDescent="0.3">
      <c r="A2578" s="1">
        <v>45013</v>
      </c>
      <c r="B2578">
        <v>157.970001</v>
      </c>
      <c r="C2578">
        <v>158.490005</v>
      </c>
      <c r="D2578">
        <v>155.979996</v>
      </c>
      <c r="E2578">
        <v>157.64999399999999</v>
      </c>
      <c r="F2578">
        <v>157.64999399999999</v>
      </c>
      <c r="G2578">
        <v>45992200</v>
      </c>
    </row>
    <row r="2579" spans="1:9" x14ac:dyDescent="0.3">
      <c r="A2579" s="1">
        <v>45014</v>
      </c>
      <c r="B2579">
        <v>159.36999499999999</v>
      </c>
      <c r="C2579">
        <v>161.050003</v>
      </c>
      <c r="D2579">
        <v>159.35000600000001</v>
      </c>
      <c r="E2579">
        <v>160.770004</v>
      </c>
      <c r="F2579">
        <v>160.770004</v>
      </c>
      <c r="G2579">
        <v>51305700</v>
      </c>
    </row>
    <row r="2580" spans="1:9" x14ac:dyDescent="0.3">
      <c r="A2580" s="1">
        <v>45015</v>
      </c>
      <c r="B2580">
        <v>161.529999</v>
      </c>
      <c r="C2580">
        <v>162.470001</v>
      </c>
      <c r="D2580">
        <v>161.270004</v>
      </c>
      <c r="E2580">
        <v>162.36000100000001</v>
      </c>
      <c r="F2580">
        <v>162.36000100000001</v>
      </c>
      <c r="G2580">
        <v>49501700</v>
      </c>
    </row>
    <row r="2581" spans="1:9" x14ac:dyDescent="0.3">
      <c r="A2581" s="1">
        <v>45016</v>
      </c>
      <c r="B2581">
        <v>162.44000199999999</v>
      </c>
      <c r="C2581">
        <v>165</v>
      </c>
      <c r="D2581">
        <v>161.91000399999999</v>
      </c>
      <c r="E2581">
        <v>164.89999399999999</v>
      </c>
      <c r="F2581">
        <v>164.89999399999999</v>
      </c>
      <c r="G2581">
        <v>68694700</v>
      </c>
    </row>
    <row r="2582" spans="1:9" x14ac:dyDescent="0.3">
      <c r="A2582" s="1">
        <v>45019</v>
      </c>
      <c r="B2582">
        <v>164.270004</v>
      </c>
      <c r="C2582">
        <v>166.28999300000001</v>
      </c>
      <c r="D2582">
        <v>164.220001</v>
      </c>
      <c r="E2582">
        <v>166.16999799999999</v>
      </c>
      <c r="F2582">
        <v>166.16999799999999</v>
      </c>
      <c r="G2582">
        <v>56976200</v>
      </c>
      <c r="H2582" s="2">
        <v>64754</v>
      </c>
      <c r="I2582" s="4">
        <v>5</v>
      </c>
    </row>
    <row r="2583" spans="1:9" x14ac:dyDescent="0.3">
      <c r="A2583" s="1">
        <v>45020</v>
      </c>
      <c r="B2583">
        <v>166.60000600000001</v>
      </c>
      <c r="C2583">
        <v>166.83999600000001</v>
      </c>
      <c r="D2583">
        <v>165.11000100000001</v>
      </c>
      <c r="E2583">
        <v>165.63000500000001</v>
      </c>
      <c r="F2583">
        <v>165.63000500000001</v>
      </c>
      <c r="G2583">
        <v>46278300</v>
      </c>
    </row>
    <row r="2584" spans="1:9" x14ac:dyDescent="0.3">
      <c r="A2584" s="1">
        <v>45021</v>
      </c>
      <c r="B2584">
        <v>164.740005</v>
      </c>
      <c r="C2584">
        <v>165.050003</v>
      </c>
      <c r="D2584">
        <v>161.800003</v>
      </c>
      <c r="E2584">
        <v>163.759995</v>
      </c>
      <c r="F2584">
        <v>163.759995</v>
      </c>
      <c r="G2584">
        <v>51511700</v>
      </c>
    </row>
    <row r="2585" spans="1:9" x14ac:dyDescent="0.3">
      <c r="A2585" s="1">
        <v>45022</v>
      </c>
      <c r="B2585">
        <v>162.429993</v>
      </c>
      <c r="C2585">
        <v>164.96000699999999</v>
      </c>
      <c r="D2585">
        <v>162</v>
      </c>
      <c r="E2585">
        <v>164.66000399999999</v>
      </c>
      <c r="F2585">
        <v>164.66000399999999</v>
      </c>
      <c r="G2585">
        <v>45390100</v>
      </c>
      <c r="H2585" s="2">
        <v>-200</v>
      </c>
      <c r="I2585" s="4">
        <v>1</v>
      </c>
    </row>
    <row r="2586" spans="1:9" x14ac:dyDescent="0.3">
      <c r="A2586" s="1">
        <v>45026</v>
      </c>
      <c r="B2586">
        <v>161.41999799999999</v>
      </c>
      <c r="C2586">
        <v>162.029999</v>
      </c>
      <c r="D2586">
        <v>160.08000200000001</v>
      </c>
      <c r="E2586">
        <v>162.029999</v>
      </c>
      <c r="F2586">
        <v>162.029999</v>
      </c>
      <c r="G2586">
        <v>47716900</v>
      </c>
    </row>
    <row r="2587" spans="1:9" x14ac:dyDescent="0.3">
      <c r="A2587" s="1">
        <v>45027</v>
      </c>
      <c r="B2587">
        <v>162.35000600000001</v>
      </c>
      <c r="C2587">
        <v>162.36000100000001</v>
      </c>
      <c r="D2587">
        <v>160.509995</v>
      </c>
      <c r="E2587">
        <v>160.800003</v>
      </c>
      <c r="F2587">
        <v>160.800003</v>
      </c>
      <c r="G2587">
        <v>47644200</v>
      </c>
    </row>
    <row r="2588" spans="1:9" x14ac:dyDescent="0.3">
      <c r="A2588" s="1">
        <v>45028</v>
      </c>
      <c r="B2588">
        <v>161.220001</v>
      </c>
      <c r="C2588">
        <v>162.05999800000001</v>
      </c>
      <c r="D2588">
        <v>159.779999</v>
      </c>
      <c r="E2588">
        <v>160.10000600000001</v>
      </c>
      <c r="F2588">
        <v>160.10000600000001</v>
      </c>
      <c r="G2588">
        <v>50133100</v>
      </c>
    </row>
    <row r="2589" spans="1:9" x14ac:dyDescent="0.3">
      <c r="A2589" s="1">
        <v>45029</v>
      </c>
      <c r="B2589">
        <v>161.63000500000001</v>
      </c>
      <c r="C2589">
        <v>165.800003</v>
      </c>
      <c r="D2589">
        <v>161.41999799999999</v>
      </c>
      <c r="E2589">
        <v>165.55999800000001</v>
      </c>
      <c r="F2589">
        <v>165.55999800000001</v>
      </c>
      <c r="G2589">
        <v>68445600</v>
      </c>
    </row>
    <row r="2590" spans="1:9" x14ac:dyDescent="0.3">
      <c r="A2590" s="1">
        <v>45030</v>
      </c>
      <c r="B2590">
        <v>164.58999600000001</v>
      </c>
      <c r="C2590">
        <v>166.320007</v>
      </c>
      <c r="D2590">
        <v>163.820007</v>
      </c>
      <c r="E2590">
        <v>165.21000699999999</v>
      </c>
      <c r="F2590">
        <v>165.21000699999999</v>
      </c>
      <c r="G2590">
        <v>49337200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topLeftCell="A10" workbookViewId="0">
      <selection activeCell="B38" sqref="B38"/>
    </sheetView>
  </sheetViews>
  <sheetFormatPr defaultRowHeight="14.4" x14ac:dyDescent="0.3"/>
  <cols>
    <col min="1" max="1" width="18.6640625" customWidth="1"/>
    <col min="2" max="2" width="15.6640625" bestFit="1" customWidth="1"/>
    <col min="3" max="6" width="12.109375" bestFit="1" customWidth="1"/>
    <col min="7" max="7" width="9" customWidth="1"/>
    <col min="8" max="10" width="12.109375" bestFit="1" customWidth="1"/>
    <col min="11" max="11" width="7.6640625" bestFit="1" customWidth="1"/>
    <col min="12" max="12" width="12.109375" bestFit="1" customWidth="1"/>
  </cols>
  <sheetData>
    <row r="1" spans="1:12" x14ac:dyDescent="0.3">
      <c r="A1" s="7" t="s">
        <v>30</v>
      </c>
      <c r="B1" s="7" t="s">
        <v>29</v>
      </c>
    </row>
    <row r="2" spans="1:12" x14ac:dyDescent="0.3">
      <c r="A2" s="7" t="s">
        <v>25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L2" t="s">
        <v>28</v>
      </c>
    </row>
    <row r="3" spans="1:12" x14ac:dyDescent="0.3">
      <c r="A3" s="8"/>
      <c r="B3" s="6"/>
      <c r="C3" s="6"/>
      <c r="D3" s="6"/>
      <c r="E3" s="6"/>
      <c r="F3" s="6"/>
      <c r="G3" s="6"/>
      <c r="H3" s="6"/>
      <c r="I3" s="6"/>
      <c r="J3" s="6"/>
      <c r="K3" s="6" t="e">
        <v>#DIV/0!</v>
      </c>
      <c r="L3" s="6" t="e">
        <v>#DIV/0!</v>
      </c>
    </row>
    <row r="4" spans="1:12" x14ac:dyDescent="0.3">
      <c r="A4" s="8" t="s">
        <v>26</v>
      </c>
      <c r="B4" s="6">
        <v>1.3156723259662773E-2</v>
      </c>
      <c r="C4" s="6">
        <v>1.0749320383289462E-2</v>
      </c>
      <c r="D4" s="6">
        <v>6.1375937949049178E-2</v>
      </c>
      <c r="E4" s="6">
        <v>8.4478473574617866E-2</v>
      </c>
      <c r="F4" s="6">
        <v>0.10090351160099337</v>
      </c>
      <c r="G4" s="6">
        <v>7.0686722318271375E-2</v>
      </c>
      <c r="H4" s="6">
        <v>9.6495128635552277E-2</v>
      </c>
      <c r="I4" s="6">
        <v>0.13807828064738928</v>
      </c>
      <c r="J4" s="6">
        <v>0.15561546264150189</v>
      </c>
      <c r="K4" s="6"/>
      <c r="L4" s="6">
        <v>0.10541182024653786</v>
      </c>
    </row>
    <row r="5" spans="1:12" x14ac:dyDescent="0.3">
      <c r="A5" s="8" t="s">
        <v>27</v>
      </c>
      <c r="B5" s="6">
        <v>-7.5736620593878498E-3</v>
      </c>
      <c r="C5" s="6">
        <v>2.0232365695919189E-2</v>
      </c>
      <c r="D5" s="6">
        <v>2.8197588638600113E-2</v>
      </c>
      <c r="E5" s="6">
        <v>6.7756831074277518E-2</v>
      </c>
      <c r="F5" s="6">
        <v>2.8116755681509155E-2</v>
      </c>
      <c r="G5" s="6">
        <v>9.4275198020409609E-2</v>
      </c>
      <c r="H5" s="6">
        <v>4.8989726268322577E-2</v>
      </c>
      <c r="I5" s="6">
        <v>3.8375744663627753E-2</v>
      </c>
      <c r="J5" s="6">
        <v>0.15421742614857936</v>
      </c>
      <c r="K5" s="6"/>
      <c r="L5" s="6">
        <v>4.5945034870396903E-2</v>
      </c>
    </row>
    <row r="6" spans="1:12" x14ac:dyDescent="0.3">
      <c r="A6" s="8" t="s">
        <v>28</v>
      </c>
      <c r="B6" s="6">
        <v>-4.3843720103031386E-3</v>
      </c>
      <c r="C6" s="6">
        <v>1.8001060916476901E-2</v>
      </c>
      <c r="D6" s="6">
        <v>4.3680818316809679E-2</v>
      </c>
      <c r="E6" s="6">
        <v>7.0543771491000898E-2</v>
      </c>
      <c r="F6" s="6">
        <v>6.0466424979057694E-2</v>
      </c>
      <c r="G6" s="6">
        <v>8.6412372786363531E-2</v>
      </c>
      <c r="H6" s="6">
        <v>6.7991887215214472E-2</v>
      </c>
      <c r="I6" s="6">
        <v>0.10659326928409617</v>
      </c>
      <c r="J6" s="6">
        <v>0.15501090632023806</v>
      </c>
      <c r="K6" s="6" t="e">
        <v>#DIV/0!</v>
      </c>
      <c r="L6" s="6">
        <v>6.8328600152427491E-2</v>
      </c>
    </row>
    <row r="8" spans="1:12" x14ac:dyDescent="0.3">
      <c r="A8" s="7" t="s">
        <v>31</v>
      </c>
      <c r="B8" s="7" t="s">
        <v>29</v>
      </c>
    </row>
    <row r="9" spans="1:12" x14ac:dyDescent="0.3">
      <c r="A9" s="7" t="s">
        <v>25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L9" t="s">
        <v>28</v>
      </c>
    </row>
    <row r="10" spans="1:12" x14ac:dyDescent="0.3">
      <c r="A10" s="8"/>
      <c r="B10" s="9"/>
      <c r="C10" s="9"/>
      <c r="D10" s="9"/>
      <c r="E10" s="9"/>
      <c r="F10" s="9"/>
      <c r="G10" s="9"/>
      <c r="H10" s="9"/>
      <c r="I10" s="9"/>
      <c r="J10" s="9"/>
      <c r="K10" s="9" t="e">
        <v>#DIV/0!</v>
      </c>
      <c r="L10" s="9" t="e">
        <v>#DIV/0!</v>
      </c>
    </row>
    <row r="11" spans="1:12" x14ac:dyDescent="0.3">
      <c r="A11" s="8" t="s">
        <v>26</v>
      </c>
      <c r="B11" s="10">
        <v>2.6666666666666665</v>
      </c>
      <c r="C11" s="10">
        <v>2.25</v>
      </c>
      <c r="D11" s="10">
        <v>3.5714285714285716</v>
      </c>
      <c r="E11" s="10">
        <v>1.6666666666666667</v>
      </c>
      <c r="F11" s="10">
        <v>5.75</v>
      </c>
      <c r="G11" s="10">
        <v>4</v>
      </c>
      <c r="H11" s="10">
        <v>2.3333333333333335</v>
      </c>
      <c r="I11" s="10">
        <v>2.0769230769230771</v>
      </c>
      <c r="J11" s="10">
        <v>2.0476190476190474</v>
      </c>
      <c r="K11" s="10"/>
      <c r="L11" s="10">
        <v>2.5970149253731343</v>
      </c>
    </row>
    <row r="12" spans="1:12" x14ac:dyDescent="0.3">
      <c r="A12" s="8" t="s">
        <v>27</v>
      </c>
      <c r="B12" s="10">
        <v>1.1212121212121211</v>
      </c>
      <c r="C12" s="10">
        <v>1.2307692307692308</v>
      </c>
      <c r="D12" s="10">
        <v>1.125</v>
      </c>
      <c r="E12" s="10">
        <v>1.2666666666666666</v>
      </c>
      <c r="F12" s="10">
        <v>1.2</v>
      </c>
      <c r="G12" s="10">
        <v>1</v>
      </c>
      <c r="H12" s="10">
        <v>2.1111111111111112</v>
      </c>
      <c r="I12" s="10">
        <v>1</v>
      </c>
      <c r="J12" s="10">
        <v>1.1875</v>
      </c>
      <c r="K12" s="10"/>
      <c r="L12" s="10">
        <v>1.2342342342342343</v>
      </c>
    </row>
    <row r="13" spans="1:12" x14ac:dyDescent="0.3">
      <c r="A13" s="8" t="s">
        <v>28</v>
      </c>
      <c r="B13" s="10">
        <v>1.358974358974359</v>
      </c>
      <c r="C13" s="10">
        <v>1.4705882352941178</v>
      </c>
      <c r="D13" s="10">
        <v>2.2666666666666666</v>
      </c>
      <c r="E13" s="10">
        <v>1.3333333333333333</v>
      </c>
      <c r="F13" s="10">
        <v>3.2222222222222223</v>
      </c>
      <c r="G13" s="10">
        <v>2</v>
      </c>
      <c r="H13" s="10">
        <v>2.2000000000000002</v>
      </c>
      <c r="I13" s="10">
        <v>1.736842105263158</v>
      </c>
      <c r="J13" s="10">
        <v>1.6756756756756757</v>
      </c>
      <c r="K13" s="10" t="e">
        <v>#DIV/0!</v>
      </c>
      <c r="L13" s="10">
        <v>1.747191011235955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61902-0E90-412B-8096-1D987549CE7D}">
  <dimension ref="A1:M192"/>
  <sheetViews>
    <sheetView tabSelected="1" topLeftCell="A13" workbookViewId="0">
      <selection activeCell="J32" sqref="J32"/>
    </sheetView>
  </sheetViews>
  <sheetFormatPr defaultRowHeight="14.4" x14ac:dyDescent="0.3"/>
  <cols>
    <col min="2" max="2" width="12" customWidth="1"/>
    <col min="5" max="5" width="12.5546875" customWidth="1"/>
    <col min="8" max="8" width="13.6640625" customWidth="1"/>
    <col min="9" max="9" width="15" customWidth="1"/>
  </cols>
  <sheetData>
    <row r="1" spans="1:13" x14ac:dyDescent="0.3">
      <c r="A1" s="8" t="s">
        <v>38</v>
      </c>
      <c r="B1" t="s">
        <v>32</v>
      </c>
      <c r="C1" s="8" t="s">
        <v>39</v>
      </c>
      <c r="D1" t="s">
        <v>33</v>
      </c>
      <c r="E1" t="s">
        <v>34</v>
      </c>
      <c r="F1" t="s">
        <v>35</v>
      </c>
      <c r="G1" t="s">
        <v>41</v>
      </c>
      <c r="H1" t="s">
        <v>36</v>
      </c>
      <c r="I1" t="s">
        <v>37</v>
      </c>
    </row>
    <row r="2" spans="1:13" x14ac:dyDescent="0.3">
      <c r="A2">
        <v>1</v>
      </c>
      <c r="B2" s="1">
        <f>AAPL!A520</f>
        <v>42027</v>
      </c>
      <c r="C2" t="str">
        <f>VLOOKUP(B2,AAPL!$A$2:$AB$2590,26)</f>
        <v>Sell</v>
      </c>
      <c r="D2">
        <f>VLOOKUP(B2,AAPL!$A$2:$F$2590,5)</f>
        <v>28.245000999999998</v>
      </c>
      <c r="E2" s="1">
        <f>AAPL!A526</f>
        <v>42037</v>
      </c>
      <c r="F2">
        <f>VLOOKUP(E2,AAPL!$A$2:$F$2590,5)</f>
        <v>29.657499000000001</v>
      </c>
      <c r="G2" s="12">
        <f>_xlfn.DAYS(E2,B2)*5/7</f>
        <v>7.1428571428571432</v>
      </c>
      <c r="H2" s="6">
        <f>(F2/D2-1)*(IF(C2="Buy", 1, -1))</f>
        <v>-5.0008778544564425E-2</v>
      </c>
      <c r="I2" t="s">
        <v>40</v>
      </c>
      <c r="L2" t="s">
        <v>49</v>
      </c>
      <c r="M2">
        <f>COUNT(H2:H31)</f>
        <v>30</v>
      </c>
    </row>
    <row r="3" spans="1:13" x14ac:dyDescent="0.3">
      <c r="A3">
        <v>2</v>
      </c>
      <c r="B3" s="1">
        <f>AAPL!A526</f>
        <v>42037</v>
      </c>
      <c r="C3" t="str">
        <f>VLOOKUP(B3,AAPL!$A$2:$AB$2590,26)</f>
        <v>Buy</v>
      </c>
      <c r="D3">
        <f>VLOOKUP(B3,AAPL!$A$2:$F$2590,5)</f>
        <v>29.657499000000001</v>
      </c>
      <c r="E3" s="1">
        <f>AAPL!A550</f>
        <v>42072</v>
      </c>
      <c r="F3">
        <f>VLOOKUP(E3,AAPL!$A$2:$F$2590,5)</f>
        <v>31.785</v>
      </c>
      <c r="G3" s="12">
        <f t="shared" ref="G3:G14" si="0">_xlfn.DAYS(E3,B3)*5/7</f>
        <v>25</v>
      </c>
      <c r="H3" s="6">
        <f>(F3/D3-1)*(IF(C3="Buy", 1, -1))</f>
        <v>7.1735684792571197E-2</v>
      </c>
      <c r="I3" t="s">
        <v>40</v>
      </c>
      <c r="L3" t="s">
        <v>44</v>
      </c>
      <c r="M3" s="6">
        <f>AVERAGEIF(H2:H31,"&gt;0")</f>
        <v>4.3127635456152939E-2</v>
      </c>
    </row>
    <row r="4" spans="1:13" x14ac:dyDescent="0.3">
      <c r="A4">
        <v>3</v>
      </c>
      <c r="B4" s="1">
        <f>AAPL!A550</f>
        <v>42072</v>
      </c>
      <c r="C4" t="str">
        <f>VLOOKUP(B4,AAPL!$A$2:$AB$2590,26)</f>
        <v>Sell</v>
      </c>
      <c r="D4">
        <f>VLOOKUP(B4,AAPL!$A$2:$F$2590,5)</f>
        <v>31.785</v>
      </c>
      <c r="E4" s="1">
        <f>AAPL!A555</f>
        <v>42079</v>
      </c>
      <c r="F4">
        <f>VLOOKUP(E4,AAPL!$A$2:$F$2590,5)</f>
        <v>31.237499</v>
      </c>
      <c r="G4" s="12">
        <f t="shared" si="0"/>
        <v>5</v>
      </c>
      <c r="H4" s="6">
        <f>(F4/D4-1)*(IF(C4="Buy", 1, -1))</f>
        <v>1.722513764354261E-2</v>
      </c>
      <c r="I4" t="s">
        <v>40</v>
      </c>
      <c r="L4" t="s">
        <v>46</v>
      </c>
      <c r="M4" s="12">
        <f>COUNTIF(H2:H31, "&gt;0")</f>
        <v>16</v>
      </c>
    </row>
    <row r="5" spans="1:13" x14ac:dyDescent="0.3">
      <c r="A5">
        <v>4</v>
      </c>
      <c r="B5" s="1">
        <f>AAPL!A555</f>
        <v>42079</v>
      </c>
      <c r="C5" t="str">
        <f>VLOOKUP(B5,AAPL!$A$2:$AB$2590,26)</f>
        <v>Buy</v>
      </c>
      <c r="D5">
        <f>VLOOKUP(B5,AAPL!$A$2:$F$2590,5)</f>
        <v>31.237499</v>
      </c>
      <c r="E5" s="1">
        <f>AAPL!A557</f>
        <v>42081</v>
      </c>
      <c r="F5">
        <f>VLOOKUP(E5,AAPL!$A$2:$F$2590,5)</f>
        <v>32.1175</v>
      </c>
      <c r="G5" s="12">
        <f t="shared" si="0"/>
        <v>1.4285714285714286</v>
      </c>
      <c r="H5" s="6">
        <f>(F5/D5-1)*(IF(C5="Buy", 1, -1))</f>
        <v>2.8171301422050377E-2</v>
      </c>
      <c r="I5" t="s">
        <v>40</v>
      </c>
      <c r="L5" t="s">
        <v>48</v>
      </c>
      <c r="M5" s="13">
        <f>M4/M2</f>
        <v>0.53333333333333333</v>
      </c>
    </row>
    <row r="6" spans="1:13" x14ac:dyDescent="0.3">
      <c r="A6">
        <v>5</v>
      </c>
      <c r="B6" s="1">
        <f>AAPL!A557</f>
        <v>42081</v>
      </c>
      <c r="C6" t="str">
        <f>VLOOKUP(B6,AAPL!$A$2:$AB$2590,26)</f>
        <v>Sell</v>
      </c>
      <c r="D6">
        <f>VLOOKUP(B6,AAPL!$A$2:$F$2590,5)</f>
        <v>32.1175</v>
      </c>
      <c r="E6" s="1">
        <f>AAPL!A567</f>
        <v>42095</v>
      </c>
      <c r="F6">
        <f>VLOOKUP(E6,AAPL!$A$2:$F$2590,5)</f>
        <v>31.0625</v>
      </c>
      <c r="G6" s="12">
        <f t="shared" si="0"/>
        <v>10</v>
      </c>
      <c r="H6" s="6">
        <f>(F6/D6-1)*(IF(C6="Buy", 1, -1))</f>
        <v>3.2848135751537333E-2</v>
      </c>
      <c r="I6" t="s">
        <v>40</v>
      </c>
      <c r="L6" t="s">
        <v>45</v>
      </c>
      <c r="M6" s="6">
        <f>AVERAGEIF(H2:H31,"&lt;0")</f>
        <v>-3.3883477305987009E-2</v>
      </c>
    </row>
    <row r="7" spans="1:13" x14ac:dyDescent="0.3">
      <c r="A7">
        <v>6</v>
      </c>
      <c r="B7" s="1">
        <f>AAPL!A567</f>
        <v>42095</v>
      </c>
      <c r="C7" t="str">
        <f>VLOOKUP(B7,AAPL!$A$2:$AB$2590,26)</f>
        <v>Buy</v>
      </c>
      <c r="D7">
        <f>VLOOKUP(B7,AAPL!$A$2:$F$2590,5)</f>
        <v>31.0625</v>
      </c>
      <c r="E7" s="1">
        <f>AAPL!A569</f>
        <v>42100</v>
      </c>
      <c r="F7">
        <f>VLOOKUP(E7,AAPL!$A$2:$F$2590,5)</f>
        <v>31.837499999999999</v>
      </c>
      <c r="G7" s="12">
        <f t="shared" si="0"/>
        <v>3.5714285714285716</v>
      </c>
      <c r="H7" s="6">
        <f>(F7/D7-1)*(IF(C7="Buy", 1, -1))</f>
        <v>2.4949698189134839E-2</v>
      </c>
      <c r="I7" t="s">
        <v>40</v>
      </c>
      <c r="L7" t="s">
        <v>46</v>
      </c>
      <c r="M7" s="12">
        <f>COUNTIF(H2:H31, "&lt;0")</f>
        <v>14</v>
      </c>
    </row>
    <row r="8" spans="1:13" x14ac:dyDescent="0.3">
      <c r="A8">
        <v>7</v>
      </c>
      <c r="B8" s="1">
        <f>AAPL!A569</f>
        <v>42100</v>
      </c>
      <c r="C8" t="str">
        <f>VLOOKUP(B8,AAPL!$A$2:$AB$2590,26)</f>
        <v>Sell</v>
      </c>
      <c r="D8">
        <f>VLOOKUP(B8,AAPL!$A$2:$F$2590,5)</f>
        <v>31.837499999999999</v>
      </c>
      <c r="E8" s="1">
        <f>AAPL!A576</f>
        <v>42109</v>
      </c>
      <c r="F8">
        <f>VLOOKUP(E8,AAPL!$A$2:$F$2590,5)</f>
        <v>31.695</v>
      </c>
      <c r="G8" s="12">
        <f t="shared" si="0"/>
        <v>6.4285714285714288</v>
      </c>
      <c r="H8" s="6">
        <f>(F8/D8-1)*(IF(C8="Buy", 1, -1))</f>
        <v>4.4758539458185087E-3</v>
      </c>
      <c r="I8" t="s">
        <v>40</v>
      </c>
      <c r="L8" t="s">
        <v>50</v>
      </c>
      <c r="M8" s="13">
        <f>1-M5</f>
        <v>0.46666666666666667</v>
      </c>
    </row>
    <row r="9" spans="1:13" x14ac:dyDescent="0.3">
      <c r="A9">
        <v>8</v>
      </c>
      <c r="B9" s="1">
        <f>AAPL!A576</f>
        <v>42109</v>
      </c>
      <c r="C9" t="str">
        <f>VLOOKUP(B9,AAPL!$A$2:$AB$2590,26)</f>
        <v>Buy</v>
      </c>
      <c r="D9">
        <f>VLOOKUP(B9,AAPL!$A$2:$F$2590,5)</f>
        <v>31.695</v>
      </c>
      <c r="E9" s="1">
        <f>AAPL!A579</f>
        <v>42114</v>
      </c>
      <c r="F9">
        <f>VLOOKUP(E9,AAPL!$A$2:$F$2590,5)</f>
        <v>31.9</v>
      </c>
      <c r="G9" s="12">
        <f t="shared" si="0"/>
        <v>3.5714285714285716</v>
      </c>
      <c r="H9" s="6">
        <f>(F9/D9-1)*(IF(C9="Buy", 1, -1))</f>
        <v>6.4678971446598954E-3</v>
      </c>
      <c r="I9" t="s">
        <v>40</v>
      </c>
      <c r="L9" t="s">
        <v>43</v>
      </c>
      <c r="M9" s="6">
        <f>M3*M5+M6*M8</f>
        <v>7.1891161671542962E-3</v>
      </c>
    </row>
    <row r="10" spans="1:13" x14ac:dyDescent="0.3">
      <c r="A10">
        <v>9</v>
      </c>
      <c r="B10" s="1">
        <f>AAPL!A579</f>
        <v>42114</v>
      </c>
      <c r="C10" t="str">
        <f>VLOOKUP(B10,AAPL!$A$2:$AB$2590,26)</f>
        <v>Sell</v>
      </c>
      <c r="D10">
        <f>VLOOKUP(B10,AAPL!$A$2:$F$2590,5)</f>
        <v>31.9</v>
      </c>
      <c r="E10" s="1">
        <f>AAPL!A582</f>
        <v>42117</v>
      </c>
      <c r="F10">
        <f>VLOOKUP(E10,AAPL!$A$2:$F$2590,5)</f>
        <v>32.417499999999997</v>
      </c>
      <c r="G10" s="12">
        <f t="shared" si="0"/>
        <v>2.1428571428571428</v>
      </c>
      <c r="H10" s="6">
        <f>(F10/D10-1)*(IF(C10="Buy", 1, -1))</f>
        <v>-1.6222570532915315E-2</v>
      </c>
      <c r="I10" t="s">
        <v>40</v>
      </c>
      <c r="L10" t="s">
        <v>47</v>
      </c>
      <c r="M10" s="12">
        <f>AVERAGE(G2:G31)</f>
        <v>14.904761904761907</v>
      </c>
    </row>
    <row r="11" spans="1:13" x14ac:dyDescent="0.3">
      <c r="A11">
        <v>10</v>
      </c>
      <c r="B11" s="1">
        <f>AAPL!A582</f>
        <v>42117</v>
      </c>
      <c r="C11" t="str">
        <f>VLOOKUP(B11,AAPL!$A$2:$AB$2590,26)</f>
        <v>Buy</v>
      </c>
      <c r="D11">
        <f>VLOOKUP(B11,AAPL!$A$2:$F$2590,5)</f>
        <v>32.417499999999997</v>
      </c>
      <c r="E11" s="1">
        <f>AAPL!A587</f>
        <v>42124</v>
      </c>
      <c r="F11">
        <f>VLOOKUP(E11,AAPL!$A$2:$F$2590,5)</f>
        <v>31.287500000000001</v>
      </c>
      <c r="G11" s="12">
        <f t="shared" si="0"/>
        <v>5</v>
      </c>
      <c r="H11" s="6">
        <f>(F11/D11-1)*(IF(C11="Buy", 1, -1))</f>
        <v>-3.4857715739955109E-2</v>
      </c>
      <c r="I11" t="s">
        <v>40</v>
      </c>
    </row>
    <row r="12" spans="1:13" x14ac:dyDescent="0.3">
      <c r="A12">
        <v>11</v>
      </c>
      <c r="B12" s="1">
        <f>AAPL!A587</f>
        <v>42124</v>
      </c>
      <c r="C12" t="str">
        <f>VLOOKUP(B12,AAPL!$A$2:$AB$2590,26)</f>
        <v>Sell</v>
      </c>
      <c r="D12">
        <f>VLOOKUP(B12,AAPL!$A$2:$F$2590,5)</f>
        <v>31.287500000000001</v>
      </c>
      <c r="E12" s="1">
        <f>AAPL!A588</f>
        <v>42125</v>
      </c>
      <c r="F12">
        <f>VLOOKUP(E12,AAPL!$A$2:$F$2590,5)</f>
        <v>32.237499</v>
      </c>
      <c r="G12" s="12">
        <f t="shared" si="0"/>
        <v>0.7142857142857143</v>
      </c>
      <c r="H12" s="6">
        <f>(F12/D12-1)*(IF(C12="Buy", 1, -1))</f>
        <v>-3.0363531761885776E-2</v>
      </c>
      <c r="I12" t="s">
        <v>40</v>
      </c>
    </row>
    <row r="13" spans="1:13" x14ac:dyDescent="0.3">
      <c r="A13">
        <v>12</v>
      </c>
      <c r="B13" s="1">
        <f>AAPL!A588</f>
        <v>42125</v>
      </c>
      <c r="C13" t="str">
        <f>VLOOKUP(B13,AAPL!$A$2:$AB$2590,26)</f>
        <v>Buy</v>
      </c>
      <c r="D13">
        <f>VLOOKUP(B13,AAPL!$A$2:$F$2590,5)</f>
        <v>32.237499</v>
      </c>
      <c r="E13" s="1">
        <f>AAPL!A605</f>
        <v>42151</v>
      </c>
      <c r="F13">
        <f>VLOOKUP(E13,AAPL!$A$2:$F$2590,5)</f>
        <v>33.009998000000003</v>
      </c>
      <c r="G13" s="12">
        <f t="shared" si="0"/>
        <v>18.571428571428573</v>
      </c>
      <c r="H13" s="6">
        <f>(F13/D13-1)*(IF(C13="Buy", 1, -1))</f>
        <v>2.3962745993415968E-2</v>
      </c>
      <c r="I13" t="s">
        <v>40</v>
      </c>
    </row>
    <row r="14" spans="1:13" x14ac:dyDescent="0.3">
      <c r="A14">
        <v>13</v>
      </c>
      <c r="B14" s="1">
        <f>AAPL!A605</f>
        <v>42151</v>
      </c>
      <c r="C14" t="str">
        <f>VLOOKUP(B14,AAPL!$A$2:$AB$2590,26)</f>
        <v>Sell</v>
      </c>
      <c r="D14">
        <f>VLOOKUP(B14,AAPL!$A$2:$F$2590,5)</f>
        <v>33.009998000000003</v>
      </c>
      <c r="E14" s="1">
        <f>AAPL!A662</f>
        <v>42233</v>
      </c>
      <c r="F14">
        <f>VLOOKUP(E14,AAPL!$A$2:$F$2590,5)</f>
        <v>29.290001</v>
      </c>
      <c r="G14" s="12">
        <f t="shared" si="0"/>
        <v>58.571428571428569</v>
      </c>
      <c r="H14" s="6">
        <f>(F14/D14-1)*(IF(C14="Buy", 1, -1))</f>
        <v>0.11269303924223206</v>
      </c>
      <c r="I14" t="s">
        <v>40</v>
      </c>
    </row>
    <row r="15" spans="1:13" x14ac:dyDescent="0.3">
      <c r="A15">
        <v>14</v>
      </c>
      <c r="B15" s="1">
        <f>AAPL!A662</f>
        <v>42233</v>
      </c>
      <c r="C15" t="str">
        <f>VLOOKUP(B15,AAPL!$A$2:$AB$2590,26)</f>
        <v>Buy</v>
      </c>
      <c r="D15">
        <f>VLOOKUP(B15,AAPL!$A$2:$F$2590,5)</f>
        <v>29.290001</v>
      </c>
      <c r="E15" s="1">
        <f>AAPL!A707</f>
        <v>42297</v>
      </c>
      <c r="F15">
        <f>VLOOKUP(E15,AAPL!$A$2:$F$2590,5)</f>
        <v>28.442499000000002</v>
      </c>
      <c r="G15" s="12">
        <f t="shared" ref="G15" si="1">_xlfn.DAYS(E15,B15)*5/7</f>
        <v>45.714285714285715</v>
      </c>
      <c r="H15" s="6">
        <f>(F15/D15-1)*(IF(C15="Buy", 1, -1))</f>
        <v>-2.8934857325542573E-2</v>
      </c>
      <c r="I15" t="s">
        <v>40</v>
      </c>
    </row>
    <row r="16" spans="1:13" x14ac:dyDescent="0.3">
      <c r="A16">
        <v>15</v>
      </c>
      <c r="B16" s="1">
        <f>AAPL!A707</f>
        <v>42297</v>
      </c>
      <c r="C16" t="str">
        <f>VLOOKUP(B16,AAPL!$A$2:$AB$2590,26)</f>
        <v>Sell</v>
      </c>
      <c r="D16">
        <f>VLOOKUP(B16,AAPL!$A$2:$F$2590,5)</f>
        <v>28.442499000000002</v>
      </c>
      <c r="E16" s="1">
        <f>AAPL!A767</f>
        <v>42384</v>
      </c>
      <c r="F16">
        <f>VLOOKUP(E16,AAPL!$A$2:$F$2590,5)</f>
        <v>24.282499000000001</v>
      </c>
      <c r="G16" s="12">
        <f t="shared" ref="G16" si="2">_xlfn.DAYS(E16,B16)*5/7</f>
        <v>62.142857142857146</v>
      </c>
      <c r="H16" s="6">
        <f>(F16/D16-1)*(IF(C16="Buy", 1, -1))</f>
        <v>0.14626000338437206</v>
      </c>
      <c r="I16" t="s">
        <v>42</v>
      </c>
    </row>
    <row r="17" spans="1:9" x14ac:dyDescent="0.3">
      <c r="A17">
        <v>16</v>
      </c>
      <c r="B17" s="1">
        <f>AAPL!A777</f>
        <v>42401</v>
      </c>
      <c r="C17" t="str">
        <f>VLOOKUP(B17,AAPL!$A$2:$AB$2590,26)</f>
        <v>Buy</v>
      </c>
      <c r="D17">
        <f>VLOOKUP(B17,AAPL!$A$2:$F$2590,5)</f>
        <v>24.107500000000002</v>
      </c>
      <c r="E17" s="1">
        <f>AAPL!A807</f>
        <v>42444</v>
      </c>
      <c r="F17">
        <f>VLOOKUP(E17,AAPL!$A$2:$F$2590,5)</f>
        <v>26.145</v>
      </c>
      <c r="G17" s="12">
        <f t="shared" ref="G17" si="3">_xlfn.DAYS(E17,B17)*5/7</f>
        <v>30.714285714285715</v>
      </c>
      <c r="H17" s="6">
        <f>(F17/D17-1)*(IF(C17="Buy", 1, -1))</f>
        <v>8.4517266410867986E-2</v>
      </c>
      <c r="I17" t="s">
        <v>40</v>
      </c>
    </row>
    <row r="18" spans="1:9" x14ac:dyDescent="0.3">
      <c r="A18">
        <v>17</v>
      </c>
      <c r="B18" s="1">
        <f>AAPL!A807</f>
        <v>42444</v>
      </c>
      <c r="C18" t="str">
        <f>VLOOKUP(B18,AAPL!$A$2:$AB$2590,26)</f>
        <v>Sell</v>
      </c>
      <c r="D18">
        <f>VLOOKUP(B18,AAPL!$A$2:$F$2590,5)</f>
        <v>26.145</v>
      </c>
      <c r="E18" s="1">
        <f>AAPL!A811</f>
        <v>42450</v>
      </c>
      <c r="F18">
        <f>VLOOKUP(E18,AAPL!$A$2:$F$2590,5)</f>
        <v>26.477501</v>
      </c>
      <c r="G18" s="12">
        <f t="shared" ref="G18" si="4">_xlfn.DAYS(E18,B18)*5/7</f>
        <v>4.2857142857142856</v>
      </c>
      <c r="H18" s="6">
        <f>(F18/D18-1)*(IF(C18="Buy", 1, -1))</f>
        <v>-1.2717575062153319E-2</v>
      </c>
      <c r="I18" t="s">
        <v>40</v>
      </c>
    </row>
    <row r="19" spans="1:9" x14ac:dyDescent="0.3">
      <c r="A19">
        <v>18</v>
      </c>
      <c r="B19" s="1">
        <f>AAPL!A811</f>
        <v>42450</v>
      </c>
      <c r="C19" t="str">
        <f>VLOOKUP(B19,AAPL!$A$2:$AB$2590,26)</f>
        <v>Buy</v>
      </c>
      <c r="D19">
        <f>VLOOKUP(B19,AAPL!$A$2:$F$2590,5)</f>
        <v>26.477501</v>
      </c>
      <c r="E19" s="1">
        <f>AAPL!A817</f>
        <v>42459</v>
      </c>
      <c r="F19">
        <f>VLOOKUP(E19,AAPL!$A$2:$F$2590,5)</f>
        <v>27.389999</v>
      </c>
      <c r="G19" s="12">
        <f t="shared" ref="G19" si="5">_xlfn.DAYS(E19,B19)*5/7</f>
        <v>6.4285714285714288</v>
      </c>
      <c r="H19" s="6">
        <f>(F19/D19-1)*(IF(C19="Buy", 1, -1))</f>
        <v>3.4463146654210242E-2</v>
      </c>
      <c r="I19" t="s">
        <v>40</v>
      </c>
    </row>
    <row r="20" spans="1:9" x14ac:dyDescent="0.3">
      <c r="A20">
        <v>19</v>
      </c>
      <c r="B20" s="1">
        <f>AAPL!A817</f>
        <v>42459</v>
      </c>
      <c r="C20" t="str">
        <f>VLOOKUP(B20,AAPL!$A$2:$AB$2590,26)</f>
        <v>Sell</v>
      </c>
      <c r="D20">
        <f>VLOOKUP(B20,AAPL!$A$2:$F$2590,5)</f>
        <v>27.389999</v>
      </c>
      <c r="E20" s="1">
        <f>AAPL!A819</f>
        <v>42461</v>
      </c>
      <c r="F20">
        <f>VLOOKUP(E20,AAPL!$A$2:$F$2590,5)</f>
        <v>27.497499000000001</v>
      </c>
      <c r="G20" s="12">
        <f t="shared" ref="G20" si="6">_xlfn.DAYS(E20,B20)*5/7</f>
        <v>1.4285714285714286</v>
      </c>
      <c r="H20" s="6">
        <f>(F20/D20-1)*(IF(C20="Buy", 1, -1))</f>
        <v>-3.9247902126613443E-3</v>
      </c>
      <c r="I20" t="s">
        <v>40</v>
      </c>
    </row>
    <row r="21" spans="1:9" x14ac:dyDescent="0.3">
      <c r="A21">
        <v>20</v>
      </c>
      <c r="B21" s="1">
        <f>AAPL!A819</f>
        <v>42461</v>
      </c>
      <c r="C21" t="str">
        <f>VLOOKUP(B21,AAPL!$A$2:$AB$2590,26)</f>
        <v>Buy</v>
      </c>
      <c r="D21">
        <f>VLOOKUP(B21,AAPL!$A$2:$F$2590,5)</f>
        <v>27.497499000000001</v>
      </c>
      <c r="E21" s="1">
        <f>AAPL!A855</f>
        <v>42513</v>
      </c>
      <c r="F21">
        <f>VLOOKUP(E21,AAPL!$A$2:$F$2590,5)</f>
        <v>24.107500000000002</v>
      </c>
      <c r="G21" s="12">
        <f t="shared" ref="G21" si="7">_xlfn.DAYS(E21,B21)*5/7</f>
        <v>37.142857142857146</v>
      </c>
      <c r="H21" s="6">
        <f>(F21/D21-1)*(IF(C21="Buy", 1, -1))</f>
        <v>-0.12328390301968917</v>
      </c>
      <c r="I21" t="s">
        <v>40</v>
      </c>
    </row>
    <row r="22" spans="1:9" x14ac:dyDescent="0.3">
      <c r="A22">
        <v>21</v>
      </c>
      <c r="B22" s="1">
        <f>AAPL!A855</f>
        <v>42513</v>
      </c>
      <c r="C22" t="str">
        <f>VLOOKUP(B22,AAPL!$A$2:$AB$2590,26)</f>
        <v>Sell</v>
      </c>
      <c r="D22">
        <f>VLOOKUP(B22,AAPL!$A$2:$F$2590,5)</f>
        <v>24.107500000000002</v>
      </c>
      <c r="E22" s="1">
        <f>AAPL!A860</f>
        <v>42521</v>
      </c>
      <c r="F22">
        <f>VLOOKUP(E22,AAPL!$A$2:$F$2590,5)</f>
        <v>24.965</v>
      </c>
      <c r="G22" s="12">
        <f t="shared" ref="G22" si="8">_xlfn.DAYS(E22,B22)*5/7</f>
        <v>5.7142857142857144</v>
      </c>
      <c r="H22" s="6">
        <f>(F22/D22-1)*(IF(C22="Buy", 1, -1))</f>
        <v>-3.5569843409727131E-2</v>
      </c>
      <c r="I22" t="s">
        <v>40</v>
      </c>
    </row>
    <row r="23" spans="1:9" x14ac:dyDescent="0.3">
      <c r="A23">
        <v>22</v>
      </c>
      <c r="B23" s="1">
        <f>AAPL!A860</f>
        <v>42521</v>
      </c>
      <c r="C23" t="str">
        <f>VLOOKUP(B23,AAPL!$A$2:$AB$2590,26)</f>
        <v>Buy</v>
      </c>
      <c r="D23">
        <f>VLOOKUP(B23,AAPL!$A$2:$F$2590,5)</f>
        <v>24.965</v>
      </c>
      <c r="E23" s="1">
        <f>AAPL!A861</f>
        <v>42522</v>
      </c>
      <c r="F23">
        <f>VLOOKUP(E23,AAPL!$A$2:$F$2590,5)</f>
        <v>24.614999999999998</v>
      </c>
      <c r="G23" s="12">
        <f t="shared" ref="G23" si="9">_xlfn.DAYS(E23,B23)*5/7</f>
        <v>0.7142857142857143</v>
      </c>
      <c r="H23" s="6">
        <f>(F23/D23-1)*(IF(C23="Buy", 1, -1))</f>
        <v>-1.4019627478469965E-2</v>
      </c>
      <c r="I23" t="s">
        <v>40</v>
      </c>
    </row>
    <row r="24" spans="1:9" x14ac:dyDescent="0.3">
      <c r="A24">
        <v>23</v>
      </c>
      <c r="B24" s="1">
        <f>AAPL!A861</f>
        <v>42522</v>
      </c>
      <c r="C24" t="str">
        <f>VLOOKUP(B24,AAPL!$A$2:$AB$2590,26)</f>
        <v>Sell</v>
      </c>
      <c r="D24">
        <f>VLOOKUP(B24,AAPL!$A$2:$F$2590,5)</f>
        <v>24.614999999999998</v>
      </c>
      <c r="E24" s="1">
        <f>AAPL!A870</f>
        <v>42535</v>
      </c>
      <c r="F24">
        <f>VLOOKUP(E24,AAPL!$A$2:$F$2590,5)</f>
        <v>24.364999999999998</v>
      </c>
      <c r="G24" s="12">
        <f t="shared" ref="G24:G87" si="10">_xlfn.DAYS(E24,B24)*5/7</f>
        <v>9.2857142857142865</v>
      </c>
      <c r="H24" s="6">
        <f t="shared" ref="H24:H87" si="11">(F24/D24-1)*(IF(C24="Buy", 1, -1))</f>
        <v>1.0156408693885788E-2</v>
      </c>
      <c r="I24" t="s">
        <v>40</v>
      </c>
    </row>
    <row r="25" spans="1:9" x14ac:dyDescent="0.3">
      <c r="A25">
        <v>24</v>
      </c>
      <c r="B25" s="1">
        <f>AAPL!A870</f>
        <v>42535</v>
      </c>
      <c r="C25" t="str">
        <f>VLOOKUP(B25,AAPL!$A$2:$AB$2590,26)</f>
        <v>Buy</v>
      </c>
      <c r="D25">
        <f>VLOOKUP(B25,AAPL!$A$2:$F$2590,5)</f>
        <v>24.364999999999998</v>
      </c>
      <c r="E25" s="1">
        <f>AAPL!A893</f>
        <v>42569</v>
      </c>
      <c r="F25">
        <f>VLOOKUP(E25,AAPL!$A$2:$F$2590,5)</f>
        <v>24.9575</v>
      </c>
      <c r="G25" s="12">
        <f t="shared" si="10"/>
        <v>24.285714285714285</v>
      </c>
      <c r="H25" s="6">
        <f t="shared" si="11"/>
        <v>2.4317668787194879E-2</v>
      </c>
      <c r="I25" t="s">
        <v>40</v>
      </c>
    </row>
    <row r="26" spans="1:9" x14ac:dyDescent="0.3">
      <c r="A26">
        <v>25</v>
      </c>
      <c r="B26" s="1">
        <f>AAPL!A893</f>
        <v>42569</v>
      </c>
      <c r="C26" t="str">
        <f>VLOOKUP(B26,AAPL!$A$2:$AB$2590,26)</f>
        <v>Sell</v>
      </c>
      <c r="D26">
        <f>VLOOKUP(B26,AAPL!$A$2:$F$2590,5)</f>
        <v>24.9575</v>
      </c>
      <c r="E26" s="1">
        <f>AAPL!A913</f>
        <v>42597</v>
      </c>
      <c r="F26">
        <f>VLOOKUP(E26,AAPL!$A$2:$F$2590,5)</f>
        <v>27.370000999999998</v>
      </c>
      <c r="G26" s="12">
        <f t="shared" si="10"/>
        <v>20</v>
      </c>
      <c r="H26" s="6">
        <f t="shared" si="11"/>
        <v>-9.6664369428027586E-2</v>
      </c>
      <c r="I26" t="s">
        <v>40</v>
      </c>
    </row>
    <row r="27" spans="1:9" x14ac:dyDescent="0.3">
      <c r="A27">
        <v>26</v>
      </c>
      <c r="B27" s="1">
        <f>AAPL!A913</f>
        <v>42597</v>
      </c>
      <c r="C27" t="str">
        <f>VLOOKUP(B27,AAPL!$A$2:$AB$2590,26)</f>
        <v>Buy</v>
      </c>
      <c r="D27">
        <f>VLOOKUP(B27,AAPL!$A$2:$F$2590,5)</f>
        <v>27.370000999999998</v>
      </c>
      <c r="E27" s="1">
        <f>AAPL!A914</f>
        <v>42598</v>
      </c>
      <c r="F27">
        <f>VLOOKUP(E27,AAPL!$A$2:$F$2590,5)</f>
        <v>27.344999000000001</v>
      </c>
      <c r="G27" s="12">
        <f t="shared" si="10"/>
        <v>0.7142857142857143</v>
      </c>
      <c r="H27" s="6">
        <f t="shared" si="11"/>
        <v>-9.1348188112949646E-4</v>
      </c>
      <c r="I27" t="s">
        <v>40</v>
      </c>
    </row>
    <row r="28" spans="1:9" x14ac:dyDescent="0.3">
      <c r="A28">
        <v>27</v>
      </c>
      <c r="B28" s="1">
        <f>AAPL!A914</f>
        <v>42598</v>
      </c>
      <c r="C28" t="str">
        <f>VLOOKUP(B28,AAPL!$A$2:$AB$2590,26)</f>
        <v>Sell</v>
      </c>
      <c r="D28">
        <f>VLOOKUP(B28,AAPL!$A$2:$F$2590,5)</f>
        <v>27.344999000000001</v>
      </c>
      <c r="E28" s="1">
        <f>AAPL!A919</f>
        <v>42605</v>
      </c>
      <c r="F28">
        <f>VLOOKUP(E28,AAPL!$A$2:$F$2590,5)</f>
        <v>27.212499999999999</v>
      </c>
      <c r="G28" s="12">
        <f t="shared" si="10"/>
        <v>5</v>
      </c>
      <c r="H28" s="6">
        <f t="shared" si="11"/>
        <v>4.8454563849135157E-3</v>
      </c>
      <c r="I28" t="s">
        <v>40</v>
      </c>
    </row>
    <row r="29" spans="1:9" x14ac:dyDescent="0.3">
      <c r="A29">
        <v>28</v>
      </c>
      <c r="B29" s="1">
        <f>AAPL!A919</f>
        <v>42605</v>
      </c>
      <c r="C29" t="str">
        <f>VLOOKUP(B29,AAPL!$A$2:$AB$2590,26)</f>
        <v>Buy</v>
      </c>
      <c r="D29">
        <f>VLOOKUP(B29,AAPL!$A$2:$F$2590,5)</f>
        <v>27.212499999999999</v>
      </c>
      <c r="E29" s="1">
        <f>AAPL!A923</f>
        <v>42611</v>
      </c>
      <c r="F29">
        <f>VLOOKUP(E29,AAPL!$A$2:$F$2590,5)</f>
        <v>26.704999999999998</v>
      </c>
      <c r="G29" s="12">
        <f t="shared" si="10"/>
        <v>4.2857142857142856</v>
      </c>
      <c r="H29" s="6">
        <f t="shared" si="11"/>
        <v>-1.8649517684887429E-2</v>
      </c>
      <c r="I29" t="s">
        <v>40</v>
      </c>
    </row>
    <row r="30" spans="1:9" x14ac:dyDescent="0.3">
      <c r="A30">
        <v>29</v>
      </c>
      <c r="B30" s="1">
        <f>AAPL!A923</f>
        <v>42611</v>
      </c>
      <c r="C30" t="str">
        <f>VLOOKUP(B30,AAPL!$A$2:$AB$2590,26)</f>
        <v>Sell</v>
      </c>
      <c r="D30">
        <f>VLOOKUP(B30,AAPL!$A$2:$F$2590,5)</f>
        <v>26.704999999999998</v>
      </c>
      <c r="E30" s="1">
        <f>AAPL!A928</f>
        <v>42619</v>
      </c>
      <c r="F30">
        <f>VLOOKUP(E30,AAPL!$A$2:$F$2590,5)</f>
        <v>26.924999</v>
      </c>
      <c r="G30" s="12">
        <f t="shared" si="10"/>
        <v>5.7142857142857144</v>
      </c>
      <c r="H30" s="6">
        <f t="shared" si="11"/>
        <v>-8.2381202022094868E-3</v>
      </c>
      <c r="I30" t="s">
        <v>40</v>
      </c>
    </row>
    <row r="31" spans="1:9" x14ac:dyDescent="0.3">
      <c r="A31">
        <v>30</v>
      </c>
      <c r="B31" s="1">
        <f>AAPL!A928</f>
        <v>42619</v>
      </c>
      <c r="C31" t="str">
        <f>VLOOKUP(B31,AAPL!$A$2:$AB$2590,26)</f>
        <v>Buy</v>
      </c>
      <c r="D31">
        <f>VLOOKUP(B31,AAPL!$A$2:$F$2590,5)</f>
        <v>26.924999</v>
      </c>
      <c r="E31" s="1">
        <f>AAPL!A965</f>
        <v>42670</v>
      </c>
      <c r="F31">
        <f>VLOOKUP(E31,AAPL!$A$2:$F$2590,5)</f>
        <v>28.620000999999998</v>
      </c>
      <c r="G31" s="12">
        <f t="shared" si="10"/>
        <v>36.428571428571431</v>
      </c>
      <c r="H31" s="6">
        <f t="shared" si="11"/>
        <v>6.2952722858039767E-2</v>
      </c>
      <c r="I31" t="s">
        <v>40</v>
      </c>
    </row>
    <row r="32" spans="1:9" x14ac:dyDescent="0.3">
      <c r="A32">
        <v>31</v>
      </c>
      <c r="B32" s="1">
        <f>AAPL!A965</f>
        <v>42670</v>
      </c>
      <c r="C32" t="str">
        <f>VLOOKUP(B32,AAPL!$A$2:$AB$2590,26)</f>
        <v>Sell</v>
      </c>
      <c r="D32">
        <f>VLOOKUP(B32,AAPL!$A$2:$F$2590,5)</f>
        <v>28.620000999999998</v>
      </c>
      <c r="E32" s="1">
        <f>AAPL!A1025</f>
        <v>42760</v>
      </c>
      <c r="F32">
        <f>VLOOKUP(E32,AAPL!$A$2:$F$2590,5)</f>
        <v>30.469999000000001</v>
      </c>
      <c r="G32" s="12">
        <f t="shared" si="10"/>
        <v>64.285714285714292</v>
      </c>
      <c r="H32" s="6">
        <f t="shared" si="11"/>
        <v>-6.464003967015941E-2</v>
      </c>
      <c r="I32" t="s">
        <v>42</v>
      </c>
    </row>
    <row r="33" spans="1:8" x14ac:dyDescent="0.3">
      <c r="A33">
        <v>32</v>
      </c>
      <c r="B33" s="1">
        <f>AAPL!A1025</f>
        <v>42760</v>
      </c>
      <c r="C33" t="str">
        <f>VLOOKUP(B33,AAPL!$A$2:$AB$2590,26)</f>
        <v>Sell</v>
      </c>
      <c r="D33">
        <f>VLOOKUP(B33,AAPL!$A$2:$F$2590,5)</f>
        <v>30.469999000000001</v>
      </c>
      <c r="F33" t="e">
        <f>VLOOKUP(E33,AAPL!$A$2:$F$2590,5)</f>
        <v>#N/A</v>
      </c>
      <c r="G33" s="12">
        <f t="shared" si="10"/>
        <v>-30542.857142857141</v>
      </c>
      <c r="H33" s="6" t="e">
        <f t="shared" si="11"/>
        <v>#N/A</v>
      </c>
    </row>
    <row r="34" spans="1:8" x14ac:dyDescent="0.3">
      <c r="A34">
        <v>33</v>
      </c>
      <c r="C34" t="e">
        <f>VLOOKUP(B34,AAPL!$A$2:$AB$2590,26)</f>
        <v>#N/A</v>
      </c>
      <c r="D34" t="e">
        <f>VLOOKUP(B34,AAPL!$A$2:$F$2590,5)</f>
        <v>#N/A</v>
      </c>
      <c r="F34" t="e">
        <f>VLOOKUP(E34,AAPL!$A$2:$F$2590,5)</f>
        <v>#N/A</v>
      </c>
      <c r="G34" s="12">
        <f t="shared" si="10"/>
        <v>0</v>
      </c>
      <c r="H34" s="6" t="e">
        <f t="shared" si="11"/>
        <v>#N/A</v>
      </c>
    </row>
    <row r="35" spans="1:8" x14ac:dyDescent="0.3">
      <c r="A35">
        <v>34</v>
      </c>
      <c r="C35" t="e">
        <f>VLOOKUP(B35,AAPL!$A$2:$AB$2590,26)</f>
        <v>#N/A</v>
      </c>
      <c r="D35" t="e">
        <f>VLOOKUP(B35,AAPL!$A$2:$F$2590,5)</f>
        <v>#N/A</v>
      </c>
      <c r="F35" t="e">
        <f>VLOOKUP(E35,AAPL!$A$2:$F$2590,5)</f>
        <v>#N/A</v>
      </c>
      <c r="G35" s="12">
        <f t="shared" si="10"/>
        <v>0</v>
      </c>
      <c r="H35" s="6" t="e">
        <f t="shared" si="11"/>
        <v>#N/A</v>
      </c>
    </row>
    <row r="36" spans="1:8" x14ac:dyDescent="0.3">
      <c r="A36">
        <v>35</v>
      </c>
      <c r="C36" t="e">
        <f>VLOOKUP(B36,AAPL!$A$2:$AB$2590,26)</f>
        <v>#N/A</v>
      </c>
      <c r="D36" t="e">
        <f>VLOOKUP(B36,AAPL!$A$2:$F$2590,5)</f>
        <v>#N/A</v>
      </c>
      <c r="F36" t="e">
        <f>VLOOKUP(E36,AAPL!$A$2:$F$2590,5)</f>
        <v>#N/A</v>
      </c>
      <c r="G36" s="12">
        <f t="shared" si="10"/>
        <v>0</v>
      </c>
      <c r="H36" s="6" t="e">
        <f t="shared" si="11"/>
        <v>#N/A</v>
      </c>
    </row>
    <row r="37" spans="1:8" x14ac:dyDescent="0.3">
      <c r="A37">
        <v>36</v>
      </c>
      <c r="C37" t="e">
        <f>VLOOKUP(B37,AAPL!$A$2:$AB$2590,26)</f>
        <v>#N/A</v>
      </c>
      <c r="D37" t="e">
        <f>VLOOKUP(B37,AAPL!$A$2:$F$2590,5)</f>
        <v>#N/A</v>
      </c>
      <c r="F37" t="e">
        <f>VLOOKUP(E37,AAPL!$A$2:$F$2590,5)</f>
        <v>#N/A</v>
      </c>
      <c r="G37" s="12">
        <f t="shared" si="10"/>
        <v>0</v>
      </c>
      <c r="H37" s="6" t="e">
        <f t="shared" si="11"/>
        <v>#N/A</v>
      </c>
    </row>
    <row r="38" spans="1:8" x14ac:dyDescent="0.3">
      <c r="A38">
        <v>37</v>
      </c>
      <c r="C38" t="e">
        <f>VLOOKUP(B38,AAPL!$A$2:$AB$2590,26)</f>
        <v>#N/A</v>
      </c>
      <c r="D38" t="e">
        <f>VLOOKUP(B38,AAPL!$A$2:$F$2590,5)</f>
        <v>#N/A</v>
      </c>
      <c r="F38" t="e">
        <f>VLOOKUP(E38,AAPL!$A$2:$F$2590,5)</f>
        <v>#N/A</v>
      </c>
      <c r="G38" s="12">
        <f t="shared" si="10"/>
        <v>0</v>
      </c>
      <c r="H38" s="6" t="e">
        <f t="shared" si="11"/>
        <v>#N/A</v>
      </c>
    </row>
    <row r="39" spans="1:8" x14ac:dyDescent="0.3">
      <c r="A39">
        <v>38</v>
      </c>
      <c r="C39" t="e">
        <f>VLOOKUP(B39,AAPL!$A$2:$AB$2590,26)</f>
        <v>#N/A</v>
      </c>
      <c r="D39" t="e">
        <f>VLOOKUP(B39,AAPL!$A$2:$F$2590,5)</f>
        <v>#N/A</v>
      </c>
      <c r="F39" t="e">
        <f>VLOOKUP(E39,AAPL!$A$2:$F$2590,5)</f>
        <v>#N/A</v>
      </c>
      <c r="G39" s="12">
        <f t="shared" si="10"/>
        <v>0</v>
      </c>
      <c r="H39" s="6" t="e">
        <f t="shared" si="11"/>
        <v>#N/A</v>
      </c>
    </row>
    <row r="40" spans="1:8" x14ac:dyDescent="0.3">
      <c r="A40">
        <v>39</v>
      </c>
      <c r="C40" t="e">
        <f>VLOOKUP(B40,AAPL!$A$2:$AB$2590,26)</f>
        <v>#N/A</v>
      </c>
      <c r="D40" t="e">
        <f>VLOOKUP(B40,AAPL!$A$2:$F$2590,5)</f>
        <v>#N/A</v>
      </c>
      <c r="F40" t="e">
        <f>VLOOKUP(E40,AAPL!$A$2:$F$2590,5)</f>
        <v>#N/A</v>
      </c>
      <c r="G40" s="12">
        <f t="shared" si="10"/>
        <v>0</v>
      </c>
      <c r="H40" s="6" t="e">
        <f t="shared" si="11"/>
        <v>#N/A</v>
      </c>
    </row>
    <row r="41" spans="1:8" x14ac:dyDescent="0.3">
      <c r="A41">
        <v>40</v>
      </c>
      <c r="C41" t="e">
        <f>VLOOKUP(B41,AAPL!$A$2:$AB$2590,26)</f>
        <v>#N/A</v>
      </c>
      <c r="D41" t="e">
        <f>VLOOKUP(B41,AAPL!$A$2:$F$2590,5)</f>
        <v>#N/A</v>
      </c>
      <c r="F41" t="e">
        <f>VLOOKUP(E41,AAPL!$A$2:$F$2590,5)</f>
        <v>#N/A</v>
      </c>
      <c r="G41" s="12">
        <f t="shared" si="10"/>
        <v>0</v>
      </c>
      <c r="H41" s="6" t="e">
        <f t="shared" si="11"/>
        <v>#N/A</v>
      </c>
    </row>
    <row r="42" spans="1:8" x14ac:dyDescent="0.3">
      <c r="A42">
        <v>41</v>
      </c>
      <c r="C42" t="e">
        <f>VLOOKUP(B42,AAPL!$A$2:$AB$2590,26)</f>
        <v>#N/A</v>
      </c>
      <c r="D42" t="e">
        <f>VLOOKUP(B42,AAPL!$A$2:$F$2590,5)</f>
        <v>#N/A</v>
      </c>
      <c r="F42" t="e">
        <f>VLOOKUP(E42,AAPL!$A$2:$F$2590,5)</f>
        <v>#N/A</v>
      </c>
      <c r="G42" s="12">
        <f t="shared" si="10"/>
        <v>0</v>
      </c>
      <c r="H42" s="6" t="e">
        <f t="shared" si="11"/>
        <v>#N/A</v>
      </c>
    </row>
    <row r="43" spans="1:8" x14ac:dyDescent="0.3">
      <c r="A43">
        <v>42</v>
      </c>
      <c r="C43" t="e">
        <f>VLOOKUP(B43,AAPL!$A$2:$AB$2590,26)</f>
        <v>#N/A</v>
      </c>
      <c r="D43" t="e">
        <f>VLOOKUP(B43,AAPL!$A$2:$F$2590,5)</f>
        <v>#N/A</v>
      </c>
      <c r="F43" t="e">
        <f>VLOOKUP(E43,AAPL!$A$2:$F$2590,5)</f>
        <v>#N/A</v>
      </c>
      <c r="G43" s="12">
        <f t="shared" si="10"/>
        <v>0</v>
      </c>
      <c r="H43" s="6" t="e">
        <f t="shared" si="11"/>
        <v>#N/A</v>
      </c>
    </row>
    <row r="44" spans="1:8" x14ac:dyDescent="0.3">
      <c r="A44">
        <v>43</v>
      </c>
      <c r="C44" t="e">
        <f>VLOOKUP(B44,AAPL!$A$2:$AB$2590,26)</f>
        <v>#N/A</v>
      </c>
      <c r="D44" t="e">
        <f>VLOOKUP(B44,AAPL!$A$2:$F$2590,5)</f>
        <v>#N/A</v>
      </c>
      <c r="F44" t="e">
        <f>VLOOKUP(E44,AAPL!$A$2:$F$2590,5)</f>
        <v>#N/A</v>
      </c>
      <c r="G44" s="12">
        <f t="shared" si="10"/>
        <v>0</v>
      </c>
      <c r="H44" s="6" t="e">
        <f t="shared" si="11"/>
        <v>#N/A</v>
      </c>
    </row>
    <row r="45" spans="1:8" x14ac:dyDescent="0.3">
      <c r="A45">
        <v>44</v>
      </c>
      <c r="C45" t="e">
        <f>VLOOKUP(B45,AAPL!$A$2:$AB$2590,26)</f>
        <v>#N/A</v>
      </c>
      <c r="D45" t="e">
        <f>VLOOKUP(B45,AAPL!$A$2:$F$2590,5)</f>
        <v>#N/A</v>
      </c>
      <c r="F45" t="e">
        <f>VLOOKUP(E45,AAPL!$A$2:$F$2590,5)</f>
        <v>#N/A</v>
      </c>
      <c r="G45" s="12">
        <f t="shared" si="10"/>
        <v>0</v>
      </c>
      <c r="H45" s="6" t="e">
        <f t="shared" si="11"/>
        <v>#N/A</v>
      </c>
    </row>
    <row r="46" spans="1:8" x14ac:dyDescent="0.3">
      <c r="A46">
        <v>45</v>
      </c>
      <c r="C46" t="e">
        <f>VLOOKUP(B46,AAPL!$A$2:$AB$2590,26)</f>
        <v>#N/A</v>
      </c>
      <c r="D46" t="e">
        <f>VLOOKUP(B46,AAPL!$A$2:$F$2590,5)</f>
        <v>#N/A</v>
      </c>
      <c r="F46" t="e">
        <f>VLOOKUP(E46,AAPL!$A$2:$F$2590,5)</f>
        <v>#N/A</v>
      </c>
      <c r="G46" s="12">
        <f t="shared" si="10"/>
        <v>0</v>
      </c>
      <c r="H46" s="6" t="e">
        <f t="shared" si="11"/>
        <v>#N/A</v>
      </c>
    </row>
    <row r="47" spans="1:8" x14ac:dyDescent="0.3">
      <c r="A47">
        <v>46</v>
      </c>
      <c r="C47" t="e">
        <f>VLOOKUP(B47,AAPL!$A$2:$AB$2590,26)</f>
        <v>#N/A</v>
      </c>
      <c r="D47" t="e">
        <f>VLOOKUP(B47,AAPL!$A$2:$F$2590,5)</f>
        <v>#N/A</v>
      </c>
      <c r="F47" t="e">
        <f>VLOOKUP(E47,AAPL!$A$2:$F$2590,5)</f>
        <v>#N/A</v>
      </c>
      <c r="G47" s="12">
        <f t="shared" si="10"/>
        <v>0</v>
      </c>
      <c r="H47" s="6" t="e">
        <f t="shared" si="11"/>
        <v>#N/A</v>
      </c>
    </row>
    <row r="48" spans="1:8" x14ac:dyDescent="0.3">
      <c r="A48">
        <v>47</v>
      </c>
      <c r="C48" t="e">
        <f>VLOOKUP(B48,AAPL!$A$2:$AB$2590,26)</f>
        <v>#N/A</v>
      </c>
      <c r="D48" t="e">
        <f>VLOOKUP(B48,AAPL!$A$2:$F$2590,5)</f>
        <v>#N/A</v>
      </c>
      <c r="F48" t="e">
        <f>VLOOKUP(E48,AAPL!$A$2:$F$2590,5)</f>
        <v>#N/A</v>
      </c>
      <c r="G48" s="12">
        <f t="shared" si="10"/>
        <v>0</v>
      </c>
      <c r="H48" s="6" t="e">
        <f t="shared" si="11"/>
        <v>#N/A</v>
      </c>
    </row>
    <row r="49" spans="1:8" x14ac:dyDescent="0.3">
      <c r="A49">
        <v>48</v>
      </c>
      <c r="C49" t="e">
        <f>VLOOKUP(B49,AAPL!$A$2:$AB$2590,26)</f>
        <v>#N/A</v>
      </c>
      <c r="D49" t="e">
        <f>VLOOKUP(B49,AAPL!$A$2:$F$2590,5)</f>
        <v>#N/A</v>
      </c>
      <c r="F49" t="e">
        <f>VLOOKUP(E49,AAPL!$A$2:$F$2590,5)</f>
        <v>#N/A</v>
      </c>
      <c r="G49" s="12">
        <f t="shared" si="10"/>
        <v>0</v>
      </c>
      <c r="H49" s="6" t="e">
        <f t="shared" si="11"/>
        <v>#N/A</v>
      </c>
    </row>
    <row r="50" spans="1:8" x14ac:dyDescent="0.3">
      <c r="A50">
        <v>49</v>
      </c>
      <c r="C50" t="e">
        <f>VLOOKUP(B50,AAPL!$A$2:$AB$2590,26)</f>
        <v>#N/A</v>
      </c>
      <c r="D50" t="e">
        <f>VLOOKUP(B50,AAPL!$A$2:$F$2590,5)</f>
        <v>#N/A</v>
      </c>
      <c r="F50" t="e">
        <f>VLOOKUP(E50,AAPL!$A$2:$F$2590,5)</f>
        <v>#N/A</v>
      </c>
      <c r="G50" s="12">
        <f t="shared" si="10"/>
        <v>0</v>
      </c>
      <c r="H50" s="6" t="e">
        <f t="shared" si="11"/>
        <v>#N/A</v>
      </c>
    </row>
    <row r="51" spans="1:8" x14ac:dyDescent="0.3">
      <c r="A51">
        <v>50</v>
      </c>
      <c r="C51" t="e">
        <f>VLOOKUP(B51,AAPL!$A$2:$AB$2590,26)</f>
        <v>#N/A</v>
      </c>
      <c r="D51" t="e">
        <f>VLOOKUP(B51,AAPL!$A$2:$F$2590,5)</f>
        <v>#N/A</v>
      </c>
      <c r="F51" t="e">
        <f>VLOOKUP(E51,AAPL!$A$2:$F$2590,5)</f>
        <v>#N/A</v>
      </c>
      <c r="G51" s="12">
        <f t="shared" si="10"/>
        <v>0</v>
      </c>
      <c r="H51" s="6" t="e">
        <f t="shared" si="11"/>
        <v>#N/A</v>
      </c>
    </row>
    <row r="52" spans="1:8" x14ac:dyDescent="0.3">
      <c r="A52">
        <v>51</v>
      </c>
      <c r="C52" t="e">
        <f>VLOOKUP(B52,AAPL!$A$2:$AB$2590,26)</f>
        <v>#N/A</v>
      </c>
      <c r="D52" t="e">
        <f>VLOOKUP(B52,AAPL!$A$2:$F$2590,5)</f>
        <v>#N/A</v>
      </c>
      <c r="F52" t="e">
        <f>VLOOKUP(E52,AAPL!$A$2:$F$2590,5)</f>
        <v>#N/A</v>
      </c>
      <c r="G52" s="12">
        <f t="shared" si="10"/>
        <v>0</v>
      </c>
      <c r="H52" s="6" t="e">
        <f t="shared" si="11"/>
        <v>#N/A</v>
      </c>
    </row>
    <row r="53" spans="1:8" x14ac:dyDescent="0.3">
      <c r="A53">
        <v>52</v>
      </c>
      <c r="C53" t="e">
        <f>VLOOKUP(B53,AAPL!$A$2:$AB$2590,26)</f>
        <v>#N/A</v>
      </c>
      <c r="D53" t="e">
        <f>VLOOKUP(B53,AAPL!$A$2:$F$2590,5)</f>
        <v>#N/A</v>
      </c>
      <c r="F53" t="e">
        <f>VLOOKUP(E53,AAPL!$A$2:$F$2590,5)</f>
        <v>#N/A</v>
      </c>
      <c r="G53" s="12">
        <f t="shared" si="10"/>
        <v>0</v>
      </c>
      <c r="H53" s="6" t="e">
        <f t="shared" si="11"/>
        <v>#N/A</v>
      </c>
    </row>
    <row r="54" spans="1:8" x14ac:dyDescent="0.3">
      <c r="A54">
        <v>53</v>
      </c>
      <c r="C54" t="e">
        <f>VLOOKUP(B54,AAPL!$A$2:$AB$2590,26)</f>
        <v>#N/A</v>
      </c>
      <c r="D54" t="e">
        <f>VLOOKUP(B54,AAPL!$A$2:$F$2590,5)</f>
        <v>#N/A</v>
      </c>
      <c r="F54" t="e">
        <f>VLOOKUP(E54,AAPL!$A$2:$F$2590,5)</f>
        <v>#N/A</v>
      </c>
      <c r="G54" s="12">
        <f t="shared" si="10"/>
        <v>0</v>
      </c>
      <c r="H54" s="6" t="e">
        <f t="shared" si="11"/>
        <v>#N/A</v>
      </c>
    </row>
    <row r="55" spans="1:8" x14ac:dyDescent="0.3">
      <c r="A55">
        <v>54</v>
      </c>
      <c r="C55" t="e">
        <f>VLOOKUP(B55,AAPL!$A$2:$AB$2590,26)</f>
        <v>#N/A</v>
      </c>
      <c r="D55" t="e">
        <f>VLOOKUP(B55,AAPL!$A$2:$F$2590,5)</f>
        <v>#N/A</v>
      </c>
      <c r="F55" t="e">
        <f>VLOOKUP(E55,AAPL!$A$2:$F$2590,5)</f>
        <v>#N/A</v>
      </c>
      <c r="G55" s="12">
        <f t="shared" si="10"/>
        <v>0</v>
      </c>
      <c r="H55" s="6" t="e">
        <f t="shared" si="11"/>
        <v>#N/A</v>
      </c>
    </row>
    <row r="56" spans="1:8" x14ac:dyDescent="0.3">
      <c r="A56">
        <v>55</v>
      </c>
      <c r="C56" t="e">
        <f>VLOOKUP(B56,AAPL!$A$2:$AB$2590,26)</f>
        <v>#N/A</v>
      </c>
      <c r="D56" t="e">
        <f>VLOOKUP(B56,AAPL!$A$2:$F$2590,5)</f>
        <v>#N/A</v>
      </c>
      <c r="F56" t="e">
        <f>VLOOKUP(E56,AAPL!$A$2:$F$2590,5)</f>
        <v>#N/A</v>
      </c>
      <c r="G56" s="12">
        <f t="shared" si="10"/>
        <v>0</v>
      </c>
      <c r="H56" s="6" t="e">
        <f t="shared" si="11"/>
        <v>#N/A</v>
      </c>
    </row>
    <row r="57" spans="1:8" x14ac:dyDescent="0.3">
      <c r="A57">
        <v>56</v>
      </c>
      <c r="C57" t="e">
        <f>VLOOKUP(B57,AAPL!$A$2:$AB$2590,26)</f>
        <v>#N/A</v>
      </c>
      <c r="D57" t="e">
        <f>VLOOKUP(B57,AAPL!$A$2:$F$2590,5)</f>
        <v>#N/A</v>
      </c>
      <c r="F57" t="e">
        <f>VLOOKUP(E57,AAPL!$A$2:$F$2590,5)</f>
        <v>#N/A</v>
      </c>
      <c r="G57" s="12">
        <f t="shared" si="10"/>
        <v>0</v>
      </c>
      <c r="H57" s="6" t="e">
        <f t="shared" si="11"/>
        <v>#N/A</v>
      </c>
    </row>
    <row r="58" spans="1:8" x14ac:dyDescent="0.3">
      <c r="A58">
        <v>57</v>
      </c>
      <c r="C58" t="e">
        <f>VLOOKUP(B58,AAPL!$A$2:$AB$2590,26)</f>
        <v>#N/A</v>
      </c>
      <c r="D58" t="e">
        <f>VLOOKUP(B58,AAPL!$A$2:$F$2590,5)</f>
        <v>#N/A</v>
      </c>
      <c r="F58" t="e">
        <f>VLOOKUP(E58,AAPL!$A$2:$F$2590,5)</f>
        <v>#N/A</v>
      </c>
      <c r="G58" s="12">
        <f t="shared" si="10"/>
        <v>0</v>
      </c>
      <c r="H58" s="6" t="e">
        <f t="shared" si="11"/>
        <v>#N/A</v>
      </c>
    </row>
    <row r="59" spans="1:8" x14ac:dyDescent="0.3">
      <c r="A59">
        <v>58</v>
      </c>
      <c r="C59" t="e">
        <f>VLOOKUP(B59,AAPL!$A$2:$AB$2590,26)</f>
        <v>#N/A</v>
      </c>
      <c r="D59" t="e">
        <f>VLOOKUP(B59,AAPL!$A$2:$F$2590,5)</f>
        <v>#N/A</v>
      </c>
      <c r="F59" t="e">
        <f>VLOOKUP(E59,AAPL!$A$2:$F$2590,5)</f>
        <v>#N/A</v>
      </c>
      <c r="G59" s="12">
        <f t="shared" si="10"/>
        <v>0</v>
      </c>
      <c r="H59" s="6" t="e">
        <f t="shared" si="11"/>
        <v>#N/A</v>
      </c>
    </row>
    <row r="60" spans="1:8" x14ac:dyDescent="0.3">
      <c r="A60">
        <v>59</v>
      </c>
      <c r="C60" t="e">
        <f>VLOOKUP(B60,AAPL!$A$2:$AB$2590,26)</f>
        <v>#N/A</v>
      </c>
      <c r="D60" t="e">
        <f>VLOOKUP(B60,AAPL!$A$2:$F$2590,5)</f>
        <v>#N/A</v>
      </c>
      <c r="F60" t="e">
        <f>VLOOKUP(E60,AAPL!$A$2:$F$2590,5)</f>
        <v>#N/A</v>
      </c>
      <c r="G60" s="12">
        <f t="shared" si="10"/>
        <v>0</v>
      </c>
      <c r="H60" s="6" t="e">
        <f t="shared" si="11"/>
        <v>#N/A</v>
      </c>
    </row>
    <row r="61" spans="1:8" x14ac:dyDescent="0.3">
      <c r="A61">
        <v>60</v>
      </c>
      <c r="C61" t="e">
        <f>VLOOKUP(B61,AAPL!$A$2:$AB$2590,26)</f>
        <v>#N/A</v>
      </c>
      <c r="D61" t="e">
        <f>VLOOKUP(B61,AAPL!$A$2:$F$2590,5)</f>
        <v>#N/A</v>
      </c>
      <c r="F61" t="e">
        <f>VLOOKUP(E61,AAPL!$A$2:$F$2590,5)</f>
        <v>#N/A</v>
      </c>
      <c r="G61" s="12">
        <f t="shared" si="10"/>
        <v>0</v>
      </c>
      <c r="H61" s="6" t="e">
        <f t="shared" si="11"/>
        <v>#N/A</v>
      </c>
    </row>
    <row r="62" spans="1:8" x14ac:dyDescent="0.3">
      <c r="A62">
        <v>61</v>
      </c>
      <c r="C62" t="e">
        <f>VLOOKUP(B62,AAPL!$A$2:$AB$2590,26)</f>
        <v>#N/A</v>
      </c>
      <c r="D62" t="e">
        <f>VLOOKUP(B62,AAPL!$A$2:$F$2590,5)</f>
        <v>#N/A</v>
      </c>
      <c r="F62" t="e">
        <f>VLOOKUP(E62,AAPL!$A$2:$F$2590,5)</f>
        <v>#N/A</v>
      </c>
      <c r="G62" s="12">
        <f t="shared" si="10"/>
        <v>0</v>
      </c>
      <c r="H62" s="6" t="e">
        <f t="shared" si="11"/>
        <v>#N/A</v>
      </c>
    </row>
    <row r="63" spans="1:8" x14ac:dyDescent="0.3">
      <c r="A63">
        <v>62</v>
      </c>
      <c r="C63" t="e">
        <f>VLOOKUP(B63,AAPL!$A$2:$AB$2590,26)</f>
        <v>#N/A</v>
      </c>
      <c r="D63" t="e">
        <f>VLOOKUP(B63,AAPL!$A$2:$F$2590,5)</f>
        <v>#N/A</v>
      </c>
      <c r="F63" t="e">
        <f>VLOOKUP(E63,AAPL!$A$2:$F$2590,5)</f>
        <v>#N/A</v>
      </c>
      <c r="G63" s="12">
        <f t="shared" si="10"/>
        <v>0</v>
      </c>
      <c r="H63" s="6" t="e">
        <f t="shared" si="11"/>
        <v>#N/A</v>
      </c>
    </row>
    <row r="64" spans="1:8" x14ac:dyDescent="0.3">
      <c r="A64">
        <v>63</v>
      </c>
      <c r="C64" t="e">
        <f>VLOOKUP(B64,AAPL!$A$2:$AB$2590,26)</f>
        <v>#N/A</v>
      </c>
      <c r="D64" t="e">
        <f>VLOOKUP(B64,AAPL!$A$2:$F$2590,5)</f>
        <v>#N/A</v>
      </c>
      <c r="F64" t="e">
        <f>VLOOKUP(E64,AAPL!$A$2:$F$2590,5)</f>
        <v>#N/A</v>
      </c>
      <c r="G64" s="12">
        <f t="shared" si="10"/>
        <v>0</v>
      </c>
      <c r="H64" s="6" t="e">
        <f t="shared" si="11"/>
        <v>#N/A</v>
      </c>
    </row>
    <row r="65" spans="1:8" x14ac:dyDescent="0.3">
      <c r="A65">
        <v>64</v>
      </c>
      <c r="C65" t="e">
        <f>VLOOKUP(B65,AAPL!$A$2:$AB$2590,26)</f>
        <v>#N/A</v>
      </c>
      <c r="D65" t="e">
        <f>VLOOKUP(B65,AAPL!$A$2:$F$2590,5)</f>
        <v>#N/A</v>
      </c>
      <c r="F65" t="e">
        <f>VLOOKUP(E65,AAPL!$A$2:$F$2590,5)</f>
        <v>#N/A</v>
      </c>
      <c r="G65" s="12">
        <f t="shared" si="10"/>
        <v>0</v>
      </c>
      <c r="H65" s="6" t="e">
        <f t="shared" si="11"/>
        <v>#N/A</v>
      </c>
    </row>
    <row r="66" spans="1:8" x14ac:dyDescent="0.3">
      <c r="A66">
        <v>65</v>
      </c>
      <c r="C66" t="e">
        <f>VLOOKUP(B66,AAPL!$A$2:$AB$2590,26)</f>
        <v>#N/A</v>
      </c>
      <c r="D66" t="e">
        <f>VLOOKUP(B66,AAPL!$A$2:$F$2590,5)</f>
        <v>#N/A</v>
      </c>
      <c r="F66" t="e">
        <f>VLOOKUP(E66,AAPL!$A$2:$F$2590,5)</f>
        <v>#N/A</v>
      </c>
      <c r="G66" s="12">
        <f t="shared" si="10"/>
        <v>0</v>
      </c>
      <c r="H66" s="6" t="e">
        <f t="shared" si="11"/>
        <v>#N/A</v>
      </c>
    </row>
    <row r="67" spans="1:8" x14ac:dyDescent="0.3">
      <c r="A67">
        <v>66</v>
      </c>
      <c r="C67" t="e">
        <f>VLOOKUP(B67,AAPL!$A$2:$AB$2590,26)</f>
        <v>#N/A</v>
      </c>
      <c r="D67" t="e">
        <f>VLOOKUP(B67,AAPL!$A$2:$F$2590,5)</f>
        <v>#N/A</v>
      </c>
      <c r="F67" t="e">
        <f>VLOOKUP(E67,AAPL!$A$2:$F$2590,5)</f>
        <v>#N/A</v>
      </c>
      <c r="G67" s="12">
        <f t="shared" si="10"/>
        <v>0</v>
      </c>
      <c r="H67" s="6" t="e">
        <f t="shared" si="11"/>
        <v>#N/A</v>
      </c>
    </row>
    <row r="68" spans="1:8" x14ac:dyDescent="0.3">
      <c r="A68">
        <v>67</v>
      </c>
      <c r="C68" t="e">
        <f>VLOOKUP(B68,AAPL!$A$2:$AB$2590,26)</f>
        <v>#N/A</v>
      </c>
      <c r="D68" t="e">
        <f>VLOOKUP(B68,AAPL!$A$2:$F$2590,5)</f>
        <v>#N/A</v>
      </c>
      <c r="F68" t="e">
        <f>VLOOKUP(E68,AAPL!$A$2:$F$2590,5)</f>
        <v>#N/A</v>
      </c>
      <c r="G68" s="12">
        <f t="shared" si="10"/>
        <v>0</v>
      </c>
      <c r="H68" s="6" t="e">
        <f t="shared" si="11"/>
        <v>#N/A</v>
      </c>
    </row>
    <row r="69" spans="1:8" x14ac:dyDescent="0.3">
      <c r="A69">
        <v>68</v>
      </c>
      <c r="C69" t="e">
        <f>VLOOKUP(B69,AAPL!$A$2:$AB$2590,26)</f>
        <v>#N/A</v>
      </c>
      <c r="D69" t="e">
        <f>VLOOKUP(B69,AAPL!$A$2:$F$2590,5)</f>
        <v>#N/A</v>
      </c>
      <c r="F69" t="e">
        <f>VLOOKUP(E69,AAPL!$A$2:$F$2590,5)</f>
        <v>#N/A</v>
      </c>
      <c r="G69" s="12">
        <f t="shared" si="10"/>
        <v>0</v>
      </c>
      <c r="H69" s="6" t="e">
        <f t="shared" si="11"/>
        <v>#N/A</v>
      </c>
    </row>
    <row r="70" spans="1:8" x14ac:dyDescent="0.3">
      <c r="A70">
        <v>69</v>
      </c>
      <c r="C70" t="e">
        <f>VLOOKUP(B70,AAPL!$A$2:$AB$2590,26)</f>
        <v>#N/A</v>
      </c>
      <c r="D70" t="e">
        <f>VLOOKUP(B70,AAPL!$A$2:$F$2590,5)</f>
        <v>#N/A</v>
      </c>
      <c r="F70" t="e">
        <f>VLOOKUP(E70,AAPL!$A$2:$F$2590,5)</f>
        <v>#N/A</v>
      </c>
      <c r="G70" s="12">
        <f t="shared" si="10"/>
        <v>0</v>
      </c>
      <c r="H70" s="6" t="e">
        <f t="shared" si="11"/>
        <v>#N/A</v>
      </c>
    </row>
    <row r="71" spans="1:8" x14ac:dyDescent="0.3">
      <c r="A71">
        <v>70</v>
      </c>
      <c r="C71" t="e">
        <f>VLOOKUP(B71,AAPL!$A$2:$AB$2590,26)</f>
        <v>#N/A</v>
      </c>
      <c r="D71" t="e">
        <f>VLOOKUP(B71,AAPL!$A$2:$F$2590,5)</f>
        <v>#N/A</v>
      </c>
      <c r="F71" t="e">
        <f>VLOOKUP(E71,AAPL!$A$2:$F$2590,5)</f>
        <v>#N/A</v>
      </c>
      <c r="G71" s="12">
        <f t="shared" si="10"/>
        <v>0</v>
      </c>
      <c r="H71" s="6" t="e">
        <f t="shared" si="11"/>
        <v>#N/A</v>
      </c>
    </row>
    <row r="72" spans="1:8" x14ac:dyDescent="0.3">
      <c r="A72">
        <v>71</v>
      </c>
      <c r="C72" t="e">
        <f>VLOOKUP(B72,AAPL!$A$2:$AB$2590,26)</f>
        <v>#N/A</v>
      </c>
      <c r="D72" t="e">
        <f>VLOOKUP(B72,AAPL!$A$2:$F$2590,5)</f>
        <v>#N/A</v>
      </c>
      <c r="F72" t="e">
        <f>VLOOKUP(E72,AAPL!$A$2:$F$2590,5)</f>
        <v>#N/A</v>
      </c>
      <c r="G72" s="12">
        <f t="shared" si="10"/>
        <v>0</v>
      </c>
      <c r="H72" s="6" t="e">
        <f t="shared" si="11"/>
        <v>#N/A</v>
      </c>
    </row>
    <row r="73" spans="1:8" x14ac:dyDescent="0.3">
      <c r="A73">
        <v>72</v>
      </c>
      <c r="C73" t="e">
        <f>VLOOKUP(B73,AAPL!$A$2:$AB$2590,26)</f>
        <v>#N/A</v>
      </c>
      <c r="D73" t="e">
        <f>VLOOKUP(B73,AAPL!$A$2:$F$2590,5)</f>
        <v>#N/A</v>
      </c>
      <c r="F73" t="e">
        <f>VLOOKUP(E73,AAPL!$A$2:$F$2590,5)</f>
        <v>#N/A</v>
      </c>
      <c r="G73" s="12">
        <f t="shared" si="10"/>
        <v>0</v>
      </c>
      <c r="H73" s="6" t="e">
        <f t="shared" si="11"/>
        <v>#N/A</v>
      </c>
    </row>
    <row r="74" spans="1:8" x14ac:dyDescent="0.3">
      <c r="A74">
        <v>73</v>
      </c>
      <c r="C74" t="e">
        <f>VLOOKUP(B74,AAPL!$A$2:$AB$2590,26)</f>
        <v>#N/A</v>
      </c>
      <c r="D74" t="e">
        <f>VLOOKUP(B74,AAPL!$A$2:$F$2590,5)</f>
        <v>#N/A</v>
      </c>
      <c r="F74" t="e">
        <f>VLOOKUP(E74,AAPL!$A$2:$F$2590,5)</f>
        <v>#N/A</v>
      </c>
      <c r="G74" s="12">
        <f t="shared" si="10"/>
        <v>0</v>
      </c>
      <c r="H74" s="6" t="e">
        <f t="shared" si="11"/>
        <v>#N/A</v>
      </c>
    </row>
    <row r="75" spans="1:8" x14ac:dyDescent="0.3">
      <c r="A75">
        <v>74</v>
      </c>
      <c r="C75" t="e">
        <f>VLOOKUP(B75,AAPL!$A$2:$AB$2590,26)</f>
        <v>#N/A</v>
      </c>
      <c r="D75" t="e">
        <f>VLOOKUP(B75,AAPL!$A$2:$F$2590,5)</f>
        <v>#N/A</v>
      </c>
      <c r="F75" t="e">
        <f>VLOOKUP(E75,AAPL!$A$2:$F$2590,5)</f>
        <v>#N/A</v>
      </c>
      <c r="G75" s="12">
        <f t="shared" si="10"/>
        <v>0</v>
      </c>
      <c r="H75" s="6" t="e">
        <f t="shared" si="11"/>
        <v>#N/A</v>
      </c>
    </row>
    <row r="76" spans="1:8" x14ac:dyDescent="0.3">
      <c r="A76">
        <v>75</v>
      </c>
      <c r="C76" t="e">
        <f>VLOOKUP(B76,AAPL!$A$2:$AB$2590,26)</f>
        <v>#N/A</v>
      </c>
      <c r="D76" t="e">
        <f>VLOOKUP(B76,AAPL!$A$2:$F$2590,5)</f>
        <v>#N/A</v>
      </c>
      <c r="F76" t="e">
        <f>VLOOKUP(E76,AAPL!$A$2:$F$2590,5)</f>
        <v>#N/A</v>
      </c>
      <c r="G76" s="12">
        <f t="shared" si="10"/>
        <v>0</v>
      </c>
      <c r="H76" s="6" t="e">
        <f t="shared" si="11"/>
        <v>#N/A</v>
      </c>
    </row>
    <row r="77" spans="1:8" x14ac:dyDescent="0.3">
      <c r="A77">
        <v>76</v>
      </c>
      <c r="C77" t="e">
        <f>VLOOKUP(B77,AAPL!$A$2:$AB$2590,26)</f>
        <v>#N/A</v>
      </c>
      <c r="D77" t="e">
        <f>VLOOKUP(B77,AAPL!$A$2:$F$2590,5)</f>
        <v>#N/A</v>
      </c>
      <c r="F77" t="e">
        <f>VLOOKUP(E77,AAPL!$A$2:$F$2590,5)</f>
        <v>#N/A</v>
      </c>
      <c r="G77" s="12">
        <f t="shared" si="10"/>
        <v>0</v>
      </c>
      <c r="H77" s="6" t="e">
        <f t="shared" si="11"/>
        <v>#N/A</v>
      </c>
    </row>
    <row r="78" spans="1:8" x14ac:dyDescent="0.3">
      <c r="A78">
        <v>77</v>
      </c>
      <c r="C78" t="e">
        <f>VLOOKUP(B78,AAPL!$A$2:$AB$2590,26)</f>
        <v>#N/A</v>
      </c>
      <c r="D78" t="e">
        <f>VLOOKUP(B78,AAPL!$A$2:$F$2590,5)</f>
        <v>#N/A</v>
      </c>
      <c r="F78" t="e">
        <f>VLOOKUP(E78,AAPL!$A$2:$F$2590,5)</f>
        <v>#N/A</v>
      </c>
      <c r="G78" s="12">
        <f t="shared" si="10"/>
        <v>0</v>
      </c>
      <c r="H78" s="6" t="e">
        <f t="shared" si="11"/>
        <v>#N/A</v>
      </c>
    </row>
    <row r="79" spans="1:8" x14ac:dyDescent="0.3">
      <c r="A79">
        <v>78</v>
      </c>
      <c r="C79" t="e">
        <f>VLOOKUP(B79,AAPL!$A$2:$AB$2590,26)</f>
        <v>#N/A</v>
      </c>
      <c r="D79" t="e">
        <f>VLOOKUP(B79,AAPL!$A$2:$F$2590,5)</f>
        <v>#N/A</v>
      </c>
      <c r="F79" t="e">
        <f>VLOOKUP(E79,AAPL!$A$2:$F$2590,5)</f>
        <v>#N/A</v>
      </c>
      <c r="G79" s="12">
        <f t="shared" si="10"/>
        <v>0</v>
      </c>
      <c r="H79" s="6" t="e">
        <f t="shared" si="11"/>
        <v>#N/A</v>
      </c>
    </row>
    <row r="80" spans="1:8" x14ac:dyDescent="0.3">
      <c r="A80">
        <v>79</v>
      </c>
      <c r="C80" t="e">
        <f>VLOOKUP(B80,AAPL!$A$2:$AB$2590,26)</f>
        <v>#N/A</v>
      </c>
      <c r="D80" t="e">
        <f>VLOOKUP(B80,AAPL!$A$2:$F$2590,5)</f>
        <v>#N/A</v>
      </c>
      <c r="F80" t="e">
        <f>VLOOKUP(E80,AAPL!$A$2:$F$2590,5)</f>
        <v>#N/A</v>
      </c>
      <c r="G80" s="12">
        <f t="shared" si="10"/>
        <v>0</v>
      </c>
      <c r="H80" s="6" t="e">
        <f t="shared" si="11"/>
        <v>#N/A</v>
      </c>
    </row>
    <row r="81" spans="1:8" x14ac:dyDescent="0.3">
      <c r="A81">
        <v>80</v>
      </c>
      <c r="C81" t="e">
        <f>VLOOKUP(B81,AAPL!$A$2:$AB$2590,26)</f>
        <v>#N/A</v>
      </c>
      <c r="D81" t="e">
        <f>VLOOKUP(B81,AAPL!$A$2:$F$2590,5)</f>
        <v>#N/A</v>
      </c>
      <c r="F81" t="e">
        <f>VLOOKUP(E81,AAPL!$A$2:$F$2590,5)</f>
        <v>#N/A</v>
      </c>
      <c r="G81" s="12">
        <f t="shared" si="10"/>
        <v>0</v>
      </c>
      <c r="H81" s="6" t="e">
        <f t="shared" si="11"/>
        <v>#N/A</v>
      </c>
    </row>
    <row r="82" spans="1:8" x14ac:dyDescent="0.3">
      <c r="A82">
        <v>81</v>
      </c>
      <c r="C82" t="e">
        <f>VLOOKUP(B82,AAPL!$A$2:$AB$2590,26)</f>
        <v>#N/A</v>
      </c>
      <c r="D82" t="e">
        <f>VLOOKUP(B82,AAPL!$A$2:$F$2590,5)</f>
        <v>#N/A</v>
      </c>
      <c r="F82" t="e">
        <f>VLOOKUP(E82,AAPL!$A$2:$F$2590,5)</f>
        <v>#N/A</v>
      </c>
      <c r="G82" s="12">
        <f t="shared" si="10"/>
        <v>0</v>
      </c>
      <c r="H82" s="6" t="e">
        <f t="shared" si="11"/>
        <v>#N/A</v>
      </c>
    </row>
    <row r="83" spans="1:8" x14ac:dyDescent="0.3">
      <c r="A83">
        <v>82</v>
      </c>
      <c r="C83" t="e">
        <f>VLOOKUP(B83,AAPL!$A$2:$AB$2590,26)</f>
        <v>#N/A</v>
      </c>
      <c r="D83" t="e">
        <f>VLOOKUP(B83,AAPL!$A$2:$F$2590,5)</f>
        <v>#N/A</v>
      </c>
      <c r="F83" t="e">
        <f>VLOOKUP(E83,AAPL!$A$2:$F$2590,5)</f>
        <v>#N/A</v>
      </c>
      <c r="G83" s="12">
        <f t="shared" si="10"/>
        <v>0</v>
      </c>
      <c r="H83" s="6" t="e">
        <f t="shared" si="11"/>
        <v>#N/A</v>
      </c>
    </row>
    <row r="84" spans="1:8" x14ac:dyDescent="0.3">
      <c r="A84">
        <v>83</v>
      </c>
      <c r="C84" t="e">
        <f>VLOOKUP(B84,AAPL!$A$2:$AB$2590,26)</f>
        <v>#N/A</v>
      </c>
      <c r="D84" t="e">
        <f>VLOOKUP(B84,AAPL!$A$2:$F$2590,5)</f>
        <v>#N/A</v>
      </c>
      <c r="F84" t="e">
        <f>VLOOKUP(E84,AAPL!$A$2:$F$2590,5)</f>
        <v>#N/A</v>
      </c>
      <c r="G84" s="12">
        <f t="shared" si="10"/>
        <v>0</v>
      </c>
      <c r="H84" s="6" t="e">
        <f t="shared" si="11"/>
        <v>#N/A</v>
      </c>
    </row>
    <row r="85" spans="1:8" x14ac:dyDescent="0.3">
      <c r="A85">
        <v>84</v>
      </c>
      <c r="C85" t="e">
        <f>VLOOKUP(B85,AAPL!$A$2:$AB$2590,26)</f>
        <v>#N/A</v>
      </c>
      <c r="D85" t="e">
        <f>VLOOKUP(B85,AAPL!$A$2:$F$2590,5)</f>
        <v>#N/A</v>
      </c>
      <c r="F85" t="e">
        <f>VLOOKUP(E85,AAPL!$A$2:$F$2590,5)</f>
        <v>#N/A</v>
      </c>
      <c r="G85" s="12">
        <f t="shared" si="10"/>
        <v>0</v>
      </c>
      <c r="H85" s="6" t="e">
        <f t="shared" si="11"/>
        <v>#N/A</v>
      </c>
    </row>
    <row r="86" spans="1:8" x14ac:dyDescent="0.3">
      <c r="A86">
        <v>85</v>
      </c>
      <c r="C86" t="e">
        <f>VLOOKUP(B86,AAPL!$A$2:$AB$2590,26)</f>
        <v>#N/A</v>
      </c>
      <c r="D86" t="e">
        <f>VLOOKUP(B86,AAPL!$A$2:$F$2590,5)</f>
        <v>#N/A</v>
      </c>
      <c r="F86" t="e">
        <f>VLOOKUP(E86,AAPL!$A$2:$F$2590,5)</f>
        <v>#N/A</v>
      </c>
      <c r="G86" s="12">
        <f t="shared" si="10"/>
        <v>0</v>
      </c>
      <c r="H86" s="6" t="e">
        <f t="shared" si="11"/>
        <v>#N/A</v>
      </c>
    </row>
    <row r="87" spans="1:8" x14ac:dyDescent="0.3">
      <c r="A87">
        <v>86</v>
      </c>
      <c r="C87" t="e">
        <f>VLOOKUP(B87,AAPL!$A$2:$AB$2590,26)</f>
        <v>#N/A</v>
      </c>
      <c r="D87" t="e">
        <f>VLOOKUP(B87,AAPL!$A$2:$F$2590,5)</f>
        <v>#N/A</v>
      </c>
      <c r="F87" t="e">
        <f>VLOOKUP(E87,AAPL!$A$2:$F$2590,5)</f>
        <v>#N/A</v>
      </c>
      <c r="G87" s="12">
        <f t="shared" si="10"/>
        <v>0</v>
      </c>
      <c r="H87" s="6" t="e">
        <f t="shared" si="11"/>
        <v>#N/A</v>
      </c>
    </row>
    <row r="88" spans="1:8" x14ac:dyDescent="0.3">
      <c r="A88">
        <v>87</v>
      </c>
      <c r="C88" t="e">
        <f>VLOOKUP(B88,AAPL!$A$2:$AB$2590,26)</f>
        <v>#N/A</v>
      </c>
      <c r="D88" t="e">
        <f>VLOOKUP(B88,AAPL!$A$2:$F$2590,5)</f>
        <v>#N/A</v>
      </c>
      <c r="F88" t="e">
        <f>VLOOKUP(E88,AAPL!$A$2:$F$2590,5)</f>
        <v>#N/A</v>
      </c>
      <c r="G88" s="12">
        <f t="shared" ref="G88:G151" si="12">_xlfn.DAYS(E88,B88)*5/7</f>
        <v>0</v>
      </c>
      <c r="H88" s="6" t="e">
        <f t="shared" ref="H88:H151" si="13">(F88/D88-1)*(IF(C88="Buy", 1, -1))</f>
        <v>#N/A</v>
      </c>
    </row>
    <row r="89" spans="1:8" x14ac:dyDescent="0.3">
      <c r="A89">
        <v>88</v>
      </c>
      <c r="C89" t="e">
        <f>VLOOKUP(B89,AAPL!$A$2:$AB$2590,26)</f>
        <v>#N/A</v>
      </c>
      <c r="D89" t="e">
        <f>VLOOKUP(B89,AAPL!$A$2:$F$2590,5)</f>
        <v>#N/A</v>
      </c>
      <c r="F89" t="e">
        <f>VLOOKUP(E89,AAPL!$A$2:$F$2590,5)</f>
        <v>#N/A</v>
      </c>
      <c r="G89" s="12">
        <f t="shared" si="12"/>
        <v>0</v>
      </c>
      <c r="H89" s="6" t="e">
        <f t="shared" si="13"/>
        <v>#N/A</v>
      </c>
    </row>
    <row r="90" spans="1:8" x14ac:dyDescent="0.3">
      <c r="A90">
        <v>89</v>
      </c>
      <c r="C90" t="e">
        <f>VLOOKUP(B90,AAPL!$A$2:$AB$2590,26)</f>
        <v>#N/A</v>
      </c>
      <c r="D90" t="e">
        <f>VLOOKUP(B90,AAPL!$A$2:$F$2590,5)</f>
        <v>#N/A</v>
      </c>
      <c r="F90" t="e">
        <f>VLOOKUP(E90,AAPL!$A$2:$F$2590,5)</f>
        <v>#N/A</v>
      </c>
      <c r="G90" s="12">
        <f t="shared" si="12"/>
        <v>0</v>
      </c>
      <c r="H90" s="6" t="e">
        <f t="shared" si="13"/>
        <v>#N/A</v>
      </c>
    </row>
    <row r="91" spans="1:8" x14ac:dyDescent="0.3">
      <c r="A91">
        <v>90</v>
      </c>
      <c r="C91" t="e">
        <f>VLOOKUP(B91,AAPL!$A$2:$AB$2590,26)</f>
        <v>#N/A</v>
      </c>
      <c r="D91" t="e">
        <f>VLOOKUP(B91,AAPL!$A$2:$F$2590,5)</f>
        <v>#N/A</v>
      </c>
      <c r="F91" t="e">
        <f>VLOOKUP(E91,AAPL!$A$2:$F$2590,5)</f>
        <v>#N/A</v>
      </c>
      <c r="G91" s="12">
        <f t="shared" si="12"/>
        <v>0</v>
      </c>
      <c r="H91" s="6" t="e">
        <f t="shared" si="13"/>
        <v>#N/A</v>
      </c>
    </row>
    <row r="92" spans="1:8" x14ac:dyDescent="0.3">
      <c r="A92">
        <v>91</v>
      </c>
      <c r="C92" t="e">
        <f>VLOOKUP(B92,AAPL!$A$2:$AB$2590,26)</f>
        <v>#N/A</v>
      </c>
      <c r="D92" t="e">
        <f>VLOOKUP(B92,AAPL!$A$2:$F$2590,5)</f>
        <v>#N/A</v>
      </c>
      <c r="F92" t="e">
        <f>VLOOKUP(E92,AAPL!$A$2:$F$2590,5)</f>
        <v>#N/A</v>
      </c>
      <c r="G92" s="12">
        <f t="shared" si="12"/>
        <v>0</v>
      </c>
      <c r="H92" s="6" t="e">
        <f t="shared" si="13"/>
        <v>#N/A</v>
      </c>
    </row>
    <row r="93" spans="1:8" x14ac:dyDescent="0.3">
      <c r="A93">
        <v>92</v>
      </c>
      <c r="C93" t="e">
        <f>VLOOKUP(B93,AAPL!$A$2:$AB$2590,26)</f>
        <v>#N/A</v>
      </c>
      <c r="D93" t="e">
        <f>VLOOKUP(B93,AAPL!$A$2:$F$2590,5)</f>
        <v>#N/A</v>
      </c>
      <c r="F93" t="e">
        <f>VLOOKUP(E93,AAPL!$A$2:$F$2590,5)</f>
        <v>#N/A</v>
      </c>
      <c r="G93" s="12">
        <f t="shared" si="12"/>
        <v>0</v>
      </c>
      <c r="H93" s="6" t="e">
        <f t="shared" si="13"/>
        <v>#N/A</v>
      </c>
    </row>
    <row r="94" spans="1:8" x14ac:dyDescent="0.3">
      <c r="A94">
        <v>93</v>
      </c>
      <c r="C94" t="e">
        <f>VLOOKUP(B94,AAPL!$A$2:$AB$2590,26)</f>
        <v>#N/A</v>
      </c>
      <c r="D94" t="e">
        <f>VLOOKUP(B94,AAPL!$A$2:$F$2590,5)</f>
        <v>#N/A</v>
      </c>
      <c r="F94" t="e">
        <f>VLOOKUP(E94,AAPL!$A$2:$F$2590,5)</f>
        <v>#N/A</v>
      </c>
      <c r="G94" s="12">
        <f t="shared" si="12"/>
        <v>0</v>
      </c>
      <c r="H94" s="6" t="e">
        <f t="shared" si="13"/>
        <v>#N/A</v>
      </c>
    </row>
    <row r="95" spans="1:8" x14ac:dyDescent="0.3">
      <c r="A95">
        <v>94</v>
      </c>
      <c r="C95" t="e">
        <f>VLOOKUP(B95,AAPL!$A$2:$AB$2590,26)</f>
        <v>#N/A</v>
      </c>
      <c r="D95" t="e">
        <f>VLOOKUP(B95,AAPL!$A$2:$F$2590,5)</f>
        <v>#N/A</v>
      </c>
      <c r="F95" t="e">
        <f>VLOOKUP(E95,AAPL!$A$2:$F$2590,5)</f>
        <v>#N/A</v>
      </c>
      <c r="G95" s="12">
        <f t="shared" si="12"/>
        <v>0</v>
      </c>
      <c r="H95" s="6" t="e">
        <f t="shared" si="13"/>
        <v>#N/A</v>
      </c>
    </row>
    <row r="96" spans="1:8" x14ac:dyDescent="0.3">
      <c r="A96">
        <v>95</v>
      </c>
      <c r="C96" t="e">
        <f>VLOOKUP(B96,AAPL!$A$2:$AB$2590,26)</f>
        <v>#N/A</v>
      </c>
      <c r="D96" t="e">
        <f>VLOOKUP(B96,AAPL!$A$2:$F$2590,5)</f>
        <v>#N/A</v>
      </c>
      <c r="F96" t="e">
        <f>VLOOKUP(E96,AAPL!$A$2:$F$2590,5)</f>
        <v>#N/A</v>
      </c>
      <c r="G96" s="12">
        <f t="shared" si="12"/>
        <v>0</v>
      </c>
      <c r="H96" s="6" t="e">
        <f t="shared" si="13"/>
        <v>#N/A</v>
      </c>
    </row>
    <row r="97" spans="1:8" x14ac:dyDescent="0.3">
      <c r="A97">
        <v>96</v>
      </c>
      <c r="C97" t="e">
        <f>VLOOKUP(B97,AAPL!$A$2:$AB$2590,26)</f>
        <v>#N/A</v>
      </c>
      <c r="D97" t="e">
        <f>VLOOKUP(B97,AAPL!$A$2:$F$2590,5)</f>
        <v>#N/A</v>
      </c>
      <c r="F97" t="e">
        <f>VLOOKUP(E97,AAPL!$A$2:$F$2590,5)</f>
        <v>#N/A</v>
      </c>
      <c r="G97" s="12">
        <f t="shared" si="12"/>
        <v>0</v>
      </c>
      <c r="H97" s="6" t="e">
        <f t="shared" si="13"/>
        <v>#N/A</v>
      </c>
    </row>
    <row r="98" spans="1:8" x14ac:dyDescent="0.3">
      <c r="A98">
        <v>97</v>
      </c>
      <c r="C98" t="e">
        <f>VLOOKUP(B98,AAPL!$A$2:$AB$2590,26)</f>
        <v>#N/A</v>
      </c>
      <c r="D98" t="e">
        <f>VLOOKUP(B98,AAPL!$A$2:$F$2590,5)</f>
        <v>#N/A</v>
      </c>
      <c r="F98" t="e">
        <f>VLOOKUP(E98,AAPL!$A$2:$F$2590,5)</f>
        <v>#N/A</v>
      </c>
      <c r="G98" s="12">
        <f t="shared" si="12"/>
        <v>0</v>
      </c>
      <c r="H98" s="6" t="e">
        <f t="shared" si="13"/>
        <v>#N/A</v>
      </c>
    </row>
    <row r="99" spans="1:8" x14ac:dyDescent="0.3">
      <c r="A99">
        <v>98</v>
      </c>
      <c r="C99" t="e">
        <f>VLOOKUP(B99,AAPL!$A$2:$AB$2590,26)</f>
        <v>#N/A</v>
      </c>
      <c r="D99" t="e">
        <f>VLOOKUP(B99,AAPL!$A$2:$F$2590,5)</f>
        <v>#N/A</v>
      </c>
      <c r="F99" t="e">
        <f>VLOOKUP(E99,AAPL!$A$2:$F$2590,5)</f>
        <v>#N/A</v>
      </c>
      <c r="G99" s="12">
        <f t="shared" si="12"/>
        <v>0</v>
      </c>
      <c r="H99" s="6" t="e">
        <f t="shared" si="13"/>
        <v>#N/A</v>
      </c>
    </row>
    <row r="100" spans="1:8" x14ac:dyDescent="0.3">
      <c r="A100">
        <v>99</v>
      </c>
      <c r="C100" t="e">
        <f>VLOOKUP(B100,AAPL!$A$2:$AB$2590,26)</f>
        <v>#N/A</v>
      </c>
      <c r="D100" t="e">
        <f>VLOOKUP(B100,AAPL!$A$2:$F$2590,5)</f>
        <v>#N/A</v>
      </c>
      <c r="F100" t="e">
        <f>VLOOKUP(E100,AAPL!$A$2:$F$2590,5)</f>
        <v>#N/A</v>
      </c>
      <c r="G100" s="12">
        <f t="shared" si="12"/>
        <v>0</v>
      </c>
      <c r="H100" s="6" t="e">
        <f t="shared" si="13"/>
        <v>#N/A</v>
      </c>
    </row>
    <row r="101" spans="1:8" x14ac:dyDescent="0.3">
      <c r="A101">
        <v>100</v>
      </c>
      <c r="C101" t="e">
        <f>VLOOKUP(B101,AAPL!$A$2:$AB$2590,26)</f>
        <v>#N/A</v>
      </c>
      <c r="D101" t="e">
        <f>VLOOKUP(B101,AAPL!$A$2:$F$2590,5)</f>
        <v>#N/A</v>
      </c>
      <c r="F101" t="e">
        <f>VLOOKUP(E101,AAPL!$A$2:$F$2590,5)</f>
        <v>#N/A</v>
      </c>
      <c r="G101" s="12">
        <f t="shared" si="12"/>
        <v>0</v>
      </c>
      <c r="H101" s="6" t="e">
        <f t="shared" si="13"/>
        <v>#N/A</v>
      </c>
    </row>
    <row r="102" spans="1:8" x14ac:dyDescent="0.3">
      <c r="A102">
        <v>101</v>
      </c>
      <c r="C102" t="e">
        <f>VLOOKUP(B102,AAPL!$A$2:$AB$2590,26)</f>
        <v>#N/A</v>
      </c>
      <c r="D102" t="e">
        <f>VLOOKUP(B102,AAPL!$A$2:$F$2590,5)</f>
        <v>#N/A</v>
      </c>
      <c r="F102" t="e">
        <f>VLOOKUP(E102,AAPL!$A$2:$F$2590,5)</f>
        <v>#N/A</v>
      </c>
      <c r="G102" s="12">
        <f t="shared" si="12"/>
        <v>0</v>
      </c>
      <c r="H102" s="6" t="e">
        <f t="shared" si="13"/>
        <v>#N/A</v>
      </c>
    </row>
    <row r="103" spans="1:8" x14ac:dyDescent="0.3">
      <c r="A103">
        <v>102</v>
      </c>
      <c r="C103" t="e">
        <f>VLOOKUP(B103,AAPL!$A$2:$AB$2590,26)</f>
        <v>#N/A</v>
      </c>
      <c r="D103" t="e">
        <f>VLOOKUP(B103,AAPL!$A$2:$F$2590,5)</f>
        <v>#N/A</v>
      </c>
      <c r="F103" t="e">
        <f>VLOOKUP(E103,AAPL!$A$2:$F$2590,5)</f>
        <v>#N/A</v>
      </c>
      <c r="G103" s="12">
        <f t="shared" si="12"/>
        <v>0</v>
      </c>
      <c r="H103" s="6" t="e">
        <f t="shared" si="13"/>
        <v>#N/A</v>
      </c>
    </row>
    <row r="104" spans="1:8" x14ac:dyDescent="0.3">
      <c r="A104">
        <v>103</v>
      </c>
      <c r="C104" t="e">
        <f>VLOOKUP(B104,AAPL!$A$2:$AB$2590,26)</f>
        <v>#N/A</v>
      </c>
      <c r="D104" t="e">
        <f>VLOOKUP(B104,AAPL!$A$2:$F$2590,5)</f>
        <v>#N/A</v>
      </c>
      <c r="F104" t="e">
        <f>VLOOKUP(E104,AAPL!$A$2:$F$2590,5)</f>
        <v>#N/A</v>
      </c>
      <c r="G104" s="12">
        <f t="shared" si="12"/>
        <v>0</v>
      </c>
      <c r="H104" s="6" t="e">
        <f t="shared" si="13"/>
        <v>#N/A</v>
      </c>
    </row>
    <row r="105" spans="1:8" x14ac:dyDescent="0.3">
      <c r="A105">
        <v>104</v>
      </c>
      <c r="C105" t="e">
        <f>VLOOKUP(B105,AAPL!$A$2:$AB$2590,26)</f>
        <v>#N/A</v>
      </c>
      <c r="D105" t="e">
        <f>VLOOKUP(B105,AAPL!$A$2:$F$2590,5)</f>
        <v>#N/A</v>
      </c>
      <c r="F105" t="e">
        <f>VLOOKUP(E105,AAPL!$A$2:$F$2590,5)</f>
        <v>#N/A</v>
      </c>
      <c r="G105" s="12">
        <f t="shared" si="12"/>
        <v>0</v>
      </c>
      <c r="H105" s="6" t="e">
        <f t="shared" si="13"/>
        <v>#N/A</v>
      </c>
    </row>
    <row r="106" spans="1:8" x14ac:dyDescent="0.3">
      <c r="A106">
        <v>105</v>
      </c>
      <c r="C106" t="e">
        <f>VLOOKUP(B106,AAPL!$A$2:$AB$2590,26)</f>
        <v>#N/A</v>
      </c>
      <c r="D106" t="e">
        <f>VLOOKUP(B106,AAPL!$A$2:$F$2590,5)</f>
        <v>#N/A</v>
      </c>
      <c r="F106" t="e">
        <f>VLOOKUP(E106,AAPL!$A$2:$F$2590,5)</f>
        <v>#N/A</v>
      </c>
      <c r="G106" s="12">
        <f t="shared" si="12"/>
        <v>0</v>
      </c>
      <c r="H106" s="6" t="e">
        <f t="shared" si="13"/>
        <v>#N/A</v>
      </c>
    </row>
    <row r="107" spans="1:8" x14ac:dyDescent="0.3">
      <c r="A107">
        <v>106</v>
      </c>
      <c r="C107" t="e">
        <f>VLOOKUP(B107,AAPL!$A$2:$AB$2590,26)</f>
        <v>#N/A</v>
      </c>
      <c r="D107" t="e">
        <f>VLOOKUP(B107,AAPL!$A$2:$F$2590,5)</f>
        <v>#N/A</v>
      </c>
      <c r="F107" t="e">
        <f>VLOOKUP(E107,AAPL!$A$2:$F$2590,5)</f>
        <v>#N/A</v>
      </c>
      <c r="G107" s="12">
        <f t="shared" si="12"/>
        <v>0</v>
      </c>
      <c r="H107" s="6" t="e">
        <f t="shared" si="13"/>
        <v>#N/A</v>
      </c>
    </row>
    <row r="108" spans="1:8" x14ac:dyDescent="0.3">
      <c r="A108">
        <v>107</v>
      </c>
      <c r="C108" t="e">
        <f>VLOOKUP(B108,AAPL!$A$2:$AB$2590,26)</f>
        <v>#N/A</v>
      </c>
      <c r="D108" t="e">
        <f>VLOOKUP(B108,AAPL!$A$2:$F$2590,5)</f>
        <v>#N/A</v>
      </c>
      <c r="F108" t="e">
        <f>VLOOKUP(E108,AAPL!$A$2:$F$2590,5)</f>
        <v>#N/A</v>
      </c>
      <c r="G108" s="12">
        <f t="shared" si="12"/>
        <v>0</v>
      </c>
      <c r="H108" s="6" t="e">
        <f t="shared" si="13"/>
        <v>#N/A</v>
      </c>
    </row>
    <row r="109" spans="1:8" x14ac:dyDescent="0.3">
      <c r="A109">
        <v>108</v>
      </c>
      <c r="C109" t="e">
        <f>VLOOKUP(B109,AAPL!$A$2:$AB$2590,26)</f>
        <v>#N/A</v>
      </c>
      <c r="D109" t="e">
        <f>VLOOKUP(B109,AAPL!$A$2:$F$2590,5)</f>
        <v>#N/A</v>
      </c>
      <c r="F109" t="e">
        <f>VLOOKUP(E109,AAPL!$A$2:$F$2590,5)</f>
        <v>#N/A</v>
      </c>
      <c r="G109" s="12">
        <f t="shared" si="12"/>
        <v>0</v>
      </c>
      <c r="H109" s="6" t="e">
        <f t="shared" si="13"/>
        <v>#N/A</v>
      </c>
    </row>
    <row r="110" spans="1:8" x14ac:dyDescent="0.3">
      <c r="A110">
        <v>109</v>
      </c>
      <c r="C110" t="e">
        <f>VLOOKUP(B110,AAPL!$A$2:$AB$2590,26)</f>
        <v>#N/A</v>
      </c>
      <c r="D110" t="e">
        <f>VLOOKUP(B110,AAPL!$A$2:$F$2590,5)</f>
        <v>#N/A</v>
      </c>
      <c r="F110" t="e">
        <f>VLOOKUP(E110,AAPL!$A$2:$F$2590,5)</f>
        <v>#N/A</v>
      </c>
      <c r="G110" s="12">
        <f t="shared" si="12"/>
        <v>0</v>
      </c>
      <c r="H110" s="6" t="e">
        <f t="shared" si="13"/>
        <v>#N/A</v>
      </c>
    </row>
    <row r="111" spans="1:8" x14ac:dyDescent="0.3">
      <c r="A111">
        <v>110</v>
      </c>
      <c r="C111" t="e">
        <f>VLOOKUP(B111,AAPL!$A$2:$AB$2590,26)</f>
        <v>#N/A</v>
      </c>
      <c r="D111" t="e">
        <f>VLOOKUP(B111,AAPL!$A$2:$F$2590,5)</f>
        <v>#N/A</v>
      </c>
      <c r="F111" t="e">
        <f>VLOOKUP(E111,AAPL!$A$2:$F$2590,5)</f>
        <v>#N/A</v>
      </c>
      <c r="G111" s="12">
        <f t="shared" si="12"/>
        <v>0</v>
      </c>
      <c r="H111" s="6" t="e">
        <f t="shared" si="13"/>
        <v>#N/A</v>
      </c>
    </row>
    <row r="112" spans="1:8" x14ac:dyDescent="0.3">
      <c r="A112">
        <v>111</v>
      </c>
      <c r="C112" t="e">
        <f>VLOOKUP(B112,AAPL!$A$2:$AB$2590,26)</f>
        <v>#N/A</v>
      </c>
      <c r="D112" t="e">
        <f>VLOOKUP(B112,AAPL!$A$2:$F$2590,5)</f>
        <v>#N/A</v>
      </c>
      <c r="F112" t="e">
        <f>VLOOKUP(E112,AAPL!$A$2:$F$2590,5)</f>
        <v>#N/A</v>
      </c>
      <c r="G112" s="12">
        <f t="shared" si="12"/>
        <v>0</v>
      </c>
      <c r="H112" s="6" t="e">
        <f t="shared" si="13"/>
        <v>#N/A</v>
      </c>
    </row>
    <row r="113" spans="1:8" x14ac:dyDescent="0.3">
      <c r="A113">
        <v>112</v>
      </c>
      <c r="C113" t="e">
        <f>VLOOKUP(B113,AAPL!$A$2:$AB$2590,26)</f>
        <v>#N/A</v>
      </c>
      <c r="D113" t="e">
        <f>VLOOKUP(B113,AAPL!$A$2:$F$2590,5)</f>
        <v>#N/A</v>
      </c>
      <c r="F113" t="e">
        <f>VLOOKUP(E113,AAPL!$A$2:$F$2590,5)</f>
        <v>#N/A</v>
      </c>
      <c r="G113" s="12">
        <f t="shared" si="12"/>
        <v>0</v>
      </c>
      <c r="H113" s="6" t="e">
        <f t="shared" si="13"/>
        <v>#N/A</v>
      </c>
    </row>
    <row r="114" spans="1:8" x14ac:dyDescent="0.3">
      <c r="A114">
        <v>113</v>
      </c>
      <c r="C114" t="e">
        <f>VLOOKUP(B114,AAPL!$A$2:$AB$2590,26)</f>
        <v>#N/A</v>
      </c>
      <c r="D114" t="e">
        <f>VLOOKUP(B114,AAPL!$A$2:$F$2590,5)</f>
        <v>#N/A</v>
      </c>
      <c r="F114" t="e">
        <f>VLOOKUP(E114,AAPL!$A$2:$F$2590,5)</f>
        <v>#N/A</v>
      </c>
      <c r="G114" s="12">
        <f t="shared" si="12"/>
        <v>0</v>
      </c>
      <c r="H114" s="6" t="e">
        <f t="shared" si="13"/>
        <v>#N/A</v>
      </c>
    </row>
    <row r="115" spans="1:8" x14ac:dyDescent="0.3">
      <c r="A115">
        <v>114</v>
      </c>
      <c r="C115" t="e">
        <f>VLOOKUP(B115,AAPL!$A$2:$AB$2590,26)</f>
        <v>#N/A</v>
      </c>
      <c r="D115" t="e">
        <f>VLOOKUP(B115,AAPL!$A$2:$F$2590,5)</f>
        <v>#N/A</v>
      </c>
      <c r="F115" t="e">
        <f>VLOOKUP(E115,AAPL!$A$2:$F$2590,5)</f>
        <v>#N/A</v>
      </c>
      <c r="G115" s="12">
        <f t="shared" si="12"/>
        <v>0</v>
      </c>
      <c r="H115" s="6" t="e">
        <f t="shared" si="13"/>
        <v>#N/A</v>
      </c>
    </row>
    <row r="116" spans="1:8" x14ac:dyDescent="0.3">
      <c r="A116">
        <v>115</v>
      </c>
      <c r="C116" t="e">
        <f>VLOOKUP(B116,AAPL!$A$2:$AB$2590,26)</f>
        <v>#N/A</v>
      </c>
      <c r="D116" t="e">
        <f>VLOOKUP(B116,AAPL!$A$2:$F$2590,5)</f>
        <v>#N/A</v>
      </c>
      <c r="F116" t="e">
        <f>VLOOKUP(E116,AAPL!$A$2:$F$2590,5)</f>
        <v>#N/A</v>
      </c>
      <c r="G116" s="12">
        <f t="shared" si="12"/>
        <v>0</v>
      </c>
      <c r="H116" s="6" t="e">
        <f t="shared" si="13"/>
        <v>#N/A</v>
      </c>
    </row>
    <row r="117" spans="1:8" x14ac:dyDescent="0.3">
      <c r="A117">
        <v>116</v>
      </c>
      <c r="C117" t="e">
        <f>VLOOKUP(B117,AAPL!$A$2:$AB$2590,26)</f>
        <v>#N/A</v>
      </c>
      <c r="D117" t="e">
        <f>VLOOKUP(B117,AAPL!$A$2:$F$2590,5)</f>
        <v>#N/A</v>
      </c>
      <c r="F117" t="e">
        <f>VLOOKUP(E117,AAPL!$A$2:$F$2590,5)</f>
        <v>#N/A</v>
      </c>
      <c r="G117" s="12">
        <f t="shared" si="12"/>
        <v>0</v>
      </c>
      <c r="H117" s="6" t="e">
        <f t="shared" si="13"/>
        <v>#N/A</v>
      </c>
    </row>
    <row r="118" spans="1:8" x14ac:dyDescent="0.3">
      <c r="A118">
        <v>117</v>
      </c>
      <c r="C118" t="e">
        <f>VLOOKUP(B118,AAPL!$A$2:$AB$2590,26)</f>
        <v>#N/A</v>
      </c>
      <c r="D118" t="e">
        <f>VLOOKUP(B118,AAPL!$A$2:$F$2590,5)</f>
        <v>#N/A</v>
      </c>
      <c r="F118" t="e">
        <f>VLOOKUP(E118,AAPL!$A$2:$F$2590,5)</f>
        <v>#N/A</v>
      </c>
      <c r="G118" s="12">
        <f t="shared" si="12"/>
        <v>0</v>
      </c>
      <c r="H118" s="6" t="e">
        <f t="shared" si="13"/>
        <v>#N/A</v>
      </c>
    </row>
    <row r="119" spans="1:8" x14ac:dyDescent="0.3">
      <c r="A119">
        <v>118</v>
      </c>
      <c r="C119" t="e">
        <f>VLOOKUP(B119,AAPL!$A$2:$AB$2590,26)</f>
        <v>#N/A</v>
      </c>
      <c r="D119" t="e">
        <f>VLOOKUP(B119,AAPL!$A$2:$F$2590,5)</f>
        <v>#N/A</v>
      </c>
      <c r="F119" t="e">
        <f>VLOOKUP(E119,AAPL!$A$2:$F$2590,5)</f>
        <v>#N/A</v>
      </c>
      <c r="G119" s="12">
        <f t="shared" si="12"/>
        <v>0</v>
      </c>
      <c r="H119" s="6" t="e">
        <f t="shared" si="13"/>
        <v>#N/A</v>
      </c>
    </row>
    <row r="120" spans="1:8" x14ac:dyDescent="0.3">
      <c r="A120">
        <v>119</v>
      </c>
      <c r="C120" t="e">
        <f>VLOOKUP(B120,AAPL!$A$2:$AB$2590,26)</f>
        <v>#N/A</v>
      </c>
      <c r="D120" t="e">
        <f>VLOOKUP(B120,AAPL!$A$2:$F$2590,5)</f>
        <v>#N/A</v>
      </c>
      <c r="F120" t="e">
        <f>VLOOKUP(E120,AAPL!$A$2:$F$2590,5)</f>
        <v>#N/A</v>
      </c>
      <c r="G120" s="12">
        <f t="shared" si="12"/>
        <v>0</v>
      </c>
      <c r="H120" s="6" t="e">
        <f t="shared" si="13"/>
        <v>#N/A</v>
      </c>
    </row>
    <row r="121" spans="1:8" x14ac:dyDescent="0.3">
      <c r="A121">
        <v>120</v>
      </c>
      <c r="C121" t="e">
        <f>VLOOKUP(B121,AAPL!$A$2:$AB$2590,26)</f>
        <v>#N/A</v>
      </c>
      <c r="D121" t="e">
        <f>VLOOKUP(B121,AAPL!$A$2:$F$2590,5)</f>
        <v>#N/A</v>
      </c>
      <c r="F121" t="e">
        <f>VLOOKUP(E121,AAPL!$A$2:$F$2590,5)</f>
        <v>#N/A</v>
      </c>
      <c r="G121" s="12">
        <f t="shared" si="12"/>
        <v>0</v>
      </c>
      <c r="H121" s="6" t="e">
        <f t="shared" si="13"/>
        <v>#N/A</v>
      </c>
    </row>
    <row r="122" spans="1:8" x14ac:dyDescent="0.3">
      <c r="A122">
        <v>121</v>
      </c>
      <c r="C122" t="e">
        <f>VLOOKUP(B122,AAPL!$A$2:$AB$2590,26)</f>
        <v>#N/A</v>
      </c>
      <c r="D122" t="e">
        <f>VLOOKUP(B122,AAPL!$A$2:$F$2590,5)</f>
        <v>#N/A</v>
      </c>
      <c r="F122" t="e">
        <f>VLOOKUP(E122,AAPL!$A$2:$F$2590,5)</f>
        <v>#N/A</v>
      </c>
      <c r="G122" s="12">
        <f t="shared" si="12"/>
        <v>0</v>
      </c>
      <c r="H122" s="6" t="e">
        <f t="shared" si="13"/>
        <v>#N/A</v>
      </c>
    </row>
    <row r="123" spans="1:8" x14ac:dyDescent="0.3">
      <c r="A123">
        <v>122</v>
      </c>
      <c r="C123" t="e">
        <f>VLOOKUP(B123,AAPL!$A$2:$AB$2590,26)</f>
        <v>#N/A</v>
      </c>
      <c r="D123" t="e">
        <f>VLOOKUP(B123,AAPL!$A$2:$F$2590,5)</f>
        <v>#N/A</v>
      </c>
      <c r="F123" t="e">
        <f>VLOOKUP(E123,AAPL!$A$2:$F$2590,5)</f>
        <v>#N/A</v>
      </c>
      <c r="G123" s="12">
        <f t="shared" si="12"/>
        <v>0</v>
      </c>
      <c r="H123" s="6" t="e">
        <f t="shared" si="13"/>
        <v>#N/A</v>
      </c>
    </row>
    <row r="124" spans="1:8" x14ac:dyDescent="0.3">
      <c r="A124">
        <v>123</v>
      </c>
      <c r="C124" t="e">
        <f>VLOOKUP(B124,AAPL!$A$2:$AB$2590,26)</f>
        <v>#N/A</v>
      </c>
      <c r="D124" t="e">
        <f>VLOOKUP(B124,AAPL!$A$2:$F$2590,5)</f>
        <v>#N/A</v>
      </c>
      <c r="F124" t="e">
        <f>VLOOKUP(E124,AAPL!$A$2:$F$2590,5)</f>
        <v>#N/A</v>
      </c>
      <c r="G124" s="12">
        <f t="shared" si="12"/>
        <v>0</v>
      </c>
      <c r="H124" s="6" t="e">
        <f t="shared" si="13"/>
        <v>#N/A</v>
      </c>
    </row>
    <row r="125" spans="1:8" x14ac:dyDescent="0.3">
      <c r="A125">
        <v>124</v>
      </c>
      <c r="C125" t="e">
        <f>VLOOKUP(B125,AAPL!$A$2:$AB$2590,26)</f>
        <v>#N/A</v>
      </c>
      <c r="D125" t="e">
        <f>VLOOKUP(B125,AAPL!$A$2:$F$2590,5)</f>
        <v>#N/A</v>
      </c>
      <c r="F125" t="e">
        <f>VLOOKUP(E125,AAPL!$A$2:$F$2590,5)</f>
        <v>#N/A</v>
      </c>
      <c r="G125" s="12">
        <f t="shared" si="12"/>
        <v>0</v>
      </c>
      <c r="H125" s="6" t="e">
        <f t="shared" si="13"/>
        <v>#N/A</v>
      </c>
    </row>
    <row r="126" spans="1:8" x14ac:dyDescent="0.3">
      <c r="A126">
        <v>125</v>
      </c>
      <c r="C126" t="e">
        <f>VLOOKUP(B126,AAPL!$A$2:$AB$2590,26)</f>
        <v>#N/A</v>
      </c>
      <c r="D126" t="e">
        <f>VLOOKUP(B126,AAPL!$A$2:$F$2590,5)</f>
        <v>#N/A</v>
      </c>
      <c r="F126" t="e">
        <f>VLOOKUP(E126,AAPL!$A$2:$F$2590,5)</f>
        <v>#N/A</v>
      </c>
      <c r="G126" s="12">
        <f t="shared" si="12"/>
        <v>0</v>
      </c>
      <c r="H126" s="6" t="e">
        <f t="shared" si="13"/>
        <v>#N/A</v>
      </c>
    </row>
    <row r="127" spans="1:8" x14ac:dyDescent="0.3">
      <c r="A127">
        <v>126</v>
      </c>
      <c r="C127" t="e">
        <f>VLOOKUP(B127,AAPL!$A$2:$AB$2590,26)</f>
        <v>#N/A</v>
      </c>
      <c r="D127" t="e">
        <f>VLOOKUP(B127,AAPL!$A$2:$F$2590,5)</f>
        <v>#N/A</v>
      </c>
      <c r="F127" t="e">
        <f>VLOOKUP(E127,AAPL!$A$2:$F$2590,5)</f>
        <v>#N/A</v>
      </c>
      <c r="G127" s="12">
        <f t="shared" si="12"/>
        <v>0</v>
      </c>
      <c r="H127" s="6" t="e">
        <f t="shared" si="13"/>
        <v>#N/A</v>
      </c>
    </row>
    <row r="128" spans="1:8" x14ac:dyDescent="0.3">
      <c r="A128">
        <v>127</v>
      </c>
      <c r="C128" t="e">
        <f>VLOOKUP(B128,AAPL!$A$2:$AB$2590,26)</f>
        <v>#N/A</v>
      </c>
      <c r="D128" t="e">
        <f>VLOOKUP(B128,AAPL!$A$2:$F$2590,5)</f>
        <v>#N/A</v>
      </c>
      <c r="F128" t="e">
        <f>VLOOKUP(E128,AAPL!$A$2:$F$2590,5)</f>
        <v>#N/A</v>
      </c>
      <c r="G128" s="12">
        <f t="shared" si="12"/>
        <v>0</v>
      </c>
      <c r="H128" s="6" t="e">
        <f t="shared" si="13"/>
        <v>#N/A</v>
      </c>
    </row>
    <row r="129" spans="1:8" x14ac:dyDescent="0.3">
      <c r="A129">
        <v>128</v>
      </c>
      <c r="C129" t="e">
        <f>VLOOKUP(B129,AAPL!$A$2:$AB$2590,26)</f>
        <v>#N/A</v>
      </c>
      <c r="D129" t="e">
        <f>VLOOKUP(B129,AAPL!$A$2:$F$2590,5)</f>
        <v>#N/A</v>
      </c>
      <c r="F129" t="e">
        <f>VLOOKUP(E129,AAPL!$A$2:$F$2590,5)</f>
        <v>#N/A</v>
      </c>
      <c r="G129" s="12">
        <f t="shared" si="12"/>
        <v>0</v>
      </c>
      <c r="H129" s="6" t="e">
        <f t="shared" si="13"/>
        <v>#N/A</v>
      </c>
    </row>
    <row r="130" spans="1:8" x14ac:dyDescent="0.3">
      <c r="A130">
        <v>129</v>
      </c>
      <c r="C130" t="e">
        <f>VLOOKUP(B130,AAPL!$A$2:$AB$2590,26)</f>
        <v>#N/A</v>
      </c>
      <c r="D130" t="e">
        <f>VLOOKUP(B130,AAPL!$A$2:$F$2590,5)</f>
        <v>#N/A</v>
      </c>
      <c r="F130" t="e">
        <f>VLOOKUP(E130,AAPL!$A$2:$F$2590,5)</f>
        <v>#N/A</v>
      </c>
      <c r="G130" s="12">
        <f t="shared" si="12"/>
        <v>0</v>
      </c>
      <c r="H130" s="6" t="e">
        <f t="shared" si="13"/>
        <v>#N/A</v>
      </c>
    </row>
    <row r="131" spans="1:8" x14ac:dyDescent="0.3">
      <c r="A131">
        <v>130</v>
      </c>
      <c r="C131" t="e">
        <f>VLOOKUP(B131,AAPL!$A$2:$AB$2590,26)</f>
        <v>#N/A</v>
      </c>
      <c r="D131" t="e">
        <f>VLOOKUP(B131,AAPL!$A$2:$F$2590,5)</f>
        <v>#N/A</v>
      </c>
      <c r="F131" t="e">
        <f>VLOOKUP(E131,AAPL!$A$2:$F$2590,5)</f>
        <v>#N/A</v>
      </c>
      <c r="G131" s="12">
        <f t="shared" si="12"/>
        <v>0</v>
      </c>
      <c r="H131" s="6" t="e">
        <f t="shared" si="13"/>
        <v>#N/A</v>
      </c>
    </row>
    <row r="132" spans="1:8" x14ac:dyDescent="0.3">
      <c r="A132">
        <v>131</v>
      </c>
      <c r="C132" t="e">
        <f>VLOOKUP(B132,AAPL!$A$2:$AB$2590,26)</f>
        <v>#N/A</v>
      </c>
      <c r="D132" t="e">
        <f>VLOOKUP(B132,AAPL!$A$2:$F$2590,5)</f>
        <v>#N/A</v>
      </c>
      <c r="F132" t="e">
        <f>VLOOKUP(E132,AAPL!$A$2:$F$2590,5)</f>
        <v>#N/A</v>
      </c>
      <c r="G132" s="12">
        <f t="shared" si="12"/>
        <v>0</v>
      </c>
      <c r="H132" s="6" t="e">
        <f t="shared" si="13"/>
        <v>#N/A</v>
      </c>
    </row>
    <row r="133" spans="1:8" x14ac:dyDescent="0.3">
      <c r="A133">
        <v>132</v>
      </c>
      <c r="C133" t="e">
        <f>VLOOKUP(B133,AAPL!$A$2:$AB$2590,26)</f>
        <v>#N/A</v>
      </c>
      <c r="D133" t="e">
        <f>VLOOKUP(B133,AAPL!$A$2:$F$2590,5)</f>
        <v>#N/A</v>
      </c>
      <c r="F133" t="e">
        <f>VLOOKUP(E133,AAPL!$A$2:$F$2590,5)</f>
        <v>#N/A</v>
      </c>
      <c r="G133" s="12">
        <f t="shared" si="12"/>
        <v>0</v>
      </c>
      <c r="H133" s="6" t="e">
        <f t="shared" si="13"/>
        <v>#N/A</v>
      </c>
    </row>
    <row r="134" spans="1:8" x14ac:dyDescent="0.3">
      <c r="A134">
        <v>133</v>
      </c>
      <c r="C134" t="e">
        <f>VLOOKUP(B134,AAPL!$A$2:$AB$2590,26)</f>
        <v>#N/A</v>
      </c>
      <c r="D134" t="e">
        <f>VLOOKUP(B134,AAPL!$A$2:$F$2590,5)</f>
        <v>#N/A</v>
      </c>
      <c r="F134" t="e">
        <f>VLOOKUP(E134,AAPL!$A$2:$F$2590,5)</f>
        <v>#N/A</v>
      </c>
      <c r="G134" s="12">
        <f t="shared" si="12"/>
        <v>0</v>
      </c>
      <c r="H134" s="6" t="e">
        <f t="shared" si="13"/>
        <v>#N/A</v>
      </c>
    </row>
    <row r="135" spans="1:8" x14ac:dyDescent="0.3">
      <c r="A135">
        <v>134</v>
      </c>
      <c r="C135" t="e">
        <f>VLOOKUP(B135,AAPL!$A$2:$AB$2590,26)</f>
        <v>#N/A</v>
      </c>
      <c r="D135" t="e">
        <f>VLOOKUP(B135,AAPL!$A$2:$F$2590,5)</f>
        <v>#N/A</v>
      </c>
      <c r="F135" t="e">
        <f>VLOOKUP(E135,AAPL!$A$2:$F$2590,5)</f>
        <v>#N/A</v>
      </c>
      <c r="G135" s="12">
        <f t="shared" si="12"/>
        <v>0</v>
      </c>
      <c r="H135" s="6" t="e">
        <f t="shared" si="13"/>
        <v>#N/A</v>
      </c>
    </row>
    <row r="136" spans="1:8" x14ac:dyDescent="0.3">
      <c r="A136">
        <v>135</v>
      </c>
      <c r="C136" t="e">
        <f>VLOOKUP(B136,AAPL!$A$2:$AB$2590,26)</f>
        <v>#N/A</v>
      </c>
      <c r="D136" t="e">
        <f>VLOOKUP(B136,AAPL!$A$2:$F$2590,5)</f>
        <v>#N/A</v>
      </c>
      <c r="F136" t="e">
        <f>VLOOKUP(E136,AAPL!$A$2:$F$2590,5)</f>
        <v>#N/A</v>
      </c>
      <c r="G136" s="12">
        <f t="shared" si="12"/>
        <v>0</v>
      </c>
      <c r="H136" s="6" t="e">
        <f t="shared" si="13"/>
        <v>#N/A</v>
      </c>
    </row>
    <row r="137" spans="1:8" x14ac:dyDescent="0.3">
      <c r="A137">
        <v>136</v>
      </c>
      <c r="C137" t="e">
        <f>VLOOKUP(B137,AAPL!$A$2:$AB$2590,26)</f>
        <v>#N/A</v>
      </c>
      <c r="D137" t="e">
        <f>VLOOKUP(B137,AAPL!$A$2:$F$2590,5)</f>
        <v>#N/A</v>
      </c>
      <c r="F137" t="e">
        <f>VLOOKUP(E137,AAPL!$A$2:$F$2590,5)</f>
        <v>#N/A</v>
      </c>
      <c r="G137" s="12">
        <f t="shared" si="12"/>
        <v>0</v>
      </c>
      <c r="H137" s="6" t="e">
        <f t="shared" si="13"/>
        <v>#N/A</v>
      </c>
    </row>
    <row r="138" spans="1:8" x14ac:dyDescent="0.3">
      <c r="A138">
        <v>137</v>
      </c>
      <c r="C138" t="e">
        <f>VLOOKUP(B138,AAPL!$A$2:$AB$2590,26)</f>
        <v>#N/A</v>
      </c>
      <c r="D138" t="e">
        <f>VLOOKUP(B138,AAPL!$A$2:$F$2590,5)</f>
        <v>#N/A</v>
      </c>
      <c r="F138" t="e">
        <f>VLOOKUP(E138,AAPL!$A$2:$F$2590,5)</f>
        <v>#N/A</v>
      </c>
      <c r="G138" s="12">
        <f t="shared" si="12"/>
        <v>0</v>
      </c>
      <c r="H138" s="6" t="e">
        <f t="shared" si="13"/>
        <v>#N/A</v>
      </c>
    </row>
    <row r="139" spans="1:8" x14ac:dyDescent="0.3">
      <c r="A139">
        <v>138</v>
      </c>
      <c r="C139" t="e">
        <f>VLOOKUP(B139,AAPL!$A$2:$AB$2590,26)</f>
        <v>#N/A</v>
      </c>
      <c r="D139" t="e">
        <f>VLOOKUP(B139,AAPL!$A$2:$F$2590,5)</f>
        <v>#N/A</v>
      </c>
      <c r="F139" t="e">
        <f>VLOOKUP(E139,AAPL!$A$2:$F$2590,5)</f>
        <v>#N/A</v>
      </c>
      <c r="G139" s="12">
        <f t="shared" si="12"/>
        <v>0</v>
      </c>
      <c r="H139" s="6" t="e">
        <f t="shared" si="13"/>
        <v>#N/A</v>
      </c>
    </row>
    <row r="140" spans="1:8" x14ac:dyDescent="0.3">
      <c r="A140">
        <v>139</v>
      </c>
      <c r="C140" t="e">
        <f>VLOOKUP(B140,AAPL!$A$2:$AB$2590,26)</f>
        <v>#N/A</v>
      </c>
      <c r="D140" t="e">
        <f>VLOOKUP(B140,AAPL!$A$2:$F$2590,5)</f>
        <v>#N/A</v>
      </c>
      <c r="F140" t="e">
        <f>VLOOKUP(E140,AAPL!$A$2:$F$2590,5)</f>
        <v>#N/A</v>
      </c>
      <c r="G140" s="12">
        <f t="shared" si="12"/>
        <v>0</v>
      </c>
      <c r="H140" s="6" t="e">
        <f t="shared" si="13"/>
        <v>#N/A</v>
      </c>
    </row>
    <row r="141" spans="1:8" x14ac:dyDescent="0.3">
      <c r="A141">
        <v>140</v>
      </c>
      <c r="C141" t="e">
        <f>VLOOKUP(B141,AAPL!$A$2:$AB$2590,26)</f>
        <v>#N/A</v>
      </c>
      <c r="D141" t="e">
        <f>VLOOKUP(B141,AAPL!$A$2:$F$2590,5)</f>
        <v>#N/A</v>
      </c>
      <c r="F141" t="e">
        <f>VLOOKUP(E141,AAPL!$A$2:$F$2590,5)</f>
        <v>#N/A</v>
      </c>
      <c r="G141" s="12">
        <f t="shared" si="12"/>
        <v>0</v>
      </c>
      <c r="H141" s="6" t="e">
        <f t="shared" si="13"/>
        <v>#N/A</v>
      </c>
    </row>
    <row r="142" spans="1:8" x14ac:dyDescent="0.3">
      <c r="A142">
        <v>141</v>
      </c>
      <c r="C142" t="e">
        <f>VLOOKUP(B142,AAPL!$A$2:$AB$2590,26)</f>
        <v>#N/A</v>
      </c>
      <c r="D142" t="e">
        <f>VLOOKUP(B142,AAPL!$A$2:$F$2590,5)</f>
        <v>#N/A</v>
      </c>
      <c r="F142" t="e">
        <f>VLOOKUP(E142,AAPL!$A$2:$F$2590,5)</f>
        <v>#N/A</v>
      </c>
      <c r="G142" s="12">
        <f t="shared" si="12"/>
        <v>0</v>
      </c>
      <c r="H142" s="6" t="e">
        <f t="shared" si="13"/>
        <v>#N/A</v>
      </c>
    </row>
    <row r="143" spans="1:8" x14ac:dyDescent="0.3">
      <c r="A143">
        <v>142</v>
      </c>
      <c r="C143" t="e">
        <f>VLOOKUP(B143,AAPL!$A$2:$AB$2590,26)</f>
        <v>#N/A</v>
      </c>
      <c r="D143" t="e">
        <f>VLOOKUP(B143,AAPL!$A$2:$F$2590,5)</f>
        <v>#N/A</v>
      </c>
      <c r="F143" t="e">
        <f>VLOOKUP(E143,AAPL!$A$2:$F$2590,5)</f>
        <v>#N/A</v>
      </c>
      <c r="G143" s="12">
        <f t="shared" si="12"/>
        <v>0</v>
      </c>
      <c r="H143" s="6" t="e">
        <f t="shared" si="13"/>
        <v>#N/A</v>
      </c>
    </row>
    <row r="144" spans="1:8" x14ac:dyDescent="0.3">
      <c r="A144">
        <v>143</v>
      </c>
      <c r="C144" t="e">
        <f>VLOOKUP(B144,AAPL!$A$2:$AB$2590,26)</f>
        <v>#N/A</v>
      </c>
      <c r="D144" t="e">
        <f>VLOOKUP(B144,AAPL!$A$2:$F$2590,5)</f>
        <v>#N/A</v>
      </c>
      <c r="F144" t="e">
        <f>VLOOKUP(E144,AAPL!$A$2:$F$2590,5)</f>
        <v>#N/A</v>
      </c>
      <c r="G144" s="12">
        <f t="shared" si="12"/>
        <v>0</v>
      </c>
      <c r="H144" s="6" t="e">
        <f t="shared" si="13"/>
        <v>#N/A</v>
      </c>
    </row>
    <row r="145" spans="1:8" x14ac:dyDescent="0.3">
      <c r="A145">
        <v>144</v>
      </c>
      <c r="C145" t="e">
        <f>VLOOKUP(B145,AAPL!$A$2:$AB$2590,26)</f>
        <v>#N/A</v>
      </c>
      <c r="D145" t="e">
        <f>VLOOKUP(B145,AAPL!$A$2:$F$2590,5)</f>
        <v>#N/A</v>
      </c>
      <c r="F145" t="e">
        <f>VLOOKUP(E145,AAPL!$A$2:$F$2590,5)</f>
        <v>#N/A</v>
      </c>
      <c r="G145" s="12">
        <f t="shared" si="12"/>
        <v>0</v>
      </c>
      <c r="H145" s="6" t="e">
        <f t="shared" si="13"/>
        <v>#N/A</v>
      </c>
    </row>
    <row r="146" spans="1:8" x14ac:dyDescent="0.3">
      <c r="A146">
        <v>145</v>
      </c>
      <c r="C146" t="e">
        <f>VLOOKUP(B146,AAPL!$A$2:$AB$2590,26)</f>
        <v>#N/A</v>
      </c>
      <c r="D146" t="e">
        <f>VLOOKUP(B146,AAPL!$A$2:$F$2590,5)</f>
        <v>#N/A</v>
      </c>
      <c r="F146" t="e">
        <f>VLOOKUP(E146,AAPL!$A$2:$F$2590,5)</f>
        <v>#N/A</v>
      </c>
      <c r="G146" s="12">
        <f t="shared" si="12"/>
        <v>0</v>
      </c>
      <c r="H146" s="6" t="e">
        <f t="shared" si="13"/>
        <v>#N/A</v>
      </c>
    </row>
    <row r="147" spans="1:8" x14ac:dyDescent="0.3">
      <c r="A147">
        <v>146</v>
      </c>
      <c r="C147" t="e">
        <f>VLOOKUP(B147,AAPL!$A$2:$AB$2590,26)</f>
        <v>#N/A</v>
      </c>
      <c r="D147" t="e">
        <f>VLOOKUP(B147,AAPL!$A$2:$F$2590,5)</f>
        <v>#N/A</v>
      </c>
      <c r="F147" t="e">
        <f>VLOOKUP(E147,AAPL!$A$2:$F$2590,5)</f>
        <v>#N/A</v>
      </c>
      <c r="G147" s="12">
        <f t="shared" si="12"/>
        <v>0</v>
      </c>
      <c r="H147" s="6" t="e">
        <f t="shared" si="13"/>
        <v>#N/A</v>
      </c>
    </row>
    <row r="148" spans="1:8" x14ac:dyDescent="0.3">
      <c r="A148">
        <v>147</v>
      </c>
      <c r="C148" t="e">
        <f>VLOOKUP(B148,AAPL!$A$2:$AB$2590,26)</f>
        <v>#N/A</v>
      </c>
      <c r="D148" t="e">
        <f>VLOOKUP(B148,AAPL!$A$2:$F$2590,5)</f>
        <v>#N/A</v>
      </c>
      <c r="F148" t="e">
        <f>VLOOKUP(E148,AAPL!$A$2:$F$2590,5)</f>
        <v>#N/A</v>
      </c>
      <c r="G148" s="12">
        <f t="shared" si="12"/>
        <v>0</v>
      </c>
      <c r="H148" s="6" t="e">
        <f t="shared" si="13"/>
        <v>#N/A</v>
      </c>
    </row>
    <row r="149" spans="1:8" x14ac:dyDescent="0.3">
      <c r="A149">
        <v>148</v>
      </c>
      <c r="C149" t="e">
        <f>VLOOKUP(B149,AAPL!$A$2:$AB$2590,26)</f>
        <v>#N/A</v>
      </c>
      <c r="D149" t="e">
        <f>VLOOKUP(B149,AAPL!$A$2:$F$2590,5)</f>
        <v>#N/A</v>
      </c>
      <c r="F149" t="e">
        <f>VLOOKUP(E149,AAPL!$A$2:$F$2590,5)</f>
        <v>#N/A</v>
      </c>
      <c r="G149" s="12">
        <f t="shared" si="12"/>
        <v>0</v>
      </c>
      <c r="H149" s="6" t="e">
        <f t="shared" si="13"/>
        <v>#N/A</v>
      </c>
    </row>
    <row r="150" spans="1:8" x14ac:dyDescent="0.3">
      <c r="A150">
        <v>149</v>
      </c>
      <c r="C150" t="e">
        <f>VLOOKUP(B150,AAPL!$A$2:$AB$2590,26)</f>
        <v>#N/A</v>
      </c>
      <c r="D150" t="e">
        <f>VLOOKUP(B150,AAPL!$A$2:$F$2590,5)</f>
        <v>#N/A</v>
      </c>
      <c r="F150" t="e">
        <f>VLOOKUP(E150,AAPL!$A$2:$F$2590,5)</f>
        <v>#N/A</v>
      </c>
      <c r="G150" s="12">
        <f t="shared" si="12"/>
        <v>0</v>
      </c>
      <c r="H150" s="6" t="e">
        <f t="shared" si="13"/>
        <v>#N/A</v>
      </c>
    </row>
    <row r="151" spans="1:8" x14ac:dyDescent="0.3">
      <c r="A151">
        <v>150</v>
      </c>
      <c r="C151" t="e">
        <f>VLOOKUP(B151,AAPL!$A$2:$AB$2590,26)</f>
        <v>#N/A</v>
      </c>
      <c r="D151" t="e">
        <f>VLOOKUP(B151,AAPL!$A$2:$F$2590,5)</f>
        <v>#N/A</v>
      </c>
      <c r="F151" t="e">
        <f>VLOOKUP(E151,AAPL!$A$2:$F$2590,5)</f>
        <v>#N/A</v>
      </c>
      <c r="G151" s="12">
        <f t="shared" si="12"/>
        <v>0</v>
      </c>
      <c r="H151" s="6" t="e">
        <f t="shared" si="13"/>
        <v>#N/A</v>
      </c>
    </row>
    <row r="152" spans="1:8" x14ac:dyDescent="0.3">
      <c r="A152">
        <v>151</v>
      </c>
      <c r="C152" t="e">
        <f>VLOOKUP(B152,AAPL!$A$2:$AB$2590,26)</f>
        <v>#N/A</v>
      </c>
      <c r="D152" t="e">
        <f>VLOOKUP(B152,AAPL!$A$2:$F$2590,5)</f>
        <v>#N/A</v>
      </c>
      <c r="F152" t="e">
        <f>VLOOKUP(E152,AAPL!$A$2:$F$2590,5)</f>
        <v>#N/A</v>
      </c>
      <c r="G152" s="12">
        <f t="shared" ref="G152:G192" si="14">_xlfn.DAYS(E152,B152)*5/7</f>
        <v>0</v>
      </c>
      <c r="H152" s="6" t="e">
        <f t="shared" ref="H152:H192" si="15">(F152/D152-1)*(IF(C152="Buy", 1, -1))</f>
        <v>#N/A</v>
      </c>
    </row>
    <row r="153" spans="1:8" x14ac:dyDescent="0.3">
      <c r="A153">
        <v>152</v>
      </c>
      <c r="C153" t="e">
        <f>VLOOKUP(B153,AAPL!$A$2:$AB$2590,26)</f>
        <v>#N/A</v>
      </c>
      <c r="D153" t="e">
        <f>VLOOKUP(B153,AAPL!$A$2:$F$2590,5)</f>
        <v>#N/A</v>
      </c>
      <c r="F153" t="e">
        <f>VLOOKUP(E153,AAPL!$A$2:$F$2590,5)</f>
        <v>#N/A</v>
      </c>
      <c r="G153" s="12">
        <f t="shared" si="14"/>
        <v>0</v>
      </c>
      <c r="H153" s="6" t="e">
        <f t="shared" si="15"/>
        <v>#N/A</v>
      </c>
    </row>
    <row r="154" spans="1:8" x14ac:dyDescent="0.3">
      <c r="A154">
        <v>153</v>
      </c>
      <c r="C154" t="e">
        <f>VLOOKUP(B154,AAPL!$A$2:$AB$2590,26)</f>
        <v>#N/A</v>
      </c>
      <c r="D154" t="e">
        <f>VLOOKUP(B154,AAPL!$A$2:$F$2590,5)</f>
        <v>#N/A</v>
      </c>
      <c r="F154" t="e">
        <f>VLOOKUP(E154,AAPL!$A$2:$F$2590,5)</f>
        <v>#N/A</v>
      </c>
      <c r="G154" s="12">
        <f t="shared" si="14"/>
        <v>0</v>
      </c>
      <c r="H154" s="6" t="e">
        <f t="shared" si="15"/>
        <v>#N/A</v>
      </c>
    </row>
    <row r="155" spans="1:8" x14ac:dyDescent="0.3">
      <c r="A155">
        <v>154</v>
      </c>
      <c r="C155" t="e">
        <f>VLOOKUP(B155,AAPL!$A$2:$AB$2590,26)</f>
        <v>#N/A</v>
      </c>
      <c r="D155" t="e">
        <f>VLOOKUP(B155,AAPL!$A$2:$F$2590,5)</f>
        <v>#N/A</v>
      </c>
      <c r="F155" t="e">
        <f>VLOOKUP(E155,AAPL!$A$2:$F$2590,5)</f>
        <v>#N/A</v>
      </c>
      <c r="G155" s="12">
        <f t="shared" si="14"/>
        <v>0</v>
      </c>
      <c r="H155" s="6" t="e">
        <f t="shared" si="15"/>
        <v>#N/A</v>
      </c>
    </row>
    <row r="156" spans="1:8" x14ac:dyDescent="0.3">
      <c r="A156">
        <v>155</v>
      </c>
      <c r="C156" t="e">
        <f>VLOOKUP(B156,AAPL!$A$2:$AB$2590,26)</f>
        <v>#N/A</v>
      </c>
      <c r="D156" t="e">
        <f>VLOOKUP(B156,AAPL!$A$2:$F$2590,5)</f>
        <v>#N/A</v>
      </c>
      <c r="F156" t="e">
        <f>VLOOKUP(E156,AAPL!$A$2:$F$2590,5)</f>
        <v>#N/A</v>
      </c>
      <c r="G156" s="12">
        <f t="shared" si="14"/>
        <v>0</v>
      </c>
      <c r="H156" s="6" t="e">
        <f t="shared" si="15"/>
        <v>#N/A</v>
      </c>
    </row>
    <row r="157" spans="1:8" x14ac:dyDescent="0.3">
      <c r="A157">
        <v>156</v>
      </c>
      <c r="C157" t="e">
        <f>VLOOKUP(B157,AAPL!$A$2:$AB$2590,26)</f>
        <v>#N/A</v>
      </c>
      <c r="D157" t="e">
        <f>VLOOKUP(B157,AAPL!$A$2:$F$2590,5)</f>
        <v>#N/A</v>
      </c>
      <c r="F157" t="e">
        <f>VLOOKUP(E157,AAPL!$A$2:$F$2590,5)</f>
        <v>#N/A</v>
      </c>
      <c r="G157" s="12">
        <f t="shared" si="14"/>
        <v>0</v>
      </c>
      <c r="H157" s="6" t="e">
        <f t="shared" si="15"/>
        <v>#N/A</v>
      </c>
    </row>
    <row r="158" spans="1:8" x14ac:dyDescent="0.3">
      <c r="A158">
        <v>157</v>
      </c>
      <c r="C158" t="e">
        <f>VLOOKUP(B158,AAPL!$A$2:$AB$2590,26)</f>
        <v>#N/A</v>
      </c>
      <c r="D158" t="e">
        <f>VLOOKUP(B158,AAPL!$A$2:$F$2590,5)</f>
        <v>#N/A</v>
      </c>
      <c r="F158" t="e">
        <f>VLOOKUP(E158,AAPL!$A$2:$F$2590,5)</f>
        <v>#N/A</v>
      </c>
      <c r="G158" s="12">
        <f t="shared" si="14"/>
        <v>0</v>
      </c>
      <c r="H158" s="6" t="e">
        <f t="shared" si="15"/>
        <v>#N/A</v>
      </c>
    </row>
    <row r="159" spans="1:8" x14ac:dyDescent="0.3">
      <c r="A159">
        <v>158</v>
      </c>
      <c r="C159" t="e">
        <f>VLOOKUP(B159,AAPL!$A$2:$AB$2590,26)</f>
        <v>#N/A</v>
      </c>
      <c r="D159" t="e">
        <f>VLOOKUP(B159,AAPL!$A$2:$F$2590,5)</f>
        <v>#N/A</v>
      </c>
      <c r="F159" t="e">
        <f>VLOOKUP(E159,AAPL!$A$2:$F$2590,5)</f>
        <v>#N/A</v>
      </c>
      <c r="G159" s="12">
        <f t="shared" si="14"/>
        <v>0</v>
      </c>
      <c r="H159" s="6" t="e">
        <f t="shared" si="15"/>
        <v>#N/A</v>
      </c>
    </row>
    <row r="160" spans="1:8" x14ac:dyDescent="0.3">
      <c r="A160">
        <v>159</v>
      </c>
      <c r="C160" t="e">
        <f>VLOOKUP(B160,AAPL!$A$2:$AB$2590,26)</f>
        <v>#N/A</v>
      </c>
      <c r="D160" t="e">
        <f>VLOOKUP(B160,AAPL!$A$2:$F$2590,5)</f>
        <v>#N/A</v>
      </c>
      <c r="F160" t="e">
        <f>VLOOKUP(E160,AAPL!$A$2:$F$2590,5)</f>
        <v>#N/A</v>
      </c>
      <c r="G160" s="12">
        <f t="shared" si="14"/>
        <v>0</v>
      </c>
      <c r="H160" s="6" t="e">
        <f t="shared" si="15"/>
        <v>#N/A</v>
      </c>
    </row>
    <row r="161" spans="1:8" x14ac:dyDescent="0.3">
      <c r="A161">
        <v>160</v>
      </c>
      <c r="C161" t="e">
        <f>VLOOKUP(B161,AAPL!$A$2:$AB$2590,26)</f>
        <v>#N/A</v>
      </c>
      <c r="D161" t="e">
        <f>VLOOKUP(B161,AAPL!$A$2:$F$2590,5)</f>
        <v>#N/A</v>
      </c>
      <c r="F161" t="e">
        <f>VLOOKUP(E161,AAPL!$A$2:$F$2590,5)</f>
        <v>#N/A</v>
      </c>
      <c r="G161" s="12">
        <f t="shared" si="14"/>
        <v>0</v>
      </c>
      <c r="H161" s="6" t="e">
        <f t="shared" si="15"/>
        <v>#N/A</v>
      </c>
    </row>
    <row r="162" spans="1:8" x14ac:dyDescent="0.3">
      <c r="A162">
        <v>161</v>
      </c>
      <c r="C162" t="e">
        <f>VLOOKUP(B162,AAPL!$A$2:$AB$2590,26)</f>
        <v>#N/A</v>
      </c>
      <c r="D162" t="e">
        <f>VLOOKUP(B162,AAPL!$A$2:$F$2590,5)</f>
        <v>#N/A</v>
      </c>
      <c r="F162" t="e">
        <f>VLOOKUP(E162,AAPL!$A$2:$F$2590,5)</f>
        <v>#N/A</v>
      </c>
      <c r="G162" s="12">
        <f t="shared" si="14"/>
        <v>0</v>
      </c>
      <c r="H162" s="6" t="e">
        <f t="shared" si="15"/>
        <v>#N/A</v>
      </c>
    </row>
    <row r="163" spans="1:8" x14ac:dyDescent="0.3">
      <c r="A163">
        <v>162</v>
      </c>
      <c r="C163" t="e">
        <f>VLOOKUP(B163,AAPL!$A$2:$AB$2590,26)</f>
        <v>#N/A</v>
      </c>
      <c r="D163" t="e">
        <f>VLOOKUP(B163,AAPL!$A$2:$F$2590,5)</f>
        <v>#N/A</v>
      </c>
      <c r="F163" t="e">
        <f>VLOOKUP(E163,AAPL!$A$2:$F$2590,5)</f>
        <v>#N/A</v>
      </c>
      <c r="G163" s="12">
        <f t="shared" si="14"/>
        <v>0</v>
      </c>
      <c r="H163" s="6" t="e">
        <f t="shared" si="15"/>
        <v>#N/A</v>
      </c>
    </row>
    <row r="164" spans="1:8" x14ac:dyDescent="0.3">
      <c r="A164">
        <v>163</v>
      </c>
      <c r="C164" t="e">
        <f>VLOOKUP(B164,AAPL!$A$2:$AB$2590,26)</f>
        <v>#N/A</v>
      </c>
      <c r="D164" t="e">
        <f>VLOOKUP(B164,AAPL!$A$2:$F$2590,5)</f>
        <v>#N/A</v>
      </c>
      <c r="F164" t="e">
        <f>VLOOKUP(E164,AAPL!$A$2:$F$2590,5)</f>
        <v>#N/A</v>
      </c>
      <c r="G164" s="12">
        <f t="shared" si="14"/>
        <v>0</v>
      </c>
      <c r="H164" s="6" t="e">
        <f t="shared" si="15"/>
        <v>#N/A</v>
      </c>
    </row>
    <row r="165" spans="1:8" x14ac:dyDescent="0.3">
      <c r="A165">
        <v>164</v>
      </c>
      <c r="C165" t="e">
        <f>VLOOKUP(B165,AAPL!$A$2:$AB$2590,26)</f>
        <v>#N/A</v>
      </c>
      <c r="D165" t="e">
        <f>VLOOKUP(B165,AAPL!$A$2:$F$2590,5)</f>
        <v>#N/A</v>
      </c>
      <c r="F165" t="e">
        <f>VLOOKUP(E165,AAPL!$A$2:$F$2590,5)</f>
        <v>#N/A</v>
      </c>
      <c r="G165" s="12">
        <f t="shared" si="14"/>
        <v>0</v>
      </c>
      <c r="H165" s="6" t="e">
        <f t="shared" si="15"/>
        <v>#N/A</v>
      </c>
    </row>
    <row r="166" spans="1:8" x14ac:dyDescent="0.3">
      <c r="A166">
        <v>165</v>
      </c>
      <c r="C166" t="e">
        <f>VLOOKUP(B166,AAPL!$A$2:$AB$2590,26)</f>
        <v>#N/A</v>
      </c>
      <c r="D166" t="e">
        <f>VLOOKUP(B166,AAPL!$A$2:$F$2590,5)</f>
        <v>#N/A</v>
      </c>
      <c r="F166" t="e">
        <f>VLOOKUP(E166,AAPL!$A$2:$F$2590,5)</f>
        <v>#N/A</v>
      </c>
      <c r="G166" s="12">
        <f t="shared" si="14"/>
        <v>0</v>
      </c>
      <c r="H166" s="6" t="e">
        <f t="shared" si="15"/>
        <v>#N/A</v>
      </c>
    </row>
    <row r="167" spans="1:8" x14ac:dyDescent="0.3">
      <c r="A167">
        <v>166</v>
      </c>
      <c r="C167" t="e">
        <f>VLOOKUP(B167,AAPL!$A$2:$AB$2590,26)</f>
        <v>#N/A</v>
      </c>
      <c r="D167" t="e">
        <f>VLOOKUP(B167,AAPL!$A$2:$F$2590,5)</f>
        <v>#N/A</v>
      </c>
      <c r="F167" t="e">
        <f>VLOOKUP(E167,AAPL!$A$2:$F$2590,5)</f>
        <v>#N/A</v>
      </c>
      <c r="G167" s="12">
        <f t="shared" si="14"/>
        <v>0</v>
      </c>
      <c r="H167" s="6" t="e">
        <f t="shared" si="15"/>
        <v>#N/A</v>
      </c>
    </row>
    <row r="168" spans="1:8" x14ac:dyDescent="0.3">
      <c r="A168">
        <v>167</v>
      </c>
      <c r="C168" t="e">
        <f>VLOOKUP(B168,AAPL!$A$2:$AB$2590,26)</f>
        <v>#N/A</v>
      </c>
      <c r="D168" t="e">
        <f>VLOOKUP(B168,AAPL!$A$2:$F$2590,5)</f>
        <v>#N/A</v>
      </c>
      <c r="F168" t="e">
        <f>VLOOKUP(E168,AAPL!$A$2:$F$2590,5)</f>
        <v>#N/A</v>
      </c>
      <c r="G168" s="12">
        <f t="shared" si="14"/>
        <v>0</v>
      </c>
      <c r="H168" s="6" t="e">
        <f t="shared" si="15"/>
        <v>#N/A</v>
      </c>
    </row>
    <row r="169" spans="1:8" x14ac:dyDescent="0.3">
      <c r="A169">
        <v>168</v>
      </c>
      <c r="C169" t="e">
        <f>VLOOKUP(B169,AAPL!$A$2:$AB$2590,26)</f>
        <v>#N/A</v>
      </c>
      <c r="D169" t="e">
        <f>VLOOKUP(B169,AAPL!$A$2:$F$2590,5)</f>
        <v>#N/A</v>
      </c>
      <c r="F169" t="e">
        <f>VLOOKUP(E169,AAPL!$A$2:$F$2590,5)</f>
        <v>#N/A</v>
      </c>
      <c r="G169" s="12">
        <f t="shared" si="14"/>
        <v>0</v>
      </c>
      <c r="H169" s="6" t="e">
        <f t="shared" si="15"/>
        <v>#N/A</v>
      </c>
    </row>
    <row r="170" spans="1:8" x14ac:dyDescent="0.3">
      <c r="A170">
        <v>169</v>
      </c>
      <c r="C170" t="e">
        <f>VLOOKUP(B170,AAPL!$A$2:$AB$2590,26)</f>
        <v>#N/A</v>
      </c>
      <c r="D170" t="e">
        <f>VLOOKUP(B170,AAPL!$A$2:$F$2590,5)</f>
        <v>#N/A</v>
      </c>
      <c r="F170" t="e">
        <f>VLOOKUP(E170,AAPL!$A$2:$F$2590,5)</f>
        <v>#N/A</v>
      </c>
      <c r="G170" s="12">
        <f t="shared" si="14"/>
        <v>0</v>
      </c>
      <c r="H170" s="6" t="e">
        <f t="shared" si="15"/>
        <v>#N/A</v>
      </c>
    </row>
    <row r="171" spans="1:8" x14ac:dyDescent="0.3">
      <c r="A171">
        <v>170</v>
      </c>
      <c r="C171" t="e">
        <f>VLOOKUP(B171,AAPL!$A$2:$AB$2590,26)</f>
        <v>#N/A</v>
      </c>
      <c r="D171" t="e">
        <f>VLOOKUP(B171,AAPL!$A$2:$F$2590,5)</f>
        <v>#N/A</v>
      </c>
      <c r="F171" t="e">
        <f>VLOOKUP(E171,AAPL!$A$2:$F$2590,5)</f>
        <v>#N/A</v>
      </c>
      <c r="G171" s="12">
        <f t="shared" si="14"/>
        <v>0</v>
      </c>
      <c r="H171" s="6" t="e">
        <f t="shared" si="15"/>
        <v>#N/A</v>
      </c>
    </row>
    <row r="172" spans="1:8" x14ac:dyDescent="0.3">
      <c r="A172">
        <v>171</v>
      </c>
      <c r="C172" t="e">
        <f>VLOOKUP(B172,AAPL!$A$2:$AB$2590,26)</f>
        <v>#N/A</v>
      </c>
      <c r="D172" t="e">
        <f>VLOOKUP(B172,AAPL!$A$2:$F$2590,5)</f>
        <v>#N/A</v>
      </c>
      <c r="F172" t="e">
        <f>VLOOKUP(E172,AAPL!$A$2:$F$2590,5)</f>
        <v>#N/A</v>
      </c>
      <c r="G172" s="12">
        <f t="shared" si="14"/>
        <v>0</v>
      </c>
      <c r="H172" s="6" t="e">
        <f t="shared" si="15"/>
        <v>#N/A</v>
      </c>
    </row>
    <row r="173" spans="1:8" x14ac:dyDescent="0.3">
      <c r="A173">
        <v>172</v>
      </c>
      <c r="C173" t="e">
        <f>VLOOKUP(B173,AAPL!$A$2:$AB$2590,26)</f>
        <v>#N/A</v>
      </c>
      <c r="D173" t="e">
        <f>VLOOKUP(B173,AAPL!$A$2:$F$2590,5)</f>
        <v>#N/A</v>
      </c>
      <c r="F173" t="e">
        <f>VLOOKUP(E173,AAPL!$A$2:$F$2590,5)</f>
        <v>#N/A</v>
      </c>
      <c r="G173" s="12">
        <f t="shared" si="14"/>
        <v>0</v>
      </c>
      <c r="H173" s="6" t="e">
        <f t="shared" si="15"/>
        <v>#N/A</v>
      </c>
    </row>
    <row r="174" spans="1:8" x14ac:dyDescent="0.3">
      <c r="A174">
        <v>173</v>
      </c>
      <c r="C174" t="e">
        <f>VLOOKUP(B174,AAPL!$A$2:$AB$2590,26)</f>
        <v>#N/A</v>
      </c>
      <c r="D174" t="e">
        <f>VLOOKUP(B174,AAPL!$A$2:$F$2590,5)</f>
        <v>#N/A</v>
      </c>
      <c r="F174" t="e">
        <f>VLOOKUP(E174,AAPL!$A$2:$F$2590,5)</f>
        <v>#N/A</v>
      </c>
      <c r="G174" s="12">
        <f t="shared" si="14"/>
        <v>0</v>
      </c>
      <c r="H174" s="6" t="e">
        <f t="shared" si="15"/>
        <v>#N/A</v>
      </c>
    </row>
    <row r="175" spans="1:8" x14ac:dyDescent="0.3">
      <c r="A175">
        <v>174</v>
      </c>
      <c r="C175" t="e">
        <f>VLOOKUP(B175,AAPL!$A$2:$AB$2590,26)</f>
        <v>#N/A</v>
      </c>
      <c r="D175" t="e">
        <f>VLOOKUP(B175,AAPL!$A$2:$F$2590,5)</f>
        <v>#N/A</v>
      </c>
      <c r="F175" t="e">
        <f>VLOOKUP(E175,AAPL!$A$2:$F$2590,5)</f>
        <v>#N/A</v>
      </c>
      <c r="G175" s="12">
        <f t="shared" si="14"/>
        <v>0</v>
      </c>
      <c r="H175" s="6" t="e">
        <f t="shared" si="15"/>
        <v>#N/A</v>
      </c>
    </row>
    <row r="176" spans="1:8" x14ac:dyDescent="0.3">
      <c r="A176">
        <v>175</v>
      </c>
      <c r="C176" t="e">
        <f>VLOOKUP(B176,AAPL!$A$2:$AB$2590,26)</f>
        <v>#N/A</v>
      </c>
      <c r="D176" t="e">
        <f>VLOOKUP(B176,AAPL!$A$2:$F$2590,5)</f>
        <v>#N/A</v>
      </c>
      <c r="F176" t="e">
        <f>VLOOKUP(E176,AAPL!$A$2:$F$2590,5)</f>
        <v>#N/A</v>
      </c>
      <c r="G176" s="12">
        <f t="shared" si="14"/>
        <v>0</v>
      </c>
      <c r="H176" s="6" t="e">
        <f t="shared" si="15"/>
        <v>#N/A</v>
      </c>
    </row>
    <row r="177" spans="1:8" x14ac:dyDescent="0.3">
      <c r="A177">
        <v>176</v>
      </c>
      <c r="C177" t="e">
        <f>VLOOKUP(B177,AAPL!$A$2:$AB$2590,26)</f>
        <v>#N/A</v>
      </c>
      <c r="D177" t="e">
        <f>VLOOKUP(B177,AAPL!$A$2:$F$2590,5)</f>
        <v>#N/A</v>
      </c>
      <c r="F177" t="e">
        <f>VLOOKUP(E177,AAPL!$A$2:$F$2590,5)</f>
        <v>#N/A</v>
      </c>
      <c r="G177" s="12">
        <f t="shared" si="14"/>
        <v>0</v>
      </c>
      <c r="H177" s="6" t="e">
        <f t="shared" si="15"/>
        <v>#N/A</v>
      </c>
    </row>
    <row r="178" spans="1:8" x14ac:dyDescent="0.3">
      <c r="A178">
        <v>177</v>
      </c>
      <c r="C178" t="e">
        <f>VLOOKUP(B178,AAPL!$A$2:$AB$2590,26)</f>
        <v>#N/A</v>
      </c>
      <c r="D178" t="e">
        <f>VLOOKUP(B178,AAPL!$A$2:$F$2590,5)</f>
        <v>#N/A</v>
      </c>
      <c r="F178" t="e">
        <f>VLOOKUP(E178,AAPL!$A$2:$F$2590,5)</f>
        <v>#N/A</v>
      </c>
      <c r="G178" s="12">
        <f t="shared" si="14"/>
        <v>0</v>
      </c>
      <c r="H178" s="6" t="e">
        <f t="shared" si="15"/>
        <v>#N/A</v>
      </c>
    </row>
    <row r="179" spans="1:8" x14ac:dyDescent="0.3">
      <c r="A179">
        <v>178</v>
      </c>
      <c r="C179" t="e">
        <f>VLOOKUP(B179,AAPL!$A$2:$AB$2590,26)</f>
        <v>#N/A</v>
      </c>
      <c r="D179" t="e">
        <f>VLOOKUP(B179,AAPL!$A$2:$F$2590,5)</f>
        <v>#N/A</v>
      </c>
      <c r="F179" t="e">
        <f>VLOOKUP(E179,AAPL!$A$2:$F$2590,5)</f>
        <v>#N/A</v>
      </c>
      <c r="G179" s="12">
        <f t="shared" si="14"/>
        <v>0</v>
      </c>
      <c r="H179" s="6" t="e">
        <f t="shared" si="15"/>
        <v>#N/A</v>
      </c>
    </row>
    <row r="180" spans="1:8" x14ac:dyDescent="0.3">
      <c r="A180">
        <v>179</v>
      </c>
      <c r="C180" t="e">
        <f>VLOOKUP(B180,AAPL!$A$2:$AB$2590,26)</f>
        <v>#N/A</v>
      </c>
      <c r="D180" t="e">
        <f>VLOOKUP(B180,AAPL!$A$2:$F$2590,5)</f>
        <v>#N/A</v>
      </c>
      <c r="F180" t="e">
        <f>VLOOKUP(E180,AAPL!$A$2:$F$2590,5)</f>
        <v>#N/A</v>
      </c>
      <c r="G180" s="12">
        <f t="shared" si="14"/>
        <v>0</v>
      </c>
      <c r="H180" s="6" t="e">
        <f t="shared" si="15"/>
        <v>#N/A</v>
      </c>
    </row>
    <row r="181" spans="1:8" x14ac:dyDescent="0.3">
      <c r="A181">
        <v>180</v>
      </c>
      <c r="C181" t="e">
        <f>VLOOKUP(B181,AAPL!$A$2:$AB$2590,26)</f>
        <v>#N/A</v>
      </c>
      <c r="D181" t="e">
        <f>VLOOKUP(B181,AAPL!$A$2:$F$2590,5)</f>
        <v>#N/A</v>
      </c>
      <c r="F181" t="e">
        <f>VLOOKUP(E181,AAPL!$A$2:$F$2590,5)</f>
        <v>#N/A</v>
      </c>
      <c r="G181" s="12">
        <f t="shared" si="14"/>
        <v>0</v>
      </c>
      <c r="H181" s="6" t="e">
        <f t="shared" si="15"/>
        <v>#N/A</v>
      </c>
    </row>
    <row r="182" spans="1:8" x14ac:dyDescent="0.3">
      <c r="A182">
        <v>181</v>
      </c>
      <c r="C182" t="e">
        <f>VLOOKUP(B182,AAPL!$A$2:$AB$2590,26)</f>
        <v>#N/A</v>
      </c>
      <c r="D182" t="e">
        <f>VLOOKUP(B182,AAPL!$A$2:$F$2590,5)</f>
        <v>#N/A</v>
      </c>
      <c r="F182" t="e">
        <f>VLOOKUP(E182,AAPL!$A$2:$F$2590,5)</f>
        <v>#N/A</v>
      </c>
      <c r="G182" s="12">
        <f t="shared" si="14"/>
        <v>0</v>
      </c>
      <c r="H182" s="6" t="e">
        <f t="shared" si="15"/>
        <v>#N/A</v>
      </c>
    </row>
    <row r="183" spans="1:8" x14ac:dyDescent="0.3">
      <c r="A183">
        <v>182</v>
      </c>
      <c r="C183" t="e">
        <f>VLOOKUP(B183,AAPL!$A$2:$AB$2590,26)</f>
        <v>#N/A</v>
      </c>
      <c r="D183" t="e">
        <f>VLOOKUP(B183,AAPL!$A$2:$F$2590,5)</f>
        <v>#N/A</v>
      </c>
      <c r="F183" t="e">
        <f>VLOOKUP(E183,AAPL!$A$2:$F$2590,5)</f>
        <v>#N/A</v>
      </c>
      <c r="G183" s="12">
        <f t="shared" si="14"/>
        <v>0</v>
      </c>
      <c r="H183" s="6" t="e">
        <f t="shared" si="15"/>
        <v>#N/A</v>
      </c>
    </row>
    <row r="184" spans="1:8" x14ac:dyDescent="0.3">
      <c r="A184">
        <v>183</v>
      </c>
      <c r="C184" t="e">
        <f>VLOOKUP(B184,AAPL!$A$2:$AB$2590,26)</f>
        <v>#N/A</v>
      </c>
      <c r="D184" t="e">
        <f>VLOOKUP(B184,AAPL!$A$2:$F$2590,5)</f>
        <v>#N/A</v>
      </c>
      <c r="F184" t="e">
        <f>VLOOKUP(E184,AAPL!$A$2:$F$2590,5)</f>
        <v>#N/A</v>
      </c>
      <c r="G184" s="12">
        <f t="shared" si="14"/>
        <v>0</v>
      </c>
      <c r="H184" s="6" t="e">
        <f t="shared" si="15"/>
        <v>#N/A</v>
      </c>
    </row>
    <row r="185" spans="1:8" x14ac:dyDescent="0.3">
      <c r="A185">
        <v>184</v>
      </c>
      <c r="C185" t="e">
        <f>VLOOKUP(B185,AAPL!$A$2:$AB$2590,26)</f>
        <v>#N/A</v>
      </c>
      <c r="D185" t="e">
        <f>VLOOKUP(B185,AAPL!$A$2:$F$2590,5)</f>
        <v>#N/A</v>
      </c>
      <c r="F185" t="e">
        <f>VLOOKUP(E185,AAPL!$A$2:$F$2590,5)</f>
        <v>#N/A</v>
      </c>
      <c r="G185" s="12">
        <f t="shared" si="14"/>
        <v>0</v>
      </c>
      <c r="H185" s="6" t="e">
        <f t="shared" si="15"/>
        <v>#N/A</v>
      </c>
    </row>
    <row r="186" spans="1:8" x14ac:dyDescent="0.3">
      <c r="A186">
        <v>185</v>
      </c>
      <c r="C186" t="e">
        <f>VLOOKUP(B186,AAPL!$A$2:$AB$2590,26)</f>
        <v>#N/A</v>
      </c>
      <c r="D186" t="e">
        <f>VLOOKUP(B186,AAPL!$A$2:$F$2590,5)</f>
        <v>#N/A</v>
      </c>
      <c r="F186" t="e">
        <f>VLOOKUP(E186,AAPL!$A$2:$F$2590,5)</f>
        <v>#N/A</v>
      </c>
      <c r="G186" s="12">
        <f t="shared" si="14"/>
        <v>0</v>
      </c>
      <c r="H186" s="6" t="e">
        <f t="shared" si="15"/>
        <v>#N/A</v>
      </c>
    </row>
    <row r="187" spans="1:8" x14ac:dyDescent="0.3">
      <c r="A187">
        <v>186</v>
      </c>
      <c r="C187" t="e">
        <f>VLOOKUP(B187,AAPL!$A$2:$AB$2590,26)</f>
        <v>#N/A</v>
      </c>
      <c r="D187" t="e">
        <f>VLOOKUP(B187,AAPL!$A$2:$F$2590,5)</f>
        <v>#N/A</v>
      </c>
      <c r="F187" t="e">
        <f>VLOOKUP(E187,AAPL!$A$2:$F$2590,5)</f>
        <v>#N/A</v>
      </c>
      <c r="G187" s="12">
        <f t="shared" si="14"/>
        <v>0</v>
      </c>
      <c r="H187" s="6" t="e">
        <f t="shared" si="15"/>
        <v>#N/A</v>
      </c>
    </row>
    <row r="188" spans="1:8" x14ac:dyDescent="0.3">
      <c r="A188">
        <v>187</v>
      </c>
      <c r="C188" t="e">
        <f>VLOOKUP(B188,AAPL!$A$2:$AB$2590,26)</f>
        <v>#N/A</v>
      </c>
      <c r="D188" t="e">
        <f>VLOOKUP(B188,AAPL!$A$2:$F$2590,5)</f>
        <v>#N/A</v>
      </c>
      <c r="F188" t="e">
        <f>VLOOKUP(E188,AAPL!$A$2:$F$2590,5)</f>
        <v>#N/A</v>
      </c>
      <c r="G188" s="12">
        <f t="shared" si="14"/>
        <v>0</v>
      </c>
      <c r="H188" s="6" t="e">
        <f t="shared" si="15"/>
        <v>#N/A</v>
      </c>
    </row>
    <row r="189" spans="1:8" x14ac:dyDescent="0.3">
      <c r="A189">
        <v>188</v>
      </c>
      <c r="C189" t="e">
        <f>VLOOKUP(B189,AAPL!$A$2:$AB$2590,26)</f>
        <v>#N/A</v>
      </c>
      <c r="D189" t="e">
        <f>VLOOKUP(B189,AAPL!$A$2:$F$2590,5)</f>
        <v>#N/A</v>
      </c>
      <c r="F189" t="e">
        <f>VLOOKUP(E189,AAPL!$A$2:$F$2590,5)</f>
        <v>#N/A</v>
      </c>
      <c r="G189" s="12">
        <f t="shared" si="14"/>
        <v>0</v>
      </c>
      <c r="H189" s="6" t="e">
        <f t="shared" si="15"/>
        <v>#N/A</v>
      </c>
    </row>
    <row r="190" spans="1:8" x14ac:dyDescent="0.3">
      <c r="A190">
        <v>189</v>
      </c>
      <c r="C190" t="e">
        <f>VLOOKUP(B190,AAPL!$A$2:$AB$2590,26)</f>
        <v>#N/A</v>
      </c>
      <c r="D190" t="e">
        <f>VLOOKUP(B190,AAPL!$A$2:$F$2590,5)</f>
        <v>#N/A</v>
      </c>
      <c r="F190" t="e">
        <f>VLOOKUP(E190,AAPL!$A$2:$F$2590,5)</f>
        <v>#N/A</v>
      </c>
      <c r="G190" s="12">
        <f t="shared" si="14"/>
        <v>0</v>
      </c>
      <c r="H190" s="6" t="e">
        <f t="shared" si="15"/>
        <v>#N/A</v>
      </c>
    </row>
    <row r="191" spans="1:8" x14ac:dyDescent="0.3">
      <c r="A191">
        <v>190</v>
      </c>
      <c r="C191" t="e">
        <f>VLOOKUP(B191,AAPL!$A$2:$AB$2590,26)</f>
        <v>#N/A</v>
      </c>
      <c r="D191" t="e">
        <f>VLOOKUP(B191,AAPL!$A$2:$F$2590,5)</f>
        <v>#N/A</v>
      </c>
      <c r="F191" t="e">
        <f>VLOOKUP(E191,AAPL!$A$2:$F$2590,5)</f>
        <v>#N/A</v>
      </c>
      <c r="G191" s="12">
        <f t="shared" si="14"/>
        <v>0</v>
      </c>
      <c r="H191" s="6" t="e">
        <f t="shared" si="15"/>
        <v>#N/A</v>
      </c>
    </row>
    <row r="192" spans="1:8" x14ac:dyDescent="0.3">
      <c r="A192">
        <v>191</v>
      </c>
      <c r="C192" t="e">
        <f>VLOOKUP(B192,AAPL!$A$2:$AB$2590,26)</f>
        <v>#N/A</v>
      </c>
      <c r="D192" t="e">
        <f>VLOOKUP(B192,AAPL!$A$2:$F$2590,5)</f>
        <v>#N/A</v>
      </c>
      <c r="F192" t="e">
        <f>VLOOKUP(E192,AAPL!$A$2:$F$2590,5)</f>
        <v>#N/A</v>
      </c>
      <c r="G192" s="12">
        <f t="shared" si="14"/>
        <v>0</v>
      </c>
      <c r="H192" s="6" t="e">
        <f t="shared" si="15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AAPL</vt:lpstr>
      <vt:lpstr>Sheet1</vt:lpstr>
      <vt:lpstr>Strategy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Ryzhov</dc:creator>
  <cp:lastModifiedBy>Eugene Ryzhov</cp:lastModifiedBy>
  <dcterms:created xsi:type="dcterms:W3CDTF">2023-04-15T19:00:52Z</dcterms:created>
  <dcterms:modified xsi:type="dcterms:W3CDTF">2023-04-18T20:37:11Z</dcterms:modified>
</cp:coreProperties>
</file>