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Assesment-jobs\job-1\"/>
    </mc:Choice>
  </mc:AlternateContent>
  <xr:revisionPtr revIDLastSave="0" documentId="13_ncr:1_{A0B4958D-D9F6-4F80-85EC-99C83972D5C6}" xr6:coauthVersionLast="47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22" i="1"/>
  <c r="F24" i="1" s="1"/>
  <c r="F23" i="1"/>
  <c r="F21" i="1"/>
  <c r="F15" i="1"/>
  <c r="F16" i="1"/>
  <c r="F17" i="1"/>
  <c r="F18" i="1"/>
  <c r="F19" i="1"/>
  <c r="F20" i="1"/>
  <c r="F14" i="1"/>
  <c r="G1" i="1"/>
</calcChain>
</file>

<file path=xl/sharedStrings.xml><?xml version="1.0" encoding="utf-8"?>
<sst xmlns="http://schemas.openxmlformats.org/spreadsheetml/2006/main" count="38" uniqueCount="38">
  <si>
    <t>Company Name</t>
  </si>
  <si>
    <t>All Kinds of Computer Products sales and service</t>
  </si>
  <si>
    <t>Cash memo</t>
  </si>
  <si>
    <t>Customer name</t>
  </si>
  <si>
    <t>Name surname</t>
  </si>
  <si>
    <t>Date:</t>
  </si>
  <si>
    <t>Address:</t>
  </si>
  <si>
    <t>Rajshahi</t>
  </si>
  <si>
    <t>Mobile No:</t>
  </si>
  <si>
    <t>sl no</t>
  </si>
  <si>
    <t>Product Id</t>
  </si>
  <si>
    <t>item name</t>
  </si>
  <si>
    <t>Quantity</t>
  </si>
  <si>
    <t>Rate</t>
  </si>
  <si>
    <t>Amount</t>
  </si>
  <si>
    <t>Grand Total</t>
  </si>
  <si>
    <t>Discount</t>
  </si>
  <si>
    <t>Vat</t>
  </si>
  <si>
    <t>Payable amount</t>
  </si>
  <si>
    <t>Laptop</t>
  </si>
  <si>
    <t>mouse</t>
  </si>
  <si>
    <t>monitor</t>
  </si>
  <si>
    <t>ram</t>
  </si>
  <si>
    <t>keyboard</t>
  </si>
  <si>
    <t>ssd</t>
  </si>
  <si>
    <t>casing</t>
  </si>
  <si>
    <t>com107</t>
  </si>
  <si>
    <t>com108</t>
  </si>
  <si>
    <t>com109</t>
  </si>
  <si>
    <t>com110</t>
  </si>
  <si>
    <t>com111</t>
  </si>
  <si>
    <t>com112</t>
  </si>
  <si>
    <t>com113</t>
  </si>
  <si>
    <t>product id</t>
  </si>
  <si>
    <t>discount</t>
  </si>
  <si>
    <t>vat</t>
  </si>
  <si>
    <t>number</t>
  </si>
  <si>
    <t>01234567892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</si>
</sst>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24" zoomScaleNormal="124" workbookViewId="0">
      <selection activeCell="G3" sqref="G3"/>
    </sheetView>
  </sheetViews>
  <sheetFormatPr defaultRowHeight="15" x14ac:dyDescent="0.25"/>
  <cols>
    <col min="2" max="2" width="10" bestFit="1" customWidth="1"/>
    <col min="3" max="3" width="10.5703125" bestFit="1" customWidth="1"/>
    <col min="4" max="4" width="8.7109375" bestFit="1" customWidth="1"/>
    <col min="5" max="5" width="10.85546875" bestFit="1" customWidth="1"/>
    <col min="6" max="6" width="17" bestFit="1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t="b">
        <f>AND(LEN(B14)=6,COUNTIF($B$14:$B$20,B14)&lt;2)</f>
        <v>1</v>
      </c>
      <c r="H1" s="1" t="s">
        <v>33</v>
      </c>
      <c r="I1" s="1"/>
    </row>
    <row r="2" spans="1:10" x14ac:dyDescent="0.25">
      <c r="A2" s="8"/>
      <c r="B2" s="8"/>
      <c r="C2" s="8"/>
      <c r="D2" s="8"/>
      <c r="E2" s="8"/>
      <c r="F2" s="8"/>
      <c r="G2" s="1"/>
      <c r="H2" s="1"/>
      <c r="I2" s="1"/>
    </row>
    <row r="3" spans="1:10" x14ac:dyDescent="0.25">
      <c r="A3" s="8"/>
      <c r="B3" s="8"/>
      <c r="C3" s="8"/>
      <c r="D3" s="8"/>
      <c r="E3" s="8"/>
      <c r="F3" s="8"/>
      <c r="G3" s="1">
        <f>IF(F21&gt;500000,(F21-500000)*9%,IF(F21&gt;300000,F21*3%,F21*1%))</f>
        <v>58086</v>
      </c>
      <c r="H3" s="1" t="s">
        <v>34</v>
      </c>
      <c r="I3" s="1"/>
      <c r="J3" t="s">
        <v>36</v>
      </c>
    </row>
    <row r="4" spans="1:10" x14ac:dyDescent="0.25">
      <c r="A4" s="8"/>
      <c r="B4" s="8"/>
      <c r="C4" s="8"/>
      <c r="D4" s="8"/>
      <c r="E4" s="8"/>
      <c r="F4" s="8"/>
      <c r="G4" s="1"/>
      <c r="H4" s="1"/>
      <c r="I4" s="1"/>
    </row>
    <row r="5" spans="1:10" x14ac:dyDescent="0.25">
      <c r="A5" s="8"/>
      <c r="B5" s="8"/>
      <c r="C5" s="8"/>
      <c r="D5" s="8"/>
      <c r="E5" s="8"/>
      <c r="F5" s="8"/>
      <c r="G5" s="1"/>
      <c r="H5" s="1" t="s">
        <v>35</v>
      </c>
      <c r="I5" s="1"/>
    </row>
    <row r="6" spans="1:10" x14ac:dyDescent="0.25">
      <c r="A6" s="8"/>
      <c r="B6" s="8"/>
      <c r="C6" s="8"/>
      <c r="D6" s="8"/>
      <c r="E6" s="8"/>
      <c r="F6" s="8"/>
      <c r="G6" s="1"/>
      <c r="H6" s="1"/>
      <c r="I6" s="1"/>
    </row>
    <row r="7" spans="1:10" x14ac:dyDescent="0.25">
      <c r="A7" s="8"/>
      <c r="B7" s="8"/>
      <c r="C7" s="8"/>
      <c r="D7" s="8"/>
      <c r="E7" s="8"/>
      <c r="F7" s="8"/>
      <c r="G7" s="1"/>
      <c r="H7" s="1"/>
      <c r="I7" s="1"/>
    </row>
    <row r="8" spans="1:10" x14ac:dyDescent="0.25">
      <c r="A8" s="7" t="s">
        <v>1</v>
      </c>
      <c r="B8" s="7"/>
      <c r="C8" s="7"/>
      <c r="D8" s="7"/>
      <c r="E8" s="7"/>
      <c r="F8" s="7"/>
    </row>
    <row r="9" spans="1:10" x14ac:dyDescent="0.25">
      <c r="A9" s="7" t="s">
        <v>2</v>
      </c>
      <c r="B9" s="7"/>
      <c r="C9" s="7"/>
      <c r="D9" s="7"/>
      <c r="E9" s="7"/>
      <c r="F9" s="7"/>
    </row>
    <row r="10" spans="1:10" x14ac:dyDescent="0.25">
      <c r="A10" s="7"/>
      <c r="B10" s="7"/>
      <c r="C10" s="7"/>
      <c r="D10" s="7"/>
      <c r="E10" s="7"/>
      <c r="F10" s="7"/>
    </row>
    <row r="11" spans="1:10" x14ac:dyDescent="0.25">
      <c r="A11" s="7" t="s">
        <v>3</v>
      </c>
      <c r="B11" s="7"/>
      <c r="C11" s="7" t="s">
        <v>4</v>
      </c>
      <c r="D11" s="7"/>
      <c r="E11" t="s">
        <v>5</v>
      </c>
      <c r="F11" s="4">
        <v>45598</v>
      </c>
    </row>
    <row r="12" spans="1:10" x14ac:dyDescent="0.25">
      <c r="A12" s="7" t="s">
        <v>6</v>
      </c>
      <c r="B12" s="7"/>
      <c r="C12" s="7" t="s">
        <v>7</v>
      </c>
      <c r="D12" s="7"/>
      <c r="E12" t="s">
        <v>8</v>
      </c>
      <c r="F12" s="6" t="s">
        <v>37</v>
      </c>
    </row>
    <row r="13" spans="1:10" ht="23.25" customHeight="1" x14ac:dyDescent="0.25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</row>
    <row r="14" spans="1:10" x14ac:dyDescent="0.25">
      <c r="A14">
        <v>1</v>
      </c>
      <c r="B14" t="s">
        <v>26</v>
      </c>
      <c r="C14" t="s">
        <v>19</v>
      </c>
      <c r="D14" s="5">
        <v>12</v>
      </c>
      <c r="E14" s="3">
        <v>50000</v>
      </c>
      <c r="F14">
        <f>D14*E14</f>
        <v>600000</v>
      </c>
    </row>
    <row r="15" spans="1:10" x14ac:dyDescent="0.25">
      <c r="A15">
        <v>2</v>
      </c>
      <c r="B15" t="s">
        <v>27</v>
      </c>
      <c r="C15" t="s">
        <v>21</v>
      </c>
      <c r="D15" s="5">
        <v>14</v>
      </c>
      <c r="E15" s="3">
        <v>23000</v>
      </c>
      <c r="F15">
        <f t="shared" ref="F15:F20" si="0">D15*E15</f>
        <v>322000</v>
      </c>
    </row>
    <row r="16" spans="1:10" x14ac:dyDescent="0.25">
      <c r="A16">
        <v>3</v>
      </c>
      <c r="B16" t="s">
        <v>28</v>
      </c>
      <c r="C16" t="s">
        <v>20</v>
      </c>
      <c r="D16" s="5">
        <v>56</v>
      </c>
      <c r="E16" s="3">
        <v>500</v>
      </c>
      <c r="F16">
        <f t="shared" si="0"/>
        <v>28000</v>
      </c>
    </row>
    <row r="17" spans="1:6" x14ac:dyDescent="0.25">
      <c r="A17">
        <v>4</v>
      </c>
      <c r="B17" t="s">
        <v>29</v>
      </c>
      <c r="C17" t="s">
        <v>23</v>
      </c>
      <c r="D17" s="5">
        <v>34</v>
      </c>
      <c r="E17" s="3">
        <v>600</v>
      </c>
      <c r="F17">
        <f t="shared" si="0"/>
        <v>20400</v>
      </c>
    </row>
    <row r="18" spans="1:6" x14ac:dyDescent="0.25">
      <c r="A18">
        <v>5</v>
      </c>
      <c r="B18" t="s">
        <v>30</v>
      </c>
      <c r="C18" t="s">
        <v>22</v>
      </c>
      <c r="D18" s="5">
        <v>23</v>
      </c>
      <c r="E18" s="3">
        <v>3000</v>
      </c>
      <c r="F18">
        <f t="shared" si="0"/>
        <v>69000</v>
      </c>
    </row>
    <row r="19" spans="1:6" x14ac:dyDescent="0.25">
      <c r="A19">
        <v>6</v>
      </c>
      <c r="B19" t="s">
        <v>31</v>
      </c>
      <c r="C19" t="s">
        <v>24</v>
      </c>
      <c r="D19" s="5">
        <v>22</v>
      </c>
      <c r="E19" s="3">
        <v>4000</v>
      </c>
      <c r="F19">
        <f t="shared" si="0"/>
        <v>88000</v>
      </c>
    </row>
    <row r="20" spans="1:6" x14ac:dyDescent="0.25">
      <c r="A20">
        <v>7</v>
      </c>
      <c r="B20" t="s">
        <v>32</v>
      </c>
      <c r="C20" t="s">
        <v>25</v>
      </c>
      <c r="D20" s="5">
        <v>15</v>
      </c>
      <c r="E20" s="3">
        <v>1200</v>
      </c>
      <c r="F20">
        <f t="shared" si="0"/>
        <v>18000</v>
      </c>
    </row>
    <row r="21" spans="1:6" x14ac:dyDescent="0.25">
      <c r="A21" s="7"/>
      <c r="B21" s="7"/>
      <c r="C21" s="7"/>
      <c r="D21" s="7" t="s">
        <v>15</v>
      </c>
      <c r="E21" s="7"/>
      <c r="F21">
        <f>SUM(F14:F20)</f>
        <v>1145400</v>
      </c>
    </row>
    <row r="22" spans="1:6" x14ac:dyDescent="0.25">
      <c r="A22" s="7"/>
      <c r="B22" s="7"/>
      <c r="C22" s="7"/>
      <c r="D22" s="7" t="s">
        <v>16</v>
      </c>
      <c r="E22" s="7"/>
      <c r="F22">
        <f>IF(F21&gt;500000,(F21-500000)*9%,IF(F21&gt;300000,F21*3%,F21*1%))</f>
        <v>58086</v>
      </c>
    </row>
    <row r="23" spans="1:6" x14ac:dyDescent="0.25">
      <c r="A23" s="7"/>
      <c r="B23" s="7"/>
      <c r="C23" s="7"/>
      <c r="D23" s="7" t="s">
        <v>17</v>
      </c>
      <c r="E23" s="7"/>
      <c r="F23">
        <f>F21*3%</f>
        <v>34362</v>
      </c>
    </row>
    <row r="24" spans="1:6" x14ac:dyDescent="0.25">
      <c r="A24" s="7"/>
      <c r="B24" s="7"/>
      <c r="C24" s="7"/>
      <c r="D24" s="7" t="s">
        <v>18</v>
      </c>
      <c r="E24" s="7"/>
      <c r="F24">
        <f>(F21+F23)-F22</f>
        <v>1121676</v>
      </c>
    </row>
    <row r="25" spans="1:6" x14ac:dyDescent="0.25">
      <c r="A25" s="7"/>
      <c r="B25" s="7"/>
      <c r="C25" s="7"/>
      <c r="D25" s="7"/>
      <c r="E25" s="7"/>
      <c r="F25" s="7"/>
    </row>
  </sheetData>
  <mergeCells count="14">
    <mergeCell ref="A1:F7"/>
    <mergeCell ref="A8:F8"/>
    <mergeCell ref="A9:F9"/>
    <mergeCell ref="A10:F10"/>
    <mergeCell ref="A11:B11"/>
    <mergeCell ref="C11:D11"/>
    <mergeCell ref="A25:F25"/>
    <mergeCell ref="A12:B12"/>
    <mergeCell ref="C12:D12"/>
    <mergeCell ref="D21:E21"/>
    <mergeCell ref="D22:E22"/>
    <mergeCell ref="D23:E23"/>
    <mergeCell ref="D24:E24"/>
    <mergeCell ref="A21:C24"/>
  </mergeCells>
  <phoneticPr fontId="2" type="noConversion"/>
  <dataValidations count="3">
    <dataValidation type="list" allowBlank="1" showInputMessage="1" showErrorMessage="1" sqref="C14:C20" xr:uid="{B018BF8B-C2CB-4585-9AF0-A8FE1201991F}">
      <formula1>"Laptop,monitor,mouse,keyboard,ram,ssd,casing"</formula1>
    </dataValidation>
    <dataValidation type="custom" allowBlank="1" showInputMessage="1" showErrorMessage="1" sqref="B14:B20" xr:uid="{63BAA055-54C4-4341-ADBE-CE79D7CAF6AF}">
      <formula1>AND(LEN(B14)=6,COUNTIF($B$14:$B$20,B14)&lt;2)</formula1>
    </dataValidation>
    <dataValidation type="custom" allowBlank="1" showInputMessage="1" showErrorMessage="1" sqref="F12" xr:uid="{6A7DE1DD-BCC3-463B-80DA-9DAFCEBFBE1B}">
      <formula1>AND(LEN(F12)=11)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Mijanur Rahman</dc:creator>
  <cp:lastModifiedBy>Mijan</cp:lastModifiedBy>
  <dcterms:created xsi:type="dcterms:W3CDTF">2015-06-05T18:17:20Z</dcterms:created>
  <dcterms:modified xsi:type="dcterms:W3CDTF">2024-11-08T15:05:49Z</dcterms:modified>
</cp:coreProperties>
</file>