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2fpdvzocm5ydw\PycharmProjects\Software_Project_Estimation_Using_AI\dataset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3" i="1" l="1"/>
  <c r="H14" i="1"/>
  <c r="H15" i="1"/>
  <c r="H16" i="1"/>
  <c r="G167" i="1" l="1"/>
  <c r="F167" i="1"/>
  <c r="E167" i="1"/>
  <c r="H162" i="1"/>
  <c r="H161" i="1"/>
  <c r="H160" i="1"/>
  <c r="H157" i="1"/>
  <c r="H156" i="1"/>
  <c r="H155" i="1"/>
  <c r="H154" i="1"/>
  <c r="H152" i="1"/>
  <c r="H148" i="1"/>
  <c r="H144" i="1"/>
  <c r="H141" i="1"/>
  <c r="H137" i="1"/>
  <c r="H135" i="1"/>
  <c r="H134" i="1"/>
  <c r="H133" i="1"/>
  <c r="H132" i="1"/>
  <c r="H129" i="1"/>
  <c r="H128" i="1"/>
  <c r="H127" i="1"/>
  <c r="H124" i="1"/>
  <c r="H123" i="1"/>
  <c r="H122" i="1"/>
  <c r="H121" i="1"/>
  <c r="H120" i="1"/>
  <c r="H119" i="1"/>
  <c r="H118" i="1"/>
  <c r="H117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89" i="1"/>
  <c r="H88" i="1"/>
  <c r="H87" i="1"/>
  <c r="H86" i="1"/>
  <c r="H85" i="1"/>
  <c r="H84" i="1"/>
  <c r="H83" i="1"/>
  <c r="H82" i="1"/>
  <c r="H81" i="1"/>
  <c r="H78" i="1"/>
  <c r="H77" i="1"/>
  <c r="H76" i="1"/>
  <c r="H75" i="1"/>
  <c r="H74" i="1"/>
  <c r="H71" i="1"/>
  <c r="H70" i="1"/>
  <c r="H67" i="1"/>
  <c r="H66" i="1"/>
  <c r="H63" i="1"/>
  <c r="H62" i="1"/>
  <c r="H59" i="1"/>
  <c r="H58" i="1"/>
  <c r="H57" i="1"/>
  <c r="H56" i="1"/>
  <c r="H55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7" i="1"/>
  <c r="H34" i="1"/>
  <c r="H31" i="1"/>
  <c r="H30" i="1"/>
  <c r="H29" i="1"/>
  <c r="H28" i="1"/>
  <c r="H25" i="1"/>
  <c r="H24" i="1"/>
  <c r="H23" i="1"/>
  <c r="H22" i="1"/>
  <c r="H21" i="1"/>
  <c r="H20" i="1"/>
  <c r="H19" i="1"/>
  <c r="H18" i="1"/>
  <c r="H17" i="1"/>
  <c r="H9" i="1"/>
  <c r="H8" i="1"/>
  <c r="H7" i="1"/>
  <c r="H6" i="1"/>
  <c r="H5" i="1"/>
  <c r="H4" i="1"/>
  <c r="H3" i="1"/>
  <c r="H2" i="1"/>
  <c r="H167" i="1" l="1"/>
  <c r="H168" i="1" s="1"/>
  <c r="H169" i="1" s="1"/>
</calcChain>
</file>

<file path=xl/sharedStrings.xml><?xml version="1.0" encoding="utf-8"?>
<sst xmlns="http://schemas.openxmlformats.org/spreadsheetml/2006/main" count="233" uniqueCount="147">
  <si>
    <t>Development/Programming</t>
  </si>
  <si>
    <t>UI Task</t>
  </si>
  <si>
    <t>QA</t>
  </si>
  <si>
    <t>Total</t>
  </si>
  <si>
    <t>Assumptions/Comments</t>
  </si>
  <si>
    <t>Environment / Drupal Setup / Git Setup (Gitlab or Github)</t>
  </si>
  <si>
    <t>Login form + Complete authentication</t>
  </si>
  <si>
    <t>User Profile panel</t>
  </si>
  <si>
    <t>Create user roles and permission</t>
  </si>
  <si>
    <t>Install require modules/plugins</t>
  </si>
  <si>
    <t>Stripe payment gateway installing module</t>
  </si>
  <si>
    <t>Search in Content or Users - Creating a view of content with users with respect to roles and respective permissons</t>
  </si>
  <si>
    <t>Signup (Data Email, firstname, lastname, password, confirm password, phone)</t>
  </si>
  <si>
    <t>Pages</t>
  </si>
  <si>
    <t>Home Page</t>
  </si>
  <si>
    <t>Top Menu (Home Page)</t>
  </si>
  <si>
    <t>Slider (Home Page)</t>
  </si>
  <si>
    <t>Donation form (Home Page)</t>
  </si>
  <si>
    <t>Act Now Posts (Home Page)</t>
  </si>
  <si>
    <t>Email Subscription (Home Page)</t>
  </si>
  <si>
    <t>Our Purpose (Home Page)</t>
  </si>
  <si>
    <t>Our Most Sustainable Projects Slider (Home Page)</t>
  </si>
  <si>
    <t>Our Vision (Home Page)</t>
  </si>
  <si>
    <t>Get Involved (Home Page)</t>
  </si>
  <si>
    <t>Stories left side section</t>
  </si>
  <si>
    <t>Most view Stories</t>
  </si>
  <si>
    <t>Recent Stories</t>
  </si>
  <si>
    <t>Join US</t>
  </si>
  <si>
    <t>Appeals</t>
  </si>
  <si>
    <t>Donate Now (Appeals)</t>
  </si>
  <si>
    <t>Donate Cause - Grid form</t>
  </si>
  <si>
    <t>Other ways you can help (Appeals)</t>
  </si>
  <si>
    <t>Join us(Appeals)</t>
  </si>
  <si>
    <t>What we do</t>
  </si>
  <si>
    <t>What we do (What we do)</t>
  </si>
  <si>
    <t>About us</t>
  </si>
  <si>
    <t>Vission, Mission, Values, Partner (About us)</t>
  </si>
  <si>
    <t>Get Involved</t>
  </si>
  <si>
    <t>Recommendation - Block</t>
  </si>
  <si>
    <t>Become a volunteer - block</t>
  </si>
  <si>
    <t>Join a Muntada Aid Event (Get Involved)</t>
  </si>
  <si>
    <t>Choose an Event - Grid Events</t>
  </si>
  <si>
    <t>Left content with black title</t>
  </si>
  <si>
    <t>Right content with Blue title</t>
  </si>
  <si>
    <t>Fundraise at your Convenience</t>
  </si>
  <si>
    <t>Tools and Tips - Top title and text</t>
  </si>
  <si>
    <t>Tools and Tips - View as a block</t>
  </si>
  <si>
    <t>Legal Guide - Paragraph</t>
  </si>
  <si>
    <t>We are here to help - Paragraph</t>
  </si>
  <si>
    <t>BE OUR STAR, Follow us - Paragraph</t>
  </si>
  <si>
    <t>Follow us and share</t>
  </si>
  <si>
    <t>Media Centre</t>
  </si>
  <si>
    <t>Media centre top slider</t>
  </si>
  <si>
    <t>More news updates from Muntada Aid - Grid news</t>
  </si>
  <si>
    <t>Watch how Muntada Aid slider - list news</t>
  </si>
  <si>
    <t>More images and videos - Grid image/videos</t>
  </si>
  <si>
    <t>Our Twitter Feed slider - Grid status</t>
  </si>
  <si>
    <t>News</t>
  </si>
  <si>
    <t>Left sidebar - Search and filter by category(auto load)</t>
  </si>
  <si>
    <t>Right sidebar news - Grid news</t>
  </si>
  <si>
    <t>Videos</t>
  </si>
  <si>
    <t>Left sidebar - search</t>
  </si>
  <si>
    <t>Right sidebar videos - Grid videos</t>
  </si>
  <si>
    <t>Images</t>
  </si>
  <si>
    <t>Right sidebar images - Grid images</t>
  </si>
  <si>
    <t>Ramadan 2022</t>
  </si>
  <si>
    <t>Appeal in Grid</t>
  </si>
  <si>
    <t>Videos - Grid View (Ramadan 2022)</t>
  </si>
  <si>
    <t>Donate now - blocks</t>
  </si>
  <si>
    <t>Grid - paragraphs</t>
  </si>
  <si>
    <t>Blogs - Grid View</t>
  </si>
  <si>
    <t>Content Types</t>
  </si>
  <si>
    <t>Appeal Content Type</t>
  </si>
  <si>
    <t>Water Solution - Content Type</t>
  </si>
  <si>
    <t>Event Content Type</t>
  </si>
  <si>
    <t>What we do - Content Type</t>
  </si>
  <si>
    <t>Resources - Content Type</t>
  </si>
  <si>
    <t>News Content type</t>
  </si>
  <si>
    <t>Video content Type</t>
  </si>
  <si>
    <t>Image Gallery - Content Type</t>
  </si>
  <si>
    <t>Volunteer Form - Webform</t>
  </si>
  <si>
    <t>Frontend</t>
  </si>
  <si>
    <t>Appeal Content Type - Frontend</t>
  </si>
  <si>
    <t>Donation Form - Right side (Block-1)</t>
  </si>
  <si>
    <t>Paragraph - image + text - Left side - 1 (Block-1)</t>
  </si>
  <si>
    <t>Image - Left side - 2 (Block-1)</t>
  </si>
  <si>
    <t>Text - Left side - 3 (Block-1)</t>
  </si>
  <si>
    <t>Left-image + Right text - 1 (Block-2)</t>
  </si>
  <si>
    <t>Right-image + Left text - 2 (Block-2)</t>
  </si>
  <si>
    <t>Paragraph - image + rating + title + small discription - 1 (Block-3) cart</t>
  </si>
  <si>
    <t>Paragraph - image + title + price + depth + Beneficiaries + Lifespan + Countries + Learn button - 2 (Block-3) cart</t>
  </si>
  <si>
    <t>Paragraph - country name + country flag + mission + total no. operations - 3 (Block-3) cart</t>
  </si>
  <si>
    <t>Paragarph - image + title + small discription - 3 (Block-3)</t>
  </si>
  <si>
    <t>Paragraph - image + amount + small discription - left side - 1 (Block-4)</t>
  </si>
  <si>
    <t>Image - right -1 (Block-4)</t>
  </si>
  <si>
    <t>Paragraph - amount + small discription - left side -  2 (Block - 4)</t>
  </si>
  <si>
    <t>Paragraph - Heading + small discription - right - 2 (Block - 4)</t>
  </si>
  <si>
    <t>Slider with multipal images (Block - 5)</t>
  </si>
  <si>
    <t>Paragrapgh - Title + short disc + price + duration of food use (Block-6) The Power of Your Giving</t>
  </si>
  <si>
    <t>Paragraph - Videos more than one (Block -7)</t>
  </si>
  <si>
    <t>Paragraph - more than one image (Block - 8)</t>
  </si>
  <si>
    <t>Paragraph - left top corner image + title + discription - 1 (Block-9) WHAT HAPPENS NEXT WHEN YOU COMMISSION A WATER WELL</t>
  </si>
  <si>
    <t>Paragrapgh - center image + title + discription - 2 (Block-9)</t>
  </si>
  <si>
    <t xml:space="preserve">Paragraph - image + pdf button (block-10) Funding Pack </t>
  </si>
  <si>
    <t>Water Solution - Content Type - Frontend</t>
  </si>
  <si>
    <t>Donation Form right and left text</t>
  </si>
  <si>
    <t>Tube Wells in Asia + disc</t>
  </si>
  <si>
    <t xml:space="preserve">SADAQAH JARIYAH - Paragraph </t>
  </si>
  <si>
    <t>Countries</t>
  </si>
  <si>
    <t>How we assign a water well?</t>
  </si>
  <si>
    <t>Photo gallery</t>
  </si>
  <si>
    <t>Latest blogs</t>
  </si>
  <si>
    <t>SUPPORT DROP OF LIFE</t>
  </si>
  <si>
    <t>Event Content Type - Frontend</t>
  </si>
  <si>
    <t>Top content</t>
  </si>
  <si>
    <t>Resources</t>
  </si>
  <si>
    <t>Related events</t>
  </si>
  <si>
    <t>What we do - Content Type - Frontend</t>
  </si>
  <si>
    <t>Left sidebar - what to do list</t>
  </si>
  <si>
    <t>Right + title + discription + image gallery</t>
  </si>
  <si>
    <t>in right - left - Paragraph - Title + disc + Donate button</t>
  </si>
  <si>
    <t>in right - right - donation form</t>
  </si>
  <si>
    <t>Resources - Content Type - Frontend</t>
  </si>
  <si>
    <t>News Content type - Frontend</t>
  </si>
  <si>
    <t>Video content Type - Frontend</t>
  </si>
  <si>
    <t>Image Gallery - Content Type - Frontend</t>
  </si>
  <si>
    <t>Zakat Form - Custom Form within Module</t>
  </si>
  <si>
    <t>Drupal Theme Development</t>
  </si>
  <si>
    <t>Theming</t>
  </si>
  <si>
    <t>Top hero image with page title area</t>
  </si>
  <si>
    <t>Header</t>
  </si>
  <si>
    <t>Footer</t>
  </si>
  <si>
    <t>Additional task</t>
  </si>
  <si>
    <t>Reporting</t>
  </si>
  <si>
    <t>Dropdown menu</t>
  </si>
  <si>
    <t>Gift Aid reporting and feature</t>
  </si>
  <si>
    <t>hours</t>
  </si>
  <si>
    <t>Days</t>
  </si>
  <si>
    <t>Months</t>
  </si>
  <si>
    <t>subtask_name</t>
  </si>
  <si>
    <t>task_name</t>
  </si>
  <si>
    <t>complexity</t>
  </si>
  <si>
    <t>skill</t>
  </si>
  <si>
    <t>Ramadan 2023</t>
  </si>
  <si>
    <t>Ramadan 2024</t>
  </si>
  <si>
    <t>Ramadan 2025</t>
  </si>
  <si>
    <t>Ramadan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</si>
</sst>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2" fillId="5" borderId="1" xfId="0" applyFont="1" applyFill="1" applyBorder="1"/>
    <xf numFmtId="0" fontId="6" fillId="0" borderId="0" xfId="0" applyFont="1" applyAlignment="1"/>
    <xf numFmtId="0" fontId="7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69"/>
  <sheetViews>
    <sheetView tabSelected="1" workbookViewId="0">
      <pane ySplit="1" topLeftCell="A134" activePane="bottomLeft" state="frozen"/>
      <selection pane="bottomLeft" activeCell="B163" sqref="B163"/>
    </sheetView>
  </sheetViews>
  <sheetFormatPr defaultColWidth="12.6640625" defaultRowHeight="15.75" customHeight="1" x14ac:dyDescent="0.25"/>
  <cols>
    <col min="3" max="4" width="51.109375" customWidth="1"/>
    <col min="5" max="5" width="23.88671875" customWidth="1"/>
    <col min="9" max="9" width="51.6640625" customWidth="1"/>
  </cols>
  <sheetData>
    <row r="1" spans="1:29" x14ac:dyDescent="0.25">
      <c r="A1" t="s">
        <v>142</v>
      </c>
      <c r="B1" t="s">
        <v>141</v>
      </c>
      <c r="C1" s="1" t="s">
        <v>140</v>
      </c>
      <c r="D1" s="1" t="s">
        <v>139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C2" s="3" t="s">
        <v>5</v>
      </c>
      <c r="D2" s="3"/>
      <c r="E2" s="3">
        <v>4</v>
      </c>
      <c r="F2" s="3">
        <v>0</v>
      </c>
      <c r="G2" s="3">
        <v>0</v>
      </c>
      <c r="H2" s="3">
        <f t="shared" ref="H2:H9" si="0">SUM(E2:G2)</f>
        <v>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C3" s="3" t="s">
        <v>6</v>
      </c>
      <c r="D3" s="3"/>
      <c r="E3" s="3">
        <v>0</v>
      </c>
      <c r="F3" s="3">
        <v>8</v>
      </c>
      <c r="G3" s="3">
        <v>2</v>
      </c>
      <c r="H3" s="3">
        <f t="shared" si="0"/>
        <v>10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C4" s="3" t="s">
        <v>7</v>
      </c>
      <c r="D4" s="3"/>
      <c r="E4" s="3">
        <v>4</v>
      </c>
      <c r="F4" s="3">
        <v>4</v>
      </c>
      <c r="G4" s="3">
        <v>2</v>
      </c>
      <c r="H4" s="3">
        <f t="shared" si="0"/>
        <v>10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C5" s="3" t="s">
        <v>8</v>
      </c>
      <c r="D5" s="3"/>
      <c r="E5" s="3">
        <v>6</v>
      </c>
      <c r="F5" s="3">
        <v>0</v>
      </c>
      <c r="G5" s="3">
        <v>0</v>
      </c>
      <c r="H5" s="3">
        <f t="shared" si="0"/>
        <v>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C6" s="3" t="s">
        <v>9</v>
      </c>
      <c r="D6" s="3"/>
      <c r="E6" s="3">
        <v>8</v>
      </c>
      <c r="F6" s="3">
        <v>0</v>
      </c>
      <c r="G6" s="3">
        <v>0</v>
      </c>
      <c r="H6" s="3">
        <f t="shared" si="0"/>
        <v>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C7" s="3" t="s">
        <v>10</v>
      </c>
      <c r="D7" s="3"/>
      <c r="E7" s="3">
        <v>8</v>
      </c>
      <c r="F7" s="3">
        <v>0</v>
      </c>
      <c r="G7" s="3">
        <v>0</v>
      </c>
      <c r="H7" s="3">
        <f t="shared" si="0"/>
        <v>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5">
      <c r="C8" s="5" t="s">
        <v>11</v>
      </c>
      <c r="D8" s="5"/>
      <c r="E8" s="3">
        <v>8</v>
      </c>
      <c r="F8" s="3">
        <v>4</v>
      </c>
      <c r="G8" s="3">
        <v>2</v>
      </c>
      <c r="H8" s="3">
        <f t="shared" si="0"/>
        <v>14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C9" s="5" t="s">
        <v>12</v>
      </c>
      <c r="D9" s="5"/>
      <c r="E9" s="3">
        <v>8</v>
      </c>
      <c r="F9" s="3">
        <v>4</v>
      </c>
      <c r="G9" s="3">
        <v>2</v>
      </c>
      <c r="H9" s="3">
        <f t="shared" si="0"/>
        <v>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C10" s="6"/>
      <c r="D10" s="6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C11" s="7" t="s">
        <v>13</v>
      </c>
      <c r="D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3.2" x14ac:dyDescent="0.25">
      <c r="C12" s="7"/>
      <c r="D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3.2" x14ac:dyDescent="0.25">
      <c r="A13">
        <v>2</v>
      </c>
      <c r="B13">
        <v>1</v>
      </c>
      <c r="C13" s="7" t="s">
        <v>14</v>
      </c>
      <c r="D13" s="3" t="s">
        <v>15</v>
      </c>
      <c r="E13" s="3">
        <v>4</v>
      </c>
      <c r="F13" s="3">
        <v>12</v>
      </c>
      <c r="G13" s="3">
        <v>1</v>
      </c>
      <c r="H13" s="3">
        <f t="shared" ref="H13:H25" si="1">SUM(E13:G13)</f>
        <v>17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3.2" x14ac:dyDescent="0.25">
      <c r="A14">
        <v>3</v>
      </c>
      <c r="B14">
        <v>2</v>
      </c>
      <c r="C14" s="7" t="s">
        <v>14</v>
      </c>
      <c r="D14" s="3" t="s">
        <v>16</v>
      </c>
      <c r="E14" s="3">
        <v>8</v>
      </c>
      <c r="F14" s="3">
        <v>16</v>
      </c>
      <c r="G14" s="3">
        <v>1</v>
      </c>
      <c r="H14" s="3">
        <f t="shared" si="1"/>
        <v>25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3.2" x14ac:dyDescent="0.25">
      <c r="A15">
        <v>2</v>
      </c>
      <c r="B15">
        <v>2</v>
      </c>
      <c r="C15" s="7" t="s">
        <v>14</v>
      </c>
      <c r="D15" s="8" t="s">
        <v>17</v>
      </c>
      <c r="E15" s="8">
        <v>8</v>
      </c>
      <c r="F15" s="8">
        <v>16</v>
      </c>
      <c r="G15" s="8">
        <v>1</v>
      </c>
      <c r="H15" s="8">
        <f t="shared" si="1"/>
        <v>25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3.2" x14ac:dyDescent="0.25">
      <c r="A16">
        <v>2</v>
      </c>
      <c r="B16">
        <v>2</v>
      </c>
      <c r="C16" s="7" t="s">
        <v>14</v>
      </c>
      <c r="D16" s="8" t="s">
        <v>18</v>
      </c>
      <c r="E16" s="8">
        <v>8</v>
      </c>
      <c r="F16" s="8">
        <v>16</v>
      </c>
      <c r="G16" s="8">
        <v>1</v>
      </c>
      <c r="H16" s="8">
        <f t="shared" si="1"/>
        <v>25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8" ht="13.2" x14ac:dyDescent="0.25">
      <c r="A17">
        <v>2</v>
      </c>
      <c r="B17">
        <v>2</v>
      </c>
      <c r="C17" s="7" t="s">
        <v>14</v>
      </c>
      <c r="D17" s="8" t="s">
        <v>19</v>
      </c>
      <c r="E17" s="8">
        <v>4</v>
      </c>
      <c r="F17" s="8">
        <v>16</v>
      </c>
      <c r="G17" s="8">
        <v>1</v>
      </c>
      <c r="H17" s="8">
        <f t="shared" si="1"/>
        <v>21</v>
      </c>
    </row>
    <row r="18" spans="1:8" x14ac:dyDescent="0.25">
      <c r="A18">
        <v>2</v>
      </c>
      <c r="B18">
        <v>1</v>
      </c>
      <c r="C18" s="7" t="s">
        <v>14</v>
      </c>
      <c r="D18" s="9" t="s">
        <v>20</v>
      </c>
      <c r="E18" s="8">
        <v>8</v>
      </c>
      <c r="F18" s="8">
        <v>12</v>
      </c>
      <c r="G18" s="8">
        <v>0</v>
      </c>
      <c r="H18" s="8">
        <f t="shared" si="1"/>
        <v>20</v>
      </c>
    </row>
    <row r="19" spans="1:8" x14ac:dyDescent="0.25">
      <c r="A19">
        <v>3</v>
      </c>
      <c r="B19">
        <v>2</v>
      </c>
      <c r="C19" s="7" t="s">
        <v>14</v>
      </c>
      <c r="D19" s="9" t="s">
        <v>21</v>
      </c>
      <c r="E19" s="8">
        <v>12</v>
      </c>
      <c r="F19" s="8">
        <v>24</v>
      </c>
      <c r="G19" s="8">
        <v>1</v>
      </c>
      <c r="H19" s="8">
        <f t="shared" si="1"/>
        <v>37</v>
      </c>
    </row>
    <row r="20" spans="1:8" x14ac:dyDescent="0.25">
      <c r="A20">
        <v>2</v>
      </c>
      <c r="B20">
        <v>1</v>
      </c>
      <c r="C20" s="7" t="s">
        <v>14</v>
      </c>
      <c r="D20" s="9" t="s">
        <v>22</v>
      </c>
      <c r="E20" s="8">
        <v>8</v>
      </c>
      <c r="F20" s="8">
        <v>8</v>
      </c>
      <c r="G20" s="8">
        <v>0</v>
      </c>
      <c r="H20" s="8">
        <f t="shared" si="1"/>
        <v>16</v>
      </c>
    </row>
    <row r="21" spans="1:8" x14ac:dyDescent="0.25">
      <c r="A21">
        <v>2</v>
      </c>
      <c r="B21">
        <v>2</v>
      </c>
      <c r="C21" s="7" t="s">
        <v>14</v>
      </c>
      <c r="D21" s="9" t="s">
        <v>23</v>
      </c>
      <c r="E21" s="8">
        <v>8</v>
      </c>
      <c r="F21" s="8">
        <v>18</v>
      </c>
      <c r="G21" s="8">
        <v>1</v>
      </c>
      <c r="H21" s="8">
        <f t="shared" si="1"/>
        <v>27</v>
      </c>
    </row>
    <row r="22" spans="1:8" x14ac:dyDescent="0.25">
      <c r="A22">
        <v>2</v>
      </c>
      <c r="B22">
        <v>2</v>
      </c>
      <c r="C22" s="7" t="s">
        <v>14</v>
      </c>
      <c r="D22" s="8" t="s">
        <v>24</v>
      </c>
      <c r="E22" s="8">
        <v>8</v>
      </c>
      <c r="F22" s="8">
        <v>16</v>
      </c>
      <c r="G22" s="8">
        <v>2</v>
      </c>
      <c r="H22" s="8">
        <f t="shared" si="1"/>
        <v>26</v>
      </c>
    </row>
    <row r="23" spans="1:8" x14ac:dyDescent="0.25">
      <c r="A23">
        <v>2</v>
      </c>
      <c r="B23">
        <v>2</v>
      </c>
      <c r="C23" s="7" t="s">
        <v>14</v>
      </c>
      <c r="D23" s="8" t="s">
        <v>25</v>
      </c>
      <c r="E23" s="8">
        <v>8</v>
      </c>
      <c r="F23" s="8">
        <v>16</v>
      </c>
      <c r="G23" s="8">
        <v>1</v>
      </c>
      <c r="H23" s="8">
        <f t="shared" si="1"/>
        <v>25</v>
      </c>
    </row>
    <row r="24" spans="1:8" x14ac:dyDescent="0.25">
      <c r="A24">
        <v>2</v>
      </c>
      <c r="B24">
        <v>2</v>
      </c>
      <c r="C24" s="7" t="s">
        <v>14</v>
      </c>
      <c r="D24" s="8" t="s">
        <v>26</v>
      </c>
      <c r="E24" s="8">
        <v>8</v>
      </c>
      <c r="F24" s="8">
        <v>16</v>
      </c>
      <c r="G24" s="8">
        <v>1</v>
      </c>
      <c r="H24" s="8">
        <f t="shared" si="1"/>
        <v>25</v>
      </c>
    </row>
    <row r="25" spans="1:8" x14ac:dyDescent="0.25">
      <c r="A25">
        <v>2</v>
      </c>
      <c r="B25">
        <v>1</v>
      </c>
      <c r="C25" s="7" t="s">
        <v>14</v>
      </c>
      <c r="D25" s="8" t="s">
        <v>27</v>
      </c>
      <c r="E25" s="8">
        <v>4</v>
      </c>
      <c r="F25" s="8">
        <v>16</v>
      </c>
      <c r="G25" s="8">
        <v>0</v>
      </c>
      <c r="H25" s="8">
        <f t="shared" si="1"/>
        <v>20</v>
      </c>
    </row>
    <row r="26" spans="1:8" x14ac:dyDescent="0.25">
      <c r="D26" s="10"/>
    </row>
    <row r="28" spans="1:8" x14ac:dyDescent="0.25">
      <c r="A28">
        <v>2</v>
      </c>
      <c r="B28">
        <v>1</v>
      </c>
      <c r="C28" s="7" t="s">
        <v>28</v>
      </c>
      <c r="D28" s="8" t="s">
        <v>29</v>
      </c>
      <c r="E28" s="8">
        <v>6</v>
      </c>
      <c r="F28" s="8">
        <v>8</v>
      </c>
      <c r="G28" s="8">
        <v>2</v>
      </c>
      <c r="H28" s="8">
        <f t="shared" ref="H28:H31" si="2">SUM(E28:G28)</f>
        <v>16</v>
      </c>
    </row>
    <row r="29" spans="1:8" x14ac:dyDescent="0.25">
      <c r="A29">
        <v>3</v>
      </c>
      <c r="B29">
        <v>2</v>
      </c>
      <c r="C29" s="7" t="s">
        <v>28</v>
      </c>
      <c r="D29" s="8" t="s">
        <v>30</v>
      </c>
      <c r="E29" s="8">
        <v>16</v>
      </c>
      <c r="F29" s="8">
        <v>18</v>
      </c>
      <c r="G29" s="8">
        <v>3</v>
      </c>
      <c r="H29" s="8">
        <f t="shared" si="2"/>
        <v>37</v>
      </c>
    </row>
    <row r="30" spans="1:8" x14ac:dyDescent="0.25">
      <c r="A30">
        <v>2</v>
      </c>
      <c r="B30">
        <v>1</v>
      </c>
      <c r="C30" s="7" t="s">
        <v>28</v>
      </c>
      <c r="D30" s="8" t="s">
        <v>31</v>
      </c>
      <c r="E30" s="8">
        <v>8</v>
      </c>
      <c r="F30" s="8">
        <v>12</v>
      </c>
      <c r="G30" s="8">
        <v>2</v>
      </c>
      <c r="H30" s="8">
        <f t="shared" si="2"/>
        <v>22</v>
      </c>
    </row>
    <row r="31" spans="1:8" x14ac:dyDescent="0.25">
      <c r="A31">
        <v>1</v>
      </c>
      <c r="B31">
        <v>0</v>
      </c>
      <c r="C31" s="7" t="s">
        <v>28</v>
      </c>
      <c r="D31" s="8" t="s">
        <v>32</v>
      </c>
      <c r="E31" s="8">
        <v>4</v>
      </c>
      <c r="F31" s="8">
        <v>4</v>
      </c>
      <c r="G31" s="8">
        <v>1</v>
      </c>
      <c r="H31" s="8">
        <f t="shared" si="2"/>
        <v>9</v>
      </c>
    </row>
    <row r="32" spans="1:8" x14ac:dyDescent="0.25">
      <c r="D32" s="10"/>
    </row>
    <row r="33" spans="1:8" x14ac:dyDescent="0.25">
      <c r="C33" s="8"/>
      <c r="D33" s="10"/>
    </row>
    <row r="34" spans="1:8" x14ac:dyDescent="0.25">
      <c r="A34">
        <v>2</v>
      </c>
      <c r="B34">
        <v>1</v>
      </c>
      <c r="C34" s="7" t="s">
        <v>33</v>
      </c>
      <c r="D34" s="8" t="s">
        <v>34</v>
      </c>
      <c r="E34" s="8">
        <v>8</v>
      </c>
      <c r="F34" s="8">
        <v>8</v>
      </c>
      <c r="G34" s="8">
        <v>2</v>
      </c>
      <c r="H34" s="8">
        <f>SUM(E34:G34)</f>
        <v>18</v>
      </c>
    </row>
    <row r="35" spans="1:8" x14ac:dyDescent="0.25">
      <c r="D35" s="10"/>
    </row>
    <row r="37" spans="1:8" x14ac:dyDescent="0.25">
      <c r="A37">
        <v>3</v>
      </c>
      <c r="B37">
        <v>2</v>
      </c>
      <c r="C37" s="7" t="s">
        <v>35</v>
      </c>
      <c r="D37" s="8" t="s">
        <v>36</v>
      </c>
      <c r="E37" s="8">
        <v>8</v>
      </c>
      <c r="F37" s="8">
        <v>24</v>
      </c>
      <c r="G37" s="8">
        <v>0</v>
      </c>
      <c r="H37" s="8">
        <f>SUM(E37:G37)</f>
        <v>32</v>
      </c>
    </row>
    <row r="38" spans="1:8" x14ac:dyDescent="0.25">
      <c r="D38" s="10"/>
    </row>
    <row r="40" spans="1:8" x14ac:dyDescent="0.25">
      <c r="A40">
        <v>2</v>
      </c>
      <c r="B40">
        <v>1</v>
      </c>
      <c r="C40" s="7" t="s">
        <v>37</v>
      </c>
      <c r="D40" s="8" t="s">
        <v>38</v>
      </c>
      <c r="E40" s="8">
        <v>4</v>
      </c>
      <c r="F40" s="8">
        <v>12</v>
      </c>
      <c r="G40" s="8">
        <v>0</v>
      </c>
      <c r="H40" s="8">
        <f t="shared" ref="H40:H52" si="3">SUM(E40:G40)</f>
        <v>16</v>
      </c>
    </row>
    <row r="41" spans="1:8" x14ac:dyDescent="0.25">
      <c r="A41">
        <v>2</v>
      </c>
      <c r="B41">
        <v>2</v>
      </c>
      <c r="C41" s="7" t="s">
        <v>37</v>
      </c>
      <c r="D41" s="8" t="s">
        <v>39</v>
      </c>
      <c r="E41" s="8">
        <v>4</v>
      </c>
      <c r="F41" s="8">
        <v>16</v>
      </c>
      <c r="G41" s="8">
        <v>1</v>
      </c>
      <c r="H41" s="8">
        <f t="shared" si="3"/>
        <v>21</v>
      </c>
    </row>
    <row r="42" spans="1:8" x14ac:dyDescent="0.25">
      <c r="A42">
        <v>2</v>
      </c>
      <c r="B42">
        <v>2</v>
      </c>
      <c r="C42" s="7" t="s">
        <v>37</v>
      </c>
      <c r="D42" s="8" t="s">
        <v>40</v>
      </c>
      <c r="E42" s="8">
        <v>4</v>
      </c>
      <c r="F42" s="8">
        <v>4</v>
      </c>
      <c r="G42" s="8">
        <v>1</v>
      </c>
      <c r="H42" s="8">
        <f t="shared" si="3"/>
        <v>9</v>
      </c>
    </row>
    <row r="43" spans="1:8" x14ac:dyDescent="0.25">
      <c r="A43">
        <v>3</v>
      </c>
      <c r="B43">
        <v>2</v>
      </c>
      <c r="C43" s="7" t="s">
        <v>37</v>
      </c>
      <c r="D43" s="8" t="s">
        <v>41</v>
      </c>
      <c r="E43" s="8">
        <v>16</v>
      </c>
      <c r="F43" s="8">
        <v>16</v>
      </c>
      <c r="G43" s="8">
        <v>2</v>
      </c>
      <c r="H43" s="8">
        <f t="shared" si="3"/>
        <v>34</v>
      </c>
    </row>
    <row r="44" spans="1:8" x14ac:dyDescent="0.25">
      <c r="A44">
        <v>3</v>
      </c>
      <c r="B44">
        <v>1</v>
      </c>
      <c r="C44" s="7" t="s">
        <v>37</v>
      </c>
      <c r="D44" s="8" t="s">
        <v>42</v>
      </c>
      <c r="E44" s="8">
        <v>6</v>
      </c>
      <c r="F44" s="8">
        <v>16</v>
      </c>
      <c r="G44" s="8">
        <v>0</v>
      </c>
      <c r="H44" s="8">
        <f t="shared" si="3"/>
        <v>22</v>
      </c>
    </row>
    <row r="45" spans="1:8" x14ac:dyDescent="0.25">
      <c r="A45">
        <v>3</v>
      </c>
      <c r="B45">
        <v>1</v>
      </c>
      <c r="C45" s="7" t="s">
        <v>37</v>
      </c>
      <c r="D45" s="8" t="s">
        <v>43</v>
      </c>
      <c r="E45" s="8">
        <v>6</v>
      </c>
      <c r="F45" s="8">
        <v>16</v>
      </c>
      <c r="G45" s="8">
        <v>0</v>
      </c>
      <c r="H45" s="8">
        <f t="shared" si="3"/>
        <v>22</v>
      </c>
    </row>
    <row r="46" spans="1:8" x14ac:dyDescent="0.25">
      <c r="A46">
        <v>4</v>
      </c>
      <c r="B46">
        <v>1</v>
      </c>
      <c r="C46" s="7" t="s">
        <v>37</v>
      </c>
      <c r="D46" s="8" t="s">
        <v>44</v>
      </c>
      <c r="E46" s="8">
        <v>8</v>
      </c>
      <c r="F46" s="8">
        <v>20</v>
      </c>
      <c r="G46" s="8">
        <v>0</v>
      </c>
      <c r="H46" s="8">
        <f t="shared" si="3"/>
        <v>28</v>
      </c>
    </row>
    <row r="47" spans="1:8" x14ac:dyDescent="0.25">
      <c r="A47">
        <v>2</v>
      </c>
      <c r="B47">
        <v>1</v>
      </c>
      <c r="C47" s="7" t="s">
        <v>37</v>
      </c>
      <c r="D47" s="8" t="s">
        <v>45</v>
      </c>
      <c r="E47" s="8">
        <v>2</v>
      </c>
      <c r="F47" s="8">
        <v>6</v>
      </c>
      <c r="G47" s="8">
        <v>0</v>
      </c>
      <c r="H47" s="8">
        <f t="shared" si="3"/>
        <v>8</v>
      </c>
    </row>
    <row r="48" spans="1:8" x14ac:dyDescent="0.25">
      <c r="A48">
        <v>4</v>
      </c>
      <c r="B48">
        <v>2</v>
      </c>
      <c r="C48" s="7" t="s">
        <v>37</v>
      </c>
      <c r="D48" s="8" t="s">
        <v>46</v>
      </c>
      <c r="E48" s="8">
        <v>8</v>
      </c>
      <c r="F48" s="8">
        <v>20</v>
      </c>
      <c r="G48" s="8">
        <v>1</v>
      </c>
      <c r="H48" s="8">
        <f t="shared" si="3"/>
        <v>29</v>
      </c>
    </row>
    <row r="49" spans="1:8" x14ac:dyDescent="0.25">
      <c r="A49">
        <v>3</v>
      </c>
      <c r="B49">
        <v>1</v>
      </c>
      <c r="C49" s="7" t="s">
        <v>37</v>
      </c>
      <c r="D49" s="8" t="s">
        <v>47</v>
      </c>
      <c r="E49" s="8">
        <v>4</v>
      </c>
      <c r="F49" s="8">
        <v>6</v>
      </c>
      <c r="G49" s="8">
        <v>0</v>
      </c>
      <c r="H49" s="8">
        <f t="shared" si="3"/>
        <v>10</v>
      </c>
    </row>
    <row r="50" spans="1:8" x14ac:dyDescent="0.25">
      <c r="A50">
        <v>3</v>
      </c>
      <c r="B50">
        <v>1</v>
      </c>
      <c r="C50" s="7" t="s">
        <v>37</v>
      </c>
      <c r="D50" s="8" t="s">
        <v>48</v>
      </c>
      <c r="E50" s="8">
        <v>8</v>
      </c>
      <c r="F50" s="8">
        <v>12</v>
      </c>
      <c r="G50" s="8">
        <v>0</v>
      </c>
      <c r="H50" s="8">
        <f t="shared" si="3"/>
        <v>20</v>
      </c>
    </row>
    <row r="51" spans="1:8" x14ac:dyDescent="0.25">
      <c r="A51">
        <v>2</v>
      </c>
      <c r="B51">
        <v>1</v>
      </c>
      <c r="C51" s="7" t="s">
        <v>37</v>
      </c>
      <c r="D51" s="8" t="s">
        <v>49</v>
      </c>
      <c r="E51" s="8">
        <v>4</v>
      </c>
      <c r="F51" s="8">
        <v>8</v>
      </c>
      <c r="G51" s="8">
        <v>0</v>
      </c>
      <c r="H51" s="8">
        <f t="shared" si="3"/>
        <v>12</v>
      </c>
    </row>
    <row r="52" spans="1:8" x14ac:dyDescent="0.25">
      <c r="A52">
        <v>2</v>
      </c>
      <c r="B52">
        <v>2</v>
      </c>
      <c r="C52" s="7" t="s">
        <v>37</v>
      </c>
      <c r="D52" s="8" t="s">
        <v>50</v>
      </c>
      <c r="E52" s="8">
        <v>4</v>
      </c>
      <c r="F52" s="8">
        <v>4</v>
      </c>
      <c r="G52" s="8">
        <v>2</v>
      </c>
      <c r="H52" s="8">
        <f t="shared" si="3"/>
        <v>10</v>
      </c>
    </row>
    <row r="53" spans="1:8" x14ac:dyDescent="0.25">
      <c r="D53" s="10"/>
    </row>
    <row r="55" spans="1:8" x14ac:dyDescent="0.25">
      <c r="A55">
        <v>4</v>
      </c>
      <c r="B55">
        <v>1</v>
      </c>
      <c r="C55" s="7" t="s">
        <v>51</v>
      </c>
      <c r="D55" s="8" t="s">
        <v>52</v>
      </c>
      <c r="E55" s="8">
        <v>12</v>
      </c>
      <c r="F55" s="8">
        <v>12</v>
      </c>
      <c r="G55" s="8">
        <v>0</v>
      </c>
      <c r="H55" s="8">
        <f t="shared" ref="H55:H59" si="4">SUM(E55:G55)</f>
        <v>24</v>
      </c>
    </row>
    <row r="56" spans="1:8" x14ac:dyDescent="0.25">
      <c r="A56">
        <v>4</v>
      </c>
      <c r="B56">
        <v>2</v>
      </c>
      <c r="C56" s="7" t="s">
        <v>51</v>
      </c>
      <c r="D56" s="8" t="s">
        <v>53</v>
      </c>
      <c r="E56" s="8">
        <v>8</v>
      </c>
      <c r="F56" s="8">
        <v>16</v>
      </c>
      <c r="G56" s="8">
        <v>2</v>
      </c>
      <c r="H56" s="8">
        <f t="shared" si="4"/>
        <v>26</v>
      </c>
    </row>
    <row r="57" spans="1:8" x14ac:dyDescent="0.25">
      <c r="A57">
        <v>5</v>
      </c>
      <c r="B57">
        <v>1</v>
      </c>
      <c r="C57" s="7" t="s">
        <v>51</v>
      </c>
      <c r="D57" s="10" t="s">
        <v>54</v>
      </c>
      <c r="E57" s="8">
        <v>16</v>
      </c>
      <c r="F57" s="8">
        <v>16</v>
      </c>
      <c r="G57" s="8">
        <v>0</v>
      </c>
      <c r="H57" s="8">
        <f t="shared" si="4"/>
        <v>32</v>
      </c>
    </row>
    <row r="58" spans="1:8" x14ac:dyDescent="0.25">
      <c r="A58">
        <v>4</v>
      </c>
      <c r="B58">
        <v>1</v>
      </c>
      <c r="C58" s="7" t="s">
        <v>51</v>
      </c>
      <c r="D58" s="10" t="s">
        <v>55</v>
      </c>
      <c r="E58" s="8">
        <v>8</v>
      </c>
      <c r="F58" s="8">
        <v>16</v>
      </c>
      <c r="G58" s="8">
        <v>0</v>
      </c>
      <c r="H58" s="8">
        <f t="shared" si="4"/>
        <v>24</v>
      </c>
    </row>
    <row r="59" spans="1:8" x14ac:dyDescent="0.25">
      <c r="A59">
        <v>5</v>
      </c>
      <c r="B59">
        <v>2</v>
      </c>
      <c r="C59" s="7" t="s">
        <v>51</v>
      </c>
      <c r="D59" s="10" t="s">
        <v>56</v>
      </c>
      <c r="E59" s="8">
        <v>16</v>
      </c>
      <c r="F59" s="8">
        <v>18</v>
      </c>
      <c r="G59" s="8">
        <v>1</v>
      </c>
      <c r="H59" s="8">
        <f t="shared" si="4"/>
        <v>35</v>
      </c>
    </row>
    <row r="60" spans="1:8" x14ac:dyDescent="0.25">
      <c r="D60" s="10"/>
    </row>
    <row r="61" spans="1:8" x14ac:dyDescent="0.25">
      <c r="C61" s="8"/>
      <c r="D61" s="10"/>
      <c r="E61" s="8"/>
      <c r="F61" s="8"/>
      <c r="G61" s="8"/>
    </row>
    <row r="62" spans="1:8" x14ac:dyDescent="0.25">
      <c r="A62">
        <v>4</v>
      </c>
      <c r="B62">
        <v>1</v>
      </c>
      <c r="C62" s="7" t="s">
        <v>57</v>
      </c>
      <c r="D62" s="8" t="s">
        <v>58</v>
      </c>
      <c r="E62" s="8">
        <v>8</v>
      </c>
      <c r="F62" s="8">
        <v>12</v>
      </c>
      <c r="G62" s="8">
        <v>0</v>
      </c>
      <c r="H62" s="8">
        <f t="shared" ref="H62:H63" si="5">SUM(E62:G62)</f>
        <v>20</v>
      </c>
    </row>
    <row r="63" spans="1:8" x14ac:dyDescent="0.25">
      <c r="A63">
        <v>4</v>
      </c>
      <c r="B63">
        <v>2</v>
      </c>
      <c r="C63" s="7" t="s">
        <v>57</v>
      </c>
      <c r="D63" s="8" t="s">
        <v>59</v>
      </c>
      <c r="E63" s="8">
        <v>12</v>
      </c>
      <c r="F63" s="8">
        <v>16</v>
      </c>
      <c r="G63" s="8">
        <v>2</v>
      </c>
      <c r="H63" s="8">
        <f t="shared" si="5"/>
        <v>30</v>
      </c>
    </row>
    <row r="64" spans="1:8" x14ac:dyDescent="0.25">
      <c r="D64" s="10"/>
    </row>
    <row r="65" spans="1:8" x14ac:dyDescent="0.25">
      <c r="C65" s="8"/>
      <c r="D65" s="10"/>
      <c r="E65" s="8"/>
      <c r="F65" s="8"/>
      <c r="G65" s="8"/>
    </row>
    <row r="66" spans="1:8" x14ac:dyDescent="0.25">
      <c r="A66">
        <v>2</v>
      </c>
      <c r="B66">
        <v>0</v>
      </c>
      <c r="C66" s="7" t="s">
        <v>60</v>
      </c>
      <c r="D66" s="8" t="s">
        <v>61</v>
      </c>
      <c r="E66" s="8">
        <v>1</v>
      </c>
      <c r="F66" s="8">
        <v>1</v>
      </c>
      <c r="G66" s="8">
        <v>0</v>
      </c>
      <c r="H66" s="8">
        <f t="shared" ref="H66:H67" si="6">SUM(E66:G66)</f>
        <v>2</v>
      </c>
    </row>
    <row r="67" spans="1:8" x14ac:dyDescent="0.25">
      <c r="A67">
        <v>4</v>
      </c>
      <c r="B67">
        <v>2</v>
      </c>
      <c r="C67" s="7" t="s">
        <v>60</v>
      </c>
      <c r="D67" s="8" t="s">
        <v>62</v>
      </c>
      <c r="E67" s="8">
        <v>12</v>
      </c>
      <c r="F67" s="8">
        <v>16</v>
      </c>
      <c r="G67" s="8">
        <v>2</v>
      </c>
      <c r="H67" s="8">
        <f t="shared" si="6"/>
        <v>30</v>
      </c>
    </row>
    <row r="68" spans="1:8" x14ac:dyDescent="0.25">
      <c r="D68" s="10"/>
    </row>
    <row r="69" spans="1:8" x14ac:dyDescent="0.25">
      <c r="C69" s="8"/>
      <c r="D69" s="10"/>
      <c r="E69" s="8"/>
      <c r="F69" s="8"/>
      <c r="G69" s="8"/>
    </row>
    <row r="70" spans="1:8" x14ac:dyDescent="0.25">
      <c r="A70">
        <v>2</v>
      </c>
      <c r="B70">
        <v>0</v>
      </c>
      <c r="C70" s="7" t="s">
        <v>63</v>
      </c>
      <c r="D70" s="8" t="s">
        <v>61</v>
      </c>
      <c r="E70" s="8">
        <v>1</v>
      </c>
      <c r="F70" s="8">
        <v>1</v>
      </c>
      <c r="G70" s="8">
        <v>0</v>
      </c>
      <c r="H70" s="8">
        <f t="shared" ref="H70:H71" si="7">SUM(E70:G70)</f>
        <v>2</v>
      </c>
    </row>
    <row r="71" spans="1:8" x14ac:dyDescent="0.25">
      <c r="A71">
        <v>4</v>
      </c>
      <c r="B71">
        <v>2</v>
      </c>
      <c r="C71" s="7" t="s">
        <v>63</v>
      </c>
      <c r="D71" s="8" t="s">
        <v>64</v>
      </c>
      <c r="E71" s="8">
        <v>12</v>
      </c>
      <c r="F71" s="8">
        <v>16</v>
      </c>
      <c r="G71" s="8">
        <v>2</v>
      </c>
      <c r="H71" s="8">
        <f t="shared" si="7"/>
        <v>30</v>
      </c>
    </row>
    <row r="72" spans="1:8" x14ac:dyDescent="0.25">
      <c r="D72" s="10"/>
    </row>
    <row r="74" spans="1:8" x14ac:dyDescent="0.25">
      <c r="A74">
        <v>4</v>
      </c>
      <c r="B74">
        <v>2</v>
      </c>
      <c r="C74" s="7" t="s">
        <v>65</v>
      </c>
      <c r="D74" s="8" t="s">
        <v>66</v>
      </c>
      <c r="E74" s="8">
        <v>12</v>
      </c>
      <c r="F74" s="8">
        <v>20</v>
      </c>
      <c r="G74" s="8">
        <v>2</v>
      </c>
      <c r="H74" s="8">
        <f t="shared" ref="H74:H78" si="8">SUM(E74:G74)</f>
        <v>34</v>
      </c>
    </row>
    <row r="75" spans="1:8" x14ac:dyDescent="0.25">
      <c r="A75">
        <v>4</v>
      </c>
      <c r="B75">
        <v>1</v>
      </c>
      <c r="C75" s="7" t="s">
        <v>143</v>
      </c>
      <c r="D75" s="8" t="s">
        <v>67</v>
      </c>
      <c r="E75" s="8">
        <v>12</v>
      </c>
      <c r="F75" s="8">
        <v>16</v>
      </c>
      <c r="G75" s="8">
        <v>0</v>
      </c>
      <c r="H75" s="8">
        <f t="shared" si="8"/>
        <v>28</v>
      </c>
    </row>
    <row r="76" spans="1:8" x14ac:dyDescent="0.25">
      <c r="A76">
        <v>4</v>
      </c>
      <c r="B76">
        <v>1</v>
      </c>
      <c r="C76" s="7" t="s">
        <v>144</v>
      </c>
      <c r="D76" s="8" t="s">
        <v>68</v>
      </c>
      <c r="E76" s="8">
        <v>16</v>
      </c>
      <c r="F76" s="8">
        <v>18</v>
      </c>
      <c r="G76" s="8">
        <v>0</v>
      </c>
      <c r="H76" s="8">
        <f t="shared" si="8"/>
        <v>34</v>
      </c>
    </row>
    <row r="77" spans="1:8" x14ac:dyDescent="0.25">
      <c r="A77">
        <v>4</v>
      </c>
      <c r="B77">
        <v>1</v>
      </c>
      <c r="C77" s="7" t="s">
        <v>145</v>
      </c>
      <c r="D77" s="8" t="s">
        <v>69</v>
      </c>
      <c r="E77" s="8">
        <v>12</v>
      </c>
      <c r="F77" s="8">
        <v>20</v>
      </c>
      <c r="G77" s="8">
        <v>0</v>
      </c>
      <c r="H77" s="8">
        <f t="shared" si="8"/>
        <v>32</v>
      </c>
    </row>
    <row r="78" spans="1:8" x14ac:dyDescent="0.25">
      <c r="A78">
        <v>4</v>
      </c>
      <c r="B78">
        <v>1</v>
      </c>
      <c r="C78" s="7" t="s">
        <v>146</v>
      </c>
      <c r="D78" s="8" t="s">
        <v>70</v>
      </c>
      <c r="E78" s="8">
        <v>8</v>
      </c>
      <c r="F78" s="8">
        <v>20</v>
      </c>
      <c r="G78" s="8">
        <v>0</v>
      </c>
      <c r="H78" s="8">
        <f t="shared" si="8"/>
        <v>28</v>
      </c>
    </row>
    <row r="79" spans="1:8" x14ac:dyDescent="0.25">
      <c r="D79" s="10"/>
    </row>
    <row r="81" spans="1:8" x14ac:dyDescent="0.25">
      <c r="A81">
        <v>2</v>
      </c>
      <c r="B81">
        <v>0</v>
      </c>
      <c r="C81" s="7" t="s">
        <v>71</v>
      </c>
      <c r="D81" s="8" t="s">
        <v>72</v>
      </c>
      <c r="E81" s="8">
        <v>2</v>
      </c>
      <c r="F81" s="8">
        <v>0</v>
      </c>
      <c r="G81" s="8">
        <v>0</v>
      </c>
      <c r="H81" s="8">
        <f t="shared" ref="H81:H89" si="9">SUM(E81:G81)</f>
        <v>2</v>
      </c>
    </row>
    <row r="82" spans="1:8" x14ac:dyDescent="0.25">
      <c r="A82">
        <v>2</v>
      </c>
      <c r="B82">
        <v>0</v>
      </c>
      <c r="C82" s="7" t="s">
        <v>71</v>
      </c>
      <c r="D82" s="8" t="s">
        <v>73</v>
      </c>
      <c r="E82" s="8">
        <v>2</v>
      </c>
      <c r="F82" s="8">
        <v>0</v>
      </c>
      <c r="G82" s="8">
        <v>0</v>
      </c>
      <c r="H82" s="8">
        <f t="shared" si="9"/>
        <v>2</v>
      </c>
    </row>
    <row r="83" spans="1:8" x14ac:dyDescent="0.25">
      <c r="A83">
        <v>2</v>
      </c>
      <c r="B83">
        <v>0</v>
      </c>
      <c r="C83" s="7" t="s">
        <v>71</v>
      </c>
      <c r="D83" s="8" t="s">
        <v>74</v>
      </c>
      <c r="E83" s="8">
        <v>2</v>
      </c>
      <c r="F83" s="8">
        <v>0</v>
      </c>
      <c r="G83" s="8">
        <v>0</v>
      </c>
      <c r="H83" s="8">
        <f t="shared" si="9"/>
        <v>2</v>
      </c>
    </row>
    <row r="84" spans="1:8" x14ac:dyDescent="0.25">
      <c r="A84">
        <v>2</v>
      </c>
      <c r="B84">
        <v>0</v>
      </c>
      <c r="C84" s="7" t="s">
        <v>71</v>
      </c>
      <c r="D84" s="11" t="s">
        <v>75</v>
      </c>
      <c r="E84" s="8">
        <v>2</v>
      </c>
      <c r="F84" s="8">
        <v>0</v>
      </c>
      <c r="G84" s="8">
        <v>0</v>
      </c>
      <c r="H84" s="8">
        <f t="shared" si="9"/>
        <v>2</v>
      </c>
    </row>
    <row r="85" spans="1:8" x14ac:dyDescent="0.25">
      <c r="A85">
        <v>4</v>
      </c>
      <c r="B85">
        <v>1</v>
      </c>
      <c r="C85" s="7" t="s">
        <v>71</v>
      </c>
      <c r="D85" s="11" t="s">
        <v>76</v>
      </c>
      <c r="E85" s="8">
        <v>12</v>
      </c>
      <c r="F85" s="8">
        <v>0</v>
      </c>
      <c r="G85" s="8">
        <v>0</v>
      </c>
      <c r="H85" s="8">
        <f t="shared" si="9"/>
        <v>12</v>
      </c>
    </row>
    <row r="86" spans="1:8" x14ac:dyDescent="0.25">
      <c r="A86">
        <v>4</v>
      </c>
      <c r="B86">
        <v>0</v>
      </c>
      <c r="C86" s="7" t="s">
        <v>71</v>
      </c>
      <c r="D86" s="11" t="s">
        <v>77</v>
      </c>
      <c r="E86" s="8">
        <v>16</v>
      </c>
      <c r="F86" s="8">
        <v>0</v>
      </c>
      <c r="G86" s="8">
        <v>0</v>
      </c>
      <c r="H86" s="8">
        <f t="shared" si="9"/>
        <v>16</v>
      </c>
    </row>
    <row r="87" spans="1:8" x14ac:dyDescent="0.25">
      <c r="A87">
        <v>4</v>
      </c>
      <c r="B87">
        <v>0</v>
      </c>
      <c r="C87" s="7" t="s">
        <v>71</v>
      </c>
      <c r="D87" s="11" t="s">
        <v>78</v>
      </c>
      <c r="E87" s="8">
        <v>12</v>
      </c>
      <c r="F87" s="8">
        <v>0</v>
      </c>
      <c r="G87" s="8">
        <v>0</v>
      </c>
      <c r="H87" s="8">
        <f t="shared" si="9"/>
        <v>12</v>
      </c>
    </row>
    <row r="88" spans="1:8" x14ac:dyDescent="0.25">
      <c r="A88">
        <v>4</v>
      </c>
      <c r="B88">
        <v>0</v>
      </c>
      <c r="C88" s="7" t="s">
        <v>71</v>
      </c>
      <c r="D88" s="8" t="s">
        <v>79</v>
      </c>
      <c r="E88" s="8">
        <v>16</v>
      </c>
      <c r="F88" s="8">
        <v>0</v>
      </c>
      <c r="G88" s="8">
        <v>0</v>
      </c>
      <c r="H88" s="8">
        <f t="shared" si="9"/>
        <v>16</v>
      </c>
    </row>
    <row r="89" spans="1:8" x14ac:dyDescent="0.25">
      <c r="A89">
        <v>3</v>
      </c>
      <c r="B89">
        <v>2</v>
      </c>
      <c r="C89" s="7" t="s">
        <v>71</v>
      </c>
      <c r="D89" s="8" t="s">
        <v>80</v>
      </c>
      <c r="E89" s="8">
        <v>8</v>
      </c>
      <c r="F89" s="8">
        <v>16</v>
      </c>
      <c r="G89" s="8">
        <v>0</v>
      </c>
      <c r="H89" s="8">
        <f t="shared" si="9"/>
        <v>24</v>
      </c>
    </row>
    <row r="90" spans="1:8" x14ac:dyDescent="0.25">
      <c r="D90" s="10"/>
    </row>
    <row r="92" spans="1:8" ht="13.2" x14ac:dyDescent="0.25">
      <c r="C92" s="7" t="s">
        <v>81</v>
      </c>
      <c r="D92" s="7"/>
      <c r="E92" s="8"/>
      <c r="F92" s="8"/>
      <c r="G92" s="8"/>
    </row>
    <row r="93" spans="1:8" ht="13.2" x14ac:dyDescent="0.25">
      <c r="D93" s="7"/>
    </row>
    <row r="94" spans="1:8" ht="13.2" x14ac:dyDescent="0.25">
      <c r="A94">
        <v>2</v>
      </c>
      <c r="B94">
        <v>1</v>
      </c>
      <c r="C94" s="7" t="s">
        <v>82</v>
      </c>
      <c r="D94" s="8" t="s">
        <v>83</v>
      </c>
      <c r="E94" s="8">
        <v>2</v>
      </c>
      <c r="F94" s="8">
        <v>6</v>
      </c>
      <c r="G94" s="8">
        <v>2</v>
      </c>
      <c r="H94" s="8">
        <f t="shared" ref="H94:H114" si="10">SUM(E94:G94)</f>
        <v>10</v>
      </c>
    </row>
    <row r="95" spans="1:8" ht="13.2" x14ac:dyDescent="0.25">
      <c r="A95">
        <v>2</v>
      </c>
      <c r="B95">
        <v>0</v>
      </c>
      <c r="C95" s="7" t="s">
        <v>82</v>
      </c>
      <c r="D95" s="8" t="s">
        <v>84</v>
      </c>
      <c r="E95" s="8">
        <v>2</v>
      </c>
      <c r="F95" s="8">
        <v>6</v>
      </c>
      <c r="G95" s="8">
        <v>0</v>
      </c>
      <c r="H95" s="8">
        <f t="shared" si="10"/>
        <v>8</v>
      </c>
    </row>
    <row r="96" spans="1:8" ht="13.2" x14ac:dyDescent="0.25">
      <c r="A96">
        <v>2</v>
      </c>
      <c r="B96">
        <v>0</v>
      </c>
      <c r="C96" s="7" t="s">
        <v>82</v>
      </c>
      <c r="D96" s="8" t="s">
        <v>85</v>
      </c>
      <c r="E96" s="8">
        <v>2</v>
      </c>
      <c r="F96" s="8">
        <v>6</v>
      </c>
      <c r="G96" s="8">
        <v>0</v>
      </c>
      <c r="H96" s="8">
        <f t="shared" si="10"/>
        <v>8</v>
      </c>
    </row>
    <row r="97" spans="1:8" ht="13.2" x14ac:dyDescent="0.25">
      <c r="A97">
        <v>2</v>
      </c>
      <c r="B97">
        <v>1</v>
      </c>
      <c r="C97" s="7" t="s">
        <v>82</v>
      </c>
      <c r="D97" s="8" t="s">
        <v>86</v>
      </c>
      <c r="E97" s="8">
        <v>2</v>
      </c>
      <c r="F97" s="8">
        <v>6</v>
      </c>
      <c r="G97" s="8">
        <v>1</v>
      </c>
      <c r="H97" s="8">
        <f t="shared" si="10"/>
        <v>9</v>
      </c>
    </row>
    <row r="98" spans="1:8" ht="13.2" x14ac:dyDescent="0.25">
      <c r="A98">
        <v>2</v>
      </c>
      <c r="B98">
        <v>0</v>
      </c>
      <c r="C98" s="7" t="s">
        <v>82</v>
      </c>
      <c r="D98" s="8" t="s">
        <v>87</v>
      </c>
      <c r="E98" s="8">
        <v>2</v>
      </c>
      <c r="F98" s="8">
        <v>6</v>
      </c>
      <c r="G98" s="8">
        <v>0</v>
      </c>
      <c r="H98" s="8">
        <f t="shared" si="10"/>
        <v>8</v>
      </c>
    </row>
    <row r="99" spans="1:8" ht="13.2" x14ac:dyDescent="0.25">
      <c r="A99">
        <v>2</v>
      </c>
      <c r="B99">
        <v>0</v>
      </c>
      <c r="C99" s="7" t="s">
        <v>82</v>
      </c>
      <c r="D99" s="8" t="s">
        <v>88</v>
      </c>
      <c r="E99" s="8">
        <v>2</v>
      </c>
      <c r="F99" s="8">
        <v>6</v>
      </c>
      <c r="G99" s="8">
        <v>0</v>
      </c>
      <c r="H99" s="8">
        <f t="shared" si="10"/>
        <v>8</v>
      </c>
    </row>
    <row r="100" spans="1:8" ht="13.2" x14ac:dyDescent="0.25">
      <c r="A100">
        <v>3</v>
      </c>
      <c r="B100">
        <v>1</v>
      </c>
      <c r="C100" s="7" t="s">
        <v>82</v>
      </c>
      <c r="D100" s="8" t="s">
        <v>89</v>
      </c>
      <c r="E100" s="8">
        <v>4</v>
      </c>
      <c r="F100" s="8">
        <v>6</v>
      </c>
      <c r="G100" s="8">
        <v>1</v>
      </c>
      <c r="H100" s="8">
        <f t="shared" si="10"/>
        <v>11</v>
      </c>
    </row>
    <row r="101" spans="1:8" ht="26.4" x14ac:dyDescent="0.25">
      <c r="A101">
        <v>3</v>
      </c>
      <c r="B101">
        <v>0</v>
      </c>
      <c r="C101" s="7" t="s">
        <v>82</v>
      </c>
      <c r="D101" s="9" t="s">
        <v>90</v>
      </c>
      <c r="E101" s="8">
        <v>4</v>
      </c>
      <c r="F101" s="8">
        <v>6</v>
      </c>
      <c r="G101" s="8">
        <v>0</v>
      </c>
      <c r="H101" s="8">
        <f t="shared" si="10"/>
        <v>10</v>
      </c>
    </row>
    <row r="102" spans="1:8" ht="26.4" x14ac:dyDescent="0.25">
      <c r="A102">
        <v>2</v>
      </c>
      <c r="B102">
        <v>1</v>
      </c>
      <c r="C102" s="7" t="s">
        <v>82</v>
      </c>
      <c r="D102" s="9" t="s">
        <v>91</v>
      </c>
      <c r="E102" s="8">
        <v>2</v>
      </c>
      <c r="F102" s="8">
        <v>6</v>
      </c>
      <c r="G102" s="8">
        <v>1</v>
      </c>
      <c r="H102" s="8">
        <f t="shared" si="10"/>
        <v>9</v>
      </c>
    </row>
    <row r="103" spans="1:8" ht="13.2" x14ac:dyDescent="0.25">
      <c r="A103">
        <v>2</v>
      </c>
      <c r="B103">
        <v>0</v>
      </c>
      <c r="C103" s="7" t="s">
        <v>82</v>
      </c>
      <c r="D103" s="9" t="s">
        <v>92</v>
      </c>
      <c r="E103" s="8">
        <v>2</v>
      </c>
      <c r="F103" s="8">
        <v>6</v>
      </c>
      <c r="G103" s="8">
        <v>0</v>
      </c>
      <c r="H103" s="8">
        <f t="shared" si="10"/>
        <v>8</v>
      </c>
    </row>
    <row r="104" spans="1:8" ht="26.4" x14ac:dyDescent="0.25">
      <c r="A104">
        <v>3</v>
      </c>
      <c r="B104">
        <v>0</v>
      </c>
      <c r="C104" s="7" t="s">
        <v>82</v>
      </c>
      <c r="D104" s="9" t="s">
        <v>93</v>
      </c>
      <c r="E104" s="8">
        <v>4</v>
      </c>
      <c r="F104" s="8">
        <v>6</v>
      </c>
      <c r="G104" s="8">
        <v>0</v>
      </c>
      <c r="H104" s="8">
        <f t="shared" si="10"/>
        <v>10</v>
      </c>
    </row>
    <row r="105" spans="1:8" ht="13.2" x14ac:dyDescent="0.25">
      <c r="A105">
        <v>2</v>
      </c>
      <c r="B105">
        <v>0</v>
      </c>
      <c r="C105" s="7" t="s">
        <v>82</v>
      </c>
      <c r="D105" s="9" t="s">
        <v>94</v>
      </c>
      <c r="E105" s="8">
        <v>2</v>
      </c>
      <c r="F105" s="8">
        <v>6</v>
      </c>
      <c r="G105" s="8">
        <v>0</v>
      </c>
      <c r="H105" s="8">
        <f t="shared" si="10"/>
        <v>8</v>
      </c>
    </row>
    <row r="106" spans="1:8" ht="26.4" x14ac:dyDescent="0.25">
      <c r="A106">
        <v>2</v>
      </c>
      <c r="B106">
        <v>1</v>
      </c>
      <c r="C106" s="7" t="s">
        <v>82</v>
      </c>
      <c r="D106" s="9" t="s">
        <v>95</v>
      </c>
      <c r="E106" s="8">
        <v>2</v>
      </c>
      <c r="F106" s="8">
        <v>6</v>
      </c>
      <c r="G106" s="8">
        <v>1</v>
      </c>
      <c r="H106" s="8">
        <f t="shared" si="10"/>
        <v>9</v>
      </c>
    </row>
    <row r="107" spans="1:8" ht="13.2" x14ac:dyDescent="0.25">
      <c r="A107">
        <v>2</v>
      </c>
      <c r="B107">
        <v>0</v>
      </c>
      <c r="C107" s="7" t="s">
        <v>82</v>
      </c>
      <c r="D107" s="8" t="s">
        <v>96</v>
      </c>
      <c r="E107" s="8">
        <v>2</v>
      </c>
      <c r="F107" s="8">
        <v>6</v>
      </c>
      <c r="G107" s="8">
        <v>0</v>
      </c>
      <c r="H107" s="8">
        <f t="shared" si="10"/>
        <v>8</v>
      </c>
    </row>
    <row r="108" spans="1:8" ht="13.2" x14ac:dyDescent="0.25">
      <c r="A108">
        <v>3</v>
      </c>
      <c r="B108">
        <v>0</v>
      </c>
      <c r="C108" s="7" t="s">
        <v>82</v>
      </c>
      <c r="D108" s="8" t="s">
        <v>97</v>
      </c>
      <c r="E108" s="8">
        <v>4</v>
      </c>
      <c r="F108" s="8">
        <v>6</v>
      </c>
      <c r="G108" s="8">
        <v>0</v>
      </c>
      <c r="H108" s="8">
        <f t="shared" si="10"/>
        <v>10</v>
      </c>
    </row>
    <row r="109" spans="1:8" ht="26.4" x14ac:dyDescent="0.25">
      <c r="A109">
        <v>4</v>
      </c>
      <c r="B109">
        <v>1</v>
      </c>
      <c r="C109" s="7" t="s">
        <v>82</v>
      </c>
      <c r="D109" s="9" t="s">
        <v>98</v>
      </c>
      <c r="E109" s="8">
        <v>4</v>
      </c>
      <c r="F109" s="8">
        <v>6</v>
      </c>
      <c r="G109" s="8">
        <v>0</v>
      </c>
      <c r="H109" s="8">
        <f t="shared" si="10"/>
        <v>10</v>
      </c>
    </row>
    <row r="110" spans="1:8" ht="13.2" x14ac:dyDescent="0.25">
      <c r="A110">
        <v>2</v>
      </c>
      <c r="B110">
        <v>1</v>
      </c>
      <c r="C110" s="7" t="s">
        <v>82</v>
      </c>
      <c r="D110" s="8" t="s">
        <v>99</v>
      </c>
      <c r="E110" s="8">
        <v>2</v>
      </c>
      <c r="F110" s="8">
        <v>6</v>
      </c>
      <c r="G110" s="8">
        <v>0</v>
      </c>
      <c r="H110" s="8">
        <f t="shared" si="10"/>
        <v>8</v>
      </c>
    </row>
    <row r="111" spans="1:8" ht="13.2" x14ac:dyDescent="0.25">
      <c r="A111">
        <v>2</v>
      </c>
      <c r="B111">
        <v>1</v>
      </c>
      <c r="C111" s="7" t="s">
        <v>82</v>
      </c>
      <c r="D111" s="8" t="s">
        <v>100</v>
      </c>
      <c r="E111" s="8">
        <v>2</v>
      </c>
      <c r="F111" s="8">
        <v>6</v>
      </c>
      <c r="G111" s="8">
        <v>0</v>
      </c>
      <c r="H111" s="8">
        <f t="shared" si="10"/>
        <v>8</v>
      </c>
    </row>
    <row r="112" spans="1:8" ht="39.6" x14ac:dyDescent="0.25">
      <c r="A112">
        <v>2</v>
      </c>
      <c r="B112">
        <v>1</v>
      </c>
      <c r="C112" s="7" t="s">
        <v>82</v>
      </c>
      <c r="D112" s="9" t="s">
        <v>101</v>
      </c>
      <c r="E112" s="8">
        <v>2</v>
      </c>
      <c r="F112" s="8">
        <v>6</v>
      </c>
      <c r="G112" s="8">
        <v>0</v>
      </c>
      <c r="H112" s="8">
        <f t="shared" si="10"/>
        <v>8</v>
      </c>
    </row>
    <row r="113" spans="1:8" ht="13.2" x14ac:dyDescent="0.25">
      <c r="A113">
        <v>4</v>
      </c>
      <c r="B113">
        <v>1</v>
      </c>
      <c r="C113" s="7" t="s">
        <v>82</v>
      </c>
      <c r="D113" s="9" t="s">
        <v>102</v>
      </c>
      <c r="E113" s="8">
        <v>4</v>
      </c>
      <c r="F113" s="8">
        <v>6</v>
      </c>
      <c r="G113" s="8">
        <v>0</v>
      </c>
      <c r="H113" s="8">
        <f t="shared" si="10"/>
        <v>10</v>
      </c>
    </row>
    <row r="114" spans="1:8" ht="13.2" x14ac:dyDescent="0.25">
      <c r="A114">
        <v>4</v>
      </c>
      <c r="B114">
        <v>1</v>
      </c>
      <c r="C114" s="7" t="s">
        <v>82</v>
      </c>
      <c r="D114" s="9" t="s">
        <v>103</v>
      </c>
      <c r="E114" s="8">
        <v>4</v>
      </c>
      <c r="F114" s="8">
        <v>6</v>
      </c>
      <c r="G114" s="8">
        <v>0</v>
      </c>
      <c r="H114" s="8">
        <f t="shared" si="10"/>
        <v>10</v>
      </c>
    </row>
    <row r="115" spans="1:8" ht="13.2" x14ac:dyDescent="0.25">
      <c r="C115" s="8"/>
      <c r="D115" s="10"/>
      <c r="E115" s="8"/>
      <c r="F115" s="8"/>
    </row>
    <row r="116" spans="1:8" ht="13.2" x14ac:dyDescent="0.25">
      <c r="D116" s="7"/>
    </row>
    <row r="117" spans="1:8" ht="13.2" x14ac:dyDescent="0.25">
      <c r="A117">
        <v>4</v>
      </c>
      <c r="B117">
        <v>2</v>
      </c>
      <c r="C117" s="7" t="s">
        <v>104</v>
      </c>
      <c r="D117" s="8" t="s">
        <v>105</v>
      </c>
      <c r="E117" s="8">
        <v>4</v>
      </c>
      <c r="F117" s="8">
        <v>8</v>
      </c>
      <c r="G117" s="8">
        <v>4</v>
      </c>
      <c r="H117" s="8">
        <f t="shared" ref="H117:H124" si="11">SUM(E117:G117)</f>
        <v>16</v>
      </c>
    </row>
    <row r="118" spans="1:8" ht="13.2" x14ac:dyDescent="0.25">
      <c r="A118">
        <v>4</v>
      </c>
      <c r="B118">
        <v>1</v>
      </c>
      <c r="C118" s="7" t="s">
        <v>104</v>
      </c>
      <c r="D118" s="8" t="s">
        <v>106</v>
      </c>
      <c r="E118" s="8">
        <v>4</v>
      </c>
      <c r="F118" s="8">
        <v>8</v>
      </c>
      <c r="G118" s="8">
        <v>0</v>
      </c>
      <c r="H118" s="8">
        <f t="shared" si="11"/>
        <v>12</v>
      </c>
    </row>
    <row r="119" spans="1:8" ht="13.2" x14ac:dyDescent="0.25">
      <c r="A119">
        <v>4</v>
      </c>
      <c r="B119">
        <v>1</v>
      </c>
      <c r="C119" s="7" t="s">
        <v>104</v>
      </c>
      <c r="D119" s="8" t="s">
        <v>107</v>
      </c>
      <c r="E119" s="8">
        <v>4</v>
      </c>
      <c r="F119" s="8">
        <v>8</v>
      </c>
      <c r="G119" s="8">
        <v>0</v>
      </c>
      <c r="H119" s="8">
        <f t="shared" si="11"/>
        <v>12</v>
      </c>
    </row>
    <row r="120" spans="1:8" ht="13.2" x14ac:dyDescent="0.25">
      <c r="A120">
        <v>4</v>
      </c>
      <c r="B120">
        <v>1</v>
      </c>
      <c r="C120" s="7" t="s">
        <v>104</v>
      </c>
      <c r="D120" s="8" t="s">
        <v>108</v>
      </c>
      <c r="E120" s="8">
        <v>4</v>
      </c>
      <c r="F120" s="8">
        <v>8</v>
      </c>
      <c r="G120" s="8">
        <v>0</v>
      </c>
      <c r="H120" s="8">
        <f t="shared" si="11"/>
        <v>12</v>
      </c>
    </row>
    <row r="121" spans="1:8" ht="13.2" x14ac:dyDescent="0.25">
      <c r="A121">
        <v>4</v>
      </c>
      <c r="B121">
        <v>1</v>
      </c>
      <c r="C121" s="7" t="s">
        <v>104</v>
      </c>
      <c r="D121" s="8" t="s">
        <v>109</v>
      </c>
      <c r="E121" s="8">
        <v>4</v>
      </c>
      <c r="F121" s="8">
        <v>8</v>
      </c>
      <c r="G121" s="8">
        <v>0</v>
      </c>
      <c r="H121" s="8">
        <f t="shared" si="11"/>
        <v>12</v>
      </c>
    </row>
    <row r="122" spans="1:8" ht="13.2" x14ac:dyDescent="0.25">
      <c r="A122">
        <v>4</v>
      </c>
      <c r="B122">
        <v>1</v>
      </c>
      <c r="C122" s="7" t="s">
        <v>104</v>
      </c>
      <c r="D122" s="8" t="s">
        <v>110</v>
      </c>
      <c r="E122" s="8">
        <v>4</v>
      </c>
      <c r="F122" s="8">
        <v>8</v>
      </c>
      <c r="G122" s="8">
        <v>0</v>
      </c>
      <c r="H122" s="8">
        <f t="shared" si="11"/>
        <v>12</v>
      </c>
    </row>
    <row r="123" spans="1:8" ht="13.2" x14ac:dyDescent="0.25">
      <c r="A123">
        <v>4</v>
      </c>
      <c r="B123">
        <v>1</v>
      </c>
      <c r="C123" s="7" t="s">
        <v>104</v>
      </c>
      <c r="D123" s="8" t="s">
        <v>111</v>
      </c>
      <c r="E123" s="8">
        <v>4</v>
      </c>
      <c r="F123" s="8">
        <v>8</v>
      </c>
      <c r="G123" s="8">
        <v>0</v>
      </c>
      <c r="H123" s="8">
        <f t="shared" si="11"/>
        <v>12</v>
      </c>
    </row>
    <row r="124" spans="1:8" ht="13.2" x14ac:dyDescent="0.25">
      <c r="A124">
        <v>4</v>
      </c>
      <c r="B124">
        <v>1</v>
      </c>
      <c r="C124" s="7" t="s">
        <v>104</v>
      </c>
      <c r="D124" s="8" t="s">
        <v>112</v>
      </c>
      <c r="E124" s="8">
        <v>4</v>
      </c>
      <c r="F124" s="8">
        <v>8</v>
      </c>
      <c r="G124" s="8">
        <v>0</v>
      </c>
      <c r="H124" s="8">
        <f t="shared" si="11"/>
        <v>12</v>
      </c>
    </row>
    <row r="125" spans="1:8" ht="13.2" x14ac:dyDescent="0.25">
      <c r="C125" s="8"/>
      <c r="D125" s="10"/>
      <c r="E125" s="8"/>
      <c r="F125" s="8"/>
      <c r="G125" s="8"/>
    </row>
    <row r="126" spans="1:8" ht="13.2" x14ac:dyDescent="0.25">
      <c r="D126" s="7"/>
    </row>
    <row r="127" spans="1:8" ht="13.2" x14ac:dyDescent="0.25">
      <c r="A127">
        <v>4</v>
      </c>
      <c r="B127">
        <v>2</v>
      </c>
      <c r="C127" s="7" t="s">
        <v>113</v>
      </c>
      <c r="D127" s="12" t="s">
        <v>114</v>
      </c>
      <c r="E127" s="8">
        <v>4</v>
      </c>
      <c r="F127" s="8">
        <v>16</v>
      </c>
      <c r="G127" s="8">
        <v>2</v>
      </c>
      <c r="H127" s="8">
        <f t="shared" ref="H127:H129" si="12">SUM(E127:G127)</f>
        <v>22</v>
      </c>
    </row>
    <row r="128" spans="1:8" ht="13.2" x14ac:dyDescent="0.25">
      <c r="A128">
        <v>4</v>
      </c>
      <c r="B128">
        <v>1</v>
      </c>
      <c r="C128" s="7" t="s">
        <v>113</v>
      </c>
      <c r="D128" s="11" t="s">
        <v>115</v>
      </c>
      <c r="E128" s="8">
        <v>8</v>
      </c>
      <c r="F128" s="8">
        <v>8</v>
      </c>
      <c r="G128" s="8">
        <v>0</v>
      </c>
      <c r="H128" s="8">
        <f t="shared" si="12"/>
        <v>16</v>
      </c>
    </row>
    <row r="129" spans="1:8" ht="13.2" x14ac:dyDescent="0.25">
      <c r="A129">
        <v>4</v>
      </c>
      <c r="B129">
        <v>1</v>
      </c>
      <c r="C129" s="7" t="s">
        <v>113</v>
      </c>
      <c r="D129" s="11" t="s">
        <v>116</v>
      </c>
      <c r="E129" s="8">
        <v>8</v>
      </c>
      <c r="F129" s="8">
        <v>12</v>
      </c>
      <c r="G129" s="8">
        <v>0</v>
      </c>
      <c r="H129" s="8">
        <f t="shared" si="12"/>
        <v>20</v>
      </c>
    </row>
    <row r="130" spans="1:8" ht="13.2" x14ac:dyDescent="0.25">
      <c r="C130" s="11"/>
      <c r="D130" s="11"/>
      <c r="E130" s="8"/>
      <c r="F130" s="8"/>
      <c r="G130" s="8"/>
    </row>
    <row r="131" spans="1:8" ht="13.2" x14ac:dyDescent="0.25">
      <c r="D131" s="13"/>
    </row>
    <row r="132" spans="1:8" ht="13.2" x14ac:dyDescent="0.25">
      <c r="A132">
        <v>2</v>
      </c>
      <c r="B132">
        <v>1</v>
      </c>
      <c r="C132" s="13" t="s">
        <v>117</v>
      </c>
      <c r="D132" s="11" t="s">
        <v>118</v>
      </c>
      <c r="E132" s="8">
        <v>2</v>
      </c>
      <c r="F132" s="8">
        <v>6</v>
      </c>
      <c r="G132" s="8">
        <v>3</v>
      </c>
      <c r="H132" s="8">
        <f t="shared" ref="H132:H135" si="13">SUM(E132:G132)</f>
        <v>11</v>
      </c>
    </row>
    <row r="133" spans="1:8" ht="13.2" x14ac:dyDescent="0.25">
      <c r="A133">
        <v>2</v>
      </c>
      <c r="B133">
        <v>1</v>
      </c>
      <c r="C133" s="13" t="s">
        <v>117</v>
      </c>
      <c r="D133" s="11" t="s">
        <v>119</v>
      </c>
      <c r="E133" s="8">
        <v>2</v>
      </c>
      <c r="F133" s="8">
        <v>6</v>
      </c>
      <c r="G133" s="8">
        <v>0</v>
      </c>
      <c r="H133" s="8">
        <f t="shared" si="13"/>
        <v>8</v>
      </c>
    </row>
    <row r="134" spans="1:8" ht="13.2" x14ac:dyDescent="0.25">
      <c r="A134">
        <v>2</v>
      </c>
      <c r="B134">
        <v>1</v>
      </c>
      <c r="C134" s="13" t="s">
        <v>117</v>
      </c>
      <c r="D134" s="11" t="s">
        <v>120</v>
      </c>
      <c r="E134" s="8">
        <v>2</v>
      </c>
      <c r="F134" s="8">
        <v>6</v>
      </c>
      <c r="G134" s="8">
        <v>0</v>
      </c>
      <c r="H134" s="8">
        <f t="shared" si="13"/>
        <v>8</v>
      </c>
    </row>
    <row r="135" spans="1:8" ht="13.2" x14ac:dyDescent="0.25">
      <c r="A135">
        <v>2</v>
      </c>
      <c r="B135">
        <v>1</v>
      </c>
      <c r="C135" s="13" t="s">
        <v>117</v>
      </c>
      <c r="D135" s="11" t="s">
        <v>121</v>
      </c>
      <c r="E135" s="8">
        <v>2</v>
      </c>
      <c r="F135" s="8">
        <v>6</v>
      </c>
      <c r="G135" s="8">
        <v>0</v>
      </c>
      <c r="H135" s="8">
        <f t="shared" si="13"/>
        <v>8</v>
      </c>
    </row>
    <row r="136" spans="1:8" ht="13.2" x14ac:dyDescent="0.25">
      <c r="C136" s="11"/>
      <c r="D136" s="11"/>
      <c r="E136" s="8"/>
      <c r="F136" s="8"/>
      <c r="G136" s="8"/>
    </row>
    <row r="137" spans="1:8" ht="13.2" x14ac:dyDescent="0.25">
      <c r="A137">
        <v>1</v>
      </c>
      <c r="B137">
        <v>0</v>
      </c>
      <c r="C137" s="13" t="s">
        <v>122</v>
      </c>
      <c r="D137" s="18" t="s">
        <v>122</v>
      </c>
      <c r="E137" s="8">
        <v>0</v>
      </c>
      <c r="F137" s="8">
        <v>16</v>
      </c>
      <c r="G137" s="8">
        <v>0</v>
      </c>
      <c r="H137" s="8">
        <f>SUM(E137:G137)</f>
        <v>16</v>
      </c>
    </row>
    <row r="138" spans="1:8" ht="13.2" x14ac:dyDescent="0.25">
      <c r="D138" s="11"/>
      <c r="E138" s="8"/>
      <c r="F138" s="8"/>
      <c r="G138" s="8"/>
    </row>
    <row r="139" spans="1:8" ht="13.2" x14ac:dyDescent="0.25">
      <c r="D139" s="11"/>
      <c r="E139" s="8"/>
      <c r="F139" s="8"/>
      <c r="G139" s="8"/>
    </row>
    <row r="140" spans="1:8" ht="13.2" x14ac:dyDescent="0.25">
      <c r="C140" s="11"/>
      <c r="D140" s="11"/>
      <c r="E140" s="8"/>
      <c r="F140" s="8"/>
      <c r="G140" s="8"/>
    </row>
    <row r="141" spans="1:8" ht="13.2" x14ac:dyDescent="0.25">
      <c r="A141">
        <v>1</v>
      </c>
      <c r="B141">
        <v>1</v>
      </c>
      <c r="C141" s="13" t="s">
        <v>123</v>
      </c>
      <c r="D141" s="18" t="s">
        <v>123</v>
      </c>
      <c r="E141" s="8">
        <v>0</v>
      </c>
      <c r="F141" s="8">
        <v>16</v>
      </c>
      <c r="G141" s="8">
        <v>1</v>
      </c>
      <c r="H141" s="8">
        <f>SUM(E141:G141)</f>
        <v>17</v>
      </c>
    </row>
    <row r="142" spans="1:8" ht="13.2" x14ac:dyDescent="0.25">
      <c r="D142" s="11"/>
      <c r="E142" s="8"/>
      <c r="F142" s="8"/>
      <c r="G142" s="8"/>
    </row>
    <row r="143" spans="1:8" ht="13.2" x14ac:dyDescent="0.25">
      <c r="C143" s="11"/>
      <c r="D143" s="11"/>
      <c r="E143" s="8"/>
      <c r="F143" s="8"/>
      <c r="G143" s="8"/>
    </row>
    <row r="144" spans="1:8" ht="13.2" x14ac:dyDescent="0.25">
      <c r="A144">
        <v>1</v>
      </c>
      <c r="B144">
        <v>1</v>
      </c>
      <c r="C144" s="13" t="s">
        <v>124</v>
      </c>
      <c r="D144" s="18" t="s">
        <v>124</v>
      </c>
      <c r="E144" s="8">
        <v>0</v>
      </c>
      <c r="F144" s="8">
        <v>16</v>
      </c>
      <c r="G144" s="8">
        <v>1</v>
      </c>
      <c r="H144" s="8">
        <f>SUM(E144:G144)</f>
        <v>17</v>
      </c>
    </row>
    <row r="145" spans="1:8" ht="13.2" x14ac:dyDescent="0.25">
      <c r="D145" s="8"/>
      <c r="E145" s="8"/>
      <c r="F145" s="8"/>
      <c r="G145" s="8"/>
    </row>
    <row r="146" spans="1:8" ht="13.2" x14ac:dyDescent="0.25">
      <c r="D146" s="8"/>
      <c r="E146" s="8"/>
      <c r="F146" s="8"/>
      <c r="G146" s="8"/>
    </row>
    <row r="147" spans="1:8" ht="13.2" x14ac:dyDescent="0.25">
      <c r="C147" s="8"/>
      <c r="D147" s="10"/>
      <c r="E147" s="8"/>
      <c r="F147" s="8"/>
      <c r="G147" s="8"/>
    </row>
    <row r="148" spans="1:8" ht="13.2" x14ac:dyDescent="0.25">
      <c r="A148">
        <v>1</v>
      </c>
      <c r="B148">
        <v>1</v>
      </c>
      <c r="C148" s="7" t="s">
        <v>125</v>
      </c>
      <c r="D148" s="17" t="s">
        <v>125</v>
      </c>
      <c r="E148" s="8">
        <v>0</v>
      </c>
      <c r="F148" s="8">
        <v>16</v>
      </c>
      <c r="G148" s="8">
        <v>1</v>
      </c>
      <c r="H148" s="8">
        <f>SUM(E148:G148)</f>
        <v>17</v>
      </c>
    </row>
    <row r="149" spans="1:8" ht="13.2" x14ac:dyDescent="0.25">
      <c r="C149" s="8"/>
      <c r="D149" s="10"/>
      <c r="E149" s="8"/>
      <c r="F149" s="8"/>
      <c r="G149" s="8"/>
    </row>
    <row r="150" spans="1:8" ht="13.2" x14ac:dyDescent="0.25">
      <c r="C150" s="8"/>
      <c r="D150" s="10"/>
      <c r="E150" s="8"/>
      <c r="F150" s="8"/>
      <c r="G150" s="8"/>
    </row>
    <row r="151" spans="1:8" ht="13.2" x14ac:dyDescent="0.25">
      <c r="C151" s="8"/>
      <c r="D151" s="10"/>
      <c r="E151" s="8"/>
      <c r="F151" s="8"/>
      <c r="G151" s="8"/>
    </row>
    <row r="152" spans="1:8" x14ac:dyDescent="0.25">
      <c r="A152">
        <v>1</v>
      </c>
      <c r="B152">
        <v>2</v>
      </c>
      <c r="C152" s="7" t="s">
        <v>126</v>
      </c>
      <c r="D152" s="17" t="s">
        <v>126</v>
      </c>
      <c r="E152" s="8">
        <v>0</v>
      </c>
      <c r="F152" s="8">
        <v>12</v>
      </c>
      <c r="G152" s="8">
        <v>3</v>
      </c>
      <c r="H152" s="8">
        <f>SUM(E152:G152)</f>
        <v>15</v>
      </c>
    </row>
    <row r="153" spans="1:8" ht="13.2" x14ac:dyDescent="0.25">
      <c r="C153" s="8"/>
      <c r="D153" s="10"/>
      <c r="E153" s="8"/>
      <c r="F153" s="8"/>
      <c r="G153" s="8"/>
      <c r="H153" s="8"/>
    </row>
    <row r="154" spans="1:8" ht="13.2" x14ac:dyDescent="0.25">
      <c r="A154">
        <v>1</v>
      </c>
      <c r="B154">
        <v>2</v>
      </c>
      <c r="C154" s="7" t="s">
        <v>127</v>
      </c>
      <c r="D154" s="8" t="s">
        <v>128</v>
      </c>
      <c r="E154" s="8">
        <v>0</v>
      </c>
      <c r="F154" s="8">
        <v>80</v>
      </c>
      <c r="G154" s="8">
        <v>8</v>
      </c>
      <c r="H154" s="8">
        <f t="shared" ref="H154:H157" si="14">SUM(E154:G154)</f>
        <v>88</v>
      </c>
    </row>
    <row r="155" spans="1:8" ht="13.2" x14ac:dyDescent="0.25">
      <c r="A155">
        <v>3</v>
      </c>
      <c r="B155">
        <v>0</v>
      </c>
      <c r="C155" s="7" t="s">
        <v>127</v>
      </c>
      <c r="D155" s="8" t="s">
        <v>129</v>
      </c>
      <c r="E155" s="8">
        <v>4</v>
      </c>
      <c r="F155" s="8">
        <v>8</v>
      </c>
      <c r="G155" s="8">
        <v>0</v>
      </c>
      <c r="H155" s="8">
        <f t="shared" si="14"/>
        <v>12</v>
      </c>
    </row>
    <row r="156" spans="1:8" ht="13.2" x14ac:dyDescent="0.25">
      <c r="A156">
        <v>4</v>
      </c>
      <c r="B156">
        <v>1</v>
      </c>
      <c r="C156" s="7" t="s">
        <v>127</v>
      </c>
      <c r="D156" s="8" t="s">
        <v>130</v>
      </c>
      <c r="E156" s="8">
        <v>24</v>
      </c>
      <c r="F156" s="8">
        <v>24</v>
      </c>
      <c r="G156" s="8">
        <v>1</v>
      </c>
      <c r="H156" s="8">
        <f t="shared" si="14"/>
        <v>49</v>
      </c>
    </row>
    <row r="157" spans="1:8" ht="13.2" x14ac:dyDescent="0.25">
      <c r="A157">
        <v>4</v>
      </c>
      <c r="B157">
        <v>1</v>
      </c>
      <c r="C157" s="7" t="s">
        <v>127</v>
      </c>
      <c r="D157" s="8" t="s">
        <v>131</v>
      </c>
      <c r="E157" s="8">
        <v>28</v>
      </c>
      <c r="F157" s="8">
        <v>24</v>
      </c>
      <c r="G157" s="8">
        <v>1</v>
      </c>
      <c r="H157" s="8">
        <f t="shared" si="14"/>
        <v>53</v>
      </c>
    </row>
    <row r="158" spans="1:8" ht="13.2" x14ac:dyDescent="0.25">
      <c r="D158" s="10"/>
    </row>
    <row r="160" spans="1:8" ht="13.2" x14ac:dyDescent="0.25">
      <c r="A160">
        <v>4</v>
      </c>
      <c r="B160">
        <v>2</v>
      </c>
      <c r="C160" s="7" t="s">
        <v>132</v>
      </c>
      <c r="D160" s="10" t="s">
        <v>133</v>
      </c>
      <c r="E160" s="8">
        <v>24</v>
      </c>
      <c r="F160" s="8">
        <v>16</v>
      </c>
      <c r="G160" s="8">
        <v>4</v>
      </c>
      <c r="H160" s="8">
        <f t="shared" ref="H160:H162" si="15">SUM(E160:G160)</f>
        <v>44</v>
      </c>
    </row>
    <row r="161" spans="1:29" ht="13.2" x14ac:dyDescent="0.25">
      <c r="A161">
        <v>4</v>
      </c>
      <c r="B161">
        <v>2</v>
      </c>
      <c r="C161" s="7" t="s">
        <v>132</v>
      </c>
      <c r="D161" s="10" t="s">
        <v>134</v>
      </c>
      <c r="E161" s="8">
        <v>24</v>
      </c>
      <c r="F161" s="8">
        <v>24</v>
      </c>
      <c r="G161" s="8">
        <v>2</v>
      </c>
      <c r="H161" s="8">
        <f t="shared" si="15"/>
        <v>50</v>
      </c>
    </row>
    <row r="162" spans="1:29" ht="13.2" x14ac:dyDescent="0.25">
      <c r="A162">
        <v>3</v>
      </c>
      <c r="B162">
        <v>2</v>
      </c>
      <c r="C162" s="7" t="s">
        <v>132</v>
      </c>
      <c r="D162" s="10" t="s">
        <v>135</v>
      </c>
      <c r="E162" s="8">
        <v>16</v>
      </c>
      <c r="F162" s="8">
        <v>20</v>
      </c>
      <c r="G162" s="8">
        <v>4</v>
      </c>
      <c r="H162" s="8">
        <f t="shared" si="15"/>
        <v>40</v>
      </c>
    </row>
    <row r="163" spans="1:29" ht="13.2" x14ac:dyDescent="0.25">
      <c r="C163" s="8"/>
      <c r="D163" s="10"/>
    </row>
    <row r="167" spans="1:29" x14ac:dyDescent="0.25">
      <c r="C167" s="14" t="s">
        <v>3</v>
      </c>
      <c r="D167" s="14"/>
      <c r="E167" s="15">
        <f>SUM(E2:E162)</f>
        <v>744</v>
      </c>
      <c r="F167" s="15">
        <f>SUM(F2:F162)</f>
        <v>1224</v>
      </c>
      <c r="G167" s="15">
        <f>SUM(G2:G162)</f>
        <v>88</v>
      </c>
      <c r="H167" s="15">
        <f>SUM(H2:H162)</f>
        <v>2056</v>
      </c>
      <c r="I167" s="15" t="s">
        <v>136</v>
      </c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 x14ac:dyDescent="0.25">
      <c r="H168" s="8">
        <f>CEILING((H167/8), 1)</f>
        <v>257</v>
      </c>
      <c r="I168" s="8" t="s">
        <v>137</v>
      </c>
    </row>
    <row r="169" spans="1:29" x14ac:dyDescent="0.25">
      <c r="H169" s="8">
        <f>(H168/20)</f>
        <v>12.85</v>
      </c>
      <c r="I169" s="8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Ahmed</dc:creator>
  <cp:lastModifiedBy>r2fpdvzocm5ydw</cp:lastModifiedBy>
  <dcterms:created xsi:type="dcterms:W3CDTF">2023-03-24T07:09:22Z</dcterms:created>
  <dcterms:modified xsi:type="dcterms:W3CDTF">2023-04-12T06:31:54Z</dcterms:modified>
</cp:coreProperties>
</file>