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Riepilogo di esportazione" sheetId="1" r:id="rId4"/>
    <sheet name="Foglio 1 - evalfram" sheetId="2" r:id="rId5"/>
    <sheet name="Foglio 1 - Tabella 1" sheetId="3" r:id="rId6"/>
    <sheet name="Foglio 1 - Disegni" sheetId="4" r:id="rId7"/>
  </sheets>
</workbook>
</file>

<file path=xl/sharedStrings.xml><?xml version="1.0" encoding="utf-8"?>
<sst xmlns="http://schemas.openxmlformats.org/spreadsheetml/2006/main" uniqueCount="4061">
  <si>
    <t>Questo documento è stato esportato da Numbers. Tutte le tabelle sono state convertite in un foglio di lavoro di Excel. Tutti gli altri oggetti di ciascun foglio di Numbers sono stati collocati in fogli di lavoro separati. Nota che i calcoli delle formule potrebbero differire in Excel.</t>
  </si>
  <si>
    <t>Nome del foglio di Numbers</t>
  </si>
  <si>
    <t>Nome della tabella di Numbers</t>
  </si>
  <si>
    <t>Nome foglio di lavoro Excel</t>
  </si>
  <si>
    <t>Foglio 1</t>
  </si>
  <si>
    <t>evalfram</t>
  </si>
  <si>
    <t>Foglio 1 - evalfram</t>
  </si>
  <si>
    <t>SeqId</t>
  </si>
  <si>
    <t>NussinovFolderFolding Tns</t>
  </si>
  <si>
    <t>seq_10_0</t>
  </si>
  <si>
    <t>seq_10_1</t>
  </si>
  <si>
    <t>seq_10_2</t>
  </si>
  <si>
    <t>seq_10_3</t>
  </si>
  <si>
    <t>seq_10_4</t>
  </si>
  <si>
    <t>seq_10_5</t>
  </si>
  <si>
    <t>seq_10_6</t>
  </si>
  <si>
    <t>seq_10_7</t>
  </si>
  <si>
    <t>seq_10_8</t>
  </si>
  <si>
    <t>seq_10_9</t>
  </si>
  <si>
    <t>seq_10_10</t>
  </si>
  <si>
    <t>seq_10_11</t>
  </si>
  <si>
    <t>seq_10_12</t>
  </si>
  <si>
    <t>seq_10_13</t>
  </si>
  <si>
    <t>seq_10_14</t>
  </si>
  <si>
    <t>seq_10_15</t>
  </si>
  <si>
    <t>seq_10_16</t>
  </si>
  <si>
    <t>seq_10_17</t>
  </si>
  <si>
    <t>seq_10_18</t>
  </si>
  <si>
    <t>seq_10_19</t>
  </si>
  <si>
    <t>seq_10_20</t>
  </si>
  <si>
    <t>seq_10_21</t>
  </si>
  <si>
    <t>seq_10_22</t>
  </si>
  <si>
    <t>seq_10_23</t>
  </si>
  <si>
    <t>seq_10_24</t>
  </si>
  <si>
    <t>seq_10_25</t>
  </si>
  <si>
    <t>seq_10_26</t>
  </si>
  <si>
    <t>seq_10_27</t>
  </si>
  <si>
    <t>seq_10_28</t>
  </si>
  <si>
    <t>seq_10_29</t>
  </si>
  <si>
    <t>seq_10_30</t>
  </si>
  <si>
    <t>seq_10_31</t>
  </si>
  <si>
    <t>seq_10_32</t>
  </si>
  <si>
    <t>seq_10_33</t>
  </si>
  <si>
    <t>seq_10_34</t>
  </si>
  <si>
    <t>seq_10_35</t>
  </si>
  <si>
    <t>seq_10_36</t>
  </si>
  <si>
    <t>seq_10_37</t>
  </si>
  <si>
    <t>seq_10_38</t>
  </si>
  <si>
    <t>seq_10_39</t>
  </si>
  <si>
    <t>seq_10_40</t>
  </si>
  <si>
    <t>seq_10_41</t>
  </si>
  <si>
    <t>seq_10_42</t>
  </si>
  <si>
    <t>seq_10_43</t>
  </si>
  <si>
    <t>seq_10_44</t>
  </si>
  <si>
    <t>seq_10_45</t>
  </si>
  <si>
    <t>seq_10_46</t>
  </si>
  <si>
    <t>seq_10_47</t>
  </si>
  <si>
    <t>seq_10_48</t>
  </si>
  <si>
    <t>seq_10_49</t>
  </si>
  <si>
    <t>seq_10_50</t>
  </si>
  <si>
    <t>seq_10_51</t>
  </si>
  <si>
    <t>seq_10_52</t>
  </si>
  <si>
    <t>seq_10_53</t>
  </si>
  <si>
    <t>seq_10_54</t>
  </si>
  <si>
    <t>seq_10_55</t>
  </si>
  <si>
    <t>seq_10_56</t>
  </si>
  <si>
    <t>seq_10_57</t>
  </si>
  <si>
    <t>seq_10_58</t>
  </si>
  <si>
    <t>seq_10_59</t>
  </si>
  <si>
    <t>seq_10_60</t>
  </si>
  <si>
    <t>seq_10_61</t>
  </si>
  <si>
    <t>seq_10_62</t>
  </si>
  <si>
    <t>seq_10_63</t>
  </si>
  <si>
    <t>seq_10_64</t>
  </si>
  <si>
    <t>seq_10_65</t>
  </si>
  <si>
    <t>seq_10_66</t>
  </si>
  <si>
    <t>seq_10_67</t>
  </si>
  <si>
    <t>seq_10_68</t>
  </si>
  <si>
    <t>seq_10_69</t>
  </si>
  <si>
    <t>seq_10_70</t>
  </si>
  <si>
    <t>seq_10_71</t>
  </si>
  <si>
    <t>seq_10_72</t>
  </si>
  <si>
    <t>seq_10_73</t>
  </si>
  <si>
    <t>seq_10_74</t>
  </si>
  <si>
    <t>seq_10_75</t>
  </si>
  <si>
    <t>seq_10_76</t>
  </si>
  <si>
    <t>seq_10_77</t>
  </si>
  <si>
    <t>seq_10_78</t>
  </si>
  <si>
    <t>seq_10_79</t>
  </si>
  <si>
    <t>seq_10_80</t>
  </si>
  <si>
    <t>seq_10_81</t>
  </si>
  <si>
    <t>seq_10_82</t>
  </si>
  <si>
    <t>seq_10_83</t>
  </si>
  <si>
    <t>seq_10_84</t>
  </si>
  <si>
    <t>seq_10_85</t>
  </si>
  <si>
    <t>seq_10_86</t>
  </si>
  <si>
    <t>seq_10_87</t>
  </si>
  <si>
    <t>seq_10_88</t>
  </si>
  <si>
    <t>seq_10_89</t>
  </si>
  <si>
    <t>seq_10_90</t>
  </si>
  <si>
    <t>seq_10_91</t>
  </si>
  <si>
    <t>seq_10_92</t>
  </si>
  <si>
    <t>seq_10_93</t>
  </si>
  <si>
    <t>seq_10_94</t>
  </si>
  <si>
    <t>seq_10_95</t>
  </si>
  <si>
    <t>seq_10_96</t>
  </si>
  <si>
    <t>seq_10_97</t>
  </si>
  <si>
    <t>seq_10_98</t>
  </si>
  <si>
    <t>seq_10_99</t>
  </si>
  <si>
    <t>seq_20_0</t>
  </si>
  <si>
    <t>seq_20_1</t>
  </si>
  <si>
    <t>seq_20_2</t>
  </si>
  <si>
    <t>seq_20_3</t>
  </si>
  <si>
    <t>seq_20_4</t>
  </si>
  <si>
    <t>seq_20_5</t>
  </si>
  <si>
    <t>seq_20_6</t>
  </si>
  <si>
    <t>seq_20_7</t>
  </si>
  <si>
    <t>seq_20_8</t>
  </si>
  <si>
    <t>seq_20_9</t>
  </si>
  <si>
    <t>seq_20_10</t>
  </si>
  <si>
    <t>seq_20_11</t>
  </si>
  <si>
    <t>seq_20_12</t>
  </si>
  <si>
    <t>seq_20_13</t>
  </si>
  <si>
    <t>seq_20_14</t>
  </si>
  <si>
    <t>seq_20_15</t>
  </si>
  <si>
    <t>seq_20_16</t>
  </si>
  <si>
    <t>seq_20_17</t>
  </si>
  <si>
    <t>seq_20_18</t>
  </si>
  <si>
    <t>seq_20_19</t>
  </si>
  <si>
    <t>seq_20_20</t>
  </si>
  <si>
    <t>seq_20_21</t>
  </si>
  <si>
    <t>seq_20_22</t>
  </si>
  <si>
    <t>seq_20_23</t>
  </si>
  <si>
    <t>seq_20_24</t>
  </si>
  <si>
    <t>seq_20_25</t>
  </si>
  <si>
    <t>seq_20_26</t>
  </si>
  <si>
    <t>seq_20_27</t>
  </si>
  <si>
    <t>seq_20_28</t>
  </si>
  <si>
    <t>seq_20_29</t>
  </si>
  <si>
    <t>seq_20_30</t>
  </si>
  <si>
    <t>seq_20_31</t>
  </si>
  <si>
    <t>seq_20_32</t>
  </si>
  <si>
    <t>seq_20_33</t>
  </si>
  <si>
    <t>seq_20_34</t>
  </si>
  <si>
    <t>seq_20_35</t>
  </si>
  <si>
    <t>seq_20_36</t>
  </si>
  <si>
    <t>seq_20_37</t>
  </si>
  <si>
    <t>seq_20_38</t>
  </si>
  <si>
    <t>seq_20_39</t>
  </si>
  <si>
    <t>seq_20_40</t>
  </si>
  <si>
    <t>seq_20_41</t>
  </si>
  <si>
    <t>seq_20_42</t>
  </si>
  <si>
    <t>seq_20_43</t>
  </si>
  <si>
    <t>seq_20_44</t>
  </si>
  <si>
    <t>seq_20_45</t>
  </si>
  <si>
    <t>seq_20_46</t>
  </si>
  <si>
    <t>seq_20_47</t>
  </si>
  <si>
    <t>seq_20_48</t>
  </si>
  <si>
    <t>seq_20_49</t>
  </si>
  <si>
    <t>seq_20_50</t>
  </si>
  <si>
    <t>seq_20_51</t>
  </si>
  <si>
    <t>seq_20_52</t>
  </si>
  <si>
    <t>seq_20_53</t>
  </si>
  <si>
    <t>seq_20_54</t>
  </si>
  <si>
    <t>seq_20_55</t>
  </si>
  <si>
    <t>seq_20_56</t>
  </si>
  <si>
    <t>seq_20_57</t>
  </si>
  <si>
    <t>seq_20_58</t>
  </si>
  <si>
    <t>seq_20_59</t>
  </si>
  <si>
    <t>seq_20_60</t>
  </si>
  <si>
    <t>seq_20_61</t>
  </si>
  <si>
    <t>seq_20_62</t>
  </si>
  <si>
    <t>seq_20_63</t>
  </si>
  <si>
    <t>seq_20_64</t>
  </si>
  <si>
    <t>seq_20_65</t>
  </si>
  <si>
    <t>seq_20_66</t>
  </si>
  <si>
    <t>seq_20_67</t>
  </si>
  <si>
    <t>seq_20_68</t>
  </si>
  <si>
    <t>seq_20_69</t>
  </si>
  <si>
    <t>seq_20_70</t>
  </si>
  <si>
    <t>seq_20_71</t>
  </si>
  <si>
    <t>seq_20_72</t>
  </si>
  <si>
    <t>seq_20_73</t>
  </si>
  <si>
    <t>seq_20_74</t>
  </si>
  <si>
    <t>seq_20_75</t>
  </si>
  <si>
    <t>seq_20_76</t>
  </si>
  <si>
    <t>seq_20_77</t>
  </si>
  <si>
    <t>seq_20_78</t>
  </si>
  <si>
    <t>seq_20_79</t>
  </si>
  <si>
    <t>seq_20_80</t>
  </si>
  <si>
    <t>seq_20_81</t>
  </si>
  <si>
    <t>seq_20_82</t>
  </si>
  <si>
    <t>seq_20_83</t>
  </si>
  <si>
    <t>seq_20_84</t>
  </si>
  <si>
    <t>seq_20_85</t>
  </si>
  <si>
    <t>seq_20_86</t>
  </si>
  <si>
    <t>seq_20_87</t>
  </si>
  <si>
    <t>seq_20_88</t>
  </si>
  <si>
    <t>seq_20_89</t>
  </si>
  <si>
    <t>seq_20_90</t>
  </si>
  <si>
    <t>seq_20_91</t>
  </si>
  <si>
    <t>seq_20_92</t>
  </si>
  <si>
    <t>seq_20_93</t>
  </si>
  <si>
    <t>seq_20_94</t>
  </si>
  <si>
    <t>seq_20_95</t>
  </si>
  <si>
    <t>seq_20_96</t>
  </si>
  <si>
    <t>seq_20_97</t>
  </si>
  <si>
    <t>seq_20_98</t>
  </si>
  <si>
    <t>seq_20_99</t>
  </si>
  <si>
    <t>seq_30_0</t>
  </si>
  <si>
    <t>seq_30_1</t>
  </si>
  <si>
    <t>seq_30_2</t>
  </si>
  <si>
    <t>seq_30_3</t>
  </si>
  <si>
    <t>seq_30_4</t>
  </si>
  <si>
    <t>seq_30_5</t>
  </si>
  <si>
    <t>seq_30_6</t>
  </si>
  <si>
    <t>seq_30_7</t>
  </si>
  <si>
    <t>seq_30_8</t>
  </si>
  <si>
    <t>seq_30_9</t>
  </si>
  <si>
    <t>seq_30_10</t>
  </si>
  <si>
    <t>seq_30_11</t>
  </si>
  <si>
    <t>seq_30_12</t>
  </si>
  <si>
    <t>seq_30_13</t>
  </si>
  <si>
    <t>seq_30_14</t>
  </si>
  <si>
    <t>seq_30_15</t>
  </si>
  <si>
    <t>seq_30_16</t>
  </si>
  <si>
    <t>seq_30_17</t>
  </si>
  <si>
    <t>seq_30_18</t>
  </si>
  <si>
    <t>seq_30_19</t>
  </si>
  <si>
    <t>seq_30_20</t>
  </si>
  <si>
    <t>seq_30_21</t>
  </si>
  <si>
    <t>seq_30_22</t>
  </si>
  <si>
    <t>seq_30_23</t>
  </si>
  <si>
    <t>seq_30_24</t>
  </si>
  <si>
    <t>seq_30_25</t>
  </si>
  <si>
    <t>seq_30_26</t>
  </si>
  <si>
    <t>seq_30_27</t>
  </si>
  <si>
    <t>seq_30_28</t>
  </si>
  <si>
    <t>seq_30_29</t>
  </si>
  <si>
    <t>seq_30_30</t>
  </si>
  <si>
    <t>seq_30_31</t>
  </si>
  <si>
    <t>seq_30_32</t>
  </si>
  <si>
    <t>seq_30_33</t>
  </si>
  <si>
    <t>seq_30_34</t>
  </si>
  <si>
    <t>seq_30_35</t>
  </si>
  <si>
    <t>seq_30_36</t>
  </si>
  <si>
    <t>seq_30_37</t>
  </si>
  <si>
    <t>seq_30_38</t>
  </si>
  <si>
    <t>seq_30_39</t>
  </si>
  <si>
    <t>seq_30_40</t>
  </si>
  <si>
    <t>seq_30_41</t>
  </si>
  <si>
    <t>seq_30_42</t>
  </si>
  <si>
    <t>seq_30_43</t>
  </si>
  <si>
    <t>seq_30_44</t>
  </si>
  <si>
    <t>seq_30_45</t>
  </si>
  <si>
    <t>seq_30_46</t>
  </si>
  <si>
    <t>seq_30_47</t>
  </si>
  <si>
    <t>seq_30_48</t>
  </si>
  <si>
    <t>seq_30_49</t>
  </si>
  <si>
    <t>seq_30_50</t>
  </si>
  <si>
    <t>seq_30_51</t>
  </si>
  <si>
    <t>seq_30_52</t>
  </si>
  <si>
    <t>seq_30_53</t>
  </si>
  <si>
    <t>seq_30_54</t>
  </si>
  <si>
    <t>seq_30_55</t>
  </si>
  <si>
    <t>seq_30_56</t>
  </si>
  <si>
    <t>seq_30_57</t>
  </si>
  <si>
    <t>seq_30_58</t>
  </si>
  <si>
    <t>seq_30_59</t>
  </si>
  <si>
    <t>seq_30_60</t>
  </si>
  <si>
    <t>seq_30_61</t>
  </si>
  <si>
    <t>seq_30_62</t>
  </si>
  <si>
    <t>seq_30_63</t>
  </si>
  <si>
    <t>seq_30_64</t>
  </si>
  <si>
    <t>seq_30_65</t>
  </si>
  <si>
    <t>seq_30_66</t>
  </si>
  <si>
    <t>seq_30_67</t>
  </si>
  <si>
    <t>seq_30_68</t>
  </si>
  <si>
    <t>seq_30_69</t>
  </si>
  <si>
    <t>seq_30_70</t>
  </si>
  <si>
    <t>seq_30_71</t>
  </si>
  <si>
    <t>seq_30_72</t>
  </si>
  <si>
    <t>seq_30_73</t>
  </si>
  <si>
    <t>seq_30_74</t>
  </si>
  <si>
    <t>seq_30_75</t>
  </si>
  <si>
    <t>seq_30_76</t>
  </si>
  <si>
    <t>seq_30_77</t>
  </si>
  <si>
    <t>seq_30_78</t>
  </si>
  <si>
    <t>seq_30_79</t>
  </si>
  <si>
    <t>seq_30_80</t>
  </si>
  <si>
    <t>seq_30_81</t>
  </si>
  <si>
    <t>seq_30_82</t>
  </si>
  <si>
    <t>seq_30_83</t>
  </si>
  <si>
    <t>seq_30_84</t>
  </si>
  <si>
    <t>seq_30_85</t>
  </si>
  <si>
    <t>seq_30_86</t>
  </si>
  <si>
    <t>seq_30_87</t>
  </si>
  <si>
    <t>seq_30_88</t>
  </si>
  <si>
    <t>seq_30_89</t>
  </si>
  <si>
    <t>seq_30_90</t>
  </si>
  <si>
    <t>seq_30_91</t>
  </si>
  <si>
    <t>seq_30_92</t>
  </si>
  <si>
    <t>seq_30_93</t>
  </si>
  <si>
    <t>seq_30_94</t>
  </si>
  <si>
    <t>seq_30_95</t>
  </si>
  <si>
    <t>seq_30_96</t>
  </si>
  <si>
    <t>seq_30_97</t>
  </si>
  <si>
    <t>seq_30_98</t>
  </si>
  <si>
    <t>seq_30_99</t>
  </si>
  <si>
    <t>seq_40_0</t>
  </si>
  <si>
    <t>seq_40_1</t>
  </si>
  <si>
    <t>seq_40_2</t>
  </si>
  <si>
    <t>seq_40_3</t>
  </si>
  <si>
    <t>seq_40_4</t>
  </si>
  <si>
    <t>seq_40_5</t>
  </si>
  <si>
    <t>seq_40_6</t>
  </si>
  <si>
    <t>seq_40_7</t>
  </si>
  <si>
    <t>seq_40_8</t>
  </si>
  <si>
    <t>seq_40_9</t>
  </si>
  <si>
    <t>seq_40_10</t>
  </si>
  <si>
    <t>seq_40_11</t>
  </si>
  <si>
    <t>seq_40_12</t>
  </si>
  <si>
    <t>seq_40_13</t>
  </si>
  <si>
    <t>seq_40_14</t>
  </si>
  <si>
    <t>seq_40_15</t>
  </si>
  <si>
    <t>seq_40_16</t>
  </si>
  <si>
    <t>seq_40_17</t>
  </si>
  <si>
    <t>seq_40_18</t>
  </si>
  <si>
    <t>seq_40_19</t>
  </si>
  <si>
    <t>seq_40_20</t>
  </si>
  <si>
    <t>seq_40_21</t>
  </si>
  <si>
    <t>seq_40_22</t>
  </si>
  <si>
    <t>seq_40_23</t>
  </si>
  <si>
    <t>seq_40_24</t>
  </si>
  <si>
    <t>seq_40_25</t>
  </si>
  <si>
    <t>seq_40_26</t>
  </si>
  <si>
    <t>seq_40_27</t>
  </si>
  <si>
    <t>seq_40_28</t>
  </si>
  <si>
    <t>seq_40_29</t>
  </si>
  <si>
    <t>seq_40_30</t>
  </si>
  <si>
    <t>seq_40_31</t>
  </si>
  <si>
    <t>seq_40_32</t>
  </si>
  <si>
    <t>seq_40_33</t>
  </si>
  <si>
    <t>seq_40_34</t>
  </si>
  <si>
    <t>seq_40_35</t>
  </si>
  <si>
    <t>seq_40_36</t>
  </si>
  <si>
    <t>seq_40_37</t>
  </si>
  <si>
    <t>seq_40_38</t>
  </si>
  <si>
    <t>seq_40_39</t>
  </si>
  <si>
    <t>seq_40_40</t>
  </si>
  <si>
    <t>seq_40_41</t>
  </si>
  <si>
    <t>seq_40_42</t>
  </si>
  <si>
    <t>seq_40_43</t>
  </si>
  <si>
    <t>seq_40_44</t>
  </si>
  <si>
    <t>seq_40_45</t>
  </si>
  <si>
    <t>seq_40_46</t>
  </si>
  <si>
    <t>seq_40_47</t>
  </si>
  <si>
    <t>seq_40_48</t>
  </si>
  <si>
    <t>seq_40_49</t>
  </si>
  <si>
    <t>seq_40_50</t>
  </si>
  <si>
    <t>seq_40_51</t>
  </si>
  <si>
    <t>seq_40_52</t>
  </si>
  <si>
    <t>seq_40_53</t>
  </si>
  <si>
    <t>seq_40_54</t>
  </si>
  <si>
    <t>seq_40_55</t>
  </si>
  <si>
    <t>seq_40_56</t>
  </si>
  <si>
    <t>seq_40_57</t>
  </si>
  <si>
    <t>seq_40_58</t>
  </si>
  <si>
    <t>seq_40_59</t>
  </si>
  <si>
    <t>seq_40_60</t>
  </si>
  <si>
    <t>seq_40_61</t>
  </si>
  <si>
    <t>seq_40_62</t>
  </si>
  <si>
    <t>seq_40_63</t>
  </si>
  <si>
    <t>seq_40_64</t>
  </si>
  <si>
    <t>seq_40_65</t>
  </si>
  <si>
    <t>seq_40_66</t>
  </si>
  <si>
    <t>seq_40_67</t>
  </si>
  <si>
    <t>seq_40_68</t>
  </si>
  <si>
    <t>seq_40_69</t>
  </si>
  <si>
    <t>seq_40_70</t>
  </si>
  <si>
    <t>seq_40_71</t>
  </si>
  <si>
    <t>seq_40_72</t>
  </si>
  <si>
    <t>seq_40_73</t>
  </si>
  <si>
    <t>seq_40_74</t>
  </si>
  <si>
    <t>seq_40_75</t>
  </si>
  <si>
    <t>seq_40_76</t>
  </si>
  <si>
    <t>seq_40_77</t>
  </si>
  <si>
    <t>seq_40_78</t>
  </si>
  <si>
    <t>seq_40_79</t>
  </si>
  <si>
    <t>seq_40_80</t>
  </si>
  <si>
    <t>seq_40_81</t>
  </si>
  <si>
    <t>seq_40_82</t>
  </si>
  <si>
    <t>seq_40_83</t>
  </si>
  <si>
    <t>seq_40_84</t>
  </si>
  <si>
    <t>seq_40_85</t>
  </si>
  <si>
    <t>seq_40_86</t>
  </si>
  <si>
    <t>seq_40_87</t>
  </si>
  <si>
    <t>seq_40_88</t>
  </si>
  <si>
    <t>seq_40_89</t>
  </si>
  <si>
    <t>seq_40_90</t>
  </si>
  <si>
    <t>seq_40_91</t>
  </si>
  <si>
    <t>seq_40_92</t>
  </si>
  <si>
    <t>seq_40_93</t>
  </si>
  <si>
    <t>seq_40_94</t>
  </si>
  <si>
    <t>seq_40_95</t>
  </si>
  <si>
    <t>seq_40_96</t>
  </si>
  <si>
    <t>seq_40_97</t>
  </si>
  <si>
    <t>seq_40_98</t>
  </si>
  <si>
    <t>seq_40_99</t>
  </si>
  <si>
    <t>seq_50_0</t>
  </si>
  <si>
    <t>seq_50_1</t>
  </si>
  <si>
    <t>seq_50_2</t>
  </si>
  <si>
    <t>seq_50_3</t>
  </si>
  <si>
    <t>seq_50_4</t>
  </si>
  <si>
    <t>seq_50_5</t>
  </si>
  <si>
    <t>seq_50_6</t>
  </si>
  <si>
    <t>seq_50_7</t>
  </si>
  <si>
    <t>seq_50_8</t>
  </si>
  <si>
    <t>seq_50_9</t>
  </si>
  <si>
    <t>seq_50_10</t>
  </si>
  <si>
    <t>seq_50_11</t>
  </si>
  <si>
    <t>seq_50_12</t>
  </si>
  <si>
    <t>seq_50_13</t>
  </si>
  <si>
    <t>seq_50_14</t>
  </si>
  <si>
    <t>seq_50_15</t>
  </si>
  <si>
    <t>seq_50_16</t>
  </si>
  <si>
    <t>seq_50_17</t>
  </si>
  <si>
    <t>seq_50_18</t>
  </si>
  <si>
    <t>seq_50_19</t>
  </si>
  <si>
    <t>seq_50_20</t>
  </si>
  <si>
    <t>seq_50_21</t>
  </si>
  <si>
    <t>seq_50_22</t>
  </si>
  <si>
    <t>seq_50_23</t>
  </si>
  <si>
    <t>seq_50_24</t>
  </si>
  <si>
    <t>seq_50_25</t>
  </si>
  <si>
    <t>seq_50_26</t>
  </si>
  <si>
    <t>seq_50_27</t>
  </si>
  <si>
    <t>seq_50_28</t>
  </si>
  <si>
    <t>seq_50_29</t>
  </si>
  <si>
    <t>seq_50_30</t>
  </si>
  <si>
    <t>seq_50_31</t>
  </si>
  <si>
    <t>seq_50_32</t>
  </si>
  <si>
    <t>seq_50_33</t>
  </si>
  <si>
    <t>seq_50_34</t>
  </si>
  <si>
    <t>seq_50_35</t>
  </si>
  <si>
    <t>seq_50_36</t>
  </si>
  <si>
    <t>seq_50_37</t>
  </si>
  <si>
    <t>seq_50_38</t>
  </si>
  <si>
    <t>seq_50_39</t>
  </si>
  <si>
    <t>seq_50_40</t>
  </si>
  <si>
    <t>seq_50_41</t>
  </si>
  <si>
    <t>seq_50_42</t>
  </si>
  <si>
    <t>seq_50_43</t>
  </si>
  <si>
    <t>seq_50_44</t>
  </si>
  <si>
    <t>seq_50_45</t>
  </si>
  <si>
    <t>seq_50_46</t>
  </si>
  <si>
    <t>seq_50_47</t>
  </si>
  <si>
    <t>seq_50_48</t>
  </si>
  <si>
    <t>seq_50_49</t>
  </si>
  <si>
    <t>seq_50_50</t>
  </si>
  <si>
    <t>seq_50_51</t>
  </si>
  <si>
    <t>seq_50_52</t>
  </si>
  <si>
    <t>seq_50_53</t>
  </si>
  <si>
    <t>seq_50_54</t>
  </si>
  <si>
    <t>seq_50_55</t>
  </si>
  <si>
    <t>seq_50_56</t>
  </si>
  <si>
    <t>seq_50_57</t>
  </si>
  <si>
    <t>seq_50_58</t>
  </si>
  <si>
    <t>seq_50_59</t>
  </si>
  <si>
    <t>seq_50_60</t>
  </si>
  <si>
    <t>seq_50_61</t>
  </si>
  <si>
    <t>seq_50_62</t>
  </si>
  <si>
    <t>seq_50_63</t>
  </si>
  <si>
    <t>seq_50_64</t>
  </si>
  <si>
    <t>seq_50_65</t>
  </si>
  <si>
    <t>seq_50_66</t>
  </si>
  <si>
    <t>seq_50_67</t>
  </si>
  <si>
    <t>seq_50_68</t>
  </si>
  <si>
    <t>seq_50_69</t>
  </si>
  <si>
    <t>seq_50_70</t>
  </si>
  <si>
    <t>seq_50_71</t>
  </si>
  <si>
    <t>seq_50_72</t>
  </si>
  <si>
    <t>seq_50_73</t>
  </si>
  <si>
    <t>seq_50_74</t>
  </si>
  <si>
    <t>seq_50_75</t>
  </si>
  <si>
    <t>seq_50_76</t>
  </si>
  <si>
    <t>seq_50_77</t>
  </si>
  <si>
    <t>seq_50_78</t>
  </si>
  <si>
    <t>seq_50_79</t>
  </si>
  <si>
    <t>seq_50_80</t>
  </si>
  <si>
    <t>seq_50_81</t>
  </si>
  <si>
    <t>seq_50_82</t>
  </si>
  <si>
    <t>seq_50_83</t>
  </si>
  <si>
    <t>seq_50_84</t>
  </si>
  <si>
    <t>seq_50_85</t>
  </si>
  <si>
    <t>seq_50_86</t>
  </si>
  <si>
    <t>seq_50_87</t>
  </si>
  <si>
    <t>seq_50_88</t>
  </si>
  <si>
    <t>seq_50_89</t>
  </si>
  <si>
    <t>seq_50_90</t>
  </si>
  <si>
    <t>seq_50_91</t>
  </si>
  <si>
    <t>seq_50_92</t>
  </si>
  <si>
    <t>seq_50_93</t>
  </si>
  <si>
    <t>seq_50_94</t>
  </si>
  <si>
    <t>seq_50_95</t>
  </si>
  <si>
    <t>seq_50_96</t>
  </si>
  <si>
    <t>seq_50_97</t>
  </si>
  <si>
    <t>seq_50_98</t>
  </si>
  <si>
    <t>seq_50_99</t>
  </si>
  <si>
    <t>seq_60_0</t>
  </si>
  <si>
    <t>seq_60_1</t>
  </si>
  <si>
    <t>seq_60_2</t>
  </si>
  <si>
    <t>seq_60_3</t>
  </si>
  <si>
    <t>seq_60_4</t>
  </si>
  <si>
    <t>seq_60_5</t>
  </si>
  <si>
    <t>seq_60_6</t>
  </si>
  <si>
    <t>seq_60_7</t>
  </si>
  <si>
    <t>seq_60_8</t>
  </si>
  <si>
    <t>seq_60_9</t>
  </si>
  <si>
    <t>seq_60_10</t>
  </si>
  <si>
    <t>seq_60_11</t>
  </si>
  <si>
    <t>seq_60_12</t>
  </si>
  <si>
    <t>seq_60_13</t>
  </si>
  <si>
    <t>seq_60_14</t>
  </si>
  <si>
    <t>seq_60_15</t>
  </si>
  <si>
    <t>seq_60_16</t>
  </si>
  <si>
    <t>seq_60_17</t>
  </si>
  <si>
    <t>seq_60_18</t>
  </si>
  <si>
    <t>seq_60_19</t>
  </si>
  <si>
    <t>seq_60_20</t>
  </si>
  <si>
    <t>seq_60_21</t>
  </si>
  <si>
    <t>seq_60_22</t>
  </si>
  <si>
    <t>seq_60_23</t>
  </si>
  <si>
    <t>seq_60_24</t>
  </si>
  <si>
    <t>seq_60_25</t>
  </si>
  <si>
    <t>seq_60_26</t>
  </si>
  <si>
    <t>seq_60_27</t>
  </si>
  <si>
    <t>seq_60_28</t>
  </si>
  <si>
    <t>seq_60_29</t>
  </si>
  <si>
    <t>seq_60_30</t>
  </si>
  <si>
    <t>seq_60_31</t>
  </si>
  <si>
    <t>seq_60_32</t>
  </si>
  <si>
    <t>seq_60_33</t>
  </si>
  <si>
    <t>seq_60_34</t>
  </si>
  <si>
    <t>seq_60_35</t>
  </si>
  <si>
    <t>seq_60_36</t>
  </si>
  <si>
    <t>seq_60_37</t>
  </si>
  <si>
    <t>seq_60_38</t>
  </si>
  <si>
    <t>seq_60_39</t>
  </si>
  <si>
    <t>seq_60_40</t>
  </si>
  <si>
    <t>seq_60_41</t>
  </si>
  <si>
    <t>seq_60_42</t>
  </si>
  <si>
    <t>seq_60_43</t>
  </si>
  <si>
    <t>seq_60_44</t>
  </si>
  <si>
    <t>seq_60_45</t>
  </si>
  <si>
    <t>seq_60_46</t>
  </si>
  <si>
    <t>seq_60_47</t>
  </si>
  <si>
    <t>seq_60_48</t>
  </si>
  <si>
    <t>seq_60_49</t>
  </si>
  <si>
    <t>seq_60_50</t>
  </si>
  <si>
    <t>seq_60_51</t>
  </si>
  <si>
    <t>seq_60_52</t>
  </si>
  <si>
    <t>seq_60_53</t>
  </si>
  <si>
    <t>seq_60_54</t>
  </si>
  <si>
    <t>seq_60_55</t>
  </si>
  <si>
    <t>seq_60_56</t>
  </si>
  <si>
    <t>seq_60_57</t>
  </si>
  <si>
    <t>seq_60_58</t>
  </si>
  <si>
    <t>seq_60_59</t>
  </si>
  <si>
    <t>seq_60_60</t>
  </si>
  <si>
    <t>seq_60_61</t>
  </si>
  <si>
    <t>seq_60_62</t>
  </si>
  <si>
    <t>seq_60_63</t>
  </si>
  <si>
    <t>seq_60_64</t>
  </si>
  <si>
    <t>seq_60_65</t>
  </si>
  <si>
    <t>seq_60_66</t>
  </si>
  <si>
    <t>seq_60_67</t>
  </si>
  <si>
    <t>seq_60_68</t>
  </si>
  <si>
    <t>seq_60_69</t>
  </si>
  <si>
    <t>seq_60_70</t>
  </si>
  <si>
    <t>seq_60_71</t>
  </si>
  <si>
    <t>seq_60_72</t>
  </si>
  <si>
    <t>seq_60_73</t>
  </si>
  <si>
    <t>seq_60_74</t>
  </si>
  <si>
    <t>seq_60_75</t>
  </si>
  <si>
    <t>seq_60_76</t>
  </si>
  <si>
    <t>seq_60_77</t>
  </si>
  <si>
    <t>seq_60_78</t>
  </si>
  <si>
    <t>seq_60_79</t>
  </si>
  <si>
    <t>seq_60_80</t>
  </si>
  <si>
    <t>seq_60_81</t>
  </si>
  <si>
    <t>seq_60_82</t>
  </si>
  <si>
    <t>seq_60_83</t>
  </si>
  <si>
    <t>seq_60_84</t>
  </si>
  <si>
    <t>seq_60_85</t>
  </si>
  <si>
    <t>seq_60_86</t>
  </si>
  <si>
    <t>seq_60_87</t>
  </si>
  <si>
    <t>seq_60_88</t>
  </si>
  <si>
    <t>seq_60_89</t>
  </si>
  <si>
    <t>seq_60_90</t>
  </si>
  <si>
    <t>seq_60_91</t>
  </si>
  <si>
    <t>seq_60_92</t>
  </si>
  <si>
    <t>seq_60_93</t>
  </si>
  <si>
    <t>seq_60_94</t>
  </si>
  <si>
    <t>seq_60_95</t>
  </si>
  <si>
    <t>seq_60_96</t>
  </si>
  <si>
    <t>seq_60_97</t>
  </si>
  <si>
    <t>seq_60_98</t>
  </si>
  <si>
    <t>seq_60_99</t>
  </si>
  <si>
    <t>seq_70_0</t>
  </si>
  <si>
    <t>seq_70_1</t>
  </si>
  <si>
    <t>seq_70_2</t>
  </si>
  <si>
    <t>seq_70_3</t>
  </si>
  <si>
    <t>seq_70_4</t>
  </si>
  <si>
    <t>seq_70_5</t>
  </si>
  <si>
    <t>seq_70_6</t>
  </si>
  <si>
    <t>seq_70_7</t>
  </si>
  <si>
    <t>seq_70_8</t>
  </si>
  <si>
    <t>seq_70_9</t>
  </si>
  <si>
    <t>seq_70_10</t>
  </si>
  <si>
    <t>seq_70_11</t>
  </si>
  <si>
    <t>seq_70_12</t>
  </si>
  <si>
    <t>seq_70_13</t>
  </si>
  <si>
    <t>seq_70_14</t>
  </si>
  <si>
    <t>seq_70_15</t>
  </si>
  <si>
    <t>seq_70_16</t>
  </si>
  <si>
    <t>seq_70_17</t>
  </si>
  <si>
    <t>seq_70_18</t>
  </si>
  <si>
    <t>seq_70_19</t>
  </si>
  <si>
    <t>seq_70_20</t>
  </si>
  <si>
    <t>seq_70_21</t>
  </si>
  <si>
    <t>seq_70_22</t>
  </si>
  <si>
    <t>seq_70_23</t>
  </si>
  <si>
    <t>seq_70_24</t>
  </si>
  <si>
    <t>seq_70_25</t>
  </si>
  <si>
    <t>seq_70_26</t>
  </si>
  <si>
    <t>seq_70_27</t>
  </si>
  <si>
    <t>seq_70_28</t>
  </si>
  <si>
    <t>seq_70_29</t>
  </si>
  <si>
    <t>seq_70_30</t>
  </si>
  <si>
    <t>seq_70_31</t>
  </si>
  <si>
    <t>seq_70_32</t>
  </si>
  <si>
    <t>seq_70_33</t>
  </si>
  <si>
    <t>seq_70_34</t>
  </si>
  <si>
    <t>seq_70_35</t>
  </si>
  <si>
    <t>seq_70_36</t>
  </si>
  <si>
    <t>seq_70_37</t>
  </si>
  <si>
    <t>seq_70_38</t>
  </si>
  <si>
    <t>seq_70_39</t>
  </si>
  <si>
    <t>seq_70_40</t>
  </si>
  <si>
    <t>seq_70_41</t>
  </si>
  <si>
    <t>seq_70_42</t>
  </si>
  <si>
    <t>seq_70_43</t>
  </si>
  <si>
    <t>seq_70_44</t>
  </si>
  <si>
    <t>seq_70_45</t>
  </si>
  <si>
    <t>seq_70_46</t>
  </si>
  <si>
    <t>seq_70_47</t>
  </si>
  <si>
    <t>seq_70_48</t>
  </si>
  <si>
    <t>seq_70_49</t>
  </si>
  <si>
    <t>seq_70_50</t>
  </si>
  <si>
    <t>seq_70_51</t>
  </si>
  <si>
    <t>seq_70_52</t>
  </si>
  <si>
    <t>seq_70_53</t>
  </si>
  <si>
    <t>seq_70_54</t>
  </si>
  <si>
    <t>seq_70_55</t>
  </si>
  <si>
    <t>seq_70_56</t>
  </si>
  <si>
    <t>seq_70_57</t>
  </si>
  <si>
    <t>seq_70_58</t>
  </si>
  <si>
    <t>seq_70_59</t>
  </si>
  <si>
    <t>seq_70_60</t>
  </si>
  <si>
    <t>seq_70_61</t>
  </si>
  <si>
    <t>seq_70_62</t>
  </si>
  <si>
    <t>seq_70_63</t>
  </si>
  <si>
    <t>seq_70_64</t>
  </si>
  <si>
    <t>seq_70_65</t>
  </si>
  <si>
    <t>seq_70_66</t>
  </si>
  <si>
    <t>seq_70_67</t>
  </si>
  <si>
    <t>seq_70_68</t>
  </si>
  <si>
    <t>seq_70_69</t>
  </si>
  <si>
    <t>seq_70_70</t>
  </si>
  <si>
    <t>seq_70_71</t>
  </si>
  <si>
    <t>seq_70_72</t>
  </si>
  <si>
    <t>seq_70_73</t>
  </si>
  <si>
    <t>seq_70_74</t>
  </si>
  <si>
    <t>seq_70_75</t>
  </si>
  <si>
    <t>seq_70_76</t>
  </si>
  <si>
    <t>seq_70_77</t>
  </si>
  <si>
    <t>seq_70_78</t>
  </si>
  <si>
    <t>seq_70_79</t>
  </si>
  <si>
    <t>seq_70_80</t>
  </si>
  <si>
    <t>seq_70_81</t>
  </si>
  <si>
    <t>seq_70_82</t>
  </si>
  <si>
    <t>seq_70_83</t>
  </si>
  <si>
    <t>seq_70_84</t>
  </si>
  <si>
    <t>seq_70_85</t>
  </si>
  <si>
    <t>seq_70_86</t>
  </si>
  <si>
    <t>seq_70_87</t>
  </si>
  <si>
    <t>seq_70_88</t>
  </si>
  <si>
    <t>seq_70_89</t>
  </si>
  <si>
    <t>seq_70_90</t>
  </si>
  <si>
    <t>seq_70_91</t>
  </si>
  <si>
    <t>seq_70_92</t>
  </si>
  <si>
    <t>seq_70_93</t>
  </si>
  <si>
    <t>seq_70_94</t>
  </si>
  <si>
    <t>seq_70_95</t>
  </si>
  <si>
    <t>seq_70_96</t>
  </si>
  <si>
    <t>seq_70_97</t>
  </si>
  <si>
    <t>seq_70_98</t>
  </si>
  <si>
    <t>seq_70_99</t>
  </si>
  <si>
    <t>seq_80_0</t>
  </si>
  <si>
    <t>seq_80_1</t>
  </si>
  <si>
    <t>seq_80_2</t>
  </si>
  <si>
    <t>seq_80_3</t>
  </si>
  <si>
    <t>seq_80_4</t>
  </si>
  <si>
    <t>seq_80_5</t>
  </si>
  <si>
    <t>seq_80_6</t>
  </si>
  <si>
    <t>seq_80_7</t>
  </si>
  <si>
    <t>seq_80_8</t>
  </si>
  <si>
    <t>seq_80_9</t>
  </si>
  <si>
    <t>seq_80_10</t>
  </si>
  <si>
    <t>seq_80_11</t>
  </si>
  <si>
    <t>seq_80_12</t>
  </si>
  <si>
    <t>seq_80_13</t>
  </si>
  <si>
    <t>seq_80_14</t>
  </si>
  <si>
    <t>seq_80_15</t>
  </si>
  <si>
    <t>seq_80_16</t>
  </si>
  <si>
    <t>seq_80_17</t>
  </si>
  <si>
    <t>seq_80_18</t>
  </si>
  <si>
    <t>seq_80_19</t>
  </si>
  <si>
    <t>seq_80_20</t>
  </si>
  <si>
    <t>seq_80_21</t>
  </si>
  <si>
    <t>seq_80_22</t>
  </si>
  <si>
    <t>seq_80_23</t>
  </si>
  <si>
    <t>seq_80_24</t>
  </si>
  <si>
    <t>seq_80_25</t>
  </si>
  <si>
    <t>seq_80_26</t>
  </si>
  <si>
    <t>seq_80_27</t>
  </si>
  <si>
    <t>seq_80_28</t>
  </si>
  <si>
    <t>seq_80_29</t>
  </si>
  <si>
    <t>seq_80_30</t>
  </si>
  <si>
    <t>seq_80_31</t>
  </si>
  <si>
    <t>seq_80_32</t>
  </si>
  <si>
    <t>seq_80_33</t>
  </si>
  <si>
    <t>seq_80_34</t>
  </si>
  <si>
    <t>seq_80_35</t>
  </si>
  <si>
    <t>seq_80_36</t>
  </si>
  <si>
    <t>seq_80_37</t>
  </si>
  <si>
    <t>seq_80_38</t>
  </si>
  <si>
    <t>seq_80_39</t>
  </si>
  <si>
    <t>seq_80_40</t>
  </si>
  <si>
    <t>seq_80_41</t>
  </si>
  <si>
    <t>seq_80_42</t>
  </si>
  <si>
    <t>seq_80_43</t>
  </si>
  <si>
    <t>seq_80_44</t>
  </si>
  <si>
    <t>seq_80_45</t>
  </si>
  <si>
    <t>seq_80_46</t>
  </si>
  <si>
    <t>seq_80_47</t>
  </si>
  <si>
    <t>seq_80_48</t>
  </si>
  <si>
    <t>seq_80_49</t>
  </si>
  <si>
    <t>seq_80_50</t>
  </si>
  <si>
    <t>seq_80_51</t>
  </si>
  <si>
    <t>seq_80_52</t>
  </si>
  <si>
    <t>seq_80_53</t>
  </si>
  <si>
    <t>seq_80_54</t>
  </si>
  <si>
    <t>seq_80_55</t>
  </si>
  <si>
    <t>seq_80_56</t>
  </si>
  <si>
    <t>seq_80_57</t>
  </si>
  <si>
    <t>seq_80_58</t>
  </si>
  <si>
    <t>seq_80_59</t>
  </si>
  <si>
    <t>seq_80_60</t>
  </si>
  <si>
    <t>seq_80_61</t>
  </si>
  <si>
    <t>seq_80_62</t>
  </si>
  <si>
    <t>seq_80_63</t>
  </si>
  <si>
    <t>seq_80_64</t>
  </si>
  <si>
    <t>seq_80_65</t>
  </si>
  <si>
    <t>seq_80_66</t>
  </si>
  <si>
    <t>seq_80_67</t>
  </si>
  <si>
    <t>seq_80_68</t>
  </si>
  <si>
    <t>seq_80_69</t>
  </si>
  <si>
    <t>seq_80_70</t>
  </si>
  <si>
    <t>seq_80_71</t>
  </si>
  <si>
    <t>seq_80_72</t>
  </si>
  <si>
    <t>seq_80_73</t>
  </si>
  <si>
    <t>seq_80_74</t>
  </si>
  <si>
    <t>seq_80_75</t>
  </si>
  <si>
    <t>seq_80_76</t>
  </si>
  <si>
    <t>seq_80_77</t>
  </si>
  <si>
    <t>seq_80_78</t>
  </si>
  <si>
    <t>seq_80_79</t>
  </si>
  <si>
    <t>seq_80_80</t>
  </si>
  <si>
    <t>seq_80_81</t>
  </si>
  <si>
    <t>seq_80_82</t>
  </si>
  <si>
    <t>seq_80_83</t>
  </si>
  <si>
    <t>seq_80_84</t>
  </si>
  <si>
    <t>seq_80_85</t>
  </si>
  <si>
    <t>seq_80_86</t>
  </si>
  <si>
    <t>seq_80_87</t>
  </si>
  <si>
    <t>seq_80_88</t>
  </si>
  <si>
    <t>seq_80_89</t>
  </si>
  <si>
    <t>seq_80_90</t>
  </si>
  <si>
    <t>seq_80_91</t>
  </si>
  <si>
    <t>seq_80_92</t>
  </si>
  <si>
    <t>seq_80_93</t>
  </si>
  <si>
    <t>seq_80_94</t>
  </si>
  <si>
    <t>seq_80_95</t>
  </si>
  <si>
    <t>seq_80_96</t>
  </si>
  <si>
    <t>seq_80_97</t>
  </si>
  <si>
    <t>seq_80_98</t>
  </si>
  <si>
    <t>seq_80_99</t>
  </si>
  <si>
    <t>seq_90_0</t>
  </si>
  <si>
    <t>seq_90_1</t>
  </si>
  <si>
    <t>seq_90_2</t>
  </si>
  <si>
    <t>seq_90_3</t>
  </si>
  <si>
    <t>seq_90_4</t>
  </si>
  <si>
    <t>seq_90_5</t>
  </si>
  <si>
    <t>seq_90_6</t>
  </si>
  <si>
    <t>seq_90_7</t>
  </si>
  <si>
    <t>seq_90_8</t>
  </si>
  <si>
    <t>seq_90_9</t>
  </si>
  <si>
    <t>seq_90_10</t>
  </si>
  <si>
    <t>seq_90_11</t>
  </si>
  <si>
    <t>seq_90_12</t>
  </si>
  <si>
    <t>seq_90_13</t>
  </si>
  <si>
    <t>seq_90_14</t>
  </si>
  <si>
    <t>seq_90_15</t>
  </si>
  <si>
    <t>seq_90_16</t>
  </si>
  <si>
    <t>seq_90_17</t>
  </si>
  <si>
    <t>seq_90_18</t>
  </si>
  <si>
    <t>seq_90_19</t>
  </si>
  <si>
    <t>seq_90_20</t>
  </si>
  <si>
    <t>seq_90_21</t>
  </si>
  <si>
    <t>seq_90_22</t>
  </si>
  <si>
    <t>seq_90_23</t>
  </si>
  <si>
    <t>seq_90_24</t>
  </si>
  <si>
    <t>seq_90_25</t>
  </si>
  <si>
    <t>seq_90_26</t>
  </si>
  <si>
    <t>seq_90_27</t>
  </si>
  <si>
    <t>seq_90_28</t>
  </si>
  <si>
    <t>seq_90_29</t>
  </si>
  <si>
    <t>seq_90_30</t>
  </si>
  <si>
    <t>seq_90_31</t>
  </si>
  <si>
    <t>seq_90_32</t>
  </si>
  <si>
    <t>seq_90_33</t>
  </si>
  <si>
    <t>seq_90_34</t>
  </si>
  <si>
    <t>seq_90_35</t>
  </si>
  <si>
    <t>seq_90_36</t>
  </si>
  <si>
    <t>seq_90_37</t>
  </si>
  <si>
    <t>seq_90_38</t>
  </si>
  <si>
    <t>seq_90_39</t>
  </si>
  <si>
    <t>seq_90_40</t>
  </si>
  <si>
    <t>seq_90_41</t>
  </si>
  <si>
    <t>seq_90_42</t>
  </si>
  <si>
    <t>seq_90_43</t>
  </si>
  <si>
    <t>seq_90_44</t>
  </si>
  <si>
    <t>seq_90_45</t>
  </si>
  <si>
    <t>seq_90_46</t>
  </si>
  <si>
    <t>seq_90_47</t>
  </si>
  <si>
    <t>seq_90_48</t>
  </si>
  <si>
    <t>seq_90_49</t>
  </si>
  <si>
    <t>seq_90_50</t>
  </si>
  <si>
    <t>seq_90_51</t>
  </si>
  <si>
    <t>seq_90_52</t>
  </si>
  <si>
    <t>seq_90_53</t>
  </si>
  <si>
    <t>seq_90_54</t>
  </si>
  <si>
    <t>seq_90_55</t>
  </si>
  <si>
    <t>seq_90_56</t>
  </si>
  <si>
    <t>seq_90_57</t>
  </si>
  <si>
    <t>seq_90_58</t>
  </si>
  <si>
    <t>seq_90_59</t>
  </si>
  <si>
    <t>seq_90_60</t>
  </si>
  <si>
    <t>seq_90_61</t>
  </si>
  <si>
    <t>seq_90_62</t>
  </si>
  <si>
    <t>seq_90_63</t>
  </si>
  <si>
    <t>seq_90_64</t>
  </si>
  <si>
    <t>seq_90_65</t>
  </si>
  <si>
    <t>seq_90_66</t>
  </si>
  <si>
    <t>seq_90_67</t>
  </si>
  <si>
    <t>seq_90_68</t>
  </si>
  <si>
    <t>seq_90_69</t>
  </si>
  <si>
    <t>seq_90_70</t>
  </si>
  <si>
    <t>seq_90_71</t>
  </si>
  <si>
    <t>seq_90_72</t>
  </si>
  <si>
    <t>seq_90_73</t>
  </si>
  <si>
    <t>seq_90_74</t>
  </si>
  <si>
    <t>seq_90_75</t>
  </si>
  <si>
    <t>seq_90_76</t>
  </si>
  <si>
    <t>seq_90_77</t>
  </si>
  <si>
    <t>seq_90_78</t>
  </si>
  <si>
    <t>seq_90_79</t>
  </si>
  <si>
    <t>seq_90_80</t>
  </si>
  <si>
    <t>seq_90_81</t>
  </si>
  <si>
    <t>seq_90_82</t>
  </si>
  <si>
    <t>seq_90_83</t>
  </si>
  <si>
    <t>seq_90_84</t>
  </si>
  <si>
    <t>seq_90_85</t>
  </si>
  <si>
    <t>seq_90_86</t>
  </si>
  <si>
    <t>seq_90_87</t>
  </si>
  <si>
    <t>seq_90_88</t>
  </si>
  <si>
    <t>seq_90_89</t>
  </si>
  <si>
    <t>seq_90_90</t>
  </si>
  <si>
    <t>seq_90_91</t>
  </si>
  <si>
    <t>seq_90_92</t>
  </si>
  <si>
    <t>seq_90_93</t>
  </si>
  <si>
    <t>seq_90_94</t>
  </si>
  <si>
    <t>seq_90_95</t>
  </si>
  <si>
    <t>seq_90_96</t>
  </si>
  <si>
    <t>seq_90_97</t>
  </si>
  <si>
    <t>seq_90_98</t>
  </si>
  <si>
    <t>seq_90_99</t>
  </si>
  <si>
    <t>seq_100_0</t>
  </si>
  <si>
    <t>seq_100_1</t>
  </si>
  <si>
    <t>seq_100_2</t>
  </si>
  <si>
    <t>seq_100_3</t>
  </si>
  <si>
    <t>seq_100_4</t>
  </si>
  <si>
    <t>seq_100_5</t>
  </si>
  <si>
    <t>seq_100_6</t>
  </si>
  <si>
    <t>seq_100_7</t>
  </si>
  <si>
    <t>seq_100_8</t>
  </si>
  <si>
    <t>seq_100_9</t>
  </si>
  <si>
    <t>seq_100_10</t>
  </si>
  <si>
    <t>seq_100_11</t>
  </si>
  <si>
    <t>seq_100_12</t>
  </si>
  <si>
    <t>seq_100_13</t>
  </si>
  <si>
    <t>seq_100_14</t>
  </si>
  <si>
    <t>seq_100_15</t>
  </si>
  <si>
    <t>seq_100_16</t>
  </si>
  <si>
    <t>seq_100_17</t>
  </si>
  <si>
    <t>seq_100_18</t>
  </si>
  <si>
    <t>seq_100_19</t>
  </si>
  <si>
    <t>seq_100_20</t>
  </si>
  <si>
    <t>seq_100_21</t>
  </si>
  <si>
    <t>seq_100_22</t>
  </si>
  <si>
    <t>seq_100_23</t>
  </si>
  <si>
    <t>seq_100_24</t>
  </si>
  <si>
    <t>seq_100_25</t>
  </si>
  <si>
    <t>seq_100_26</t>
  </si>
  <si>
    <t>seq_100_27</t>
  </si>
  <si>
    <t>seq_100_28</t>
  </si>
  <si>
    <t>seq_100_29</t>
  </si>
  <si>
    <t>seq_100_30</t>
  </si>
  <si>
    <t>seq_100_31</t>
  </si>
  <si>
    <t>seq_100_32</t>
  </si>
  <si>
    <t>seq_100_33</t>
  </si>
  <si>
    <t>seq_100_34</t>
  </si>
  <si>
    <t>seq_100_35</t>
  </si>
  <si>
    <t>seq_100_36</t>
  </si>
  <si>
    <t>seq_100_37</t>
  </si>
  <si>
    <t>seq_100_38</t>
  </si>
  <si>
    <t>seq_100_39</t>
  </si>
  <si>
    <t>seq_100_40</t>
  </si>
  <si>
    <t>seq_100_41</t>
  </si>
  <si>
    <t>seq_100_42</t>
  </si>
  <si>
    <t>seq_100_43</t>
  </si>
  <si>
    <t>seq_100_44</t>
  </si>
  <si>
    <t>seq_100_45</t>
  </si>
  <si>
    <t>seq_100_46</t>
  </si>
  <si>
    <t>seq_100_47</t>
  </si>
  <si>
    <t>seq_100_48</t>
  </si>
  <si>
    <t>seq_100_49</t>
  </si>
  <si>
    <t>seq_100_50</t>
  </si>
  <si>
    <t>seq_100_51</t>
  </si>
  <si>
    <t>seq_100_52</t>
  </si>
  <si>
    <t>seq_100_53</t>
  </si>
  <si>
    <t>seq_100_54</t>
  </si>
  <si>
    <t>seq_100_55</t>
  </si>
  <si>
    <t>seq_100_56</t>
  </si>
  <si>
    <t>seq_100_57</t>
  </si>
  <si>
    <t>seq_100_58</t>
  </si>
  <si>
    <t>seq_100_59</t>
  </si>
  <si>
    <t>seq_100_60</t>
  </si>
  <si>
    <t>seq_100_61</t>
  </si>
  <si>
    <t>seq_100_62</t>
  </si>
  <si>
    <t>seq_100_63</t>
  </si>
  <si>
    <t>seq_100_64</t>
  </si>
  <si>
    <t>seq_100_65</t>
  </si>
  <si>
    <t>seq_100_66</t>
  </si>
  <si>
    <t>seq_100_67</t>
  </si>
  <si>
    <t>seq_100_68</t>
  </si>
  <si>
    <t>seq_100_69</t>
  </si>
  <si>
    <t>seq_100_70</t>
  </si>
  <si>
    <t>seq_100_71</t>
  </si>
  <si>
    <t>seq_100_72</t>
  </si>
  <si>
    <t>seq_100_73</t>
  </si>
  <si>
    <t>seq_100_74</t>
  </si>
  <si>
    <t>seq_100_75</t>
  </si>
  <si>
    <t>seq_100_76</t>
  </si>
  <si>
    <t>seq_100_77</t>
  </si>
  <si>
    <t>seq_100_78</t>
  </si>
  <si>
    <t>seq_100_79</t>
  </si>
  <si>
    <t>seq_100_80</t>
  </si>
  <si>
    <t>seq_100_81</t>
  </si>
  <si>
    <t>seq_100_82</t>
  </si>
  <si>
    <t>seq_100_83</t>
  </si>
  <si>
    <t>seq_100_84</t>
  </si>
  <si>
    <t>seq_100_85</t>
  </si>
  <si>
    <t>seq_100_86</t>
  </si>
  <si>
    <t>seq_100_87</t>
  </si>
  <si>
    <t>seq_100_88</t>
  </si>
  <si>
    <t>seq_100_89</t>
  </si>
  <si>
    <t>seq_100_90</t>
  </si>
  <si>
    <t>seq_100_91</t>
  </si>
  <si>
    <t>seq_100_92</t>
  </si>
  <si>
    <t>seq_100_93</t>
  </si>
  <si>
    <t>seq_100_94</t>
  </si>
  <si>
    <t>seq_100_95</t>
  </si>
  <si>
    <t>seq_100_96</t>
  </si>
  <si>
    <t>seq_100_97</t>
  </si>
  <si>
    <t>seq_100_98</t>
  </si>
  <si>
    <t>seq_100_99</t>
  </si>
  <si>
    <t>seq_110_0</t>
  </si>
  <si>
    <t>seq_110_1</t>
  </si>
  <si>
    <t>seq_110_2</t>
  </si>
  <si>
    <t>seq_110_3</t>
  </si>
  <si>
    <t>seq_110_4</t>
  </si>
  <si>
    <t>seq_110_5</t>
  </si>
  <si>
    <t>seq_110_6</t>
  </si>
  <si>
    <t>seq_110_7</t>
  </si>
  <si>
    <t>seq_110_8</t>
  </si>
  <si>
    <t>seq_110_9</t>
  </si>
  <si>
    <t>seq_110_10</t>
  </si>
  <si>
    <t>seq_110_11</t>
  </si>
  <si>
    <t>seq_110_12</t>
  </si>
  <si>
    <t>seq_110_13</t>
  </si>
  <si>
    <t>seq_110_14</t>
  </si>
  <si>
    <t>seq_110_15</t>
  </si>
  <si>
    <t>seq_110_16</t>
  </si>
  <si>
    <t>seq_110_17</t>
  </si>
  <si>
    <t>seq_110_18</t>
  </si>
  <si>
    <t>seq_110_19</t>
  </si>
  <si>
    <t>seq_110_20</t>
  </si>
  <si>
    <t>seq_110_21</t>
  </si>
  <si>
    <t>seq_110_22</t>
  </si>
  <si>
    <t>seq_110_23</t>
  </si>
  <si>
    <t>seq_110_24</t>
  </si>
  <si>
    <t>seq_110_25</t>
  </si>
  <si>
    <t>seq_110_26</t>
  </si>
  <si>
    <t>seq_110_27</t>
  </si>
  <si>
    <t>seq_110_28</t>
  </si>
  <si>
    <t>seq_110_29</t>
  </si>
  <si>
    <t>seq_110_30</t>
  </si>
  <si>
    <t>seq_110_31</t>
  </si>
  <si>
    <t>seq_110_32</t>
  </si>
  <si>
    <t>seq_110_33</t>
  </si>
  <si>
    <t>seq_110_34</t>
  </si>
  <si>
    <t>seq_110_35</t>
  </si>
  <si>
    <t>seq_110_36</t>
  </si>
  <si>
    <t>seq_110_37</t>
  </si>
  <si>
    <t>seq_110_38</t>
  </si>
  <si>
    <t>seq_110_39</t>
  </si>
  <si>
    <t>seq_110_40</t>
  </si>
  <si>
    <t>seq_110_41</t>
  </si>
  <si>
    <t>seq_110_42</t>
  </si>
  <si>
    <t>seq_110_43</t>
  </si>
  <si>
    <t>seq_110_44</t>
  </si>
  <si>
    <t>seq_110_45</t>
  </si>
  <si>
    <t>seq_110_46</t>
  </si>
  <si>
    <t>seq_110_47</t>
  </si>
  <si>
    <t>seq_110_48</t>
  </si>
  <si>
    <t>seq_110_49</t>
  </si>
  <si>
    <t>seq_110_50</t>
  </si>
  <si>
    <t>seq_110_51</t>
  </si>
  <si>
    <t>seq_110_52</t>
  </si>
  <si>
    <t>seq_110_53</t>
  </si>
  <si>
    <t>seq_110_54</t>
  </si>
  <si>
    <t>seq_110_55</t>
  </si>
  <si>
    <t>seq_110_56</t>
  </si>
  <si>
    <t>seq_110_57</t>
  </si>
  <si>
    <t>seq_110_58</t>
  </si>
  <si>
    <t>seq_110_59</t>
  </si>
  <si>
    <t>seq_110_60</t>
  </si>
  <si>
    <t>seq_110_61</t>
  </si>
  <si>
    <t>seq_110_62</t>
  </si>
  <si>
    <t>seq_110_63</t>
  </si>
  <si>
    <t>seq_110_64</t>
  </si>
  <si>
    <t>seq_110_65</t>
  </si>
  <si>
    <t>seq_110_66</t>
  </si>
  <si>
    <t>seq_110_67</t>
  </si>
  <si>
    <t>seq_110_68</t>
  </si>
  <si>
    <t>seq_110_69</t>
  </si>
  <si>
    <t>seq_110_70</t>
  </si>
  <si>
    <t>seq_110_71</t>
  </si>
  <si>
    <t>seq_110_72</t>
  </si>
  <si>
    <t>seq_110_73</t>
  </si>
  <si>
    <t>seq_110_74</t>
  </si>
  <si>
    <t>seq_110_75</t>
  </si>
  <si>
    <t>seq_110_76</t>
  </si>
  <si>
    <t>seq_110_77</t>
  </si>
  <si>
    <t>seq_110_78</t>
  </si>
  <si>
    <t>seq_110_79</t>
  </si>
  <si>
    <t>seq_110_80</t>
  </si>
  <si>
    <t>seq_110_81</t>
  </si>
  <si>
    <t>seq_110_82</t>
  </si>
  <si>
    <t>seq_110_83</t>
  </si>
  <si>
    <t>seq_110_84</t>
  </si>
  <si>
    <t>seq_110_85</t>
  </si>
  <si>
    <t>seq_110_86</t>
  </si>
  <si>
    <t>seq_110_87</t>
  </si>
  <si>
    <t>seq_110_88</t>
  </si>
  <si>
    <t>seq_110_89</t>
  </si>
  <si>
    <t>seq_110_90</t>
  </si>
  <si>
    <t>seq_110_91</t>
  </si>
  <si>
    <t>seq_110_92</t>
  </si>
  <si>
    <t>seq_110_93</t>
  </si>
  <si>
    <t>seq_110_94</t>
  </si>
  <si>
    <t>seq_110_95</t>
  </si>
  <si>
    <t>seq_110_96</t>
  </si>
  <si>
    <t>seq_110_97</t>
  </si>
  <si>
    <t>seq_110_98</t>
  </si>
  <si>
    <t>seq_110_99</t>
  </si>
  <si>
    <t>seq_120_0</t>
  </si>
  <si>
    <t>seq_120_1</t>
  </si>
  <si>
    <t>seq_120_2</t>
  </si>
  <si>
    <t>seq_120_3</t>
  </si>
  <si>
    <t>seq_120_4</t>
  </si>
  <si>
    <t>seq_120_5</t>
  </si>
  <si>
    <t>seq_120_6</t>
  </si>
  <si>
    <t>seq_120_7</t>
  </si>
  <si>
    <t>seq_120_8</t>
  </si>
  <si>
    <t>seq_120_9</t>
  </si>
  <si>
    <t>seq_120_10</t>
  </si>
  <si>
    <t>seq_120_11</t>
  </si>
  <si>
    <t>seq_120_12</t>
  </si>
  <si>
    <t>seq_120_13</t>
  </si>
  <si>
    <t>seq_120_14</t>
  </si>
  <si>
    <t>seq_120_15</t>
  </si>
  <si>
    <t>seq_120_16</t>
  </si>
  <si>
    <t>seq_120_17</t>
  </si>
  <si>
    <t>seq_120_18</t>
  </si>
  <si>
    <t>seq_120_19</t>
  </si>
  <si>
    <t>seq_120_20</t>
  </si>
  <si>
    <t>seq_120_21</t>
  </si>
  <si>
    <t>seq_120_22</t>
  </si>
  <si>
    <t>seq_120_23</t>
  </si>
  <si>
    <t>seq_120_24</t>
  </si>
  <si>
    <t>seq_120_25</t>
  </si>
  <si>
    <t>seq_120_26</t>
  </si>
  <si>
    <t>seq_120_27</t>
  </si>
  <si>
    <t>seq_120_28</t>
  </si>
  <si>
    <t>seq_120_29</t>
  </si>
  <si>
    <t>seq_120_30</t>
  </si>
  <si>
    <t>seq_120_31</t>
  </si>
  <si>
    <t>seq_120_32</t>
  </si>
  <si>
    <t>seq_120_33</t>
  </si>
  <si>
    <t>seq_120_34</t>
  </si>
  <si>
    <t>seq_120_35</t>
  </si>
  <si>
    <t>seq_120_36</t>
  </si>
  <si>
    <t>seq_120_37</t>
  </si>
  <si>
    <t>seq_120_38</t>
  </si>
  <si>
    <t>seq_120_39</t>
  </si>
  <si>
    <t>seq_120_40</t>
  </si>
  <si>
    <t>seq_120_41</t>
  </si>
  <si>
    <t>seq_120_42</t>
  </si>
  <si>
    <t>seq_120_43</t>
  </si>
  <si>
    <t>seq_120_44</t>
  </si>
  <si>
    <t>seq_120_45</t>
  </si>
  <si>
    <t>seq_120_46</t>
  </si>
  <si>
    <t>seq_120_47</t>
  </si>
  <si>
    <t>seq_120_48</t>
  </si>
  <si>
    <t>seq_120_49</t>
  </si>
  <si>
    <t>seq_120_50</t>
  </si>
  <si>
    <t>seq_120_51</t>
  </si>
  <si>
    <t>seq_120_52</t>
  </si>
  <si>
    <t>seq_120_53</t>
  </si>
  <si>
    <t>seq_120_54</t>
  </si>
  <si>
    <t>seq_120_55</t>
  </si>
  <si>
    <t>seq_120_56</t>
  </si>
  <si>
    <t>seq_120_57</t>
  </si>
  <si>
    <t>seq_120_58</t>
  </si>
  <si>
    <t>seq_120_59</t>
  </si>
  <si>
    <t>seq_120_60</t>
  </si>
  <si>
    <t>seq_120_61</t>
  </si>
  <si>
    <t>seq_120_62</t>
  </si>
  <si>
    <t>seq_120_63</t>
  </si>
  <si>
    <t>seq_120_64</t>
  </si>
  <si>
    <t>seq_120_65</t>
  </si>
  <si>
    <t>seq_120_66</t>
  </si>
  <si>
    <t>seq_120_67</t>
  </si>
  <si>
    <t>seq_120_68</t>
  </si>
  <si>
    <t>seq_120_69</t>
  </si>
  <si>
    <t>seq_120_70</t>
  </si>
  <si>
    <t>seq_120_71</t>
  </si>
  <si>
    <t>seq_120_72</t>
  </si>
  <si>
    <t>seq_120_73</t>
  </si>
  <si>
    <t>seq_120_74</t>
  </si>
  <si>
    <t>seq_120_75</t>
  </si>
  <si>
    <t>seq_120_76</t>
  </si>
  <si>
    <t>seq_120_77</t>
  </si>
  <si>
    <t>seq_120_78</t>
  </si>
  <si>
    <t>seq_120_79</t>
  </si>
  <si>
    <t>seq_120_80</t>
  </si>
  <si>
    <t>seq_120_81</t>
  </si>
  <si>
    <t>seq_120_82</t>
  </si>
  <si>
    <t>seq_120_83</t>
  </si>
  <si>
    <t>seq_120_84</t>
  </si>
  <si>
    <t>seq_120_85</t>
  </si>
  <si>
    <t>seq_120_86</t>
  </si>
  <si>
    <t>seq_120_87</t>
  </si>
  <si>
    <t>seq_120_88</t>
  </si>
  <si>
    <t>seq_120_89</t>
  </si>
  <si>
    <t>seq_120_90</t>
  </si>
  <si>
    <t>seq_120_91</t>
  </si>
  <si>
    <t>seq_120_92</t>
  </si>
  <si>
    <t>seq_120_93</t>
  </si>
  <si>
    <t>seq_120_94</t>
  </si>
  <si>
    <t>seq_120_95</t>
  </si>
  <si>
    <t>seq_120_96</t>
  </si>
  <si>
    <t>seq_120_97</t>
  </si>
  <si>
    <t>seq_120_98</t>
  </si>
  <si>
    <t>seq_120_99</t>
  </si>
  <si>
    <t>seq_130_0</t>
  </si>
  <si>
    <t>seq_130_1</t>
  </si>
  <si>
    <t>seq_130_2</t>
  </si>
  <si>
    <t>seq_130_3</t>
  </si>
  <si>
    <t>seq_130_4</t>
  </si>
  <si>
    <t>seq_130_5</t>
  </si>
  <si>
    <t>seq_130_6</t>
  </si>
  <si>
    <t>seq_130_7</t>
  </si>
  <si>
    <t>seq_130_8</t>
  </si>
  <si>
    <t>seq_130_9</t>
  </si>
  <si>
    <t>seq_130_10</t>
  </si>
  <si>
    <t>seq_130_11</t>
  </si>
  <si>
    <t>seq_130_12</t>
  </si>
  <si>
    <t>seq_130_13</t>
  </si>
  <si>
    <t>seq_130_14</t>
  </si>
  <si>
    <t>seq_130_15</t>
  </si>
  <si>
    <t>seq_130_16</t>
  </si>
  <si>
    <t>seq_130_17</t>
  </si>
  <si>
    <t>seq_130_18</t>
  </si>
  <si>
    <t>seq_130_19</t>
  </si>
  <si>
    <t>seq_130_20</t>
  </si>
  <si>
    <t>seq_130_21</t>
  </si>
  <si>
    <t>seq_130_22</t>
  </si>
  <si>
    <t>seq_130_23</t>
  </si>
  <si>
    <t>seq_130_24</t>
  </si>
  <si>
    <t>seq_130_25</t>
  </si>
  <si>
    <t>seq_130_26</t>
  </si>
  <si>
    <t>seq_130_27</t>
  </si>
  <si>
    <t>seq_130_28</t>
  </si>
  <si>
    <t>seq_130_29</t>
  </si>
  <si>
    <t>seq_130_30</t>
  </si>
  <si>
    <t>seq_130_31</t>
  </si>
  <si>
    <t>seq_130_32</t>
  </si>
  <si>
    <t>seq_130_33</t>
  </si>
  <si>
    <t>seq_130_34</t>
  </si>
  <si>
    <t>seq_130_35</t>
  </si>
  <si>
    <t>seq_130_36</t>
  </si>
  <si>
    <t>seq_130_37</t>
  </si>
  <si>
    <t>seq_130_38</t>
  </si>
  <si>
    <t>seq_130_39</t>
  </si>
  <si>
    <t>seq_130_40</t>
  </si>
  <si>
    <t>seq_130_41</t>
  </si>
  <si>
    <t>seq_130_42</t>
  </si>
  <si>
    <t>seq_130_43</t>
  </si>
  <si>
    <t>seq_130_44</t>
  </si>
  <si>
    <t>seq_130_45</t>
  </si>
  <si>
    <t>seq_130_46</t>
  </si>
  <si>
    <t>seq_130_47</t>
  </si>
  <si>
    <t>seq_130_48</t>
  </si>
  <si>
    <t>seq_130_49</t>
  </si>
  <si>
    <t>seq_130_50</t>
  </si>
  <si>
    <t>seq_130_51</t>
  </si>
  <si>
    <t>seq_130_52</t>
  </si>
  <si>
    <t>seq_130_53</t>
  </si>
  <si>
    <t>seq_130_54</t>
  </si>
  <si>
    <t>seq_130_55</t>
  </si>
  <si>
    <t>seq_130_56</t>
  </si>
  <si>
    <t>seq_130_57</t>
  </si>
  <si>
    <t>seq_130_58</t>
  </si>
  <si>
    <t>seq_130_59</t>
  </si>
  <si>
    <t>seq_130_60</t>
  </si>
  <si>
    <t>seq_130_61</t>
  </si>
  <si>
    <t>seq_130_62</t>
  </si>
  <si>
    <t>seq_130_63</t>
  </si>
  <si>
    <t>seq_130_64</t>
  </si>
  <si>
    <t>seq_130_65</t>
  </si>
  <si>
    <t>seq_130_66</t>
  </si>
  <si>
    <t>seq_130_67</t>
  </si>
  <si>
    <t>seq_130_68</t>
  </si>
  <si>
    <t>seq_130_69</t>
  </si>
  <si>
    <t>seq_130_70</t>
  </si>
  <si>
    <t>seq_130_71</t>
  </si>
  <si>
    <t>seq_130_72</t>
  </si>
  <si>
    <t>seq_130_73</t>
  </si>
  <si>
    <t>seq_130_74</t>
  </si>
  <si>
    <t>seq_130_75</t>
  </si>
  <si>
    <t>seq_130_76</t>
  </si>
  <si>
    <t>seq_130_77</t>
  </si>
  <si>
    <t>seq_130_78</t>
  </si>
  <si>
    <t>seq_130_79</t>
  </si>
  <si>
    <t>seq_130_80</t>
  </si>
  <si>
    <t>seq_130_81</t>
  </si>
  <si>
    <t>seq_130_82</t>
  </si>
  <si>
    <t>seq_130_83</t>
  </si>
  <si>
    <t>seq_130_84</t>
  </si>
  <si>
    <t>seq_130_85</t>
  </si>
  <si>
    <t>seq_130_86</t>
  </si>
  <si>
    <t>seq_130_87</t>
  </si>
  <si>
    <t>seq_130_88</t>
  </si>
  <si>
    <t>seq_130_89</t>
  </si>
  <si>
    <t>seq_130_90</t>
  </si>
  <si>
    <t>seq_130_91</t>
  </si>
  <si>
    <t>seq_130_92</t>
  </si>
  <si>
    <t>seq_130_93</t>
  </si>
  <si>
    <t>seq_130_94</t>
  </si>
  <si>
    <t>seq_130_95</t>
  </si>
  <si>
    <t>seq_130_96</t>
  </si>
  <si>
    <t>seq_130_97</t>
  </si>
  <si>
    <t>seq_130_98</t>
  </si>
  <si>
    <t>seq_130_99</t>
  </si>
  <si>
    <t>seq_140_0</t>
  </si>
  <si>
    <t>seq_140_1</t>
  </si>
  <si>
    <t>seq_140_2</t>
  </si>
  <si>
    <t>seq_140_3</t>
  </si>
  <si>
    <t>seq_140_4</t>
  </si>
  <si>
    <t>seq_140_5</t>
  </si>
  <si>
    <t>seq_140_6</t>
  </si>
  <si>
    <t>seq_140_7</t>
  </si>
  <si>
    <t>seq_140_8</t>
  </si>
  <si>
    <t>seq_140_9</t>
  </si>
  <si>
    <t>seq_140_10</t>
  </si>
  <si>
    <t>seq_140_11</t>
  </si>
  <si>
    <t>seq_140_12</t>
  </si>
  <si>
    <t>seq_140_13</t>
  </si>
  <si>
    <t>seq_140_14</t>
  </si>
  <si>
    <t>seq_140_15</t>
  </si>
  <si>
    <t>seq_140_16</t>
  </si>
  <si>
    <t>seq_140_17</t>
  </si>
  <si>
    <t>seq_140_18</t>
  </si>
  <si>
    <t>seq_140_19</t>
  </si>
  <si>
    <t>seq_140_20</t>
  </si>
  <si>
    <t>seq_140_21</t>
  </si>
  <si>
    <t>seq_140_22</t>
  </si>
  <si>
    <t>seq_140_23</t>
  </si>
  <si>
    <t>seq_140_24</t>
  </si>
  <si>
    <t>seq_140_25</t>
  </si>
  <si>
    <t>seq_140_26</t>
  </si>
  <si>
    <t>seq_140_27</t>
  </si>
  <si>
    <t>seq_140_28</t>
  </si>
  <si>
    <t>seq_140_29</t>
  </si>
  <si>
    <t>seq_140_30</t>
  </si>
  <si>
    <t>seq_140_31</t>
  </si>
  <si>
    <t>seq_140_32</t>
  </si>
  <si>
    <t>seq_140_33</t>
  </si>
  <si>
    <t>seq_140_34</t>
  </si>
  <si>
    <t>seq_140_35</t>
  </si>
  <si>
    <t>seq_140_36</t>
  </si>
  <si>
    <t>seq_140_37</t>
  </si>
  <si>
    <t>seq_140_38</t>
  </si>
  <si>
    <t>seq_140_39</t>
  </si>
  <si>
    <t>seq_140_40</t>
  </si>
  <si>
    <t>seq_140_41</t>
  </si>
  <si>
    <t>seq_140_42</t>
  </si>
  <si>
    <t>seq_140_43</t>
  </si>
  <si>
    <t>seq_140_44</t>
  </si>
  <si>
    <t>seq_140_45</t>
  </si>
  <si>
    <t>seq_140_46</t>
  </si>
  <si>
    <t>seq_140_47</t>
  </si>
  <si>
    <t>seq_140_48</t>
  </si>
  <si>
    <t>seq_140_49</t>
  </si>
  <si>
    <t>seq_140_50</t>
  </si>
  <si>
    <t>seq_140_51</t>
  </si>
  <si>
    <t>seq_140_52</t>
  </si>
  <si>
    <t>seq_140_53</t>
  </si>
  <si>
    <t>seq_140_54</t>
  </si>
  <si>
    <t>seq_140_55</t>
  </si>
  <si>
    <t>seq_140_56</t>
  </si>
  <si>
    <t>seq_140_57</t>
  </si>
  <si>
    <t>seq_140_58</t>
  </si>
  <si>
    <t>seq_140_59</t>
  </si>
  <si>
    <t>seq_140_60</t>
  </si>
  <si>
    <t>seq_140_61</t>
  </si>
  <si>
    <t>seq_140_62</t>
  </si>
  <si>
    <t>seq_140_63</t>
  </si>
  <si>
    <t>seq_140_64</t>
  </si>
  <si>
    <t>seq_140_65</t>
  </si>
  <si>
    <t>seq_140_66</t>
  </si>
  <si>
    <t>seq_140_67</t>
  </si>
  <si>
    <t>seq_140_68</t>
  </si>
  <si>
    <t>seq_140_69</t>
  </si>
  <si>
    <t>seq_140_70</t>
  </si>
  <si>
    <t>seq_140_71</t>
  </si>
  <si>
    <t>seq_140_72</t>
  </si>
  <si>
    <t>seq_140_73</t>
  </si>
  <si>
    <t>seq_140_74</t>
  </si>
  <si>
    <t>seq_140_75</t>
  </si>
  <si>
    <t>seq_140_76</t>
  </si>
  <si>
    <t>seq_140_77</t>
  </si>
  <si>
    <t>seq_140_78</t>
  </si>
  <si>
    <t>seq_140_79</t>
  </si>
  <si>
    <t>seq_140_80</t>
  </si>
  <si>
    <t>seq_140_81</t>
  </si>
  <si>
    <t>seq_140_82</t>
  </si>
  <si>
    <t>seq_140_83</t>
  </si>
  <si>
    <t>seq_140_84</t>
  </si>
  <si>
    <t>seq_140_85</t>
  </si>
  <si>
    <t>seq_140_86</t>
  </si>
  <si>
    <t>seq_140_87</t>
  </si>
  <si>
    <t>seq_140_88</t>
  </si>
  <si>
    <t>seq_140_89</t>
  </si>
  <si>
    <t>seq_140_90</t>
  </si>
  <si>
    <t>seq_140_91</t>
  </si>
  <si>
    <t>seq_140_92</t>
  </si>
  <si>
    <t>seq_140_93</t>
  </si>
  <si>
    <t>seq_140_94</t>
  </si>
  <si>
    <t>seq_140_95</t>
  </si>
  <si>
    <t>seq_140_96</t>
  </si>
  <si>
    <t>seq_140_97</t>
  </si>
  <si>
    <t>seq_140_98</t>
  </si>
  <si>
    <t>seq_140_99</t>
  </si>
  <si>
    <t>seq_150_0</t>
  </si>
  <si>
    <t>seq_150_1</t>
  </si>
  <si>
    <t>seq_150_2</t>
  </si>
  <si>
    <t>seq_150_3</t>
  </si>
  <si>
    <t>seq_150_4</t>
  </si>
  <si>
    <t>seq_150_5</t>
  </si>
  <si>
    <t>seq_150_6</t>
  </si>
  <si>
    <t>seq_150_7</t>
  </si>
  <si>
    <t>seq_150_8</t>
  </si>
  <si>
    <t>seq_150_9</t>
  </si>
  <si>
    <t>seq_150_10</t>
  </si>
  <si>
    <t>seq_150_11</t>
  </si>
  <si>
    <t>seq_150_12</t>
  </si>
  <si>
    <t>seq_150_13</t>
  </si>
  <si>
    <t>seq_150_14</t>
  </si>
  <si>
    <t>seq_150_15</t>
  </si>
  <si>
    <t>seq_150_16</t>
  </si>
  <si>
    <t>seq_150_17</t>
  </si>
  <si>
    <t>seq_150_18</t>
  </si>
  <si>
    <t>seq_150_19</t>
  </si>
  <si>
    <t>seq_150_20</t>
  </si>
  <si>
    <t>seq_150_21</t>
  </si>
  <si>
    <t>seq_150_22</t>
  </si>
  <si>
    <t>seq_150_23</t>
  </si>
  <si>
    <t>seq_150_24</t>
  </si>
  <si>
    <t>seq_150_25</t>
  </si>
  <si>
    <t>seq_150_26</t>
  </si>
  <si>
    <t>seq_150_27</t>
  </si>
  <si>
    <t>seq_150_28</t>
  </si>
  <si>
    <t>seq_150_29</t>
  </si>
  <si>
    <t>seq_150_30</t>
  </si>
  <si>
    <t>seq_150_31</t>
  </si>
  <si>
    <t>seq_150_32</t>
  </si>
  <si>
    <t>seq_150_33</t>
  </si>
  <si>
    <t>seq_150_34</t>
  </si>
  <si>
    <t>seq_150_35</t>
  </si>
  <si>
    <t>seq_150_36</t>
  </si>
  <si>
    <t>seq_150_37</t>
  </si>
  <si>
    <t>seq_150_38</t>
  </si>
  <si>
    <t>seq_150_39</t>
  </si>
  <si>
    <t>seq_150_40</t>
  </si>
  <si>
    <t>seq_150_41</t>
  </si>
  <si>
    <t>seq_150_42</t>
  </si>
  <si>
    <t>seq_150_43</t>
  </si>
  <si>
    <t>seq_150_44</t>
  </si>
  <si>
    <t>seq_150_45</t>
  </si>
  <si>
    <t>seq_150_46</t>
  </si>
  <si>
    <t>seq_150_47</t>
  </si>
  <si>
    <t>seq_150_48</t>
  </si>
  <si>
    <t>seq_150_49</t>
  </si>
  <si>
    <t>seq_150_50</t>
  </si>
  <si>
    <t>seq_150_51</t>
  </si>
  <si>
    <t>seq_150_52</t>
  </si>
  <si>
    <t>seq_150_53</t>
  </si>
  <si>
    <t>seq_150_54</t>
  </si>
  <si>
    <t>seq_150_55</t>
  </si>
  <si>
    <t>seq_150_56</t>
  </si>
  <si>
    <t>seq_150_57</t>
  </si>
  <si>
    <t>seq_150_58</t>
  </si>
  <si>
    <t>seq_150_59</t>
  </si>
  <si>
    <t>seq_150_60</t>
  </si>
  <si>
    <t>seq_150_61</t>
  </si>
  <si>
    <t>seq_150_62</t>
  </si>
  <si>
    <t>seq_150_63</t>
  </si>
  <si>
    <t>seq_150_64</t>
  </si>
  <si>
    <t>seq_150_65</t>
  </si>
  <si>
    <t>seq_150_66</t>
  </si>
  <si>
    <t>seq_150_67</t>
  </si>
  <si>
    <t>seq_150_68</t>
  </si>
  <si>
    <t>seq_150_69</t>
  </si>
  <si>
    <t>seq_150_70</t>
  </si>
  <si>
    <t>seq_150_71</t>
  </si>
  <si>
    <t>seq_150_72</t>
  </si>
  <si>
    <t>seq_150_73</t>
  </si>
  <si>
    <t>seq_150_74</t>
  </si>
  <si>
    <t>seq_150_75</t>
  </si>
  <si>
    <t>seq_150_76</t>
  </si>
  <si>
    <t>seq_150_77</t>
  </si>
  <si>
    <t>seq_150_78</t>
  </si>
  <si>
    <t>seq_150_79</t>
  </si>
  <si>
    <t>seq_150_80</t>
  </si>
  <si>
    <t>seq_150_81</t>
  </si>
  <si>
    <t>seq_150_82</t>
  </si>
  <si>
    <t>seq_150_83</t>
  </si>
  <si>
    <t>seq_150_84</t>
  </si>
  <si>
    <t>seq_150_85</t>
  </si>
  <si>
    <t>seq_150_86</t>
  </si>
  <si>
    <t>seq_150_87</t>
  </si>
  <si>
    <t>seq_150_88</t>
  </si>
  <si>
    <t>seq_150_89</t>
  </si>
  <si>
    <t>seq_150_90</t>
  </si>
  <si>
    <t>seq_150_91</t>
  </si>
  <si>
    <t>seq_150_92</t>
  </si>
  <si>
    <t>seq_150_93</t>
  </si>
  <si>
    <t>seq_150_94</t>
  </si>
  <si>
    <t>seq_150_95</t>
  </si>
  <si>
    <t>seq_150_96</t>
  </si>
  <si>
    <t>seq_150_97</t>
  </si>
  <si>
    <t>seq_150_98</t>
  </si>
  <si>
    <t>seq_150_99</t>
  </si>
  <si>
    <t>seq_160_0</t>
  </si>
  <si>
    <t>seq_160_1</t>
  </si>
  <si>
    <t>seq_160_2</t>
  </si>
  <si>
    <t>seq_160_3</t>
  </si>
  <si>
    <t>seq_160_4</t>
  </si>
  <si>
    <t>seq_160_5</t>
  </si>
  <si>
    <t>seq_160_6</t>
  </si>
  <si>
    <t>seq_160_7</t>
  </si>
  <si>
    <t>seq_160_8</t>
  </si>
  <si>
    <t>seq_160_9</t>
  </si>
  <si>
    <t>seq_160_10</t>
  </si>
  <si>
    <t>seq_160_11</t>
  </si>
  <si>
    <t>seq_160_12</t>
  </si>
  <si>
    <t>seq_160_13</t>
  </si>
  <si>
    <t>seq_160_14</t>
  </si>
  <si>
    <t>seq_160_15</t>
  </si>
  <si>
    <t>seq_160_16</t>
  </si>
  <si>
    <t>seq_160_17</t>
  </si>
  <si>
    <t>seq_160_18</t>
  </si>
  <si>
    <t>seq_160_19</t>
  </si>
  <si>
    <t>seq_160_20</t>
  </si>
  <si>
    <t>seq_160_21</t>
  </si>
  <si>
    <t>seq_160_22</t>
  </si>
  <si>
    <t>seq_160_23</t>
  </si>
  <si>
    <t>seq_160_24</t>
  </si>
  <si>
    <t>seq_160_25</t>
  </si>
  <si>
    <t>seq_160_26</t>
  </si>
  <si>
    <t>seq_160_27</t>
  </si>
  <si>
    <t>seq_160_28</t>
  </si>
  <si>
    <t>seq_160_29</t>
  </si>
  <si>
    <t>seq_160_30</t>
  </si>
  <si>
    <t>seq_160_31</t>
  </si>
  <si>
    <t>seq_160_32</t>
  </si>
  <si>
    <t>seq_160_33</t>
  </si>
  <si>
    <t>seq_160_34</t>
  </si>
  <si>
    <t>seq_160_35</t>
  </si>
  <si>
    <t>seq_160_36</t>
  </si>
  <si>
    <t>seq_160_37</t>
  </si>
  <si>
    <t>seq_160_38</t>
  </si>
  <si>
    <t>seq_160_39</t>
  </si>
  <si>
    <t>seq_160_40</t>
  </si>
  <si>
    <t>seq_160_41</t>
  </si>
  <si>
    <t>seq_160_42</t>
  </si>
  <si>
    <t>seq_160_43</t>
  </si>
  <si>
    <t>seq_160_44</t>
  </si>
  <si>
    <t>seq_160_45</t>
  </si>
  <si>
    <t>seq_160_46</t>
  </si>
  <si>
    <t>seq_160_47</t>
  </si>
  <si>
    <t>seq_160_48</t>
  </si>
  <si>
    <t>seq_160_49</t>
  </si>
  <si>
    <t>seq_160_50</t>
  </si>
  <si>
    <t>seq_160_51</t>
  </si>
  <si>
    <t>seq_160_52</t>
  </si>
  <si>
    <t>seq_160_53</t>
  </si>
  <si>
    <t>seq_160_54</t>
  </si>
  <si>
    <t>seq_160_55</t>
  </si>
  <si>
    <t>seq_160_56</t>
  </si>
  <si>
    <t>seq_160_57</t>
  </si>
  <si>
    <t>seq_160_58</t>
  </si>
  <si>
    <t>seq_160_59</t>
  </si>
  <si>
    <t>seq_160_60</t>
  </si>
  <si>
    <t>seq_160_61</t>
  </si>
  <si>
    <t>seq_160_62</t>
  </si>
  <si>
    <t>seq_160_63</t>
  </si>
  <si>
    <t>seq_160_64</t>
  </si>
  <si>
    <t>seq_160_65</t>
  </si>
  <si>
    <t>seq_160_66</t>
  </si>
  <si>
    <t>seq_160_67</t>
  </si>
  <si>
    <t>seq_160_68</t>
  </si>
  <si>
    <t>seq_160_69</t>
  </si>
  <si>
    <t>seq_160_70</t>
  </si>
  <si>
    <t>seq_160_71</t>
  </si>
  <si>
    <t>seq_160_72</t>
  </si>
  <si>
    <t>seq_160_73</t>
  </si>
  <si>
    <t>seq_160_74</t>
  </si>
  <si>
    <t>seq_160_75</t>
  </si>
  <si>
    <t>seq_160_76</t>
  </si>
  <si>
    <t>seq_160_77</t>
  </si>
  <si>
    <t>seq_160_78</t>
  </si>
  <si>
    <t>seq_160_79</t>
  </si>
  <si>
    <t>seq_160_80</t>
  </si>
  <si>
    <t>seq_160_81</t>
  </si>
  <si>
    <t>seq_160_82</t>
  </si>
  <si>
    <t>seq_160_83</t>
  </si>
  <si>
    <t>seq_160_84</t>
  </si>
  <si>
    <t>seq_160_85</t>
  </si>
  <si>
    <t>seq_160_86</t>
  </si>
  <si>
    <t>seq_160_87</t>
  </si>
  <si>
    <t>seq_160_88</t>
  </si>
  <si>
    <t>seq_160_89</t>
  </si>
  <si>
    <t>seq_160_90</t>
  </si>
  <si>
    <t>seq_160_91</t>
  </si>
  <si>
    <t>seq_160_92</t>
  </si>
  <si>
    <t>seq_160_93</t>
  </si>
  <si>
    <t>seq_160_94</t>
  </si>
  <si>
    <t>seq_160_95</t>
  </si>
  <si>
    <t>seq_160_96</t>
  </si>
  <si>
    <t>seq_160_97</t>
  </si>
  <si>
    <t>seq_160_98</t>
  </si>
  <si>
    <t>seq_160_99</t>
  </si>
  <si>
    <t>seq_170_0</t>
  </si>
  <si>
    <t>seq_170_1</t>
  </si>
  <si>
    <t>seq_170_2</t>
  </si>
  <si>
    <t>seq_170_3</t>
  </si>
  <si>
    <t>seq_170_4</t>
  </si>
  <si>
    <t>seq_170_5</t>
  </si>
  <si>
    <t>seq_170_6</t>
  </si>
  <si>
    <t>seq_170_7</t>
  </si>
  <si>
    <t>seq_170_8</t>
  </si>
  <si>
    <t>seq_170_9</t>
  </si>
  <si>
    <t>seq_170_10</t>
  </si>
  <si>
    <t>seq_170_11</t>
  </si>
  <si>
    <t>seq_170_12</t>
  </si>
  <si>
    <t>seq_170_13</t>
  </si>
  <si>
    <t>seq_170_14</t>
  </si>
  <si>
    <t>seq_170_15</t>
  </si>
  <si>
    <t>seq_170_16</t>
  </si>
  <si>
    <t>seq_170_17</t>
  </si>
  <si>
    <t>seq_170_18</t>
  </si>
  <si>
    <t>seq_170_19</t>
  </si>
  <si>
    <t>seq_170_20</t>
  </si>
  <si>
    <t>seq_170_21</t>
  </si>
  <si>
    <t>seq_170_22</t>
  </si>
  <si>
    <t>seq_170_23</t>
  </si>
  <si>
    <t>seq_170_24</t>
  </si>
  <si>
    <t>seq_170_25</t>
  </si>
  <si>
    <t>seq_170_26</t>
  </si>
  <si>
    <t>seq_170_27</t>
  </si>
  <si>
    <t>seq_170_28</t>
  </si>
  <si>
    <t>seq_170_29</t>
  </si>
  <si>
    <t>seq_170_30</t>
  </si>
  <si>
    <t>seq_170_31</t>
  </si>
  <si>
    <t>seq_170_32</t>
  </si>
  <si>
    <t>seq_170_33</t>
  </si>
  <si>
    <t>seq_170_34</t>
  </si>
  <si>
    <t>seq_170_35</t>
  </si>
  <si>
    <t>seq_170_36</t>
  </si>
  <si>
    <t>seq_170_37</t>
  </si>
  <si>
    <t>seq_170_38</t>
  </si>
  <si>
    <t>seq_170_39</t>
  </si>
  <si>
    <t>seq_170_40</t>
  </si>
  <si>
    <t>seq_170_41</t>
  </si>
  <si>
    <t>seq_170_42</t>
  </si>
  <si>
    <t>seq_170_43</t>
  </si>
  <si>
    <t>seq_170_44</t>
  </si>
  <si>
    <t>seq_170_45</t>
  </si>
  <si>
    <t>seq_170_46</t>
  </si>
  <si>
    <t>seq_170_47</t>
  </si>
  <si>
    <t>seq_170_48</t>
  </si>
  <si>
    <t>seq_170_49</t>
  </si>
  <si>
    <t>seq_170_50</t>
  </si>
  <si>
    <t>seq_170_51</t>
  </si>
  <si>
    <t>seq_170_52</t>
  </si>
  <si>
    <t>seq_170_53</t>
  </si>
  <si>
    <t>seq_170_54</t>
  </si>
  <si>
    <t>seq_170_55</t>
  </si>
  <si>
    <t>seq_170_56</t>
  </si>
  <si>
    <t>seq_170_57</t>
  </si>
  <si>
    <t>seq_170_58</t>
  </si>
  <si>
    <t>seq_170_59</t>
  </si>
  <si>
    <t>seq_170_60</t>
  </si>
  <si>
    <t>seq_170_61</t>
  </si>
  <si>
    <t>seq_170_62</t>
  </si>
  <si>
    <t>seq_170_63</t>
  </si>
  <si>
    <t>seq_170_64</t>
  </si>
  <si>
    <t>seq_170_65</t>
  </si>
  <si>
    <t>seq_170_66</t>
  </si>
  <si>
    <t>seq_170_67</t>
  </si>
  <si>
    <t>seq_170_68</t>
  </si>
  <si>
    <t>seq_170_69</t>
  </si>
  <si>
    <t>seq_170_70</t>
  </si>
  <si>
    <t>seq_170_71</t>
  </si>
  <si>
    <t>seq_170_72</t>
  </si>
  <si>
    <t>seq_170_73</t>
  </si>
  <si>
    <t>seq_170_74</t>
  </si>
  <si>
    <t>seq_170_75</t>
  </si>
  <si>
    <t>seq_170_76</t>
  </si>
  <si>
    <t>seq_170_77</t>
  </si>
  <si>
    <t>seq_170_78</t>
  </si>
  <si>
    <t>seq_170_79</t>
  </si>
  <si>
    <t>seq_170_80</t>
  </si>
  <si>
    <t>seq_170_81</t>
  </si>
  <si>
    <t>seq_170_82</t>
  </si>
  <si>
    <t>seq_170_83</t>
  </si>
  <si>
    <t>seq_170_84</t>
  </si>
  <si>
    <t>seq_170_85</t>
  </si>
  <si>
    <t>seq_170_86</t>
  </si>
  <si>
    <t>seq_170_87</t>
  </si>
  <si>
    <t>seq_170_88</t>
  </si>
  <si>
    <t>seq_170_89</t>
  </si>
  <si>
    <t>seq_170_90</t>
  </si>
  <si>
    <t>seq_170_91</t>
  </si>
  <si>
    <t>seq_170_92</t>
  </si>
  <si>
    <t>seq_170_93</t>
  </si>
  <si>
    <t>seq_170_94</t>
  </si>
  <si>
    <t>seq_170_95</t>
  </si>
  <si>
    <t>seq_170_96</t>
  </si>
  <si>
    <t>seq_170_97</t>
  </si>
  <si>
    <t>seq_170_98</t>
  </si>
  <si>
    <t>seq_170_99</t>
  </si>
  <si>
    <t>seq_180_0</t>
  </si>
  <si>
    <t>seq_180_1</t>
  </si>
  <si>
    <t>seq_180_2</t>
  </si>
  <si>
    <t>seq_180_3</t>
  </si>
  <si>
    <t>seq_180_4</t>
  </si>
  <si>
    <t>seq_180_5</t>
  </si>
  <si>
    <t>seq_180_6</t>
  </si>
  <si>
    <t>seq_180_7</t>
  </si>
  <si>
    <t>seq_180_8</t>
  </si>
  <si>
    <t>seq_180_9</t>
  </si>
  <si>
    <t>seq_180_10</t>
  </si>
  <si>
    <t>seq_180_11</t>
  </si>
  <si>
    <t>seq_180_12</t>
  </si>
  <si>
    <t>seq_180_13</t>
  </si>
  <si>
    <t>seq_180_14</t>
  </si>
  <si>
    <t>seq_180_15</t>
  </si>
  <si>
    <t>seq_180_16</t>
  </si>
  <si>
    <t>seq_180_17</t>
  </si>
  <si>
    <t>seq_180_18</t>
  </si>
  <si>
    <t>seq_180_19</t>
  </si>
  <si>
    <t>seq_180_20</t>
  </si>
  <si>
    <t>seq_180_21</t>
  </si>
  <si>
    <t>seq_180_22</t>
  </si>
  <si>
    <t>seq_180_23</t>
  </si>
  <si>
    <t>seq_180_24</t>
  </si>
  <si>
    <t>seq_180_25</t>
  </si>
  <si>
    <t>seq_180_26</t>
  </si>
  <si>
    <t>seq_180_27</t>
  </si>
  <si>
    <t>seq_180_28</t>
  </si>
  <si>
    <t>seq_180_29</t>
  </si>
  <si>
    <t>seq_180_30</t>
  </si>
  <si>
    <t>seq_180_31</t>
  </si>
  <si>
    <t>seq_180_32</t>
  </si>
  <si>
    <t>seq_180_33</t>
  </si>
  <si>
    <t>seq_180_34</t>
  </si>
  <si>
    <t>seq_180_35</t>
  </si>
  <si>
    <t>seq_180_36</t>
  </si>
  <si>
    <t>seq_180_37</t>
  </si>
  <si>
    <t>seq_180_38</t>
  </si>
  <si>
    <t>seq_180_39</t>
  </si>
  <si>
    <t>seq_180_40</t>
  </si>
  <si>
    <t>seq_180_41</t>
  </si>
  <si>
    <t>seq_180_42</t>
  </si>
  <si>
    <t>seq_180_43</t>
  </si>
  <si>
    <t>seq_180_44</t>
  </si>
  <si>
    <t>seq_180_45</t>
  </si>
  <si>
    <t>seq_180_46</t>
  </si>
  <si>
    <t>seq_180_47</t>
  </si>
  <si>
    <t>seq_180_48</t>
  </si>
  <si>
    <t>seq_180_49</t>
  </si>
  <si>
    <t>seq_180_50</t>
  </si>
  <si>
    <t>seq_180_51</t>
  </si>
  <si>
    <t>seq_180_52</t>
  </si>
  <si>
    <t>seq_180_53</t>
  </si>
  <si>
    <t>seq_180_54</t>
  </si>
  <si>
    <t>seq_180_55</t>
  </si>
  <si>
    <t>seq_180_56</t>
  </si>
  <si>
    <t>seq_180_57</t>
  </si>
  <si>
    <t>seq_180_58</t>
  </si>
  <si>
    <t>seq_180_59</t>
  </si>
  <si>
    <t>seq_180_60</t>
  </si>
  <si>
    <t>seq_180_61</t>
  </si>
  <si>
    <t>seq_180_62</t>
  </si>
  <si>
    <t>seq_180_63</t>
  </si>
  <si>
    <t>seq_180_64</t>
  </si>
  <si>
    <t>seq_180_65</t>
  </si>
  <si>
    <t>seq_180_66</t>
  </si>
  <si>
    <t>seq_180_67</t>
  </si>
  <si>
    <t>seq_180_68</t>
  </si>
  <si>
    <t>seq_180_69</t>
  </si>
  <si>
    <t>seq_180_70</t>
  </si>
  <si>
    <t>seq_180_71</t>
  </si>
  <si>
    <t>seq_180_72</t>
  </si>
  <si>
    <t>seq_180_73</t>
  </si>
  <si>
    <t>seq_180_74</t>
  </si>
  <si>
    <t>seq_180_75</t>
  </si>
  <si>
    <t>seq_180_76</t>
  </si>
  <si>
    <t>seq_180_77</t>
  </si>
  <si>
    <t>seq_180_78</t>
  </si>
  <si>
    <t>seq_180_79</t>
  </si>
  <si>
    <t>seq_180_80</t>
  </si>
  <si>
    <t>seq_180_81</t>
  </si>
  <si>
    <t>seq_180_82</t>
  </si>
  <si>
    <t>seq_180_83</t>
  </si>
  <si>
    <t>seq_180_84</t>
  </si>
  <si>
    <t>seq_180_85</t>
  </si>
  <si>
    <t>seq_180_86</t>
  </si>
  <si>
    <t>seq_180_87</t>
  </si>
  <si>
    <t>seq_180_88</t>
  </si>
  <si>
    <t>seq_180_89</t>
  </si>
  <si>
    <t>seq_180_90</t>
  </si>
  <si>
    <t>seq_180_91</t>
  </si>
  <si>
    <t>seq_180_92</t>
  </si>
  <si>
    <t>seq_180_93</t>
  </si>
  <si>
    <t>seq_180_94</t>
  </si>
  <si>
    <t>seq_180_95</t>
  </si>
  <si>
    <t>seq_180_96</t>
  </si>
  <si>
    <t>seq_180_97</t>
  </si>
  <si>
    <t>seq_180_98</t>
  </si>
  <si>
    <t>seq_180_99</t>
  </si>
  <si>
    <t>seq_190_0</t>
  </si>
  <si>
    <t>seq_190_1</t>
  </si>
  <si>
    <t>seq_190_2</t>
  </si>
  <si>
    <t>seq_190_3</t>
  </si>
  <si>
    <t>seq_190_4</t>
  </si>
  <si>
    <t>seq_190_5</t>
  </si>
  <si>
    <t>seq_190_6</t>
  </si>
  <si>
    <t>seq_190_7</t>
  </si>
  <si>
    <t>seq_190_8</t>
  </si>
  <si>
    <t>seq_190_9</t>
  </si>
  <si>
    <t>seq_190_10</t>
  </si>
  <si>
    <t>seq_190_11</t>
  </si>
  <si>
    <t>seq_190_12</t>
  </si>
  <si>
    <t>seq_190_13</t>
  </si>
  <si>
    <t>seq_190_14</t>
  </si>
  <si>
    <t>seq_190_15</t>
  </si>
  <si>
    <t>seq_190_16</t>
  </si>
  <si>
    <t>seq_190_17</t>
  </si>
  <si>
    <t>seq_190_18</t>
  </si>
  <si>
    <t>seq_190_19</t>
  </si>
  <si>
    <t>seq_190_20</t>
  </si>
  <si>
    <t>seq_190_21</t>
  </si>
  <si>
    <t>seq_190_22</t>
  </si>
  <si>
    <t>seq_190_23</t>
  </si>
  <si>
    <t>seq_190_24</t>
  </si>
  <si>
    <t>seq_190_25</t>
  </si>
  <si>
    <t>seq_190_26</t>
  </si>
  <si>
    <t>seq_190_27</t>
  </si>
  <si>
    <t>seq_190_28</t>
  </si>
  <si>
    <t>seq_190_29</t>
  </si>
  <si>
    <t>seq_190_30</t>
  </si>
  <si>
    <t>seq_190_31</t>
  </si>
  <si>
    <t>seq_190_32</t>
  </si>
  <si>
    <t>seq_190_33</t>
  </si>
  <si>
    <t>seq_190_34</t>
  </si>
  <si>
    <t>seq_190_35</t>
  </si>
  <si>
    <t>seq_190_36</t>
  </si>
  <si>
    <t>seq_190_37</t>
  </si>
  <si>
    <t>seq_190_38</t>
  </si>
  <si>
    <t>seq_190_39</t>
  </si>
  <si>
    <t>seq_190_40</t>
  </si>
  <si>
    <t>seq_190_41</t>
  </si>
  <si>
    <t>seq_190_42</t>
  </si>
  <si>
    <t>seq_190_43</t>
  </si>
  <si>
    <t>seq_190_44</t>
  </si>
  <si>
    <t>seq_190_45</t>
  </si>
  <si>
    <t>seq_190_46</t>
  </si>
  <si>
    <t>seq_190_47</t>
  </si>
  <si>
    <t>seq_190_48</t>
  </si>
  <si>
    <t>seq_190_49</t>
  </si>
  <si>
    <t>seq_190_50</t>
  </si>
  <si>
    <t>seq_190_51</t>
  </si>
  <si>
    <t>seq_190_52</t>
  </si>
  <si>
    <t>seq_190_53</t>
  </si>
  <si>
    <t>seq_190_54</t>
  </si>
  <si>
    <t>seq_190_55</t>
  </si>
  <si>
    <t>seq_190_56</t>
  </si>
  <si>
    <t>seq_190_57</t>
  </si>
  <si>
    <t>seq_190_58</t>
  </si>
  <si>
    <t>seq_190_59</t>
  </si>
  <si>
    <t>seq_190_60</t>
  </si>
  <si>
    <t>seq_190_61</t>
  </si>
  <si>
    <t>seq_190_62</t>
  </si>
  <si>
    <t>seq_190_63</t>
  </si>
  <si>
    <t>seq_190_64</t>
  </si>
  <si>
    <t>seq_190_65</t>
  </si>
  <si>
    <t>seq_190_66</t>
  </si>
  <si>
    <t>seq_190_67</t>
  </si>
  <si>
    <t>seq_190_68</t>
  </si>
  <si>
    <t>seq_190_69</t>
  </si>
  <si>
    <t>seq_190_70</t>
  </si>
  <si>
    <t>seq_190_71</t>
  </si>
  <si>
    <t>seq_190_72</t>
  </si>
  <si>
    <t>seq_190_73</t>
  </si>
  <si>
    <t>seq_190_74</t>
  </si>
  <si>
    <t>seq_190_75</t>
  </si>
  <si>
    <t>seq_190_76</t>
  </si>
  <si>
    <t>seq_190_77</t>
  </si>
  <si>
    <t>seq_190_78</t>
  </si>
  <si>
    <t>seq_190_79</t>
  </si>
  <si>
    <t>seq_190_80</t>
  </si>
  <si>
    <t>seq_190_81</t>
  </si>
  <si>
    <t>seq_190_82</t>
  </si>
  <si>
    <t>seq_190_83</t>
  </si>
  <si>
    <t>seq_190_84</t>
  </si>
  <si>
    <t>seq_190_85</t>
  </si>
  <si>
    <t>seq_190_86</t>
  </si>
  <si>
    <t>seq_190_87</t>
  </si>
  <si>
    <t>seq_190_88</t>
  </si>
  <si>
    <t>seq_190_89</t>
  </si>
  <si>
    <t>seq_190_90</t>
  </si>
  <si>
    <t>seq_190_91</t>
  </si>
  <si>
    <t>seq_190_92</t>
  </si>
  <si>
    <t>seq_190_93</t>
  </si>
  <si>
    <t>seq_190_94</t>
  </si>
  <si>
    <t>seq_190_95</t>
  </si>
  <si>
    <t>seq_190_96</t>
  </si>
  <si>
    <t>seq_190_97</t>
  </si>
  <si>
    <t>seq_190_98</t>
  </si>
  <si>
    <t>seq_190_99</t>
  </si>
  <si>
    <t>seq_200_0</t>
  </si>
  <si>
    <t>seq_200_1</t>
  </si>
  <si>
    <t>seq_200_2</t>
  </si>
  <si>
    <t>seq_200_3</t>
  </si>
  <si>
    <t>seq_200_4</t>
  </si>
  <si>
    <t>seq_200_5</t>
  </si>
  <si>
    <t>seq_200_6</t>
  </si>
  <si>
    <t>seq_200_7</t>
  </si>
  <si>
    <t>seq_200_8</t>
  </si>
  <si>
    <t>seq_200_9</t>
  </si>
  <si>
    <t>seq_200_10</t>
  </si>
  <si>
    <t>seq_200_11</t>
  </si>
  <si>
    <t>seq_200_12</t>
  </si>
  <si>
    <t>seq_200_13</t>
  </si>
  <si>
    <t>seq_200_14</t>
  </si>
  <si>
    <t>seq_200_15</t>
  </si>
  <si>
    <t>seq_200_16</t>
  </si>
  <si>
    <t>seq_200_17</t>
  </si>
  <si>
    <t>seq_200_18</t>
  </si>
  <si>
    <t>seq_200_19</t>
  </si>
  <si>
    <t>seq_200_20</t>
  </si>
  <si>
    <t>seq_200_21</t>
  </si>
  <si>
    <t>seq_200_22</t>
  </si>
  <si>
    <t>seq_200_23</t>
  </si>
  <si>
    <t>seq_200_24</t>
  </si>
  <si>
    <t>seq_200_25</t>
  </si>
  <si>
    <t>seq_200_26</t>
  </si>
  <si>
    <t>seq_200_27</t>
  </si>
  <si>
    <t>seq_200_28</t>
  </si>
  <si>
    <t>seq_200_29</t>
  </si>
  <si>
    <t>seq_200_30</t>
  </si>
  <si>
    <t>seq_200_31</t>
  </si>
  <si>
    <t>seq_200_32</t>
  </si>
  <si>
    <t>seq_200_33</t>
  </si>
  <si>
    <t>seq_200_34</t>
  </si>
  <si>
    <t>seq_200_35</t>
  </si>
  <si>
    <t>seq_200_36</t>
  </si>
  <si>
    <t>seq_200_37</t>
  </si>
  <si>
    <t>seq_200_38</t>
  </si>
  <si>
    <t>seq_200_39</t>
  </si>
  <si>
    <t>seq_200_40</t>
  </si>
  <si>
    <t>seq_200_41</t>
  </si>
  <si>
    <t>seq_200_42</t>
  </si>
  <si>
    <t>seq_200_43</t>
  </si>
  <si>
    <t>seq_200_44</t>
  </si>
  <si>
    <t>seq_200_45</t>
  </si>
  <si>
    <t>seq_200_46</t>
  </si>
  <si>
    <t>seq_200_47</t>
  </si>
  <si>
    <t>seq_200_48</t>
  </si>
  <si>
    <t>seq_200_49</t>
  </si>
  <si>
    <t>seq_200_50</t>
  </si>
  <si>
    <t>seq_200_51</t>
  </si>
  <si>
    <t>seq_200_52</t>
  </si>
  <si>
    <t>seq_200_53</t>
  </si>
  <si>
    <t>seq_200_54</t>
  </si>
  <si>
    <t>seq_200_55</t>
  </si>
  <si>
    <t>seq_200_56</t>
  </si>
  <si>
    <t>seq_200_57</t>
  </si>
  <si>
    <t>seq_200_58</t>
  </si>
  <si>
    <t>seq_200_59</t>
  </si>
  <si>
    <t>seq_200_60</t>
  </si>
  <si>
    <t>seq_200_61</t>
  </si>
  <si>
    <t>seq_200_62</t>
  </si>
  <si>
    <t>seq_200_63</t>
  </si>
  <si>
    <t>seq_200_64</t>
  </si>
  <si>
    <t>seq_200_65</t>
  </si>
  <si>
    <t>seq_200_66</t>
  </si>
  <si>
    <t>seq_200_67</t>
  </si>
  <si>
    <t>seq_200_68</t>
  </si>
  <si>
    <t>seq_200_69</t>
  </si>
  <si>
    <t>seq_200_70</t>
  </si>
  <si>
    <t>seq_200_71</t>
  </si>
  <si>
    <t>seq_200_72</t>
  </si>
  <si>
    <t>seq_200_73</t>
  </si>
  <si>
    <t>seq_200_74</t>
  </si>
  <si>
    <t>seq_200_75</t>
  </si>
  <si>
    <t>seq_200_76</t>
  </si>
  <si>
    <t>seq_200_77</t>
  </si>
  <si>
    <t>seq_200_78</t>
  </si>
  <si>
    <t>seq_200_79</t>
  </si>
  <si>
    <t>seq_200_80</t>
  </si>
  <si>
    <t>seq_200_81</t>
  </si>
  <si>
    <t>seq_200_82</t>
  </si>
  <si>
    <t>seq_200_83</t>
  </si>
  <si>
    <t>seq_200_84</t>
  </si>
  <si>
    <t>seq_200_85</t>
  </si>
  <si>
    <t>seq_200_86</t>
  </si>
  <si>
    <t>seq_200_87</t>
  </si>
  <si>
    <t>seq_200_88</t>
  </si>
  <si>
    <t>seq_200_89</t>
  </si>
  <si>
    <t>seq_200_90</t>
  </si>
  <si>
    <t>seq_200_91</t>
  </si>
  <si>
    <t>seq_200_92</t>
  </si>
  <si>
    <t>seq_200_93</t>
  </si>
  <si>
    <t>seq_200_94</t>
  </si>
  <si>
    <t>seq_200_95</t>
  </si>
  <si>
    <t>seq_200_96</t>
  </si>
  <si>
    <t>seq_200_97</t>
  </si>
  <si>
    <t>seq_200_98</t>
  </si>
  <si>
    <t>seq_200_99</t>
  </si>
  <si>
    <t>seq_210_0</t>
  </si>
  <si>
    <t>seq_210_1</t>
  </si>
  <si>
    <t>seq_210_2</t>
  </si>
  <si>
    <t>seq_210_3</t>
  </si>
  <si>
    <t>seq_210_4</t>
  </si>
  <si>
    <t>seq_210_5</t>
  </si>
  <si>
    <t>seq_210_6</t>
  </si>
  <si>
    <t>seq_210_7</t>
  </si>
  <si>
    <t>seq_210_8</t>
  </si>
  <si>
    <t>seq_210_9</t>
  </si>
  <si>
    <t>seq_210_10</t>
  </si>
  <si>
    <t>seq_210_11</t>
  </si>
  <si>
    <t>seq_210_12</t>
  </si>
  <si>
    <t>seq_210_13</t>
  </si>
  <si>
    <t>seq_210_14</t>
  </si>
  <si>
    <t>seq_210_15</t>
  </si>
  <si>
    <t>seq_210_16</t>
  </si>
  <si>
    <t>seq_210_17</t>
  </si>
  <si>
    <t>seq_210_18</t>
  </si>
  <si>
    <t>seq_210_19</t>
  </si>
  <si>
    <t>seq_210_20</t>
  </si>
  <si>
    <t>seq_210_21</t>
  </si>
  <si>
    <t>seq_210_22</t>
  </si>
  <si>
    <t>seq_210_23</t>
  </si>
  <si>
    <t>seq_210_24</t>
  </si>
  <si>
    <t>seq_210_25</t>
  </si>
  <si>
    <t>seq_210_26</t>
  </si>
  <si>
    <t>seq_210_27</t>
  </si>
  <si>
    <t>seq_210_28</t>
  </si>
  <si>
    <t>seq_210_29</t>
  </si>
  <si>
    <t>seq_210_30</t>
  </si>
  <si>
    <t>seq_210_31</t>
  </si>
  <si>
    <t>seq_210_32</t>
  </si>
  <si>
    <t>seq_210_33</t>
  </si>
  <si>
    <t>seq_210_34</t>
  </si>
  <si>
    <t>seq_210_35</t>
  </si>
  <si>
    <t>seq_210_36</t>
  </si>
  <si>
    <t>seq_210_37</t>
  </si>
  <si>
    <t>seq_210_38</t>
  </si>
  <si>
    <t>seq_210_39</t>
  </si>
  <si>
    <t>seq_210_40</t>
  </si>
  <si>
    <t>seq_210_41</t>
  </si>
  <si>
    <t>seq_210_42</t>
  </si>
  <si>
    <t>seq_210_43</t>
  </si>
  <si>
    <t>seq_210_44</t>
  </si>
  <si>
    <t>seq_210_45</t>
  </si>
  <si>
    <t>seq_210_46</t>
  </si>
  <si>
    <t>seq_210_47</t>
  </si>
  <si>
    <t>seq_210_48</t>
  </si>
  <si>
    <t>seq_210_49</t>
  </si>
  <si>
    <t>seq_210_50</t>
  </si>
  <si>
    <t>seq_210_51</t>
  </si>
  <si>
    <t>seq_210_52</t>
  </si>
  <si>
    <t>seq_210_53</t>
  </si>
  <si>
    <t>seq_210_54</t>
  </si>
  <si>
    <t>seq_210_55</t>
  </si>
  <si>
    <t>seq_210_56</t>
  </si>
  <si>
    <t>seq_210_57</t>
  </si>
  <si>
    <t>seq_210_58</t>
  </si>
  <si>
    <t>seq_210_59</t>
  </si>
  <si>
    <t>seq_210_60</t>
  </si>
  <si>
    <t>seq_210_61</t>
  </si>
  <si>
    <t>seq_210_62</t>
  </si>
  <si>
    <t>seq_210_63</t>
  </si>
  <si>
    <t>seq_210_64</t>
  </si>
  <si>
    <t>seq_210_65</t>
  </si>
  <si>
    <t>seq_210_66</t>
  </si>
  <si>
    <t>seq_210_67</t>
  </si>
  <si>
    <t>seq_210_68</t>
  </si>
  <si>
    <t>seq_210_69</t>
  </si>
  <si>
    <t>seq_210_70</t>
  </si>
  <si>
    <t>seq_210_71</t>
  </si>
  <si>
    <t>seq_210_72</t>
  </si>
  <si>
    <t>seq_210_73</t>
  </si>
  <si>
    <t>seq_210_74</t>
  </si>
  <si>
    <t>seq_210_75</t>
  </si>
  <si>
    <t>seq_210_76</t>
  </si>
  <si>
    <t>seq_210_77</t>
  </si>
  <si>
    <t>seq_210_78</t>
  </si>
  <si>
    <t>seq_210_79</t>
  </si>
  <si>
    <t>seq_210_80</t>
  </si>
  <si>
    <t>seq_210_81</t>
  </si>
  <si>
    <t>seq_210_82</t>
  </si>
  <si>
    <t>seq_210_83</t>
  </si>
  <si>
    <t>seq_210_84</t>
  </si>
  <si>
    <t>seq_210_85</t>
  </si>
  <si>
    <t>seq_210_86</t>
  </si>
  <si>
    <t>seq_210_87</t>
  </si>
  <si>
    <t>seq_210_88</t>
  </si>
  <si>
    <t>seq_210_89</t>
  </si>
  <si>
    <t>seq_210_90</t>
  </si>
  <si>
    <t>seq_210_91</t>
  </si>
  <si>
    <t>seq_210_92</t>
  </si>
  <si>
    <t>seq_210_93</t>
  </si>
  <si>
    <t>seq_210_94</t>
  </si>
  <si>
    <t>seq_210_95</t>
  </si>
  <si>
    <t>seq_210_96</t>
  </si>
  <si>
    <t>seq_210_97</t>
  </si>
  <si>
    <t>seq_210_98</t>
  </si>
  <si>
    <t>seq_210_99</t>
  </si>
  <si>
    <t>seq_220_0</t>
  </si>
  <si>
    <t>seq_220_1</t>
  </si>
  <si>
    <t>seq_220_2</t>
  </si>
  <si>
    <t>seq_220_3</t>
  </si>
  <si>
    <t>seq_220_4</t>
  </si>
  <si>
    <t>seq_220_5</t>
  </si>
  <si>
    <t>seq_220_6</t>
  </si>
  <si>
    <t>seq_220_7</t>
  </si>
  <si>
    <t>seq_220_8</t>
  </si>
  <si>
    <t>seq_220_9</t>
  </si>
  <si>
    <t>seq_220_10</t>
  </si>
  <si>
    <t>seq_220_11</t>
  </si>
  <si>
    <t>seq_220_12</t>
  </si>
  <si>
    <t>seq_220_13</t>
  </si>
  <si>
    <t>seq_220_14</t>
  </si>
  <si>
    <t>seq_220_15</t>
  </si>
  <si>
    <t>seq_220_16</t>
  </si>
  <si>
    <t>seq_220_17</t>
  </si>
  <si>
    <t>seq_220_18</t>
  </si>
  <si>
    <t>seq_220_19</t>
  </si>
  <si>
    <t>seq_220_20</t>
  </si>
  <si>
    <t>seq_220_21</t>
  </si>
  <si>
    <t>seq_220_22</t>
  </si>
  <si>
    <t>seq_220_23</t>
  </si>
  <si>
    <t>seq_220_24</t>
  </si>
  <si>
    <t>seq_220_25</t>
  </si>
  <si>
    <t>seq_220_26</t>
  </si>
  <si>
    <t>seq_220_27</t>
  </si>
  <si>
    <t>seq_220_28</t>
  </si>
  <si>
    <t>seq_220_29</t>
  </si>
  <si>
    <t>seq_220_30</t>
  </si>
  <si>
    <t>seq_220_31</t>
  </si>
  <si>
    <t>seq_220_32</t>
  </si>
  <si>
    <t>seq_220_33</t>
  </si>
  <si>
    <t>seq_220_34</t>
  </si>
  <si>
    <t>seq_220_35</t>
  </si>
  <si>
    <t>seq_220_36</t>
  </si>
  <si>
    <t>seq_220_37</t>
  </si>
  <si>
    <t>seq_220_38</t>
  </si>
  <si>
    <t>seq_220_39</t>
  </si>
  <si>
    <t>seq_220_40</t>
  </si>
  <si>
    <t>seq_220_41</t>
  </si>
  <si>
    <t>seq_220_42</t>
  </si>
  <si>
    <t>seq_220_43</t>
  </si>
  <si>
    <t>seq_220_44</t>
  </si>
  <si>
    <t>seq_220_45</t>
  </si>
  <si>
    <t>seq_220_46</t>
  </si>
  <si>
    <t>seq_220_47</t>
  </si>
  <si>
    <t>seq_220_48</t>
  </si>
  <si>
    <t>seq_220_49</t>
  </si>
  <si>
    <t>seq_220_50</t>
  </si>
  <si>
    <t>seq_220_51</t>
  </si>
  <si>
    <t>seq_220_52</t>
  </si>
  <si>
    <t>seq_220_53</t>
  </si>
  <si>
    <t>seq_220_54</t>
  </si>
  <si>
    <t>seq_220_55</t>
  </si>
  <si>
    <t>seq_220_56</t>
  </si>
  <si>
    <t>seq_220_57</t>
  </si>
  <si>
    <t>seq_220_58</t>
  </si>
  <si>
    <t>seq_220_59</t>
  </si>
  <si>
    <t>seq_220_60</t>
  </si>
  <si>
    <t>seq_220_61</t>
  </si>
  <si>
    <t>seq_220_62</t>
  </si>
  <si>
    <t>seq_220_63</t>
  </si>
  <si>
    <t>seq_220_64</t>
  </si>
  <si>
    <t>seq_220_65</t>
  </si>
  <si>
    <t>seq_220_66</t>
  </si>
  <si>
    <t>seq_220_67</t>
  </si>
  <si>
    <t>seq_220_68</t>
  </si>
  <si>
    <t>seq_220_69</t>
  </si>
  <si>
    <t>seq_220_70</t>
  </si>
  <si>
    <t>seq_220_71</t>
  </si>
  <si>
    <t>seq_220_72</t>
  </si>
  <si>
    <t>seq_220_73</t>
  </si>
  <si>
    <t>seq_220_74</t>
  </si>
  <si>
    <t>seq_220_75</t>
  </si>
  <si>
    <t>seq_220_76</t>
  </si>
  <si>
    <t>seq_220_77</t>
  </si>
  <si>
    <t>seq_220_78</t>
  </si>
  <si>
    <t>seq_220_79</t>
  </si>
  <si>
    <t>seq_220_80</t>
  </si>
  <si>
    <t>seq_220_81</t>
  </si>
  <si>
    <t>seq_220_82</t>
  </si>
  <si>
    <t>seq_220_83</t>
  </si>
  <si>
    <t>seq_220_84</t>
  </si>
  <si>
    <t>seq_220_85</t>
  </si>
  <si>
    <t>seq_220_86</t>
  </si>
  <si>
    <t>seq_220_87</t>
  </si>
  <si>
    <t>seq_220_88</t>
  </si>
  <si>
    <t>seq_220_89</t>
  </si>
  <si>
    <t>seq_220_90</t>
  </si>
  <si>
    <t>seq_220_91</t>
  </si>
  <si>
    <t>seq_220_92</t>
  </si>
  <si>
    <t>seq_220_93</t>
  </si>
  <si>
    <t>seq_220_94</t>
  </si>
  <si>
    <t>seq_220_95</t>
  </si>
  <si>
    <t>seq_220_96</t>
  </si>
  <si>
    <t>seq_220_97</t>
  </si>
  <si>
    <t>seq_220_98</t>
  </si>
  <si>
    <t>seq_220_99</t>
  </si>
  <si>
    <t>seq_230_0</t>
  </si>
  <si>
    <t>seq_230_1</t>
  </si>
  <si>
    <t>seq_230_2</t>
  </si>
  <si>
    <t>seq_230_3</t>
  </si>
  <si>
    <t>seq_230_4</t>
  </si>
  <si>
    <t>seq_230_5</t>
  </si>
  <si>
    <t>seq_230_6</t>
  </si>
  <si>
    <t>seq_230_7</t>
  </si>
  <si>
    <t>seq_230_8</t>
  </si>
  <si>
    <t>seq_230_9</t>
  </si>
  <si>
    <t>seq_230_10</t>
  </si>
  <si>
    <t>seq_230_11</t>
  </si>
  <si>
    <t>seq_230_12</t>
  </si>
  <si>
    <t>seq_230_13</t>
  </si>
  <si>
    <t>seq_230_14</t>
  </si>
  <si>
    <t>seq_230_15</t>
  </si>
  <si>
    <t>seq_230_16</t>
  </si>
  <si>
    <t>seq_230_17</t>
  </si>
  <si>
    <t>seq_230_18</t>
  </si>
  <si>
    <t>seq_230_19</t>
  </si>
  <si>
    <t>seq_230_20</t>
  </si>
  <si>
    <t>seq_230_21</t>
  </si>
  <si>
    <t>seq_230_22</t>
  </si>
  <si>
    <t>seq_230_23</t>
  </si>
  <si>
    <t>seq_230_24</t>
  </si>
  <si>
    <t>seq_230_25</t>
  </si>
  <si>
    <t>seq_230_26</t>
  </si>
  <si>
    <t>seq_230_27</t>
  </si>
  <si>
    <t>seq_230_28</t>
  </si>
  <si>
    <t>seq_230_29</t>
  </si>
  <si>
    <t>seq_230_30</t>
  </si>
  <si>
    <t>seq_230_31</t>
  </si>
  <si>
    <t>seq_230_32</t>
  </si>
  <si>
    <t>seq_230_33</t>
  </si>
  <si>
    <t>seq_230_34</t>
  </si>
  <si>
    <t>seq_230_35</t>
  </si>
  <si>
    <t>seq_230_36</t>
  </si>
  <si>
    <t>seq_230_37</t>
  </si>
  <si>
    <t>seq_230_38</t>
  </si>
  <si>
    <t>seq_230_39</t>
  </si>
  <si>
    <t>seq_230_40</t>
  </si>
  <si>
    <t>seq_230_41</t>
  </si>
  <si>
    <t>seq_230_42</t>
  </si>
  <si>
    <t>seq_230_43</t>
  </si>
  <si>
    <t>seq_230_44</t>
  </si>
  <si>
    <t>seq_230_45</t>
  </si>
  <si>
    <t>seq_230_46</t>
  </si>
  <si>
    <t>seq_230_47</t>
  </si>
  <si>
    <t>seq_230_48</t>
  </si>
  <si>
    <t>seq_230_49</t>
  </si>
  <si>
    <t>seq_230_50</t>
  </si>
  <si>
    <t>seq_230_51</t>
  </si>
  <si>
    <t>seq_230_52</t>
  </si>
  <si>
    <t>seq_230_53</t>
  </si>
  <si>
    <t>seq_230_54</t>
  </si>
  <si>
    <t>seq_230_55</t>
  </si>
  <si>
    <t>seq_230_56</t>
  </si>
  <si>
    <t>seq_230_57</t>
  </si>
  <si>
    <t>seq_230_58</t>
  </si>
  <si>
    <t>seq_230_59</t>
  </si>
  <si>
    <t>seq_230_60</t>
  </si>
  <si>
    <t>seq_230_61</t>
  </si>
  <si>
    <t>seq_230_62</t>
  </si>
  <si>
    <t>seq_230_63</t>
  </si>
  <si>
    <t>seq_230_64</t>
  </si>
  <si>
    <t>seq_230_65</t>
  </si>
  <si>
    <t>seq_230_66</t>
  </si>
  <si>
    <t>seq_230_67</t>
  </si>
  <si>
    <t>seq_230_68</t>
  </si>
  <si>
    <t>seq_230_69</t>
  </si>
  <si>
    <t>seq_230_70</t>
  </si>
  <si>
    <t>seq_230_71</t>
  </si>
  <si>
    <t>seq_230_72</t>
  </si>
  <si>
    <t>seq_230_73</t>
  </si>
  <si>
    <t>seq_230_74</t>
  </si>
  <si>
    <t>seq_230_75</t>
  </si>
  <si>
    <t>seq_230_76</t>
  </si>
  <si>
    <t>seq_230_77</t>
  </si>
  <si>
    <t>seq_230_78</t>
  </si>
  <si>
    <t>seq_230_79</t>
  </si>
  <si>
    <t>seq_230_80</t>
  </si>
  <si>
    <t>seq_230_81</t>
  </si>
  <si>
    <t>seq_230_82</t>
  </si>
  <si>
    <t>seq_230_83</t>
  </si>
  <si>
    <t>seq_230_84</t>
  </si>
  <si>
    <t>seq_230_85</t>
  </si>
  <si>
    <t>seq_230_86</t>
  </si>
  <si>
    <t>seq_230_87</t>
  </si>
  <si>
    <t>seq_230_88</t>
  </si>
  <si>
    <t>seq_230_89</t>
  </si>
  <si>
    <t>seq_230_90</t>
  </si>
  <si>
    <t>seq_230_91</t>
  </si>
  <si>
    <t>seq_230_92</t>
  </si>
  <si>
    <t>seq_230_93</t>
  </si>
  <si>
    <t>seq_230_94</t>
  </si>
  <si>
    <t>seq_230_95</t>
  </si>
  <si>
    <t>seq_230_96</t>
  </si>
  <si>
    <t>seq_230_97</t>
  </si>
  <si>
    <t>seq_230_98</t>
  </si>
  <si>
    <t>seq_230_99</t>
  </si>
  <si>
    <t>seq_240_0</t>
  </si>
  <si>
    <t>seq_240_1</t>
  </si>
  <si>
    <t>seq_240_2</t>
  </si>
  <si>
    <t>seq_240_3</t>
  </si>
  <si>
    <t>seq_240_4</t>
  </si>
  <si>
    <t>seq_240_5</t>
  </si>
  <si>
    <t>seq_240_6</t>
  </si>
  <si>
    <t>seq_240_7</t>
  </si>
  <si>
    <t>seq_240_8</t>
  </si>
  <si>
    <t>seq_240_9</t>
  </si>
  <si>
    <t>seq_240_10</t>
  </si>
  <si>
    <t>seq_240_11</t>
  </si>
  <si>
    <t>seq_240_12</t>
  </si>
  <si>
    <t>seq_240_13</t>
  </si>
  <si>
    <t>seq_240_14</t>
  </si>
  <si>
    <t>seq_240_15</t>
  </si>
  <si>
    <t>seq_240_16</t>
  </si>
  <si>
    <t>seq_240_17</t>
  </si>
  <si>
    <t>seq_240_18</t>
  </si>
  <si>
    <t>seq_240_19</t>
  </si>
  <si>
    <t>seq_240_20</t>
  </si>
  <si>
    <t>seq_240_21</t>
  </si>
  <si>
    <t>seq_240_22</t>
  </si>
  <si>
    <t>seq_240_23</t>
  </si>
  <si>
    <t>seq_240_24</t>
  </si>
  <si>
    <t>seq_240_25</t>
  </si>
  <si>
    <t>seq_240_26</t>
  </si>
  <si>
    <t>seq_240_27</t>
  </si>
  <si>
    <t>seq_240_28</t>
  </si>
  <si>
    <t>seq_240_29</t>
  </si>
  <si>
    <t>seq_240_30</t>
  </si>
  <si>
    <t>seq_240_31</t>
  </si>
  <si>
    <t>seq_240_32</t>
  </si>
  <si>
    <t>seq_240_33</t>
  </si>
  <si>
    <t>seq_240_34</t>
  </si>
  <si>
    <t>seq_240_35</t>
  </si>
  <si>
    <t>seq_240_36</t>
  </si>
  <si>
    <t>seq_240_37</t>
  </si>
  <si>
    <t>seq_240_38</t>
  </si>
  <si>
    <t>seq_240_39</t>
  </si>
  <si>
    <t>seq_240_40</t>
  </si>
  <si>
    <t>seq_240_41</t>
  </si>
  <si>
    <t>seq_240_42</t>
  </si>
  <si>
    <t>seq_240_43</t>
  </si>
  <si>
    <t>seq_240_44</t>
  </si>
  <si>
    <t>seq_240_45</t>
  </si>
  <si>
    <t>seq_240_46</t>
  </si>
  <si>
    <t>seq_240_47</t>
  </si>
  <si>
    <t>seq_240_48</t>
  </si>
  <si>
    <t>seq_240_49</t>
  </si>
  <si>
    <t>seq_240_50</t>
  </si>
  <si>
    <t>seq_240_51</t>
  </si>
  <si>
    <t>seq_240_52</t>
  </si>
  <si>
    <t>seq_240_53</t>
  </si>
  <si>
    <t>seq_240_54</t>
  </si>
  <si>
    <t>seq_240_55</t>
  </si>
  <si>
    <t>seq_240_56</t>
  </si>
  <si>
    <t>seq_240_57</t>
  </si>
  <si>
    <t>seq_240_58</t>
  </si>
  <si>
    <t>seq_240_59</t>
  </si>
  <si>
    <t>seq_240_60</t>
  </si>
  <si>
    <t>seq_240_61</t>
  </si>
  <si>
    <t>seq_240_62</t>
  </si>
  <si>
    <t>seq_240_63</t>
  </si>
  <si>
    <t>seq_240_64</t>
  </si>
  <si>
    <t>seq_240_65</t>
  </si>
  <si>
    <t>seq_240_66</t>
  </si>
  <si>
    <t>seq_240_67</t>
  </si>
  <si>
    <t>seq_240_68</t>
  </si>
  <si>
    <t>seq_240_69</t>
  </si>
  <si>
    <t>seq_240_70</t>
  </si>
  <si>
    <t>seq_240_71</t>
  </si>
  <si>
    <t>seq_240_72</t>
  </si>
  <si>
    <t>seq_240_73</t>
  </si>
  <si>
    <t>seq_240_74</t>
  </si>
  <si>
    <t>seq_240_75</t>
  </si>
  <si>
    <t>seq_240_76</t>
  </si>
  <si>
    <t>seq_240_77</t>
  </si>
  <si>
    <t>seq_240_78</t>
  </si>
  <si>
    <t>seq_240_79</t>
  </si>
  <si>
    <t>seq_240_80</t>
  </si>
  <si>
    <t>seq_240_81</t>
  </si>
  <si>
    <t>seq_240_82</t>
  </si>
  <si>
    <t>seq_240_83</t>
  </si>
  <si>
    <t>seq_240_84</t>
  </si>
  <si>
    <t>seq_240_85</t>
  </si>
  <si>
    <t>seq_240_86</t>
  </si>
  <si>
    <t>seq_240_87</t>
  </si>
  <si>
    <t>seq_240_88</t>
  </si>
  <si>
    <t>seq_240_89</t>
  </si>
  <si>
    <t>seq_240_90</t>
  </si>
  <si>
    <t>seq_240_91</t>
  </si>
  <si>
    <t>seq_240_92</t>
  </si>
  <si>
    <t>seq_240_93</t>
  </si>
  <si>
    <t>seq_240_94</t>
  </si>
  <si>
    <t>seq_240_95</t>
  </si>
  <si>
    <t>seq_240_96</t>
  </si>
  <si>
    <t>seq_240_97</t>
  </si>
  <si>
    <t>seq_240_98</t>
  </si>
  <si>
    <t>seq_240_99</t>
  </si>
  <si>
    <t>seq_250_0</t>
  </si>
  <si>
    <t>seq_250_1</t>
  </si>
  <si>
    <t>seq_250_2</t>
  </si>
  <si>
    <t>seq_250_3</t>
  </si>
  <si>
    <t>seq_250_4</t>
  </si>
  <si>
    <t>seq_250_5</t>
  </si>
  <si>
    <t>seq_250_6</t>
  </si>
  <si>
    <t>seq_250_7</t>
  </si>
  <si>
    <t>seq_250_8</t>
  </si>
  <si>
    <t>seq_250_9</t>
  </si>
  <si>
    <t>seq_250_10</t>
  </si>
  <si>
    <t>seq_250_11</t>
  </si>
  <si>
    <t>seq_250_12</t>
  </si>
  <si>
    <t>seq_250_13</t>
  </si>
  <si>
    <t>seq_250_14</t>
  </si>
  <si>
    <t>seq_250_15</t>
  </si>
  <si>
    <t>seq_250_16</t>
  </si>
  <si>
    <t>seq_250_17</t>
  </si>
  <si>
    <t>seq_250_18</t>
  </si>
  <si>
    <t>seq_250_19</t>
  </si>
  <si>
    <t>seq_250_20</t>
  </si>
  <si>
    <t>seq_250_21</t>
  </si>
  <si>
    <t>seq_250_22</t>
  </si>
  <si>
    <t>seq_250_23</t>
  </si>
  <si>
    <t>seq_250_24</t>
  </si>
  <si>
    <t>seq_250_25</t>
  </si>
  <si>
    <t>seq_250_26</t>
  </si>
  <si>
    <t>seq_250_27</t>
  </si>
  <si>
    <t>seq_250_28</t>
  </si>
  <si>
    <t>seq_250_29</t>
  </si>
  <si>
    <t>seq_250_30</t>
  </si>
  <si>
    <t>seq_250_31</t>
  </si>
  <si>
    <t>seq_250_32</t>
  </si>
  <si>
    <t>seq_250_33</t>
  </si>
  <si>
    <t>seq_250_34</t>
  </si>
  <si>
    <t>seq_250_35</t>
  </si>
  <si>
    <t>seq_250_36</t>
  </si>
  <si>
    <t>seq_250_37</t>
  </si>
  <si>
    <t>seq_250_38</t>
  </si>
  <si>
    <t>seq_250_39</t>
  </si>
  <si>
    <t>seq_250_40</t>
  </si>
  <si>
    <t>seq_250_41</t>
  </si>
  <si>
    <t>seq_250_42</t>
  </si>
  <si>
    <t>seq_250_43</t>
  </si>
  <si>
    <t>seq_250_44</t>
  </si>
  <si>
    <t>seq_250_45</t>
  </si>
  <si>
    <t>seq_250_46</t>
  </si>
  <si>
    <t>seq_250_47</t>
  </si>
  <si>
    <t>seq_250_48</t>
  </si>
  <si>
    <t>seq_250_49</t>
  </si>
  <si>
    <t>seq_250_50</t>
  </si>
  <si>
    <t>seq_250_51</t>
  </si>
  <si>
    <t>seq_250_52</t>
  </si>
  <si>
    <t>seq_250_53</t>
  </si>
  <si>
    <t>seq_250_54</t>
  </si>
  <si>
    <t>seq_250_55</t>
  </si>
  <si>
    <t>seq_250_56</t>
  </si>
  <si>
    <t>seq_250_57</t>
  </si>
  <si>
    <t>seq_250_58</t>
  </si>
  <si>
    <t>seq_250_59</t>
  </si>
  <si>
    <t>seq_250_60</t>
  </si>
  <si>
    <t>seq_250_61</t>
  </si>
  <si>
    <t>seq_250_62</t>
  </si>
  <si>
    <t>seq_250_63</t>
  </si>
  <si>
    <t>seq_250_64</t>
  </si>
  <si>
    <t>seq_250_65</t>
  </si>
  <si>
    <t>seq_250_66</t>
  </si>
  <si>
    <t>seq_250_67</t>
  </si>
  <si>
    <t>seq_250_68</t>
  </si>
  <si>
    <t>seq_250_69</t>
  </si>
  <si>
    <t>seq_250_70</t>
  </si>
  <si>
    <t>seq_250_71</t>
  </si>
  <si>
    <t>seq_250_72</t>
  </si>
  <si>
    <t>seq_250_73</t>
  </si>
  <si>
    <t>seq_250_74</t>
  </si>
  <si>
    <t>seq_250_75</t>
  </si>
  <si>
    <t>seq_250_76</t>
  </si>
  <si>
    <t>seq_250_77</t>
  </si>
  <si>
    <t>seq_250_78</t>
  </si>
  <si>
    <t>seq_250_79</t>
  </si>
  <si>
    <t>seq_250_80</t>
  </si>
  <si>
    <t>seq_250_81</t>
  </si>
  <si>
    <t>seq_250_82</t>
  </si>
  <si>
    <t>seq_250_83</t>
  </si>
  <si>
    <t>seq_250_84</t>
  </si>
  <si>
    <t>seq_250_85</t>
  </si>
  <si>
    <t>seq_250_86</t>
  </si>
  <si>
    <t>seq_250_87</t>
  </si>
  <si>
    <t>seq_250_88</t>
  </si>
  <si>
    <t>seq_250_89</t>
  </si>
  <si>
    <t>seq_250_90</t>
  </si>
  <si>
    <t>seq_250_91</t>
  </si>
  <si>
    <t>seq_250_92</t>
  </si>
  <si>
    <t>seq_250_93</t>
  </si>
  <si>
    <t>seq_250_94</t>
  </si>
  <si>
    <t>seq_250_95</t>
  </si>
  <si>
    <t>seq_250_96</t>
  </si>
  <si>
    <t>seq_250_97</t>
  </si>
  <si>
    <t>seq_250_98</t>
  </si>
  <si>
    <t>seq_250_99</t>
  </si>
  <si>
    <t>seq_260_0</t>
  </si>
  <si>
    <t>seq_260_1</t>
  </si>
  <si>
    <t>seq_260_2</t>
  </si>
  <si>
    <t>seq_260_3</t>
  </si>
  <si>
    <t>seq_260_4</t>
  </si>
  <si>
    <t>seq_260_5</t>
  </si>
  <si>
    <t>seq_260_6</t>
  </si>
  <si>
    <t>seq_260_7</t>
  </si>
  <si>
    <t>seq_260_8</t>
  </si>
  <si>
    <t>seq_260_9</t>
  </si>
  <si>
    <t>seq_260_10</t>
  </si>
  <si>
    <t>seq_260_11</t>
  </si>
  <si>
    <t>seq_260_12</t>
  </si>
  <si>
    <t>seq_260_13</t>
  </si>
  <si>
    <t>seq_260_14</t>
  </si>
  <si>
    <t>seq_260_15</t>
  </si>
  <si>
    <t>seq_260_16</t>
  </si>
  <si>
    <t>seq_260_17</t>
  </si>
  <si>
    <t>seq_260_18</t>
  </si>
  <si>
    <t>seq_260_19</t>
  </si>
  <si>
    <t>seq_260_20</t>
  </si>
  <si>
    <t>seq_260_21</t>
  </si>
  <si>
    <t>seq_260_22</t>
  </si>
  <si>
    <t>seq_260_23</t>
  </si>
  <si>
    <t>seq_260_24</t>
  </si>
  <si>
    <t>seq_260_25</t>
  </si>
  <si>
    <t>seq_260_26</t>
  </si>
  <si>
    <t>seq_260_27</t>
  </si>
  <si>
    <t>seq_260_28</t>
  </si>
  <si>
    <t>seq_260_29</t>
  </si>
  <si>
    <t>seq_260_30</t>
  </si>
  <si>
    <t>seq_260_31</t>
  </si>
  <si>
    <t>seq_260_32</t>
  </si>
  <si>
    <t>seq_260_33</t>
  </si>
  <si>
    <t>seq_260_34</t>
  </si>
  <si>
    <t>seq_260_35</t>
  </si>
  <si>
    <t>seq_260_36</t>
  </si>
  <si>
    <t>seq_260_37</t>
  </si>
  <si>
    <t>seq_260_38</t>
  </si>
  <si>
    <t>seq_260_39</t>
  </si>
  <si>
    <t>seq_260_40</t>
  </si>
  <si>
    <t>seq_260_41</t>
  </si>
  <si>
    <t>seq_260_42</t>
  </si>
  <si>
    <t>seq_260_43</t>
  </si>
  <si>
    <t>seq_260_44</t>
  </si>
  <si>
    <t>seq_260_45</t>
  </si>
  <si>
    <t>seq_260_46</t>
  </si>
  <si>
    <t>seq_260_47</t>
  </si>
  <si>
    <t>seq_260_48</t>
  </si>
  <si>
    <t>seq_260_49</t>
  </si>
  <si>
    <t>seq_260_50</t>
  </si>
  <si>
    <t>seq_260_51</t>
  </si>
  <si>
    <t>seq_260_52</t>
  </si>
  <si>
    <t>seq_260_53</t>
  </si>
  <si>
    <t>seq_260_54</t>
  </si>
  <si>
    <t>seq_260_55</t>
  </si>
  <si>
    <t>seq_260_56</t>
  </si>
  <si>
    <t>seq_260_57</t>
  </si>
  <si>
    <t>seq_260_58</t>
  </si>
  <si>
    <t>seq_260_59</t>
  </si>
  <si>
    <t>seq_260_60</t>
  </si>
  <si>
    <t>seq_260_61</t>
  </si>
  <si>
    <t>seq_260_62</t>
  </si>
  <si>
    <t>seq_260_63</t>
  </si>
  <si>
    <t>seq_260_64</t>
  </si>
  <si>
    <t>seq_260_65</t>
  </si>
  <si>
    <t>seq_260_66</t>
  </si>
  <si>
    <t>seq_260_67</t>
  </si>
  <si>
    <t>seq_260_68</t>
  </si>
  <si>
    <t>seq_260_69</t>
  </si>
  <si>
    <t>seq_260_70</t>
  </si>
  <si>
    <t>seq_260_71</t>
  </si>
  <si>
    <t>seq_260_72</t>
  </si>
  <si>
    <t>seq_260_73</t>
  </si>
  <si>
    <t>seq_260_74</t>
  </si>
  <si>
    <t>seq_260_75</t>
  </si>
  <si>
    <t>seq_260_76</t>
  </si>
  <si>
    <t>seq_260_77</t>
  </si>
  <si>
    <t>seq_260_78</t>
  </si>
  <si>
    <t>seq_260_79</t>
  </si>
  <si>
    <t>seq_260_80</t>
  </si>
  <si>
    <t>seq_260_81</t>
  </si>
  <si>
    <t>seq_260_82</t>
  </si>
  <si>
    <t>seq_260_83</t>
  </si>
  <si>
    <t>seq_260_84</t>
  </si>
  <si>
    <t>seq_260_85</t>
  </si>
  <si>
    <t>seq_260_86</t>
  </si>
  <si>
    <t>seq_260_87</t>
  </si>
  <si>
    <t>seq_260_88</t>
  </si>
  <si>
    <t>seq_260_89</t>
  </si>
  <si>
    <t>seq_260_90</t>
  </si>
  <si>
    <t>seq_260_91</t>
  </si>
  <si>
    <t>seq_260_92</t>
  </si>
  <si>
    <t>seq_260_93</t>
  </si>
  <si>
    <t>seq_260_94</t>
  </si>
  <si>
    <t>seq_260_95</t>
  </si>
  <si>
    <t>seq_260_96</t>
  </si>
  <si>
    <t>seq_260_97</t>
  </si>
  <si>
    <t>seq_260_98</t>
  </si>
  <si>
    <t>seq_260_99</t>
  </si>
  <si>
    <t>seq_270_0</t>
  </si>
  <si>
    <t>seq_270_1</t>
  </si>
  <si>
    <t>seq_270_2</t>
  </si>
  <si>
    <t>seq_270_3</t>
  </si>
  <si>
    <t>seq_270_4</t>
  </si>
  <si>
    <t>seq_270_5</t>
  </si>
  <si>
    <t>seq_270_6</t>
  </si>
  <si>
    <t>seq_270_7</t>
  </si>
  <si>
    <t>seq_270_8</t>
  </si>
  <si>
    <t>seq_270_9</t>
  </si>
  <si>
    <t>seq_270_10</t>
  </si>
  <si>
    <t>seq_270_11</t>
  </si>
  <si>
    <t>seq_270_12</t>
  </si>
  <si>
    <t>seq_270_13</t>
  </si>
  <si>
    <t>seq_270_14</t>
  </si>
  <si>
    <t>seq_270_15</t>
  </si>
  <si>
    <t>seq_270_16</t>
  </si>
  <si>
    <t>seq_270_17</t>
  </si>
  <si>
    <t>seq_270_18</t>
  </si>
  <si>
    <t>seq_270_19</t>
  </si>
  <si>
    <t>seq_270_20</t>
  </si>
  <si>
    <t>seq_270_21</t>
  </si>
  <si>
    <t>seq_270_22</t>
  </si>
  <si>
    <t>seq_270_23</t>
  </si>
  <si>
    <t>seq_270_24</t>
  </si>
  <si>
    <t>seq_270_25</t>
  </si>
  <si>
    <t>seq_270_26</t>
  </si>
  <si>
    <t>seq_270_27</t>
  </si>
  <si>
    <t>seq_270_28</t>
  </si>
  <si>
    <t>seq_270_29</t>
  </si>
  <si>
    <t>seq_270_30</t>
  </si>
  <si>
    <t>seq_270_31</t>
  </si>
  <si>
    <t>seq_270_32</t>
  </si>
  <si>
    <t>seq_270_33</t>
  </si>
  <si>
    <t>seq_270_34</t>
  </si>
  <si>
    <t>seq_270_35</t>
  </si>
  <si>
    <t>seq_270_36</t>
  </si>
  <si>
    <t>seq_270_37</t>
  </si>
  <si>
    <t>seq_270_38</t>
  </si>
  <si>
    <t>seq_270_39</t>
  </si>
  <si>
    <t>seq_270_40</t>
  </si>
  <si>
    <t>seq_270_41</t>
  </si>
  <si>
    <t>seq_270_42</t>
  </si>
  <si>
    <t>seq_270_43</t>
  </si>
  <si>
    <t>seq_270_44</t>
  </si>
  <si>
    <t>seq_270_45</t>
  </si>
  <si>
    <t>seq_270_46</t>
  </si>
  <si>
    <t>seq_270_47</t>
  </si>
  <si>
    <t>seq_270_48</t>
  </si>
  <si>
    <t>seq_270_49</t>
  </si>
  <si>
    <t>seq_270_50</t>
  </si>
  <si>
    <t>seq_270_51</t>
  </si>
  <si>
    <t>seq_270_52</t>
  </si>
  <si>
    <t>seq_270_53</t>
  </si>
  <si>
    <t>seq_270_54</t>
  </si>
  <si>
    <t>seq_270_55</t>
  </si>
  <si>
    <t>seq_270_56</t>
  </si>
  <si>
    <t>seq_270_57</t>
  </si>
  <si>
    <t>seq_270_58</t>
  </si>
  <si>
    <t>seq_270_59</t>
  </si>
  <si>
    <t>seq_270_60</t>
  </si>
  <si>
    <t>seq_270_61</t>
  </si>
  <si>
    <t>seq_270_62</t>
  </si>
  <si>
    <t>seq_270_63</t>
  </si>
  <si>
    <t>seq_270_64</t>
  </si>
  <si>
    <t>seq_270_65</t>
  </si>
  <si>
    <t>seq_270_66</t>
  </si>
  <si>
    <t>seq_270_67</t>
  </si>
  <si>
    <t>seq_270_68</t>
  </si>
  <si>
    <t>seq_270_69</t>
  </si>
  <si>
    <t>seq_270_70</t>
  </si>
  <si>
    <t>seq_270_71</t>
  </si>
  <si>
    <t>seq_270_72</t>
  </si>
  <si>
    <t>seq_270_73</t>
  </si>
  <si>
    <t>seq_270_74</t>
  </si>
  <si>
    <t>seq_270_75</t>
  </si>
  <si>
    <t>seq_270_76</t>
  </si>
  <si>
    <t>seq_270_77</t>
  </si>
  <si>
    <t>seq_270_78</t>
  </si>
  <si>
    <t>seq_270_79</t>
  </si>
  <si>
    <t>seq_270_80</t>
  </si>
  <si>
    <t>seq_270_81</t>
  </si>
  <si>
    <t>seq_270_82</t>
  </si>
  <si>
    <t>seq_270_83</t>
  </si>
  <si>
    <t>seq_270_84</t>
  </si>
  <si>
    <t>seq_270_85</t>
  </si>
  <si>
    <t>seq_270_86</t>
  </si>
  <si>
    <t>seq_270_87</t>
  </si>
  <si>
    <t>seq_270_88</t>
  </si>
  <si>
    <t>seq_270_89</t>
  </si>
  <si>
    <t>seq_270_90</t>
  </si>
  <si>
    <t>seq_270_91</t>
  </si>
  <si>
    <t>seq_270_92</t>
  </si>
  <si>
    <t>seq_270_93</t>
  </si>
  <si>
    <t>seq_270_94</t>
  </si>
  <si>
    <t>seq_270_95</t>
  </si>
  <si>
    <t>seq_270_96</t>
  </si>
  <si>
    <t>seq_270_97</t>
  </si>
  <si>
    <t>seq_270_98</t>
  </si>
  <si>
    <t>seq_270_99</t>
  </si>
  <si>
    <t>seq_280_0</t>
  </si>
  <si>
    <t>seq_280_1</t>
  </si>
  <si>
    <t>seq_280_2</t>
  </si>
  <si>
    <t>seq_280_3</t>
  </si>
  <si>
    <t>seq_280_4</t>
  </si>
  <si>
    <t>seq_280_5</t>
  </si>
  <si>
    <t>seq_280_6</t>
  </si>
  <si>
    <t>seq_280_7</t>
  </si>
  <si>
    <t>seq_280_8</t>
  </si>
  <si>
    <t>seq_280_9</t>
  </si>
  <si>
    <t>seq_280_10</t>
  </si>
  <si>
    <t>seq_280_11</t>
  </si>
  <si>
    <t>seq_280_12</t>
  </si>
  <si>
    <t>seq_280_13</t>
  </si>
  <si>
    <t>seq_280_14</t>
  </si>
  <si>
    <t>seq_280_15</t>
  </si>
  <si>
    <t>seq_280_16</t>
  </si>
  <si>
    <t>seq_280_17</t>
  </si>
  <si>
    <t>seq_280_18</t>
  </si>
  <si>
    <t>seq_280_19</t>
  </si>
  <si>
    <t>seq_280_20</t>
  </si>
  <si>
    <t>seq_280_21</t>
  </si>
  <si>
    <t>seq_280_22</t>
  </si>
  <si>
    <t>seq_280_23</t>
  </si>
  <si>
    <t>seq_280_24</t>
  </si>
  <si>
    <t>seq_280_25</t>
  </si>
  <si>
    <t>seq_280_26</t>
  </si>
  <si>
    <t>seq_280_27</t>
  </si>
  <si>
    <t>seq_280_28</t>
  </si>
  <si>
    <t>seq_280_29</t>
  </si>
  <si>
    <t>seq_280_30</t>
  </si>
  <si>
    <t>seq_280_31</t>
  </si>
  <si>
    <t>seq_280_32</t>
  </si>
  <si>
    <t>seq_280_33</t>
  </si>
  <si>
    <t>seq_280_34</t>
  </si>
  <si>
    <t>seq_280_35</t>
  </si>
  <si>
    <t>seq_280_36</t>
  </si>
  <si>
    <t>seq_280_37</t>
  </si>
  <si>
    <t>seq_280_38</t>
  </si>
  <si>
    <t>seq_280_39</t>
  </si>
  <si>
    <t>seq_280_40</t>
  </si>
  <si>
    <t>seq_280_41</t>
  </si>
  <si>
    <t>seq_280_42</t>
  </si>
  <si>
    <t>seq_280_43</t>
  </si>
  <si>
    <t>seq_280_44</t>
  </si>
  <si>
    <t>seq_280_45</t>
  </si>
  <si>
    <t>seq_280_46</t>
  </si>
  <si>
    <t>seq_280_47</t>
  </si>
  <si>
    <t>seq_280_48</t>
  </si>
  <si>
    <t>seq_280_49</t>
  </si>
  <si>
    <t>seq_280_50</t>
  </si>
  <si>
    <t>seq_280_51</t>
  </si>
  <si>
    <t>seq_280_52</t>
  </si>
  <si>
    <t>seq_280_53</t>
  </si>
  <si>
    <t>seq_280_54</t>
  </si>
  <si>
    <t>seq_280_55</t>
  </si>
  <si>
    <t>seq_280_56</t>
  </si>
  <si>
    <t>seq_280_57</t>
  </si>
  <si>
    <t>seq_280_58</t>
  </si>
  <si>
    <t>seq_280_59</t>
  </si>
  <si>
    <t>seq_280_60</t>
  </si>
  <si>
    <t>seq_280_61</t>
  </si>
  <si>
    <t>seq_280_62</t>
  </si>
  <si>
    <t>seq_280_63</t>
  </si>
  <si>
    <t>seq_280_64</t>
  </si>
  <si>
    <t>seq_280_65</t>
  </si>
  <si>
    <t>seq_280_66</t>
  </si>
  <si>
    <t>seq_280_67</t>
  </si>
  <si>
    <t>seq_280_68</t>
  </si>
  <si>
    <t>seq_280_69</t>
  </si>
  <si>
    <t>seq_280_70</t>
  </si>
  <si>
    <t>seq_280_71</t>
  </si>
  <si>
    <t>seq_280_72</t>
  </si>
  <si>
    <t>seq_280_73</t>
  </si>
  <si>
    <t>seq_280_74</t>
  </si>
  <si>
    <t>seq_280_75</t>
  </si>
  <si>
    <t>seq_280_76</t>
  </si>
  <si>
    <t>seq_280_77</t>
  </si>
  <si>
    <t>seq_280_78</t>
  </si>
  <si>
    <t>seq_280_79</t>
  </si>
  <si>
    <t>seq_280_80</t>
  </si>
  <si>
    <t>seq_280_81</t>
  </si>
  <si>
    <t>seq_280_82</t>
  </si>
  <si>
    <t>seq_280_83</t>
  </si>
  <si>
    <t>seq_280_84</t>
  </si>
  <si>
    <t>seq_280_85</t>
  </si>
  <si>
    <t>seq_280_86</t>
  </si>
  <si>
    <t>seq_280_87</t>
  </si>
  <si>
    <t>seq_280_88</t>
  </si>
  <si>
    <t>seq_280_89</t>
  </si>
  <si>
    <t>seq_280_90</t>
  </si>
  <si>
    <t>seq_280_91</t>
  </si>
  <si>
    <t>seq_280_92</t>
  </si>
  <si>
    <t>seq_280_93</t>
  </si>
  <si>
    <t>seq_280_94</t>
  </si>
  <si>
    <t>seq_280_95</t>
  </si>
  <si>
    <t>seq_280_96</t>
  </si>
  <si>
    <t>seq_280_97</t>
  </si>
  <si>
    <t>seq_280_98</t>
  </si>
  <si>
    <t>seq_280_99</t>
  </si>
  <si>
    <t>seq_290_0</t>
  </si>
  <si>
    <t>seq_290_1</t>
  </si>
  <si>
    <t>seq_290_2</t>
  </si>
  <si>
    <t>seq_290_3</t>
  </si>
  <si>
    <t>seq_290_4</t>
  </si>
  <si>
    <t>seq_290_5</t>
  </si>
  <si>
    <t>seq_290_6</t>
  </si>
  <si>
    <t>seq_290_7</t>
  </si>
  <si>
    <t>seq_290_8</t>
  </si>
  <si>
    <t>seq_290_9</t>
  </si>
  <si>
    <t>seq_290_10</t>
  </si>
  <si>
    <t>seq_290_11</t>
  </si>
  <si>
    <t>seq_290_12</t>
  </si>
  <si>
    <t>seq_290_13</t>
  </si>
  <si>
    <t>seq_290_14</t>
  </si>
  <si>
    <t>seq_290_15</t>
  </si>
  <si>
    <t>seq_290_16</t>
  </si>
  <si>
    <t>seq_290_17</t>
  </si>
  <si>
    <t>seq_290_18</t>
  </si>
  <si>
    <t>seq_290_19</t>
  </si>
  <si>
    <t>seq_290_20</t>
  </si>
  <si>
    <t>seq_290_21</t>
  </si>
  <si>
    <t>seq_290_22</t>
  </si>
  <si>
    <t>seq_290_23</t>
  </si>
  <si>
    <t>seq_290_24</t>
  </si>
  <si>
    <t>seq_290_25</t>
  </si>
  <si>
    <t>seq_290_26</t>
  </si>
  <si>
    <t>seq_290_27</t>
  </si>
  <si>
    <t>seq_290_28</t>
  </si>
  <si>
    <t>seq_290_29</t>
  </si>
  <si>
    <t>seq_290_30</t>
  </si>
  <si>
    <t>seq_290_31</t>
  </si>
  <si>
    <t>seq_290_32</t>
  </si>
  <si>
    <t>seq_290_33</t>
  </si>
  <si>
    <t>seq_290_34</t>
  </si>
  <si>
    <t>seq_290_35</t>
  </si>
  <si>
    <t>seq_290_36</t>
  </si>
  <si>
    <t>seq_290_37</t>
  </si>
  <si>
    <t>seq_290_38</t>
  </si>
  <si>
    <t>seq_290_39</t>
  </si>
  <si>
    <t>seq_290_40</t>
  </si>
  <si>
    <t>seq_290_41</t>
  </si>
  <si>
    <t>seq_290_42</t>
  </si>
  <si>
    <t>seq_290_43</t>
  </si>
  <si>
    <t>seq_290_44</t>
  </si>
  <si>
    <t>seq_290_45</t>
  </si>
  <si>
    <t>seq_290_46</t>
  </si>
  <si>
    <t>seq_290_47</t>
  </si>
  <si>
    <t>seq_290_48</t>
  </si>
  <si>
    <t>seq_290_49</t>
  </si>
  <si>
    <t>seq_290_50</t>
  </si>
  <si>
    <t>seq_290_51</t>
  </si>
  <si>
    <t>seq_290_52</t>
  </si>
  <si>
    <t>seq_290_53</t>
  </si>
  <si>
    <t>seq_290_54</t>
  </si>
  <si>
    <t>seq_290_55</t>
  </si>
  <si>
    <t>seq_290_56</t>
  </si>
  <si>
    <t>seq_290_57</t>
  </si>
  <si>
    <t>seq_290_58</t>
  </si>
  <si>
    <t>seq_290_59</t>
  </si>
  <si>
    <t>seq_290_60</t>
  </si>
  <si>
    <t>seq_290_61</t>
  </si>
  <si>
    <t>seq_290_62</t>
  </si>
  <si>
    <t>seq_290_63</t>
  </si>
  <si>
    <t>seq_290_64</t>
  </si>
  <si>
    <t>seq_290_65</t>
  </si>
  <si>
    <t>seq_290_66</t>
  </si>
  <si>
    <t>seq_290_67</t>
  </si>
  <si>
    <t>seq_290_68</t>
  </si>
  <si>
    <t>seq_290_69</t>
  </si>
  <si>
    <t>seq_290_70</t>
  </si>
  <si>
    <t>seq_290_71</t>
  </si>
  <si>
    <t>seq_290_72</t>
  </si>
  <si>
    <t>seq_290_73</t>
  </si>
  <si>
    <t>seq_290_74</t>
  </si>
  <si>
    <t>seq_290_75</t>
  </si>
  <si>
    <t>seq_290_76</t>
  </si>
  <si>
    <t>seq_290_77</t>
  </si>
  <si>
    <t>seq_290_78</t>
  </si>
  <si>
    <t>seq_290_79</t>
  </si>
  <si>
    <t>seq_290_80</t>
  </si>
  <si>
    <t>seq_290_81</t>
  </si>
  <si>
    <t>seq_290_82</t>
  </si>
  <si>
    <t>seq_290_83</t>
  </si>
  <si>
    <t>seq_290_84</t>
  </si>
  <si>
    <t>seq_290_85</t>
  </si>
  <si>
    <t>seq_290_86</t>
  </si>
  <si>
    <t>seq_290_87</t>
  </si>
  <si>
    <t>seq_290_88</t>
  </si>
  <si>
    <t>seq_290_89</t>
  </si>
  <si>
    <t>seq_290_90</t>
  </si>
  <si>
    <t>seq_290_91</t>
  </si>
  <si>
    <t>seq_290_92</t>
  </si>
  <si>
    <t>seq_290_93</t>
  </si>
  <si>
    <t>seq_290_94</t>
  </si>
  <si>
    <t>seq_290_95</t>
  </si>
  <si>
    <t>seq_290_96</t>
  </si>
  <si>
    <t>seq_290_97</t>
  </si>
  <si>
    <t>seq_290_98</t>
  </si>
  <si>
    <t>seq_290_99</t>
  </si>
  <si>
    <t>seq_300_0</t>
  </si>
  <si>
    <t>seq_300_1</t>
  </si>
  <si>
    <t>seq_300_2</t>
  </si>
  <si>
    <t>seq_300_3</t>
  </si>
  <si>
    <t>seq_300_4</t>
  </si>
  <si>
    <t>seq_300_5</t>
  </si>
  <si>
    <t>seq_300_6</t>
  </si>
  <si>
    <t>seq_300_7</t>
  </si>
  <si>
    <t>seq_300_8</t>
  </si>
  <si>
    <t>seq_300_9</t>
  </si>
  <si>
    <t>seq_300_10</t>
  </si>
  <si>
    <t>seq_300_11</t>
  </si>
  <si>
    <t>seq_300_12</t>
  </si>
  <si>
    <t>seq_300_13</t>
  </si>
  <si>
    <t>seq_300_14</t>
  </si>
  <si>
    <t>seq_300_15</t>
  </si>
  <si>
    <t>seq_300_16</t>
  </si>
  <si>
    <t>seq_300_17</t>
  </si>
  <si>
    <t>seq_300_18</t>
  </si>
  <si>
    <t>seq_300_19</t>
  </si>
  <si>
    <t>seq_300_20</t>
  </si>
  <si>
    <t>seq_300_21</t>
  </si>
  <si>
    <t>seq_300_22</t>
  </si>
  <si>
    <t>seq_300_23</t>
  </si>
  <si>
    <t>seq_300_24</t>
  </si>
  <si>
    <t>seq_300_25</t>
  </si>
  <si>
    <t>seq_300_26</t>
  </si>
  <si>
    <t>seq_300_27</t>
  </si>
  <si>
    <t>seq_300_28</t>
  </si>
  <si>
    <t>seq_300_29</t>
  </si>
  <si>
    <t>seq_300_30</t>
  </si>
  <si>
    <t>seq_300_31</t>
  </si>
  <si>
    <t>seq_300_32</t>
  </si>
  <si>
    <t>seq_300_33</t>
  </si>
  <si>
    <t>seq_300_34</t>
  </si>
  <si>
    <t>seq_300_35</t>
  </si>
  <si>
    <t>seq_300_36</t>
  </si>
  <si>
    <t>seq_300_37</t>
  </si>
  <si>
    <t>seq_300_38</t>
  </si>
  <si>
    <t>seq_300_39</t>
  </si>
  <si>
    <t>seq_300_40</t>
  </si>
  <si>
    <t>seq_300_41</t>
  </si>
  <si>
    <t>seq_300_42</t>
  </si>
  <si>
    <t>seq_300_43</t>
  </si>
  <si>
    <t>seq_300_44</t>
  </si>
  <si>
    <t>seq_300_45</t>
  </si>
  <si>
    <t>seq_300_46</t>
  </si>
  <si>
    <t>seq_300_47</t>
  </si>
  <si>
    <t>seq_300_48</t>
  </si>
  <si>
    <t>seq_300_49</t>
  </si>
  <si>
    <t>seq_300_50</t>
  </si>
  <si>
    <t>seq_300_51</t>
  </si>
  <si>
    <t>seq_300_52</t>
  </si>
  <si>
    <t>seq_300_53</t>
  </si>
  <si>
    <t>seq_300_54</t>
  </si>
  <si>
    <t>seq_300_55</t>
  </si>
  <si>
    <t>seq_300_56</t>
  </si>
  <si>
    <t>seq_300_57</t>
  </si>
  <si>
    <t>seq_300_58</t>
  </si>
  <si>
    <t>seq_300_59</t>
  </si>
  <si>
    <t>seq_300_60</t>
  </si>
  <si>
    <t>seq_300_61</t>
  </si>
  <si>
    <t>seq_300_62</t>
  </si>
  <si>
    <t>seq_300_63</t>
  </si>
  <si>
    <t>seq_300_64</t>
  </si>
  <si>
    <t>seq_300_65</t>
  </si>
  <si>
    <t>seq_300_66</t>
  </si>
  <si>
    <t>seq_300_67</t>
  </si>
  <si>
    <t>seq_300_68</t>
  </si>
  <si>
    <t>seq_300_69</t>
  </si>
  <si>
    <t>seq_300_70</t>
  </si>
  <si>
    <t>seq_300_71</t>
  </si>
  <si>
    <t>seq_300_72</t>
  </si>
  <si>
    <t>seq_300_73</t>
  </si>
  <si>
    <t>seq_300_74</t>
  </si>
  <si>
    <t>seq_300_75</t>
  </si>
  <si>
    <t>seq_300_76</t>
  </si>
  <si>
    <t>seq_300_77</t>
  </si>
  <si>
    <t>seq_300_78</t>
  </si>
  <si>
    <t>seq_300_79</t>
  </si>
  <si>
    <t>seq_300_80</t>
  </si>
  <si>
    <t>seq_300_81</t>
  </si>
  <si>
    <t>seq_300_82</t>
  </si>
  <si>
    <t>seq_300_83</t>
  </si>
  <si>
    <t>seq_300_84</t>
  </si>
  <si>
    <t>seq_300_85</t>
  </si>
  <si>
    <t>seq_300_86</t>
  </si>
  <si>
    <t>seq_300_87</t>
  </si>
  <si>
    <t>seq_300_88</t>
  </si>
  <si>
    <t>seq_300_89</t>
  </si>
  <si>
    <t>seq_300_90</t>
  </si>
  <si>
    <t>seq_300_91</t>
  </si>
  <si>
    <t>seq_300_92</t>
  </si>
  <si>
    <t>seq_300_93</t>
  </si>
  <si>
    <t>seq_300_94</t>
  </si>
  <si>
    <t>seq_300_95</t>
  </si>
  <si>
    <t>seq_300_96</t>
  </si>
  <si>
    <t>seq_300_97</t>
  </si>
  <si>
    <t>seq_300_98</t>
  </si>
  <si>
    <t>seq_300_99</t>
  </si>
  <si>
    <t>seq_310_0</t>
  </si>
  <si>
    <t>seq_310_1</t>
  </si>
  <si>
    <t>seq_310_2</t>
  </si>
  <si>
    <t>seq_310_3</t>
  </si>
  <si>
    <t>seq_310_4</t>
  </si>
  <si>
    <t>seq_310_5</t>
  </si>
  <si>
    <t>seq_310_6</t>
  </si>
  <si>
    <t>seq_310_7</t>
  </si>
  <si>
    <t>seq_310_8</t>
  </si>
  <si>
    <t>seq_310_9</t>
  </si>
  <si>
    <t>seq_310_10</t>
  </si>
  <si>
    <t>seq_310_11</t>
  </si>
  <si>
    <t>seq_310_12</t>
  </si>
  <si>
    <t>seq_310_13</t>
  </si>
  <si>
    <t>seq_310_14</t>
  </si>
  <si>
    <t>seq_310_15</t>
  </si>
  <si>
    <t>seq_310_16</t>
  </si>
  <si>
    <t>seq_310_17</t>
  </si>
  <si>
    <t>seq_310_18</t>
  </si>
  <si>
    <t>seq_310_19</t>
  </si>
  <si>
    <t>seq_310_20</t>
  </si>
  <si>
    <t>seq_310_21</t>
  </si>
  <si>
    <t>seq_310_22</t>
  </si>
  <si>
    <t>seq_310_23</t>
  </si>
  <si>
    <t>seq_310_24</t>
  </si>
  <si>
    <t>seq_310_25</t>
  </si>
  <si>
    <t>seq_310_26</t>
  </si>
  <si>
    <t>seq_310_27</t>
  </si>
  <si>
    <t>seq_310_28</t>
  </si>
  <si>
    <t>seq_310_29</t>
  </si>
  <si>
    <t>seq_310_30</t>
  </si>
  <si>
    <t>seq_310_31</t>
  </si>
  <si>
    <t>seq_310_32</t>
  </si>
  <si>
    <t>seq_310_33</t>
  </si>
  <si>
    <t>seq_310_34</t>
  </si>
  <si>
    <t>seq_310_35</t>
  </si>
  <si>
    <t>seq_310_36</t>
  </si>
  <si>
    <t>seq_310_37</t>
  </si>
  <si>
    <t>seq_310_38</t>
  </si>
  <si>
    <t>seq_310_39</t>
  </si>
  <si>
    <t>seq_310_40</t>
  </si>
  <si>
    <t>seq_310_41</t>
  </si>
  <si>
    <t>seq_310_42</t>
  </si>
  <si>
    <t>seq_310_43</t>
  </si>
  <si>
    <t>seq_310_44</t>
  </si>
  <si>
    <t>seq_310_45</t>
  </si>
  <si>
    <t>seq_310_46</t>
  </si>
  <si>
    <t>seq_310_47</t>
  </si>
  <si>
    <t>seq_310_48</t>
  </si>
  <si>
    <t>seq_310_49</t>
  </si>
  <si>
    <t>seq_310_50</t>
  </si>
  <si>
    <t>seq_310_51</t>
  </si>
  <si>
    <t>seq_310_52</t>
  </si>
  <si>
    <t>seq_310_53</t>
  </si>
  <si>
    <t>seq_310_54</t>
  </si>
  <si>
    <t>seq_310_55</t>
  </si>
  <si>
    <t>seq_310_56</t>
  </si>
  <si>
    <t>seq_310_57</t>
  </si>
  <si>
    <t>seq_310_58</t>
  </si>
  <si>
    <t>seq_310_59</t>
  </si>
  <si>
    <t>seq_310_60</t>
  </si>
  <si>
    <t>seq_310_61</t>
  </si>
  <si>
    <t>seq_310_62</t>
  </si>
  <si>
    <t>seq_310_63</t>
  </si>
  <si>
    <t>seq_310_64</t>
  </si>
  <si>
    <t>seq_310_65</t>
  </si>
  <si>
    <t>seq_310_66</t>
  </si>
  <si>
    <t>seq_310_67</t>
  </si>
  <si>
    <t>seq_310_68</t>
  </si>
  <si>
    <t>seq_310_69</t>
  </si>
  <si>
    <t>seq_310_70</t>
  </si>
  <si>
    <t>seq_310_71</t>
  </si>
  <si>
    <t>seq_310_72</t>
  </si>
  <si>
    <t>seq_310_73</t>
  </si>
  <si>
    <t>seq_310_74</t>
  </si>
  <si>
    <t>seq_310_75</t>
  </si>
  <si>
    <t>seq_310_76</t>
  </si>
  <si>
    <t>seq_310_77</t>
  </si>
  <si>
    <t>seq_310_78</t>
  </si>
  <si>
    <t>seq_310_79</t>
  </si>
  <si>
    <t>seq_310_80</t>
  </si>
  <si>
    <t>seq_310_81</t>
  </si>
  <si>
    <t>seq_310_82</t>
  </si>
  <si>
    <t>seq_310_83</t>
  </si>
  <si>
    <t>seq_310_84</t>
  </si>
  <si>
    <t>seq_310_85</t>
  </si>
  <si>
    <t>seq_310_86</t>
  </si>
  <si>
    <t>seq_310_87</t>
  </si>
  <si>
    <t>seq_310_88</t>
  </si>
  <si>
    <t>seq_310_89</t>
  </si>
  <si>
    <t>seq_310_90</t>
  </si>
  <si>
    <t>seq_310_91</t>
  </si>
  <si>
    <t>seq_310_92</t>
  </si>
  <si>
    <t>seq_310_93</t>
  </si>
  <si>
    <t>seq_310_94</t>
  </si>
  <si>
    <t>seq_310_95</t>
  </si>
  <si>
    <t>seq_310_96</t>
  </si>
  <si>
    <t>seq_310_97</t>
  </si>
  <si>
    <t>seq_310_98</t>
  </si>
  <si>
    <t>seq_310_99</t>
  </si>
  <si>
    <t>seq_320_0</t>
  </si>
  <si>
    <t>seq_320_1</t>
  </si>
  <si>
    <t>seq_320_2</t>
  </si>
  <si>
    <t>seq_320_3</t>
  </si>
  <si>
    <t>seq_320_4</t>
  </si>
  <si>
    <t>seq_320_5</t>
  </si>
  <si>
    <t>seq_320_6</t>
  </si>
  <si>
    <t>seq_320_7</t>
  </si>
  <si>
    <t>seq_320_8</t>
  </si>
  <si>
    <t>seq_320_9</t>
  </si>
  <si>
    <t>seq_320_10</t>
  </si>
  <si>
    <t>seq_320_11</t>
  </si>
  <si>
    <t>seq_320_12</t>
  </si>
  <si>
    <t>seq_320_13</t>
  </si>
  <si>
    <t>seq_320_14</t>
  </si>
  <si>
    <t>seq_320_15</t>
  </si>
  <si>
    <t>seq_320_16</t>
  </si>
  <si>
    <t>seq_320_17</t>
  </si>
  <si>
    <t>seq_320_18</t>
  </si>
  <si>
    <t>seq_320_19</t>
  </si>
  <si>
    <t>seq_320_20</t>
  </si>
  <si>
    <t>seq_320_21</t>
  </si>
  <si>
    <t>seq_320_22</t>
  </si>
  <si>
    <t>seq_320_23</t>
  </si>
  <si>
    <t>seq_320_24</t>
  </si>
  <si>
    <t>seq_320_25</t>
  </si>
  <si>
    <t>seq_320_26</t>
  </si>
  <si>
    <t>seq_320_27</t>
  </si>
  <si>
    <t>seq_320_28</t>
  </si>
  <si>
    <t>seq_320_29</t>
  </si>
  <si>
    <t>seq_320_30</t>
  </si>
  <si>
    <t>seq_320_31</t>
  </si>
  <si>
    <t>seq_320_32</t>
  </si>
  <si>
    <t>seq_320_33</t>
  </si>
  <si>
    <t>seq_320_34</t>
  </si>
  <si>
    <t>seq_320_35</t>
  </si>
  <si>
    <t>seq_320_36</t>
  </si>
  <si>
    <t>seq_320_37</t>
  </si>
  <si>
    <t>seq_320_38</t>
  </si>
  <si>
    <t>seq_320_39</t>
  </si>
  <si>
    <t>seq_320_40</t>
  </si>
  <si>
    <t>seq_320_41</t>
  </si>
  <si>
    <t>seq_320_42</t>
  </si>
  <si>
    <t>seq_320_43</t>
  </si>
  <si>
    <t>seq_320_44</t>
  </si>
  <si>
    <t>seq_320_45</t>
  </si>
  <si>
    <t>seq_320_46</t>
  </si>
  <si>
    <t>seq_320_47</t>
  </si>
  <si>
    <t>seq_320_48</t>
  </si>
  <si>
    <t>seq_320_49</t>
  </si>
  <si>
    <t>seq_320_50</t>
  </si>
  <si>
    <t>seq_320_51</t>
  </si>
  <si>
    <t>seq_320_52</t>
  </si>
  <si>
    <t>seq_320_53</t>
  </si>
  <si>
    <t>seq_320_54</t>
  </si>
  <si>
    <t>seq_320_55</t>
  </si>
  <si>
    <t>seq_320_56</t>
  </si>
  <si>
    <t>seq_320_57</t>
  </si>
  <si>
    <t>seq_320_58</t>
  </si>
  <si>
    <t>seq_320_59</t>
  </si>
  <si>
    <t>seq_320_60</t>
  </si>
  <si>
    <t>seq_320_61</t>
  </si>
  <si>
    <t>seq_320_62</t>
  </si>
  <si>
    <t>seq_320_63</t>
  </si>
  <si>
    <t>seq_320_64</t>
  </si>
  <si>
    <t>seq_320_65</t>
  </si>
  <si>
    <t>seq_320_66</t>
  </si>
  <si>
    <t>seq_320_67</t>
  </si>
  <si>
    <t>seq_320_68</t>
  </si>
  <si>
    <t>seq_320_69</t>
  </si>
  <si>
    <t>seq_320_70</t>
  </si>
  <si>
    <t>seq_320_71</t>
  </si>
  <si>
    <t>seq_320_72</t>
  </si>
  <si>
    <t>seq_320_73</t>
  </si>
  <si>
    <t>seq_320_74</t>
  </si>
  <si>
    <t>seq_320_75</t>
  </si>
  <si>
    <t>seq_320_76</t>
  </si>
  <si>
    <t>seq_320_77</t>
  </si>
  <si>
    <t>seq_320_78</t>
  </si>
  <si>
    <t>seq_320_79</t>
  </si>
  <si>
    <t>seq_320_80</t>
  </si>
  <si>
    <t>seq_320_81</t>
  </si>
  <si>
    <t>seq_320_82</t>
  </si>
  <si>
    <t>seq_320_83</t>
  </si>
  <si>
    <t>seq_320_84</t>
  </si>
  <si>
    <t>seq_320_85</t>
  </si>
  <si>
    <t>seq_320_86</t>
  </si>
  <si>
    <t>seq_320_87</t>
  </si>
  <si>
    <t>seq_320_88</t>
  </si>
  <si>
    <t>seq_320_89</t>
  </si>
  <si>
    <t>seq_320_90</t>
  </si>
  <si>
    <t>seq_320_91</t>
  </si>
  <si>
    <t>seq_320_92</t>
  </si>
  <si>
    <t>seq_320_93</t>
  </si>
  <si>
    <t>seq_320_94</t>
  </si>
  <si>
    <t>seq_320_95</t>
  </si>
  <si>
    <t>seq_320_96</t>
  </si>
  <si>
    <t>seq_320_97</t>
  </si>
  <si>
    <t>seq_320_98</t>
  </si>
  <si>
    <t>seq_320_99</t>
  </si>
  <si>
    <t>seq_330_0</t>
  </si>
  <si>
    <t>seq_330_1</t>
  </si>
  <si>
    <t>seq_330_2</t>
  </si>
  <si>
    <t>seq_330_3</t>
  </si>
  <si>
    <t>seq_330_4</t>
  </si>
  <si>
    <t>seq_330_5</t>
  </si>
  <si>
    <t>seq_330_6</t>
  </si>
  <si>
    <t>seq_330_7</t>
  </si>
  <si>
    <t>seq_330_8</t>
  </si>
  <si>
    <t>seq_330_9</t>
  </si>
  <si>
    <t>seq_330_10</t>
  </si>
  <si>
    <t>seq_330_11</t>
  </si>
  <si>
    <t>seq_330_12</t>
  </si>
  <si>
    <t>seq_330_13</t>
  </si>
  <si>
    <t>seq_330_14</t>
  </si>
  <si>
    <t>seq_330_15</t>
  </si>
  <si>
    <t>seq_330_16</t>
  </si>
  <si>
    <t>seq_330_17</t>
  </si>
  <si>
    <t>seq_330_18</t>
  </si>
  <si>
    <t>seq_330_19</t>
  </si>
  <si>
    <t>seq_330_20</t>
  </si>
  <si>
    <t>seq_330_21</t>
  </si>
  <si>
    <t>seq_330_22</t>
  </si>
  <si>
    <t>seq_330_23</t>
  </si>
  <si>
    <t>seq_330_24</t>
  </si>
  <si>
    <t>seq_330_25</t>
  </si>
  <si>
    <t>seq_330_26</t>
  </si>
  <si>
    <t>seq_330_27</t>
  </si>
  <si>
    <t>seq_330_28</t>
  </si>
  <si>
    <t>seq_330_29</t>
  </si>
  <si>
    <t>seq_330_30</t>
  </si>
  <si>
    <t>seq_330_31</t>
  </si>
  <si>
    <t>seq_330_32</t>
  </si>
  <si>
    <t>seq_330_33</t>
  </si>
  <si>
    <t>seq_330_34</t>
  </si>
  <si>
    <t>seq_330_35</t>
  </si>
  <si>
    <t>seq_330_36</t>
  </si>
  <si>
    <t>seq_330_37</t>
  </si>
  <si>
    <t>seq_330_38</t>
  </si>
  <si>
    <t>seq_330_39</t>
  </si>
  <si>
    <t>seq_330_40</t>
  </si>
  <si>
    <t>seq_330_41</t>
  </si>
  <si>
    <t>seq_330_42</t>
  </si>
  <si>
    <t>seq_330_43</t>
  </si>
  <si>
    <t>seq_330_44</t>
  </si>
  <si>
    <t>seq_330_45</t>
  </si>
  <si>
    <t>seq_330_46</t>
  </si>
  <si>
    <t>seq_330_47</t>
  </si>
  <si>
    <t>seq_330_48</t>
  </si>
  <si>
    <t>seq_330_49</t>
  </si>
  <si>
    <t>seq_330_50</t>
  </si>
  <si>
    <t>seq_330_51</t>
  </si>
  <si>
    <t>seq_330_52</t>
  </si>
  <si>
    <t>seq_330_53</t>
  </si>
  <si>
    <t>seq_330_54</t>
  </si>
  <si>
    <t>seq_330_55</t>
  </si>
  <si>
    <t>seq_330_56</t>
  </si>
  <si>
    <t>seq_330_57</t>
  </si>
  <si>
    <t>seq_330_58</t>
  </si>
  <si>
    <t>seq_330_59</t>
  </si>
  <si>
    <t>seq_330_60</t>
  </si>
  <si>
    <t>seq_330_61</t>
  </si>
  <si>
    <t>seq_330_62</t>
  </si>
  <si>
    <t>seq_330_63</t>
  </si>
  <si>
    <t>seq_330_64</t>
  </si>
  <si>
    <t>seq_330_65</t>
  </si>
  <si>
    <t>seq_330_66</t>
  </si>
  <si>
    <t>seq_330_67</t>
  </si>
  <si>
    <t>seq_330_68</t>
  </si>
  <si>
    <t>seq_330_69</t>
  </si>
  <si>
    <t>seq_330_70</t>
  </si>
  <si>
    <t>seq_330_71</t>
  </si>
  <si>
    <t>seq_330_72</t>
  </si>
  <si>
    <t>seq_330_73</t>
  </si>
  <si>
    <t>seq_330_74</t>
  </si>
  <si>
    <t>seq_330_75</t>
  </si>
  <si>
    <t>seq_330_76</t>
  </si>
  <si>
    <t>seq_330_77</t>
  </si>
  <si>
    <t>seq_330_78</t>
  </si>
  <si>
    <t>seq_330_79</t>
  </si>
  <si>
    <t>seq_330_80</t>
  </si>
  <si>
    <t>seq_330_81</t>
  </si>
  <si>
    <t>seq_330_82</t>
  </si>
  <si>
    <t>seq_330_83</t>
  </si>
  <si>
    <t>seq_330_84</t>
  </si>
  <si>
    <t>seq_330_85</t>
  </si>
  <si>
    <t>seq_330_86</t>
  </si>
  <si>
    <t>seq_330_87</t>
  </si>
  <si>
    <t>seq_330_88</t>
  </si>
  <si>
    <t>seq_330_89</t>
  </si>
  <si>
    <t>seq_330_90</t>
  </si>
  <si>
    <t>seq_330_91</t>
  </si>
  <si>
    <t>seq_330_92</t>
  </si>
  <si>
    <t>seq_330_93</t>
  </si>
  <si>
    <t>seq_330_94</t>
  </si>
  <si>
    <t>seq_330_95</t>
  </si>
  <si>
    <t>seq_330_96</t>
  </si>
  <si>
    <t>seq_330_97</t>
  </si>
  <si>
    <t>seq_330_98</t>
  </si>
  <si>
    <t>seq_330_99</t>
  </si>
  <si>
    <t>seq_340_0</t>
  </si>
  <si>
    <t>seq_340_1</t>
  </si>
  <si>
    <t>seq_340_2</t>
  </si>
  <si>
    <t>seq_340_3</t>
  </si>
  <si>
    <t>seq_340_4</t>
  </si>
  <si>
    <t>seq_340_5</t>
  </si>
  <si>
    <t>seq_340_6</t>
  </si>
  <si>
    <t>seq_340_7</t>
  </si>
  <si>
    <t>seq_340_8</t>
  </si>
  <si>
    <t>seq_340_9</t>
  </si>
  <si>
    <t>seq_340_10</t>
  </si>
  <si>
    <t>seq_340_11</t>
  </si>
  <si>
    <t>seq_340_12</t>
  </si>
  <si>
    <t>seq_340_13</t>
  </si>
  <si>
    <t>seq_340_14</t>
  </si>
  <si>
    <t>seq_340_15</t>
  </si>
  <si>
    <t>seq_340_16</t>
  </si>
  <si>
    <t>seq_340_17</t>
  </si>
  <si>
    <t>seq_340_18</t>
  </si>
  <si>
    <t>seq_340_19</t>
  </si>
  <si>
    <t>seq_340_20</t>
  </si>
  <si>
    <t>seq_340_21</t>
  </si>
  <si>
    <t>seq_340_22</t>
  </si>
  <si>
    <t>seq_340_23</t>
  </si>
  <si>
    <t>seq_340_24</t>
  </si>
  <si>
    <t>seq_340_25</t>
  </si>
  <si>
    <t>seq_340_26</t>
  </si>
  <si>
    <t>seq_340_27</t>
  </si>
  <si>
    <t>seq_340_28</t>
  </si>
  <si>
    <t>seq_340_29</t>
  </si>
  <si>
    <t>seq_340_30</t>
  </si>
  <si>
    <t>seq_340_31</t>
  </si>
  <si>
    <t>seq_340_32</t>
  </si>
  <si>
    <t>seq_340_33</t>
  </si>
  <si>
    <t>seq_340_34</t>
  </si>
  <si>
    <t>seq_340_35</t>
  </si>
  <si>
    <t>seq_340_36</t>
  </si>
  <si>
    <t>seq_340_37</t>
  </si>
  <si>
    <t>seq_340_38</t>
  </si>
  <si>
    <t>seq_340_39</t>
  </si>
  <si>
    <t>seq_340_40</t>
  </si>
  <si>
    <t>seq_340_41</t>
  </si>
  <si>
    <t>seq_340_42</t>
  </si>
  <si>
    <t>seq_340_43</t>
  </si>
  <si>
    <t>seq_340_44</t>
  </si>
  <si>
    <t>seq_340_45</t>
  </si>
  <si>
    <t>seq_340_46</t>
  </si>
  <si>
    <t>seq_340_47</t>
  </si>
  <si>
    <t>seq_340_48</t>
  </si>
  <si>
    <t>seq_340_49</t>
  </si>
  <si>
    <t>seq_340_50</t>
  </si>
  <si>
    <t>seq_340_51</t>
  </si>
  <si>
    <t>seq_340_52</t>
  </si>
  <si>
    <t>seq_340_53</t>
  </si>
  <si>
    <t>seq_340_54</t>
  </si>
  <si>
    <t>seq_340_55</t>
  </si>
  <si>
    <t>seq_340_56</t>
  </si>
  <si>
    <t>seq_340_57</t>
  </si>
  <si>
    <t>seq_340_58</t>
  </si>
  <si>
    <t>seq_340_59</t>
  </si>
  <si>
    <t>seq_340_60</t>
  </si>
  <si>
    <t>seq_340_61</t>
  </si>
  <si>
    <t>seq_340_62</t>
  </si>
  <si>
    <t>seq_340_63</t>
  </si>
  <si>
    <t>seq_340_64</t>
  </si>
  <si>
    <t>seq_340_65</t>
  </si>
  <si>
    <t>seq_340_66</t>
  </si>
  <si>
    <t>seq_340_67</t>
  </si>
  <si>
    <t>seq_340_68</t>
  </si>
  <si>
    <t>seq_340_69</t>
  </si>
  <si>
    <t>seq_340_70</t>
  </si>
  <si>
    <t>seq_340_71</t>
  </si>
  <si>
    <t>seq_340_72</t>
  </si>
  <si>
    <t>seq_340_73</t>
  </si>
  <si>
    <t>seq_340_74</t>
  </si>
  <si>
    <t>seq_340_75</t>
  </si>
  <si>
    <t>seq_340_76</t>
  </si>
  <si>
    <t>seq_340_77</t>
  </si>
  <si>
    <t>seq_340_78</t>
  </si>
  <si>
    <t>seq_340_79</t>
  </si>
  <si>
    <t>seq_340_80</t>
  </si>
  <si>
    <t>seq_340_81</t>
  </si>
  <si>
    <t>seq_340_82</t>
  </si>
  <si>
    <t>seq_340_83</t>
  </si>
  <si>
    <t>seq_340_84</t>
  </si>
  <si>
    <t>seq_340_85</t>
  </si>
  <si>
    <t>seq_340_86</t>
  </si>
  <si>
    <t>seq_340_87</t>
  </si>
  <si>
    <t>seq_340_88</t>
  </si>
  <si>
    <t>seq_340_89</t>
  </si>
  <si>
    <t>seq_340_90</t>
  </si>
  <si>
    <t>seq_340_91</t>
  </si>
  <si>
    <t>seq_340_92</t>
  </si>
  <si>
    <t>seq_340_93</t>
  </si>
  <si>
    <t>seq_340_94</t>
  </si>
  <si>
    <t>seq_340_95</t>
  </si>
  <si>
    <t>seq_340_96</t>
  </si>
  <si>
    <t>seq_340_97</t>
  </si>
  <si>
    <t>seq_340_98</t>
  </si>
  <si>
    <t>seq_340_99</t>
  </si>
  <si>
    <t>seq_350_0</t>
  </si>
  <si>
    <t>seq_350_1</t>
  </si>
  <si>
    <t>seq_350_2</t>
  </si>
  <si>
    <t>seq_350_3</t>
  </si>
  <si>
    <t>seq_350_4</t>
  </si>
  <si>
    <t>seq_350_5</t>
  </si>
  <si>
    <t>seq_350_6</t>
  </si>
  <si>
    <t>seq_350_7</t>
  </si>
  <si>
    <t>seq_350_8</t>
  </si>
  <si>
    <t>seq_350_9</t>
  </si>
  <si>
    <t>seq_350_10</t>
  </si>
  <si>
    <t>seq_350_11</t>
  </si>
  <si>
    <t>seq_350_12</t>
  </si>
  <si>
    <t>seq_350_13</t>
  </si>
  <si>
    <t>seq_350_14</t>
  </si>
  <si>
    <t>seq_350_15</t>
  </si>
  <si>
    <t>seq_350_16</t>
  </si>
  <si>
    <t>seq_350_17</t>
  </si>
  <si>
    <t>seq_350_18</t>
  </si>
  <si>
    <t>seq_350_19</t>
  </si>
  <si>
    <t>seq_350_20</t>
  </si>
  <si>
    <t>seq_350_21</t>
  </si>
  <si>
    <t>seq_350_22</t>
  </si>
  <si>
    <t>seq_350_23</t>
  </si>
  <si>
    <t>seq_350_24</t>
  </si>
  <si>
    <t>seq_350_25</t>
  </si>
  <si>
    <t>seq_350_26</t>
  </si>
  <si>
    <t>seq_350_27</t>
  </si>
  <si>
    <t>seq_350_28</t>
  </si>
  <si>
    <t>seq_350_29</t>
  </si>
  <si>
    <t>seq_350_30</t>
  </si>
  <si>
    <t>seq_350_31</t>
  </si>
  <si>
    <t>seq_350_32</t>
  </si>
  <si>
    <t>seq_350_33</t>
  </si>
  <si>
    <t>seq_350_34</t>
  </si>
  <si>
    <t>seq_350_35</t>
  </si>
  <si>
    <t>seq_350_36</t>
  </si>
  <si>
    <t>seq_350_37</t>
  </si>
  <si>
    <t>seq_350_38</t>
  </si>
  <si>
    <t>seq_350_39</t>
  </si>
  <si>
    <t>seq_350_40</t>
  </si>
  <si>
    <t>seq_350_41</t>
  </si>
  <si>
    <t>seq_350_42</t>
  </si>
  <si>
    <t>seq_350_43</t>
  </si>
  <si>
    <t>seq_350_44</t>
  </si>
  <si>
    <t>seq_350_45</t>
  </si>
  <si>
    <t>seq_350_46</t>
  </si>
  <si>
    <t>seq_350_47</t>
  </si>
  <si>
    <t>seq_350_48</t>
  </si>
  <si>
    <t>seq_350_49</t>
  </si>
  <si>
    <t>seq_350_50</t>
  </si>
  <si>
    <t>seq_350_51</t>
  </si>
  <si>
    <t>seq_350_52</t>
  </si>
  <si>
    <t>seq_350_53</t>
  </si>
  <si>
    <t>seq_350_54</t>
  </si>
  <si>
    <t>seq_350_55</t>
  </si>
  <si>
    <t>seq_350_56</t>
  </si>
  <si>
    <t>seq_350_57</t>
  </si>
  <si>
    <t>seq_350_58</t>
  </si>
  <si>
    <t>seq_350_59</t>
  </si>
  <si>
    <t>seq_350_60</t>
  </si>
  <si>
    <t>seq_350_61</t>
  </si>
  <si>
    <t>seq_350_62</t>
  </si>
  <si>
    <t>seq_350_63</t>
  </si>
  <si>
    <t>seq_350_64</t>
  </si>
  <si>
    <t>seq_350_65</t>
  </si>
  <si>
    <t>seq_350_66</t>
  </si>
  <si>
    <t>seq_350_67</t>
  </si>
  <si>
    <t>seq_350_68</t>
  </si>
  <si>
    <t>seq_350_69</t>
  </si>
  <si>
    <t>seq_350_70</t>
  </si>
  <si>
    <t>seq_350_71</t>
  </si>
  <si>
    <t>seq_350_72</t>
  </si>
  <si>
    <t>seq_350_73</t>
  </si>
  <si>
    <t>seq_350_74</t>
  </si>
  <si>
    <t>seq_350_75</t>
  </si>
  <si>
    <t>seq_350_76</t>
  </si>
  <si>
    <t>seq_350_77</t>
  </si>
  <si>
    <t>seq_350_78</t>
  </si>
  <si>
    <t>seq_350_79</t>
  </si>
  <si>
    <t>seq_350_80</t>
  </si>
  <si>
    <t>seq_350_81</t>
  </si>
  <si>
    <t>seq_350_82</t>
  </si>
  <si>
    <t>seq_350_83</t>
  </si>
  <si>
    <t>seq_350_84</t>
  </si>
  <si>
    <t>seq_350_85</t>
  </si>
  <si>
    <t>seq_350_86</t>
  </si>
  <si>
    <t>seq_350_87</t>
  </si>
  <si>
    <t>seq_350_88</t>
  </si>
  <si>
    <t>seq_350_89</t>
  </si>
  <si>
    <t>seq_350_90</t>
  </si>
  <si>
    <t>seq_350_91</t>
  </si>
  <si>
    <t>seq_350_92</t>
  </si>
  <si>
    <t>seq_350_93</t>
  </si>
  <si>
    <t>seq_350_94</t>
  </si>
  <si>
    <t>seq_350_95</t>
  </si>
  <si>
    <t>seq_350_96</t>
  </si>
  <si>
    <t>seq_350_97</t>
  </si>
  <si>
    <t>seq_350_98</t>
  </si>
  <si>
    <t>seq_350_99</t>
  </si>
  <si>
    <t>seq_360_0</t>
  </si>
  <si>
    <t>seq_360_1</t>
  </si>
  <si>
    <t>seq_360_2</t>
  </si>
  <si>
    <t>seq_360_3</t>
  </si>
  <si>
    <t>seq_360_4</t>
  </si>
  <si>
    <t>seq_360_5</t>
  </si>
  <si>
    <t>seq_360_6</t>
  </si>
  <si>
    <t>seq_360_7</t>
  </si>
  <si>
    <t>seq_360_8</t>
  </si>
  <si>
    <t>seq_360_9</t>
  </si>
  <si>
    <t>seq_360_10</t>
  </si>
  <si>
    <t>seq_360_11</t>
  </si>
  <si>
    <t>seq_360_12</t>
  </si>
  <si>
    <t>seq_360_13</t>
  </si>
  <si>
    <t>seq_360_14</t>
  </si>
  <si>
    <t>seq_360_15</t>
  </si>
  <si>
    <t>seq_360_16</t>
  </si>
  <si>
    <t>seq_360_17</t>
  </si>
  <si>
    <t>seq_360_18</t>
  </si>
  <si>
    <t>seq_360_19</t>
  </si>
  <si>
    <t>seq_360_20</t>
  </si>
  <si>
    <t>seq_360_21</t>
  </si>
  <si>
    <t>seq_360_22</t>
  </si>
  <si>
    <t>seq_360_23</t>
  </si>
  <si>
    <t>seq_360_24</t>
  </si>
  <si>
    <t>seq_360_25</t>
  </si>
  <si>
    <t>seq_360_26</t>
  </si>
  <si>
    <t>seq_360_27</t>
  </si>
  <si>
    <t>seq_360_28</t>
  </si>
  <si>
    <t>seq_360_29</t>
  </si>
  <si>
    <t>seq_360_30</t>
  </si>
  <si>
    <t>seq_360_31</t>
  </si>
  <si>
    <t>seq_360_32</t>
  </si>
  <si>
    <t>seq_360_33</t>
  </si>
  <si>
    <t>seq_360_34</t>
  </si>
  <si>
    <t>seq_360_35</t>
  </si>
  <si>
    <t>seq_360_36</t>
  </si>
  <si>
    <t>seq_360_37</t>
  </si>
  <si>
    <t>seq_360_38</t>
  </si>
  <si>
    <t>seq_360_39</t>
  </si>
  <si>
    <t>seq_360_40</t>
  </si>
  <si>
    <t>seq_360_41</t>
  </si>
  <si>
    <t>seq_360_42</t>
  </si>
  <si>
    <t>seq_360_43</t>
  </si>
  <si>
    <t>seq_360_44</t>
  </si>
  <si>
    <t>seq_360_45</t>
  </si>
  <si>
    <t>seq_360_46</t>
  </si>
  <si>
    <t>seq_360_47</t>
  </si>
  <si>
    <t>seq_360_48</t>
  </si>
  <si>
    <t>seq_360_49</t>
  </si>
  <si>
    <t>seq_360_50</t>
  </si>
  <si>
    <t>seq_360_51</t>
  </si>
  <si>
    <t>seq_360_52</t>
  </si>
  <si>
    <t>seq_360_53</t>
  </si>
  <si>
    <t>seq_360_54</t>
  </si>
  <si>
    <t>seq_360_55</t>
  </si>
  <si>
    <t>seq_360_56</t>
  </si>
  <si>
    <t>seq_360_57</t>
  </si>
  <si>
    <t>seq_360_58</t>
  </si>
  <si>
    <t>seq_360_59</t>
  </si>
  <si>
    <t>seq_360_60</t>
  </si>
  <si>
    <t>seq_360_61</t>
  </si>
  <si>
    <t>seq_360_62</t>
  </si>
  <si>
    <t>seq_360_63</t>
  </si>
  <si>
    <t>seq_360_64</t>
  </si>
  <si>
    <t>seq_360_65</t>
  </si>
  <si>
    <t>seq_360_66</t>
  </si>
  <si>
    <t>seq_360_67</t>
  </si>
  <si>
    <t>seq_360_68</t>
  </si>
  <si>
    <t>seq_360_69</t>
  </si>
  <si>
    <t>seq_360_70</t>
  </si>
  <si>
    <t>seq_360_71</t>
  </si>
  <si>
    <t>seq_360_72</t>
  </si>
  <si>
    <t>seq_360_73</t>
  </si>
  <si>
    <t>seq_360_74</t>
  </si>
  <si>
    <t>seq_360_75</t>
  </si>
  <si>
    <t>seq_360_76</t>
  </si>
  <si>
    <t>seq_360_77</t>
  </si>
  <si>
    <t>seq_360_78</t>
  </si>
  <si>
    <t>seq_360_79</t>
  </si>
  <si>
    <t>seq_360_80</t>
  </si>
  <si>
    <t>seq_360_81</t>
  </si>
  <si>
    <t>seq_360_82</t>
  </si>
  <si>
    <t>seq_360_83</t>
  </si>
  <si>
    <t>seq_360_84</t>
  </si>
  <si>
    <t>seq_360_85</t>
  </si>
  <si>
    <t>seq_360_86</t>
  </si>
  <si>
    <t>seq_360_87</t>
  </si>
  <si>
    <t>seq_360_88</t>
  </si>
  <si>
    <t>seq_360_89</t>
  </si>
  <si>
    <t>seq_360_90</t>
  </si>
  <si>
    <t>seq_360_91</t>
  </si>
  <si>
    <t>seq_360_92</t>
  </si>
  <si>
    <t>seq_360_93</t>
  </si>
  <si>
    <t>seq_360_94</t>
  </si>
  <si>
    <t>seq_360_95</t>
  </si>
  <si>
    <t>seq_360_96</t>
  </si>
  <si>
    <t>seq_360_97</t>
  </si>
  <si>
    <t>seq_360_98</t>
  </si>
  <si>
    <t>seq_360_99</t>
  </si>
  <si>
    <t>seq_370_0</t>
  </si>
  <si>
    <t>seq_370_1</t>
  </si>
  <si>
    <t>seq_370_2</t>
  </si>
  <si>
    <t>seq_370_3</t>
  </si>
  <si>
    <t>seq_370_4</t>
  </si>
  <si>
    <t>seq_370_5</t>
  </si>
  <si>
    <t>seq_370_6</t>
  </si>
  <si>
    <t>seq_370_7</t>
  </si>
  <si>
    <t>seq_370_8</t>
  </si>
  <si>
    <t>seq_370_9</t>
  </si>
  <si>
    <t>seq_370_10</t>
  </si>
  <si>
    <t>seq_370_11</t>
  </si>
  <si>
    <t>seq_370_12</t>
  </si>
  <si>
    <t>seq_370_13</t>
  </si>
  <si>
    <t>seq_370_14</t>
  </si>
  <si>
    <t>seq_370_15</t>
  </si>
  <si>
    <t>seq_370_16</t>
  </si>
  <si>
    <t>seq_370_17</t>
  </si>
  <si>
    <t>seq_370_18</t>
  </si>
  <si>
    <t>seq_370_19</t>
  </si>
  <si>
    <t>seq_370_20</t>
  </si>
  <si>
    <t>seq_370_21</t>
  </si>
  <si>
    <t>seq_370_22</t>
  </si>
  <si>
    <t>seq_370_23</t>
  </si>
  <si>
    <t>seq_370_24</t>
  </si>
  <si>
    <t>seq_370_25</t>
  </si>
  <si>
    <t>seq_370_26</t>
  </si>
  <si>
    <t>seq_370_27</t>
  </si>
  <si>
    <t>seq_370_28</t>
  </si>
  <si>
    <t>seq_370_29</t>
  </si>
  <si>
    <t>seq_370_30</t>
  </si>
  <si>
    <t>seq_370_31</t>
  </si>
  <si>
    <t>seq_370_32</t>
  </si>
  <si>
    <t>seq_370_33</t>
  </si>
  <si>
    <t>seq_370_34</t>
  </si>
  <si>
    <t>seq_370_35</t>
  </si>
  <si>
    <t>seq_370_36</t>
  </si>
  <si>
    <t>seq_370_37</t>
  </si>
  <si>
    <t>seq_370_38</t>
  </si>
  <si>
    <t>seq_370_39</t>
  </si>
  <si>
    <t>seq_370_40</t>
  </si>
  <si>
    <t>seq_370_41</t>
  </si>
  <si>
    <t>seq_370_42</t>
  </si>
  <si>
    <t>seq_370_43</t>
  </si>
  <si>
    <t>seq_370_44</t>
  </si>
  <si>
    <t>seq_370_45</t>
  </si>
  <si>
    <t>seq_370_46</t>
  </si>
  <si>
    <t>seq_370_47</t>
  </si>
  <si>
    <t>seq_370_48</t>
  </si>
  <si>
    <t>seq_370_49</t>
  </si>
  <si>
    <t>seq_370_50</t>
  </si>
  <si>
    <t>seq_370_51</t>
  </si>
  <si>
    <t>seq_370_52</t>
  </si>
  <si>
    <t>seq_370_53</t>
  </si>
  <si>
    <t>seq_370_54</t>
  </si>
  <si>
    <t>seq_370_55</t>
  </si>
  <si>
    <t>seq_370_56</t>
  </si>
  <si>
    <t>seq_370_57</t>
  </si>
  <si>
    <t>seq_370_58</t>
  </si>
  <si>
    <t>seq_370_59</t>
  </si>
  <si>
    <t>seq_370_60</t>
  </si>
  <si>
    <t>seq_370_61</t>
  </si>
  <si>
    <t>seq_370_62</t>
  </si>
  <si>
    <t>seq_370_63</t>
  </si>
  <si>
    <t>seq_370_64</t>
  </si>
  <si>
    <t>seq_370_65</t>
  </si>
  <si>
    <t>seq_370_66</t>
  </si>
  <si>
    <t>seq_370_67</t>
  </si>
  <si>
    <t>seq_370_68</t>
  </si>
  <si>
    <t>seq_370_69</t>
  </si>
  <si>
    <t>seq_370_70</t>
  </si>
  <si>
    <t>seq_370_71</t>
  </si>
  <si>
    <t>seq_370_72</t>
  </si>
  <si>
    <t>seq_370_73</t>
  </si>
  <si>
    <t>seq_370_74</t>
  </si>
  <si>
    <t>seq_370_75</t>
  </si>
  <si>
    <t>seq_370_76</t>
  </si>
  <si>
    <t>seq_370_77</t>
  </si>
  <si>
    <t>seq_370_78</t>
  </si>
  <si>
    <t>seq_370_79</t>
  </si>
  <si>
    <t>seq_370_80</t>
  </si>
  <si>
    <t>seq_370_81</t>
  </si>
  <si>
    <t>seq_370_82</t>
  </si>
  <si>
    <t>seq_370_83</t>
  </si>
  <si>
    <t>seq_370_84</t>
  </si>
  <si>
    <t>seq_370_85</t>
  </si>
  <si>
    <t>seq_370_86</t>
  </si>
  <si>
    <t>seq_370_87</t>
  </si>
  <si>
    <t>seq_370_88</t>
  </si>
  <si>
    <t>seq_370_89</t>
  </si>
  <si>
    <t>seq_370_90</t>
  </si>
  <si>
    <t>seq_370_91</t>
  </si>
  <si>
    <t>seq_370_92</t>
  </si>
  <si>
    <t>seq_370_93</t>
  </si>
  <si>
    <t>seq_370_94</t>
  </si>
  <si>
    <t>seq_370_95</t>
  </si>
  <si>
    <t>seq_370_96</t>
  </si>
  <si>
    <t>seq_370_97</t>
  </si>
  <si>
    <t>seq_370_98</t>
  </si>
  <si>
    <t>seq_370_99</t>
  </si>
  <si>
    <t>seq_380_0</t>
  </si>
  <si>
    <t>seq_380_1</t>
  </si>
  <si>
    <t>seq_380_2</t>
  </si>
  <si>
    <t>seq_380_3</t>
  </si>
  <si>
    <t>seq_380_4</t>
  </si>
  <si>
    <t>seq_380_5</t>
  </si>
  <si>
    <t>seq_380_6</t>
  </si>
  <si>
    <t>seq_380_7</t>
  </si>
  <si>
    <t>seq_380_8</t>
  </si>
  <si>
    <t>seq_380_9</t>
  </si>
  <si>
    <t>seq_380_10</t>
  </si>
  <si>
    <t>seq_380_11</t>
  </si>
  <si>
    <t>seq_380_12</t>
  </si>
  <si>
    <t>seq_380_13</t>
  </si>
  <si>
    <t>seq_380_14</t>
  </si>
  <si>
    <t>seq_380_15</t>
  </si>
  <si>
    <t>seq_380_16</t>
  </si>
  <si>
    <t>seq_380_17</t>
  </si>
  <si>
    <t>seq_380_18</t>
  </si>
  <si>
    <t>seq_380_19</t>
  </si>
  <si>
    <t>seq_380_20</t>
  </si>
  <si>
    <t>seq_380_21</t>
  </si>
  <si>
    <t>seq_380_22</t>
  </si>
  <si>
    <t>seq_380_23</t>
  </si>
  <si>
    <t>seq_380_24</t>
  </si>
  <si>
    <t>seq_380_25</t>
  </si>
  <si>
    <t>seq_380_26</t>
  </si>
  <si>
    <t>seq_380_27</t>
  </si>
  <si>
    <t>seq_380_28</t>
  </si>
  <si>
    <t>seq_380_29</t>
  </si>
  <si>
    <t>seq_380_30</t>
  </si>
  <si>
    <t>seq_380_31</t>
  </si>
  <si>
    <t>seq_380_32</t>
  </si>
  <si>
    <t>seq_380_33</t>
  </si>
  <si>
    <t>seq_380_34</t>
  </si>
  <si>
    <t>seq_380_35</t>
  </si>
  <si>
    <t>seq_380_36</t>
  </si>
  <si>
    <t>seq_380_37</t>
  </si>
  <si>
    <t>seq_380_38</t>
  </si>
  <si>
    <t>seq_380_39</t>
  </si>
  <si>
    <t>seq_380_40</t>
  </si>
  <si>
    <t>seq_380_41</t>
  </si>
  <si>
    <t>seq_380_42</t>
  </si>
  <si>
    <t>seq_380_43</t>
  </si>
  <si>
    <t>seq_380_44</t>
  </si>
  <si>
    <t>seq_380_45</t>
  </si>
  <si>
    <t>seq_380_46</t>
  </si>
  <si>
    <t>seq_380_47</t>
  </si>
  <si>
    <t>seq_380_48</t>
  </si>
  <si>
    <t>seq_380_49</t>
  </si>
  <si>
    <t>seq_380_50</t>
  </si>
  <si>
    <t>seq_380_51</t>
  </si>
  <si>
    <t>seq_380_52</t>
  </si>
  <si>
    <t>seq_380_53</t>
  </si>
  <si>
    <t>seq_380_54</t>
  </si>
  <si>
    <t>seq_380_55</t>
  </si>
  <si>
    <t>seq_380_56</t>
  </si>
  <si>
    <t>seq_380_57</t>
  </si>
  <si>
    <t>seq_380_58</t>
  </si>
  <si>
    <t>seq_380_59</t>
  </si>
  <si>
    <t>seq_380_60</t>
  </si>
  <si>
    <t>seq_380_61</t>
  </si>
  <si>
    <t>seq_380_62</t>
  </si>
  <si>
    <t>seq_380_63</t>
  </si>
  <si>
    <t>seq_380_64</t>
  </si>
  <si>
    <t>seq_380_65</t>
  </si>
  <si>
    <t>seq_380_66</t>
  </si>
  <si>
    <t>seq_380_67</t>
  </si>
  <si>
    <t>seq_380_68</t>
  </si>
  <si>
    <t>seq_380_69</t>
  </si>
  <si>
    <t>seq_380_70</t>
  </si>
  <si>
    <t>seq_380_71</t>
  </si>
  <si>
    <t>seq_380_72</t>
  </si>
  <si>
    <t>seq_380_73</t>
  </si>
  <si>
    <t>seq_380_74</t>
  </si>
  <si>
    <t>seq_380_75</t>
  </si>
  <si>
    <t>seq_380_76</t>
  </si>
  <si>
    <t>seq_380_77</t>
  </si>
  <si>
    <t>seq_380_78</t>
  </si>
  <si>
    <t>seq_380_79</t>
  </si>
  <si>
    <t>seq_380_80</t>
  </si>
  <si>
    <t>seq_380_81</t>
  </si>
  <si>
    <t>seq_380_82</t>
  </si>
  <si>
    <t>seq_380_83</t>
  </si>
  <si>
    <t>seq_380_84</t>
  </si>
  <si>
    <t>seq_380_85</t>
  </si>
  <si>
    <t>seq_380_86</t>
  </si>
  <si>
    <t>seq_380_87</t>
  </si>
  <si>
    <t>seq_380_88</t>
  </si>
  <si>
    <t>seq_380_89</t>
  </si>
  <si>
    <t>seq_380_90</t>
  </si>
  <si>
    <t>seq_380_91</t>
  </si>
  <si>
    <t>seq_380_92</t>
  </si>
  <si>
    <t>seq_380_93</t>
  </si>
  <si>
    <t>seq_380_94</t>
  </si>
  <si>
    <t>seq_380_95</t>
  </si>
  <si>
    <t>seq_380_96</t>
  </si>
  <si>
    <t>seq_380_97</t>
  </si>
  <si>
    <t>seq_380_98</t>
  </si>
  <si>
    <t>seq_380_99</t>
  </si>
  <si>
    <t>seq_390_0</t>
  </si>
  <si>
    <t>seq_390_1</t>
  </si>
  <si>
    <t>seq_390_2</t>
  </si>
  <si>
    <t>seq_390_3</t>
  </si>
  <si>
    <t>seq_390_4</t>
  </si>
  <si>
    <t>seq_390_5</t>
  </si>
  <si>
    <t>seq_390_6</t>
  </si>
  <si>
    <t>seq_390_7</t>
  </si>
  <si>
    <t>seq_390_8</t>
  </si>
  <si>
    <t>seq_390_9</t>
  </si>
  <si>
    <t>seq_390_10</t>
  </si>
  <si>
    <t>seq_390_11</t>
  </si>
  <si>
    <t>seq_390_12</t>
  </si>
  <si>
    <t>seq_390_13</t>
  </si>
  <si>
    <t>seq_390_14</t>
  </si>
  <si>
    <t>seq_390_15</t>
  </si>
  <si>
    <t>seq_390_16</t>
  </si>
  <si>
    <t>seq_390_17</t>
  </si>
  <si>
    <t>seq_390_18</t>
  </si>
  <si>
    <t>seq_390_19</t>
  </si>
  <si>
    <t>seq_390_20</t>
  </si>
  <si>
    <t>seq_390_21</t>
  </si>
  <si>
    <t>seq_390_22</t>
  </si>
  <si>
    <t>seq_390_23</t>
  </si>
  <si>
    <t>seq_390_24</t>
  </si>
  <si>
    <t>seq_390_25</t>
  </si>
  <si>
    <t>seq_390_26</t>
  </si>
  <si>
    <t>seq_390_27</t>
  </si>
  <si>
    <t>seq_390_28</t>
  </si>
  <si>
    <t>seq_390_29</t>
  </si>
  <si>
    <t>seq_390_30</t>
  </si>
  <si>
    <t>seq_390_31</t>
  </si>
  <si>
    <t>seq_390_32</t>
  </si>
  <si>
    <t>seq_390_33</t>
  </si>
  <si>
    <t>seq_390_34</t>
  </si>
  <si>
    <t>seq_390_35</t>
  </si>
  <si>
    <t>seq_390_36</t>
  </si>
  <si>
    <t>seq_390_37</t>
  </si>
  <si>
    <t>seq_390_38</t>
  </si>
  <si>
    <t>seq_390_39</t>
  </si>
  <si>
    <t>seq_390_40</t>
  </si>
  <si>
    <t>seq_390_41</t>
  </si>
  <si>
    <t>seq_390_42</t>
  </si>
  <si>
    <t>seq_390_43</t>
  </si>
  <si>
    <t>seq_390_44</t>
  </si>
  <si>
    <t>seq_390_45</t>
  </si>
  <si>
    <t>seq_390_46</t>
  </si>
  <si>
    <t>seq_390_47</t>
  </si>
  <si>
    <t>seq_390_48</t>
  </si>
  <si>
    <t>seq_390_49</t>
  </si>
  <si>
    <t>seq_390_50</t>
  </si>
  <si>
    <t>seq_390_51</t>
  </si>
  <si>
    <t>seq_390_52</t>
  </si>
  <si>
    <t>seq_390_53</t>
  </si>
  <si>
    <t>seq_390_54</t>
  </si>
  <si>
    <t>seq_390_55</t>
  </si>
  <si>
    <t>seq_390_56</t>
  </si>
  <si>
    <t>seq_390_57</t>
  </si>
  <si>
    <t>seq_390_58</t>
  </si>
  <si>
    <t>seq_390_59</t>
  </si>
  <si>
    <t>seq_390_60</t>
  </si>
  <si>
    <t>seq_390_61</t>
  </si>
  <si>
    <t>seq_390_62</t>
  </si>
  <si>
    <t>seq_390_63</t>
  </si>
  <si>
    <t>seq_390_64</t>
  </si>
  <si>
    <t>seq_390_65</t>
  </si>
  <si>
    <t>seq_390_66</t>
  </si>
  <si>
    <t>seq_390_67</t>
  </si>
  <si>
    <t>seq_390_68</t>
  </si>
  <si>
    <t>seq_390_69</t>
  </si>
  <si>
    <t>seq_390_70</t>
  </si>
  <si>
    <t>seq_390_71</t>
  </si>
  <si>
    <t>seq_390_72</t>
  </si>
  <si>
    <t>seq_390_73</t>
  </si>
  <si>
    <t>seq_390_74</t>
  </si>
  <si>
    <t>seq_390_75</t>
  </si>
  <si>
    <t>seq_390_76</t>
  </si>
  <si>
    <t>seq_390_77</t>
  </si>
  <si>
    <t>seq_390_78</t>
  </si>
  <si>
    <t>seq_390_79</t>
  </si>
  <si>
    <t>seq_390_80</t>
  </si>
  <si>
    <t>seq_390_81</t>
  </si>
  <si>
    <t>seq_390_82</t>
  </si>
  <si>
    <t>seq_390_83</t>
  </si>
  <si>
    <t>seq_390_84</t>
  </si>
  <si>
    <t>seq_390_85</t>
  </si>
  <si>
    <t>seq_390_86</t>
  </si>
  <si>
    <t>seq_390_87</t>
  </si>
  <si>
    <t>seq_390_88</t>
  </si>
  <si>
    <t>seq_390_89</t>
  </si>
  <si>
    <t>seq_390_90</t>
  </si>
  <si>
    <t>seq_390_91</t>
  </si>
  <si>
    <t>seq_390_92</t>
  </si>
  <si>
    <t>seq_390_93</t>
  </si>
  <si>
    <t>seq_390_94</t>
  </si>
  <si>
    <t>seq_390_95</t>
  </si>
  <si>
    <t>seq_390_96</t>
  </si>
  <si>
    <t>seq_390_97</t>
  </si>
  <si>
    <t>seq_390_98</t>
  </si>
  <si>
    <t>seq_390_99</t>
  </si>
  <si>
    <t>seq_400_0</t>
  </si>
  <si>
    <t>seq_400_1</t>
  </si>
  <si>
    <t>seq_400_2</t>
  </si>
  <si>
    <t>seq_400_3</t>
  </si>
  <si>
    <t>seq_400_4</t>
  </si>
  <si>
    <t>seq_400_5</t>
  </si>
  <si>
    <t>seq_400_6</t>
  </si>
  <si>
    <t>seq_400_7</t>
  </si>
  <si>
    <t>seq_400_8</t>
  </si>
  <si>
    <t>seq_400_9</t>
  </si>
  <si>
    <t>seq_400_10</t>
  </si>
  <si>
    <t>seq_400_11</t>
  </si>
  <si>
    <t>seq_400_12</t>
  </si>
  <si>
    <t>seq_400_13</t>
  </si>
  <si>
    <t>seq_400_14</t>
  </si>
  <si>
    <t>seq_400_15</t>
  </si>
  <si>
    <t>seq_400_16</t>
  </si>
  <si>
    <t>seq_400_17</t>
  </si>
  <si>
    <t>seq_400_18</t>
  </si>
  <si>
    <t>seq_400_19</t>
  </si>
  <si>
    <t>seq_400_20</t>
  </si>
  <si>
    <t>seq_400_21</t>
  </si>
  <si>
    <t>seq_400_22</t>
  </si>
  <si>
    <t>seq_400_23</t>
  </si>
  <si>
    <t>seq_400_24</t>
  </si>
  <si>
    <t>seq_400_25</t>
  </si>
  <si>
    <t>seq_400_26</t>
  </si>
  <si>
    <t>seq_400_27</t>
  </si>
  <si>
    <t>seq_400_28</t>
  </si>
  <si>
    <t>seq_400_29</t>
  </si>
  <si>
    <t>seq_400_30</t>
  </si>
  <si>
    <t>seq_400_31</t>
  </si>
  <si>
    <t>seq_400_32</t>
  </si>
  <si>
    <t>seq_400_33</t>
  </si>
  <si>
    <t>seq_400_34</t>
  </si>
  <si>
    <t>seq_400_35</t>
  </si>
  <si>
    <t>seq_400_36</t>
  </si>
  <si>
    <t>seq_400_37</t>
  </si>
  <si>
    <t>seq_400_38</t>
  </si>
  <si>
    <t>seq_400_39</t>
  </si>
  <si>
    <t>seq_400_40</t>
  </si>
  <si>
    <t>seq_400_41</t>
  </si>
  <si>
    <t>seq_400_42</t>
  </si>
  <si>
    <t>seq_400_43</t>
  </si>
  <si>
    <t>seq_400_44</t>
  </si>
  <si>
    <t>seq_400_45</t>
  </si>
  <si>
    <t>seq_400_46</t>
  </si>
  <si>
    <t>seq_400_47</t>
  </si>
  <si>
    <t>seq_400_48</t>
  </si>
  <si>
    <t>seq_400_49</t>
  </si>
  <si>
    <t>seq_400_50</t>
  </si>
  <si>
    <t>seq_400_51</t>
  </si>
  <si>
    <t>seq_400_52</t>
  </si>
  <si>
    <t>seq_400_53</t>
  </si>
  <si>
    <t>seq_400_54</t>
  </si>
  <si>
    <t>seq_400_55</t>
  </si>
  <si>
    <t>seq_400_56</t>
  </si>
  <si>
    <t>seq_400_57</t>
  </si>
  <si>
    <t>seq_400_58</t>
  </si>
  <si>
    <t>seq_400_59</t>
  </si>
  <si>
    <t>seq_400_60</t>
  </si>
  <si>
    <t>seq_400_61</t>
  </si>
  <si>
    <t>seq_400_62</t>
  </si>
  <si>
    <t>seq_400_63</t>
  </si>
  <si>
    <t>seq_400_64</t>
  </si>
  <si>
    <t>seq_400_65</t>
  </si>
  <si>
    <t>seq_400_66</t>
  </si>
  <si>
    <t>seq_400_67</t>
  </si>
  <si>
    <t>seq_400_68</t>
  </si>
  <si>
    <t>seq_400_69</t>
  </si>
  <si>
    <t>seq_400_70</t>
  </si>
  <si>
    <t>seq_400_71</t>
  </si>
  <si>
    <t>seq_400_72</t>
  </si>
  <si>
    <t>seq_400_73</t>
  </si>
  <si>
    <t>seq_400_74</t>
  </si>
  <si>
    <t>seq_400_75</t>
  </si>
  <si>
    <t>seq_400_76</t>
  </si>
  <si>
    <t>seq_400_77</t>
  </si>
  <si>
    <t>seq_400_78</t>
  </si>
  <si>
    <t>seq_400_79</t>
  </si>
  <si>
    <t>seq_400_80</t>
  </si>
  <si>
    <t>seq_400_81</t>
  </si>
  <si>
    <t>seq_400_82</t>
  </si>
  <si>
    <t>seq_400_83</t>
  </si>
  <si>
    <t>seq_400_84</t>
  </si>
  <si>
    <t>seq_400_85</t>
  </si>
  <si>
    <t>seq_400_86</t>
  </si>
  <si>
    <t>seq_400_87</t>
  </si>
  <si>
    <t>seq_400_88</t>
  </si>
  <si>
    <t>seq_400_89</t>
  </si>
  <si>
    <t>seq_400_90</t>
  </si>
  <si>
    <t>seq_400_91</t>
  </si>
  <si>
    <t>seq_400_92</t>
  </si>
  <si>
    <t>seq_400_93</t>
  </si>
  <si>
    <t>seq_400_94</t>
  </si>
  <si>
    <t>seq_400_95</t>
  </si>
  <si>
    <t>seq_400_96</t>
  </si>
  <si>
    <t>seq_400_97</t>
  </si>
  <si>
    <t>seq_400_98</t>
  </si>
  <si>
    <t>seq_400_99</t>
  </si>
  <si>
    <t>Tabella 1</t>
  </si>
  <si>
    <t>Foglio 1 - Tabella 1</t>
  </si>
  <si>
    <t>Caso Ottimo</t>
  </si>
  <si>
    <t>Caso Pessimo</t>
  </si>
  <si>
    <t>Caso Medio</t>
  </si>
  <si>
    <t xml:space="preserve">Deviazione Standard </t>
  </si>
  <si>
    <t>Caso Medio + Deviazione Standard</t>
  </si>
  <si>
    <t>Caso Medio -Deviazione Standard</t>
  </si>
  <si>
    <t>N^2</t>
  </si>
  <si>
    <t>N^3</t>
  </si>
  <si>
    <t>seq_10</t>
  </si>
  <si>
    <t>seq_20</t>
  </si>
  <si>
    <t>seq_30</t>
  </si>
  <si>
    <t>seq_40</t>
  </si>
  <si>
    <t>seq_50</t>
  </si>
  <si>
    <t>seq_60</t>
  </si>
  <si>
    <t>seq_70</t>
  </si>
  <si>
    <t>seq_80</t>
  </si>
  <si>
    <t>seq_90</t>
  </si>
  <si>
    <t>seq_100</t>
  </si>
  <si>
    <t>seq_110</t>
  </si>
  <si>
    <t>seq_120</t>
  </si>
  <si>
    <t>seq_130</t>
  </si>
  <si>
    <t>seq_140</t>
  </si>
  <si>
    <t>seq_150</t>
  </si>
  <si>
    <t>seq_160</t>
  </si>
  <si>
    <t>seq_170</t>
  </si>
  <si>
    <t>seq_180</t>
  </si>
  <si>
    <t>seq_190</t>
  </si>
  <si>
    <t>seq_200</t>
  </si>
  <si>
    <t>seq_210</t>
  </si>
  <si>
    <t>seq_220</t>
  </si>
  <si>
    <t>seq_230</t>
  </si>
  <si>
    <t>seq_240</t>
  </si>
  <si>
    <t>seq_250</t>
  </si>
  <si>
    <t>seq_260</t>
  </si>
  <si>
    <t>seq_270</t>
  </si>
  <si>
    <t>seq_280</t>
  </si>
  <si>
    <t>seq_290</t>
  </si>
  <si>
    <t>seq_300</t>
  </si>
  <si>
    <t>seq_310</t>
  </si>
  <si>
    <t>seq_320</t>
  </si>
  <si>
    <t>seq_330</t>
  </si>
  <si>
    <t>seq_340</t>
  </si>
  <si>
    <t>seq_350</t>
  </si>
  <si>
    <t>seq_360</t>
  </si>
  <si>
    <t>seq_370</t>
  </si>
  <si>
    <t>seq_380</t>
  </si>
  <si>
    <t>seq_390</t>
  </si>
  <si>
    <t>seq_400</t>
  </si>
  <si>
    <t>"Tutti i disegni del foglio"</t>
  </si>
  <si>
    <t>Foglio 1 - Disegni</t>
  </si>
</sst>
</file>

<file path=xl/styles.xml><?xml version="1.0" encoding="utf-8"?>
<styleSheet xmlns="http://schemas.openxmlformats.org/spreadsheetml/2006/main">
  <numFmts count="2">
    <numFmt numFmtId="0" formatCode="General"/>
    <numFmt numFmtId="59" formatCode="[$€-2]#,##0.00"/>
  </numFmts>
  <fonts count="13">
    <font>
      <sz val="10"/>
      <color indexed="8"/>
      <name val="Helvetica Neue"/>
    </font>
    <font>
      <sz val="12"/>
      <color indexed="8"/>
      <name val="Helvetica Neue"/>
    </font>
    <font>
      <sz val="14"/>
      <color indexed="8"/>
      <name val="Helvetica Neue"/>
    </font>
    <font>
      <sz val="11"/>
      <color indexed="8"/>
      <name val="Helvetica Neue"/>
    </font>
    <font>
      <u val="single"/>
      <sz val="12"/>
      <color indexed="11"/>
      <name val="Helvetica Neue"/>
    </font>
    <font>
      <b val="1"/>
      <sz val="10"/>
      <color indexed="8"/>
      <name val="Helvetica Neue"/>
    </font>
    <font>
      <shadow val="1"/>
      <sz val="12"/>
      <color indexed="16"/>
      <name val="Helvetica"/>
    </font>
    <font>
      <sz val="16"/>
      <color indexed="8"/>
      <name val="Helvetica Neue"/>
    </font>
    <font>
      <sz val="17"/>
      <color indexed="8"/>
      <name val="Helvetica Neue"/>
    </font>
    <font>
      <shadow val="1"/>
      <sz val="13"/>
      <color indexed="16"/>
      <name val="Helvetica"/>
    </font>
    <font>
      <sz val="13"/>
      <color indexed="8"/>
      <name val="Helvetica Neue"/>
    </font>
    <font>
      <sz val="12"/>
      <color indexed="8"/>
      <name val="Helvetica"/>
    </font>
    <font>
      <sz val="18"/>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4" fillId="3" applyNumberFormat="0" applyFont="1" applyFill="1" applyBorder="0" applyAlignment="1" applyProtection="0">
      <alignment horizontal="left" vertical="top" wrapText="1"/>
    </xf>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5" fillId="4" borderId="1" applyNumberFormat="1" applyFont="1" applyFill="1" applyBorder="1" applyAlignment="1" applyProtection="0">
      <alignment vertical="top"/>
    </xf>
    <xf numFmtId="49" fontId="5" fillId="5" borderId="2" applyNumberFormat="1" applyFont="1" applyFill="1" applyBorder="1" applyAlignment="1" applyProtection="0">
      <alignment vertical="top"/>
    </xf>
    <xf numFmtId="1" fontId="0" borderId="3" applyNumberFormat="1" applyFont="1" applyFill="0" applyBorder="1" applyAlignment="1" applyProtection="0">
      <alignment vertical="top"/>
    </xf>
    <xf numFmtId="49" fontId="5" fillId="5" borderId="4" applyNumberFormat="1" applyFont="1" applyFill="1" applyBorder="1" applyAlignment="1" applyProtection="0">
      <alignment vertical="top"/>
    </xf>
    <xf numFmtId="1" fontId="0" borderId="5" applyNumberFormat="1" applyFont="1" applyFill="0" applyBorder="1" applyAlignment="1" applyProtection="0">
      <alignment vertical="top"/>
    </xf>
    <xf numFmtId="0" fontId="0" applyNumberFormat="1" applyFont="1" applyFill="0" applyBorder="0" applyAlignment="1" applyProtection="0">
      <alignment vertical="top" wrapText="1"/>
    </xf>
    <xf numFmtId="49" fontId="5" fillId="4" borderId="1" applyNumberFormat="1" applyFont="1" applyFill="1" applyBorder="1" applyAlignment="1" applyProtection="0">
      <alignment vertical="top" wrapText="1"/>
    </xf>
    <xf numFmtId="49" fontId="5" fillId="4" borderId="1" applyNumberFormat="1" applyFont="1" applyFill="1" applyBorder="1" applyAlignment="1" applyProtection="0">
      <alignment horizontal="center" vertical="top" wrapText="1"/>
    </xf>
    <xf numFmtId="49" fontId="5" fillId="5" borderId="2" applyNumberFormat="1" applyFont="1" applyFill="1" applyBorder="1" applyAlignment="1" applyProtection="0">
      <alignment vertical="top" wrapText="1"/>
    </xf>
    <xf numFmtId="1" fontId="0" borderId="3" applyNumberFormat="1" applyFont="1" applyFill="0" applyBorder="1" applyAlignment="1" applyProtection="0">
      <alignment vertical="top" wrapText="1"/>
    </xf>
    <xf numFmtId="1" fontId="0" borderId="6" applyNumberFormat="1" applyFont="1" applyFill="0" applyBorder="1" applyAlignment="1" applyProtection="0">
      <alignment vertical="top" wrapText="1"/>
    </xf>
    <xf numFmtId="0" fontId="0" borderId="6" applyNumberFormat="1" applyFont="1" applyFill="0" applyBorder="1" applyAlignment="1" applyProtection="0">
      <alignment vertical="top" wrapText="1"/>
    </xf>
    <xf numFmtId="49" fontId="5" fillId="5" borderId="4" applyNumberFormat="1" applyFont="1" applyFill="1" applyBorder="1" applyAlignment="1" applyProtection="0">
      <alignment vertical="top" wrapText="1"/>
    </xf>
    <xf numFmtId="1" fontId="0" borderId="5" applyNumberFormat="1" applyFont="1" applyFill="0" applyBorder="1" applyAlignment="1" applyProtection="0">
      <alignment vertical="top" wrapText="1"/>
    </xf>
    <xf numFmtId="1"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fffff"/>
      <rgbColor rgb="ffb8b8b8"/>
      <rgbColor rgb="fffef355"/>
      <rgbColor rgb="fff0fead"/>
      <rgbColor rgb="ffc0ceff"/>
      <rgbColor rgb="ffffaa4a"/>
      <rgbColor rgb="fff28eff"/>
      <rgbColor rgb="ff78ff8c"/>
      <rgbColor rgb="fffe2500"/>
      <rgbColor rgb="fff81bb1"/>
      <rgbColor rgb="ff8cf869"/>
      <rgbColor rgb="ff24a9ff"/>
      <rgbColor rgb="ffc667fe"/>
      <rgbColor rgb="fffe9e8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619374"/>
          <c:y val="0.0972121"/>
          <c:w val="0.933063"/>
          <c:h val="0.84825"/>
        </c:manualLayout>
      </c:layout>
      <c:areaChart>
        <c:grouping val="standard"/>
        <c:varyColors val="0"/>
        <c:ser>
          <c:idx val="2"/>
          <c:order val="0"/>
          <c:tx>
            <c:strRef>
              <c:f>'Foglio 1 - Tabella 1'!$F$2</c:f>
              <c:strCache>
                <c:ptCount val="1"/>
                <c:pt idx="0">
                  <c:v>Caso Medio + Deviazione Standard</c:v>
                </c:pt>
              </c:strCache>
            </c:strRef>
          </c:tx>
          <c:spPr>
            <a:solidFill>
              <a:schemeClr val="accent4">
                <a:hueOff val="-461056"/>
                <a:satOff val="4338"/>
                <a:lumOff val="-10225"/>
              </a:schemeClr>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1'!$F$3:$F$42</c:f>
              <c:numCache>
                <c:ptCount val="40"/>
                <c:pt idx="0">
                  <c:v>53288.732294</c:v>
                </c:pt>
                <c:pt idx="1">
                  <c:v>161953.324383</c:v>
                </c:pt>
                <c:pt idx="2">
                  <c:v>305341.798785</c:v>
                </c:pt>
                <c:pt idx="3">
                  <c:v>535234.533972</c:v>
                </c:pt>
                <c:pt idx="4">
                  <c:v>155111.509253</c:v>
                </c:pt>
                <c:pt idx="5">
                  <c:v>226381.768722</c:v>
                </c:pt>
                <c:pt idx="6">
                  <c:v>336823.714875</c:v>
                </c:pt>
                <c:pt idx="7">
                  <c:v>475202.314416</c:v>
                </c:pt>
                <c:pt idx="8">
                  <c:v>691065.547199</c:v>
                </c:pt>
                <c:pt idx="9">
                  <c:v>842627.254303</c:v>
                </c:pt>
                <c:pt idx="10">
                  <c:v>1119865.282482</c:v>
                </c:pt>
                <c:pt idx="11">
                  <c:v>1357583.871568</c:v>
                </c:pt>
                <c:pt idx="12">
                  <c:v>1643671.821323</c:v>
                </c:pt>
                <c:pt idx="13">
                  <c:v>2189054.233520</c:v>
                </c:pt>
                <c:pt idx="14">
                  <c:v>2580031.414615</c:v>
                </c:pt>
                <c:pt idx="15">
                  <c:v>3116289.586628</c:v>
                </c:pt>
                <c:pt idx="16">
                  <c:v>3778284.561445</c:v>
                </c:pt>
                <c:pt idx="17">
                  <c:v>5078352.313969</c:v>
                </c:pt>
                <c:pt idx="18">
                  <c:v>4926258.730984</c:v>
                </c:pt>
                <c:pt idx="19">
                  <c:v>5226279.047574</c:v>
                </c:pt>
                <c:pt idx="20">
                  <c:v>5951836.810136</c:v>
                </c:pt>
                <c:pt idx="21">
                  <c:v>6861185.755826</c:v>
                </c:pt>
                <c:pt idx="22">
                  <c:v>7713931.463326</c:v>
                </c:pt>
                <c:pt idx="23">
                  <c:v>8730747.225201</c:v>
                </c:pt>
                <c:pt idx="24">
                  <c:v>10017477.902782</c:v>
                </c:pt>
                <c:pt idx="25">
                  <c:v>11201362.066830</c:v>
                </c:pt>
                <c:pt idx="26">
                  <c:v>12289261.278050</c:v>
                </c:pt>
                <c:pt idx="27">
                  <c:v>13758553.602016</c:v>
                </c:pt>
                <c:pt idx="28">
                  <c:v>15424607.666623</c:v>
                </c:pt>
                <c:pt idx="29">
                  <c:v>17004025.172022</c:v>
                </c:pt>
                <c:pt idx="30">
                  <c:v>18632480.678979</c:v>
                </c:pt>
                <c:pt idx="31">
                  <c:v>20497456.207532</c:v>
                </c:pt>
                <c:pt idx="32">
                  <c:v>22396873.478377</c:v>
                </c:pt>
                <c:pt idx="33">
                  <c:v>24629760.067769</c:v>
                </c:pt>
                <c:pt idx="34">
                  <c:v>27077323.915019</c:v>
                </c:pt>
                <c:pt idx="35">
                  <c:v>29505542.354489</c:v>
                </c:pt>
                <c:pt idx="36">
                  <c:v>32257332.790983</c:v>
                </c:pt>
                <c:pt idx="37">
                  <c:v>34988923.644994</c:v>
                </c:pt>
                <c:pt idx="38">
                  <c:v>37551729.754545</c:v>
                </c:pt>
                <c:pt idx="39">
                  <c:v>41001207.040042</c:v>
                </c:pt>
              </c:numCache>
            </c:numRef>
          </c:val>
        </c:ser>
        <c:ser>
          <c:idx val="1"/>
          <c:order val="1"/>
          <c:tx>
            <c:strRef>
              <c:f>'Foglio 1 - Tabella 1'!$D$2</c:f>
              <c:strCache>
                <c:ptCount val="1"/>
                <c:pt idx="0">
                  <c:v>Caso Medio</c:v>
                </c:pt>
              </c:strCache>
            </c:strRef>
          </c:tx>
          <c:spPr>
            <a:solidFill>
              <a:schemeClr val="accent3"/>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1'!$D$3:$D$42</c:f>
              <c:numCache>
                <c:ptCount val="40"/>
                <c:pt idx="0">
                  <c:v>41795.970000</c:v>
                </c:pt>
                <c:pt idx="1">
                  <c:v>96910.940000</c:v>
                </c:pt>
                <c:pt idx="2">
                  <c:v>239381.740000</c:v>
                </c:pt>
                <c:pt idx="3">
                  <c:v>339095.400000</c:v>
                </c:pt>
                <c:pt idx="4">
                  <c:v>140003.910000</c:v>
                </c:pt>
                <c:pt idx="5">
                  <c:v>207691.490000</c:v>
                </c:pt>
                <c:pt idx="6">
                  <c:v>302331.410000</c:v>
                </c:pt>
                <c:pt idx="7">
                  <c:v>426464.780000</c:v>
                </c:pt>
                <c:pt idx="8">
                  <c:v>583096.590000</c:v>
                </c:pt>
                <c:pt idx="9">
                  <c:v>758816.490000</c:v>
                </c:pt>
                <c:pt idx="10">
                  <c:v>986602.900000</c:v>
                </c:pt>
                <c:pt idx="11">
                  <c:v>1220596.540000</c:v>
                </c:pt>
                <c:pt idx="12">
                  <c:v>1492951.750000</c:v>
                </c:pt>
                <c:pt idx="13">
                  <c:v>1921691.660000</c:v>
                </c:pt>
                <c:pt idx="14">
                  <c:v>2289146.140000</c:v>
                </c:pt>
                <c:pt idx="15">
                  <c:v>2771786.420000</c:v>
                </c:pt>
                <c:pt idx="16">
                  <c:v>3326319.980000</c:v>
                </c:pt>
                <c:pt idx="17">
                  <c:v>4287627.270000</c:v>
                </c:pt>
                <c:pt idx="18">
                  <c:v>4469152.910000</c:v>
                </c:pt>
                <c:pt idx="19">
                  <c:v>5020714.260000</c:v>
                </c:pt>
                <c:pt idx="20">
                  <c:v>5755746.310000</c:v>
                </c:pt>
                <c:pt idx="21">
                  <c:v>6588929.660000</c:v>
                </c:pt>
                <c:pt idx="22">
                  <c:v>7481065.110000</c:v>
                </c:pt>
                <c:pt idx="23">
                  <c:v>8480508.780000</c:v>
                </c:pt>
                <c:pt idx="24">
                  <c:v>9683243.150000</c:v>
                </c:pt>
                <c:pt idx="25">
                  <c:v>10703820.910000</c:v>
                </c:pt>
                <c:pt idx="26">
                  <c:v>11937293.270000</c:v>
                </c:pt>
                <c:pt idx="27">
                  <c:v>13363521.590000</c:v>
                </c:pt>
                <c:pt idx="28">
                  <c:v>14865692.090000</c:v>
                </c:pt>
                <c:pt idx="29">
                  <c:v>16393931.110000</c:v>
                </c:pt>
                <c:pt idx="30">
                  <c:v>18060015.320000</c:v>
                </c:pt>
                <c:pt idx="31">
                  <c:v>19869274.340000</c:v>
                </c:pt>
                <c:pt idx="32">
                  <c:v>21827054.570000</c:v>
                </c:pt>
                <c:pt idx="33">
                  <c:v>23844330.840000</c:v>
                </c:pt>
                <c:pt idx="34">
                  <c:v>26223057.320000</c:v>
                </c:pt>
                <c:pt idx="35">
                  <c:v>28420884.740000</c:v>
                </c:pt>
                <c:pt idx="36">
                  <c:v>30993647.680000</c:v>
                </c:pt>
                <c:pt idx="37">
                  <c:v>33684663.350000</c:v>
                </c:pt>
                <c:pt idx="38">
                  <c:v>36450360.850000</c:v>
                </c:pt>
                <c:pt idx="39">
                  <c:v>39614118.130000</c:v>
                </c:pt>
              </c:numCache>
            </c:numRef>
          </c:val>
        </c:ser>
        <c:ser>
          <c:idx val="0"/>
          <c:order val="2"/>
          <c:tx>
            <c:strRef>
              <c:f>'Foglio 1 - Tabella 1'!$G$2</c:f>
              <c:strCache>
                <c:ptCount val="1"/>
                <c:pt idx="0">
                  <c:v>Caso Medio -Deviazione Standard</c:v>
                </c:pt>
              </c:strCache>
            </c:strRef>
          </c:tx>
          <c:spPr>
            <a:solidFill>
              <a:schemeClr val="accent1"/>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1'!$G$3:$G$42</c:f>
              <c:numCache>
                <c:ptCount val="40"/>
                <c:pt idx="0">
                  <c:v>30303.207706</c:v>
                </c:pt>
                <c:pt idx="1">
                  <c:v>31868.555617</c:v>
                </c:pt>
                <c:pt idx="2">
                  <c:v>173421.681215</c:v>
                </c:pt>
                <c:pt idx="3">
                  <c:v>142956.266028</c:v>
                </c:pt>
                <c:pt idx="4">
                  <c:v>124896.310747</c:v>
                </c:pt>
                <c:pt idx="5">
                  <c:v>189001.211278</c:v>
                </c:pt>
                <c:pt idx="6">
                  <c:v>267839.105125</c:v>
                </c:pt>
                <c:pt idx="7">
                  <c:v>377727.245584</c:v>
                </c:pt>
                <c:pt idx="8">
                  <c:v>475127.632801</c:v>
                </c:pt>
                <c:pt idx="9">
                  <c:v>675005.725697</c:v>
                </c:pt>
                <c:pt idx="10">
                  <c:v>853340.517518</c:v>
                </c:pt>
                <c:pt idx="11">
                  <c:v>1083609.208432</c:v>
                </c:pt>
                <c:pt idx="12">
                  <c:v>1342231.678677</c:v>
                </c:pt>
                <c:pt idx="13">
                  <c:v>1654329.086480</c:v>
                </c:pt>
                <c:pt idx="14">
                  <c:v>1998260.865385</c:v>
                </c:pt>
                <c:pt idx="15">
                  <c:v>2427283.253372</c:v>
                </c:pt>
                <c:pt idx="16">
                  <c:v>2874355.398555</c:v>
                </c:pt>
                <c:pt idx="17">
                  <c:v>3496902.226031</c:v>
                </c:pt>
                <c:pt idx="18">
                  <c:v>4012047.089016</c:v>
                </c:pt>
                <c:pt idx="19">
                  <c:v>4815149.472426</c:v>
                </c:pt>
                <c:pt idx="20">
                  <c:v>5559655.809864</c:v>
                </c:pt>
                <c:pt idx="21">
                  <c:v>6316673.564174</c:v>
                </c:pt>
                <c:pt idx="22">
                  <c:v>7248198.756674</c:v>
                </c:pt>
                <c:pt idx="23">
                  <c:v>8230270.334799</c:v>
                </c:pt>
                <c:pt idx="24">
                  <c:v>9349008.397218</c:v>
                </c:pt>
                <c:pt idx="25">
                  <c:v>10206279.753170</c:v>
                </c:pt>
                <c:pt idx="26">
                  <c:v>11585325.261950</c:v>
                </c:pt>
                <c:pt idx="27">
                  <c:v>12968489.577984</c:v>
                </c:pt>
                <c:pt idx="28">
                  <c:v>14306776.513377</c:v>
                </c:pt>
                <c:pt idx="29">
                  <c:v>15783837.047978</c:v>
                </c:pt>
                <c:pt idx="30">
                  <c:v>17487549.961021</c:v>
                </c:pt>
                <c:pt idx="31">
                  <c:v>19241092.472468</c:v>
                </c:pt>
                <c:pt idx="32">
                  <c:v>21257235.661623</c:v>
                </c:pt>
                <c:pt idx="33">
                  <c:v>23058901.612231</c:v>
                </c:pt>
                <c:pt idx="34">
                  <c:v>25368790.724981</c:v>
                </c:pt>
                <c:pt idx="35">
                  <c:v>27336227.125511</c:v>
                </c:pt>
                <c:pt idx="36">
                  <c:v>29729962.569017</c:v>
                </c:pt>
                <c:pt idx="37">
                  <c:v>32380403.055006</c:v>
                </c:pt>
                <c:pt idx="38">
                  <c:v>35348991.945455</c:v>
                </c:pt>
                <c:pt idx="39">
                  <c:v>38227029.219958</c:v>
                </c:pt>
              </c:numCache>
            </c:numRef>
          </c:val>
        </c:ser>
        <c:axId val="2094734552"/>
        <c:axId val="2094734553"/>
      </c:area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25e+07"/>
        <c:minorUnit val="6.25e+06"/>
      </c:valAx>
      <c:spPr>
        <a:noFill/>
        <a:ln w="12700" cap="flat">
          <a:noFill/>
          <a:miter lim="400000"/>
        </a:ln>
        <a:effectLst/>
      </c:spPr>
    </c:plotArea>
    <c:legend>
      <c:legendPos val="t"/>
      <c:layout>
        <c:manualLayout>
          <c:xMode val="edge"/>
          <c:yMode val="edge"/>
          <c:x val="0.115056"/>
          <c:y val="0"/>
          <c:w val="0.86653"/>
          <c:h val="0.070986"/>
        </c:manualLayout>
      </c:layout>
      <c:overlay val="1"/>
      <c:spPr>
        <a:noFill/>
        <a:ln w="12700" cap="flat">
          <a:noFill/>
          <a:miter lim="400000"/>
        </a:ln>
        <a:effectLst/>
      </c:spPr>
      <c:txPr>
        <a:bodyPr rot="0"/>
        <a:lstStyle/>
        <a:p>
          <a:pPr>
            <a:defRPr b="0" i="0" strike="noStrike" sz="1600" u="none">
              <a:solidFill>
                <a:srgbClr val="000000"/>
              </a:solidFill>
              <a:latin typeface="Helvetica Neue"/>
            </a:defRPr>
          </a:pPr>
        </a:p>
      </c:txPr>
    </c:legend>
    <c:plotVisOnly val="1"/>
    <c:dispBlanksAs val="gap"/>
  </c:chart>
  <c:spPr>
    <a:noFill/>
    <a:ln>
      <a:noFill/>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600286"/>
          <c:y val="0.0684261"/>
          <c:w val="0.934971"/>
          <c:h val="0.889484"/>
        </c:manualLayout>
      </c:layout>
      <c:areaChart>
        <c:grouping val="standard"/>
        <c:varyColors val="0"/>
        <c:ser>
          <c:idx val="1"/>
          <c:order val="0"/>
          <c:tx>
            <c:strRef>
              <c:f>'Foglio 1 - Tabella 1'!$I$2</c:f>
              <c:strCache>
                <c:ptCount val="1"/>
                <c:pt idx="0">
                  <c:v>N^3</c:v>
                </c:pt>
              </c:strCache>
            </c:strRef>
          </c:tx>
          <c:spPr>
            <a:solidFill>
              <a:srgbClr val="25A9FF"/>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1'!$I$3:$I$42</c:f>
              <c:numCache>
                <c:ptCount val="40"/>
                <c:pt idx="0">
                  <c:v>1000.000000</c:v>
                </c:pt>
                <c:pt idx="1">
                  <c:v>8000.000000</c:v>
                </c:pt>
                <c:pt idx="2">
                  <c:v>27000.000000</c:v>
                </c:pt>
                <c:pt idx="3">
                  <c:v>64000.000000</c:v>
                </c:pt>
                <c:pt idx="4">
                  <c:v>125000.000000</c:v>
                </c:pt>
                <c:pt idx="5">
                  <c:v>216000.000000</c:v>
                </c:pt>
                <c:pt idx="6">
                  <c:v>343000.000000</c:v>
                </c:pt>
                <c:pt idx="7">
                  <c:v>512000.000000</c:v>
                </c:pt>
                <c:pt idx="8">
                  <c:v>729000.000000</c:v>
                </c:pt>
                <c:pt idx="9">
                  <c:v>1000000.000000</c:v>
                </c:pt>
                <c:pt idx="10">
                  <c:v>1331000.000000</c:v>
                </c:pt>
                <c:pt idx="11">
                  <c:v>1728000.000000</c:v>
                </c:pt>
                <c:pt idx="12">
                  <c:v>2197000.000000</c:v>
                </c:pt>
                <c:pt idx="13">
                  <c:v>2744000.000000</c:v>
                </c:pt>
                <c:pt idx="14">
                  <c:v>3375000.000000</c:v>
                </c:pt>
                <c:pt idx="15">
                  <c:v>4096000.000000</c:v>
                </c:pt>
                <c:pt idx="16">
                  <c:v>4913000.000000</c:v>
                </c:pt>
                <c:pt idx="17">
                  <c:v>5832000.000000</c:v>
                </c:pt>
                <c:pt idx="18">
                  <c:v>6859000.000000</c:v>
                </c:pt>
                <c:pt idx="19">
                  <c:v>8000000.000000</c:v>
                </c:pt>
                <c:pt idx="20">
                  <c:v>9261000.000000</c:v>
                </c:pt>
                <c:pt idx="21">
                  <c:v>10648000.000000</c:v>
                </c:pt>
                <c:pt idx="22">
                  <c:v>12167000.000000</c:v>
                </c:pt>
                <c:pt idx="23">
                  <c:v>13824000.000000</c:v>
                </c:pt>
                <c:pt idx="24">
                  <c:v>15625000.000000</c:v>
                </c:pt>
                <c:pt idx="25">
                  <c:v>17576000.000000</c:v>
                </c:pt>
                <c:pt idx="26">
                  <c:v>19683000.000000</c:v>
                </c:pt>
                <c:pt idx="27">
                  <c:v>21952000.000000</c:v>
                </c:pt>
                <c:pt idx="28">
                  <c:v>24389000.000000</c:v>
                </c:pt>
                <c:pt idx="29">
                  <c:v>27000000.000000</c:v>
                </c:pt>
                <c:pt idx="30">
                  <c:v>29791000.000000</c:v>
                </c:pt>
                <c:pt idx="31">
                  <c:v>32768000.000000</c:v>
                </c:pt>
                <c:pt idx="32">
                  <c:v>35937000.000000</c:v>
                </c:pt>
                <c:pt idx="33">
                  <c:v>39304000.000000</c:v>
                </c:pt>
                <c:pt idx="34">
                  <c:v>42875000.000000</c:v>
                </c:pt>
                <c:pt idx="35">
                  <c:v>46656000.000000</c:v>
                </c:pt>
                <c:pt idx="36">
                  <c:v>50653000.000000</c:v>
                </c:pt>
                <c:pt idx="37">
                  <c:v>54872000.000000</c:v>
                </c:pt>
                <c:pt idx="38">
                  <c:v>59319000.000000</c:v>
                </c:pt>
                <c:pt idx="39">
                  <c:v>64000000.000000</c:v>
                </c:pt>
              </c:numCache>
            </c:numRef>
          </c:val>
        </c:ser>
        <c:ser>
          <c:idx val="0"/>
          <c:order val="1"/>
          <c:tx>
            <c:strRef>
              <c:f>'Foglio 1 - Tabella 1'!$C$2</c:f>
              <c:strCache>
                <c:ptCount val="1"/>
                <c:pt idx="0">
                  <c:v>Caso Pessimo</c:v>
                </c:pt>
              </c:strCache>
            </c:strRef>
          </c:tx>
          <c:spPr>
            <a:solidFill>
              <a:srgbClr val="8CF869"/>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1'!$C$3:$C$42</c:f>
              <c:numCache>
                <c:ptCount val="40"/>
                <c:pt idx="0">
                  <c:v>93018.000000</c:v>
                </c:pt>
                <c:pt idx="1">
                  <c:v>583641.000000</c:v>
                </c:pt>
                <c:pt idx="2">
                  <c:v>603544.000000</c:v>
                </c:pt>
                <c:pt idx="3">
                  <c:v>849118.000000</c:v>
                </c:pt>
                <c:pt idx="4">
                  <c:v>194006.000000</c:v>
                </c:pt>
                <c:pt idx="5">
                  <c:v>265160.000000</c:v>
                </c:pt>
                <c:pt idx="6">
                  <c:v>419995.000000</c:v>
                </c:pt>
                <c:pt idx="7">
                  <c:v>590378.000000</c:v>
                </c:pt>
                <c:pt idx="8">
                  <c:v>1310150.000000</c:v>
                </c:pt>
                <c:pt idx="9">
                  <c:v>1040919.000000</c:v>
                </c:pt>
                <c:pt idx="10">
                  <c:v>1689213.000000</c:v>
                </c:pt>
                <c:pt idx="11">
                  <c:v>1889221.000000</c:v>
                </c:pt>
                <c:pt idx="12">
                  <c:v>2197595.000000</c:v>
                </c:pt>
                <c:pt idx="13">
                  <c:v>2676060.000000</c:v>
                </c:pt>
                <c:pt idx="14">
                  <c:v>3325579.000000</c:v>
                </c:pt>
                <c:pt idx="15">
                  <c:v>4256080.000000</c:v>
                </c:pt>
                <c:pt idx="16">
                  <c:v>4781242.000000</c:v>
                </c:pt>
                <c:pt idx="17">
                  <c:v>6428845.000000</c:v>
                </c:pt>
                <c:pt idx="18">
                  <c:v>6495923.000000</c:v>
                </c:pt>
                <c:pt idx="19">
                  <c:v>6076085.000000</c:v>
                </c:pt>
                <c:pt idx="20">
                  <c:v>6406933.000000</c:v>
                </c:pt>
                <c:pt idx="21">
                  <c:v>7553046.000000</c:v>
                </c:pt>
                <c:pt idx="22">
                  <c:v>8086177.000000</c:v>
                </c:pt>
                <c:pt idx="23">
                  <c:v>9182280.000000</c:v>
                </c:pt>
                <c:pt idx="24">
                  <c:v>10973105.000000</c:v>
                </c:pt>
                <c:pt idx="25">
                  <c:v>14393693.000000</c:v>
                </c:pt>
                <c:pt idx="26">
                  <c:v>12742362.000000</c:v>
                </c:pt>
                <c:pt idx="27">
                  <c:v>14905617.000000</c:v>
                </c:pt>
                <c:pt idx="28">
                  <c:v>17720498.000000</c:v>
                </c:pt>
                <c:pt idx="29">
                  <c:v>18728112.000000</c:v>
                </c:pt>
                <c:pt idx="30">
                  <c:v>20334118.000000</c:v>
                </c:pt>
                <c:pt idx="31">
                  <c:v>22185481.000000</c:v>
                </c:pt>
                <c:pt idx="32">
                  <c:v>23702913.000000</c:v>
                </c:pt>
                <c:pt idx="33">
                  <c:v>27537758.000000</c:v>
                </c:pt>
                <c:pt idx="34">
                  <c:v>29848718.000000</c:v>
                </c:pt>
                <c:pt idx="35">
                  <c:v>32770608.000000</c:v>
                </c:pt>
                <c:pt idx="36">
                  <c:v>37369920.000000</c:v>
                </c:pt>
                <c:pt idx="37">
                  <c:v>37700669.000000</c:v>
                </c:pt>
                <c:pt idx="38">
                  <c:v>39677892.000000</c:v>
                </c:pt>
                <c:pt idx="39">
                  <c:v>44982308.000000</c:v>
                </c:pt>
              </c:numCache>
            </c:numRef>
          </c:val>
        </c:ser>
        <c:axId val="2094734552"/>
        <c:axId val="2094734553"/>
      </c:areaChart>
      <c:catAx>
        <c:axId val="2094734552"/>
        <c:scaling>
          <c:orientation val="minMax"/>
        </c:scaling>
        <c:delete val="0"/>
        <c:axPos val="b"/>
        <c:numFmt formatCode="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max val="5e+07"/>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25e+07"/>
        <c:minorUnit val="6.25e+06"/>
      </c:valAx>
      <c:spPr>
        <a:solidFill>
          <a:srgbClr val="FFFFFF"/>
        </a:solidFill>
        <a:ln w="12700" cap="flat">
          <a:noFill/>
          <a:miter lim="400000"/>
        </a:ln>
        <a:effectLst/>
      </c:spPr>
    </c:plotArea>
    <c:legend>
      <c:legendPos val="t"/>
      <c:layout>
        <c:manualLayout>
          <c:xMode val="edge"/>
          <c:yMode val="edge"/>
          <c:x val="0.0793199"/>
          <c:y val="0"/>
          <c:w val="0.884916"/>
          <c:h val="0.0610056"/>
        </c:manualLayout>
      </c:layout>
      <c:overlay val="1"/>
      <c:spPr>
        <a:noFill/>
        <a:ln w="12700" cap="flat">
          <a:noFill/>
          <a:miter lim="400000"/>
        </a:ln>
        <a:effectLst/>
      </c:spPr>
      <c:txPr>
        <a:bodyPr rot="0"/>
        <a:lstStyle/>
        <a:p>
          <a:pPr>
            <a:defRPr b="0" i="0" strike="noStrike" sz="1700" u="none">
              <a:solidFill>
                <a:srgbClr val="000000"/>
              </a:solidFill>
              <a:latin typeface="Helvetica Neue"/>
            </a:defRPr>
          </a:pPr>
        </a:p>
      </c:txPr>
    </c:legend>
    <c:plotVisOnly val="1"/>
    <c:dispBlanksAs val="gap"/>
  </c:chart>
  <c:spPr>
    <a:noFill/>
    <a:ln>
      <a:noFill/>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600286"/>
          <c:y val="0.0688622"/>
          <c:w val="0.934971"/>
          <c:h val="0.88886"/>
        </c:manualLayout>
      </c:layout>
      <c:areaChart>
        <c:grouping val="standard"/>
        <c:varyColors val="0"/>
        <c:ser>
          <c:idx val="1"/>
          <c:order val="0"/>
          <c:tx>
            <c:strRef>
              <c:f>'Foglio 1 - Tabella 1'!$H$2</c:f>
              <c:strCache>
                <c:ptCount val="1"/>
                <c:pt idx="0">
                  <c:v>N^2</c:v>
                </c:pt>
              </c:strCache>
            </c:strRef>
          </c:tx>
          <c:spPr>
            <a:solidFill>
              <a:schemeClr val="accent3"/>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1'!$H$3:$H$42</c:f>
              <c:numCache>
                <c:ptCount val="40"/>
                <c:pt idx="0">
                  <c:v>100.000000</c:v>
                </c:pt>
                <c:pt idx="1">
                  <c:v>400.000000</c:v>
                </c:pt>
                <c:pt idx="2">
                  <c:v>900.000000</c:v>
                </c:pt>
                <c:pt idx="3">
                  <c:v>1600.000000</c:v>
                </c:pt>
                <c:pt idx="4">
                  <c:v>2500.000000</c:v>
                </c:pt>
                <c:pt idx="5">
                  <c:v>3600.000000</c:v>
                </c:pt>
                <c:pt idx="6">
                  <c:v>4900.000000</c:v>
                </c:pt>
                <c:pt idx="7">
                  <c:v>6400.000000</c:v>
                </c:pt>
                <c:pt idx="8">
                  <c:v>8100.000000</c:v>
                </c:pt>
                <c:pt idx="9">
                  <c:v>10000.000000</c:v>
                </c:pt>
                <c:pt idx="10">
                  <c:v>12100.000000</c:v>
                </c:pt>
                <c:pt idx="11">
                  <c:v>14400.000000</c:v>
                </c:pt>
                <c:pt idx="12">
                  <c:v>16900.000000</c:v>
                </c:pt>
                <c:pt idx="13">
                  <c:v>19600.000000</c:v>
                </c:pt>
                <c:pt idx="14">
                  <c:v>22500.000000</c:v>
                </c:pt>
                <c:pt idx="15">
                  <c:v>25600.000000</c:v>
                </c:pt>
                <c:pt idx="16">
                  <c:v>28900.000000</c:v>
                </c:pt>
                <c:pt idx="17">
                  <c:v>32400.000000</c:v>
                </c:pt>
                <c:pt idx="18">
                  <c:v>36100.000000</c:v>
                </c:pt>
                <c:pt idx="19">
                  <c:v>40000.000000</c:v>
                </c:pt>
                <c:pt idx="20">
                  <c:v>44100.000000</c:v>
                </c:pt>
                <c:pt idx="21">
                  <c:v>48400.000000</c:v>
                </c:pt>
                <c:pt idx="22">
                  <c:v>52900.000000</c:v>
                </c:pt>
                <c:pt idx="23">
                  <c:v>57600.000000</c:v>
                </c:pt>
                <c:pt idx="24">
                  <c:v>62500.000000</c:v>
                </c:pt>
                <c:pt idx="25">
                  <c:v>67600.000000</c:v>
                </c:pt>
                <c:pt idx="26">
                  <c:v>72900.000000</c:v>
                </c:pt>
                <c:pt idx="27">
                  <c:v>78400.000000</c:v>
                </c:pt>
                <c:pt idx="28">
                  <c:v>84100.000000</c:v>
                </c:pt>
                <c:pt idx="29">
                  <c:v>90000.000000</c:v>
                </c:pt>
                <c:pt idx="30">
                  <c:v>96100.000000</c:v>
                </c:pt>
                <c:pt idx="31">
                  <c:v>102400.000000</c:v>
                </c:pt>
                <c:pt idx="32">
                  <c:v>108900.000000</c:v>
                </c:pt>
                <c:pt idx="33">
                  <c:v>115600.000000</c:v>
                </c:pt>
                <c:pt idx="34">
                  <c:v>122500.000000</c:v>
                </c:pt>
                <c:pt idx="35">
                  <c:v>129600.000000</c:v>
                </c:pt>
                <c:pt idx="36">
                  <c:v>136900.000000</c:v>
                </c:pt>
                <c:pt idx="37">
                  <c:v>144400.000000</c:v>
                </c:pt>
                <c:pt idx="38">
                  <c:v>152100.000000</c:v>
                </c:pt>
                <c:pt idx="39">
                  <c:v>160000.000000</c:v>
                </c:pt>
              </c:numCache>
            </c:numRef>
          </c:val>
        </c:ser>
        <c:ser>
          <c:idx val="0"/>
          <c:order val="1"/>
          <c:tx>
            <c:strRef>
              <c:f>'Foglio 1 - Tabella 1'!$D$2</c:f>
              <c:strCache>
                <c:ptCount val="1"/>
                <c:pt idx="0">
                  <c:v>Caso Medio</c:v>
                </c:pt>
              </c:strCache>
            </c:strRef>
          </c:tx>
          <c:spPr>
            <a:solidFill>
              <a:srgbClr val="C667FF"/>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1'!$D$3:$D$42</c:f>
              <c:numCache>
                <c:ptCount val="40"/>
                <c:pt idx="0">
                  <c:v>41795.970000</c:v>
                </c:pt>
                <c:pt idx="1">
                  <c:v>96910.940000</c:v>
                </c:pt>
                <c:pt idx="2">
                  <c:v>239381.740000</c:v>
                </c:pt>
                <c:pt idx="3">
                  <c:v>339095.400000</c:v>
                </c:pt>
                <c:pt idx="4">
                  <c:v>140003.910000</c:v>
                </c:pt>
                <c:pt idx="5">
                  <c:v>207691.490000</c:v>
                </c:pt>
                <c:pt idx="6">
                  <c:v>302331.410000</c:v>
                </c:pt>
                <c:pt idx="7">
                  <c:v>426464.780000</c:v>
                </c:pt>
                <c:pt idx="8">
                  <c:v>583096.590000</c:v>
                </c:pt>
                <c:pt idx="9">
                  <c:v>758816.490000</c:v>
                </c:pt>
                <c:pt idx="10">
                  <c:v>986602.900000</c:v>
                </c:pt>
                <c:pt idx="11">
                  <c:v>1220596.540000</c:v>
                </c:pt>
                <c:pt idx="12">
                  <c:v>1492951.750000</c:v>
                </c:pt>
                <c:pt idx="13">
                  <c:v>1921691.660000</c:v>
                </c:pt>
                <c:pt idx="14">
                  <c:v>2289146.140000</c:v>
                </c:pt>
                <c:pt idx="15">
                  <c:v>2771786.420000</c:v>
                </c:pt>
                <c:pt idx="16">
                  <c:v>3326319.980000</c:v>
                </c:pt>
                <c:pt idx="17">
                  <c:v>4287627.270000</c:v>
                </c:pt>
                <c:pt idx="18">
                  <c:v>4469152.910000</c:v>
                </c:pt>
                <c:pt idx="19">
                  <c:v>5020714.260000</c:v>
                </c:pt>
                <c:pt idx="20">
                  <c:v>5755746.310000</c:v>
                </c:pt>
                <c:pt idx="21">
                  <c:v>6588929.660000</c:v>
                </c:pt>
                <c:pt idx="22">
                  <c:v>7481065.110000</c:v>
                </c:pt>
                <c:pt idx="23">
                  <c:v>8480508.780000</c:v>
                </c:pt>
                <c:pt idx="24">
                  <c:v>9683243.150000</c:v>
                </c:pt>
                <c:pt idx="25">
                  <c:v>10703820.910000</c:v>
                </c:pt>
                <c:pt idx="26">
                  <c:v>11937293.270000</c:v>
                </c:pt>
                <c:pt idx="27">
                  <c:v>13363521.590000</c:v>
                </c:pt>
                <c:pt idx="28">
                  <c:v>14865692.090000</c:v>
                </c:pt>
                <c:pt idx="29">
                  <c:v>16393931.110000</c:v>
                </c:pt>
                <c:pt idx="30">
                  <c:v>18060015.320000</c:v>
                </c:pt>
                <c:pt idx="31">
                  <c:v>19869274.340000</c:v>
                </c:pt>
                <c:pt idx="32">
                  <c:v>21827054.570000</c:v>
                </c:pt>
                <c:pt idx="33">
                  <c:v>23844330.840000</c:v>
                </c:pt>
                <c:pt idx="34">
                  <c:v>26223057.320000</c:v>
                </c:pt>
                <c:pt idx="35">
                  <c:v>28420884.740000</c:v>
                </c:pt>
                <c:pt idx="36">
                  <c:v>30993647.680000</c:v>
                </c:pt>
                <c:pt idx="37">
                  <c:v>33684663.350000</c:v>
                </c:pt>
                <c:pt idx="38">
                  <c:v>36450360.850000</c:v>
                </c:pt>
                <c:pt idx="39">
                  <c:v>39614118.130000</c:v>
                </c:pt>
              </c:numCache>
            </c:numRef>
          </c:val>
        </c:ser>
        <c:axId val="2094734552"/>
        <c:axId val="2094734553"/>
      </c:areaChart>
      <c:catAx>
        <c:axId val="2094734552"/>
        <c:scaling>
          <c:orientation val="minMax"/>
        </c:scaling>
        <c:delete val="0"/>
        <c:axPos val="b"/>
        <c:numFmt formatCode="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e+07"/>
        <c:minorUnit val="5e+06"/>
      </c:valAx>
      <c:spPr>
        <a:noFill/>
        <a:ln w="12700" cap="flat">
          <a:noFill/>
          <a:miter lim="400000"/>
        </a:ln>
        <a:effectLst/>
      </c:spPr>
    </c:plotArea>
    <c:legend>
      <c:legendPos val="t"/>
      <c:layout>
        <c:manualLayout>
          <c:xMode val="edge"/>
          <c:yMode val="edge"/>
          <c:x val="0.0793199"/>
          <c:y val="0"/>
          <c:w val="0.884916"/>
          <c:h val="0.0612351"/>
        </c:manualLayout>
      </c:layout>
      <c:overlay val="1"/>
      <c:spPr>
        <a:noFill/>
        <a:ln w="12700" cap="flat">
          <a:noFill/>
          <a:miter lim="400000"/>
        </a:ln>
        <a:effectLst/>
      </c:spPr>
      <c:txPr>
        <a:bodyPr rot="0"/>
        <a:lstStyle/>
        <a:p>
          <a:pPr>
            <a:defRPr b="0" i="0" strike="noStrike" sz="1700" u="none">
              <a:solidFill>
                <a:srgbClr val="000000"/>
              </a:solidFill>
              <a:latin typeface="Helvetica Neue"/>
            </a:defRPr>
          </a:pPr>
        </a:p>
      </c:txPr>
    </c:legend>
    <c:plotVisOnly val="1"/>
    <c:dispBlanksAs val="gap"/>
  </c:chart>
  <c:spPr>
    <a:noFill/>
    <a:ln>
      <a:noFill/>
    </a:ln>
    <a:effectLst/>
  </c:spPr>
</c:chartSpace>
</file>

<file path=xl/charts/chart1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600286"/>
          <c:y val="0.0688622"/>
          <c:w val="0.934971"/>
          <c:h val="0.88886"/>
        </c:manualLayout>
      </c:layout>
      <c:areaChart>
        <c:grouping val="standard"/>
        <c:varyColors val="0"/>
        <c:ser>
          <c:idx val="1"/>
          <c:order val="0"/>
          <c:tx>
            <c:strRef>
              <c:f>'Foglio 1 - Tabella 1'!$I$2</c:f>
              <c:strCache>
                <c:ptCount val="1"/>
                <c:pt idx="0">
                  <c:v>N^3</c:v>
                </c:pt>
              </c:strCache>
            </c:strRef>
          </c:tx>
          <c:spPr>
            <a:solidFill>
              <a:schemeClr val="accent3"/>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1'!$I$3:$I$42</c:f>
              <c:numCache>
                <c:ptCount val="40"/>
                <c:pt idx="0">
                  <c:v>1000.000000</c:v>
                </c:pt>
                <c:pt idx="1">
                  <c:v>8000.000000</c:v>
                </c:pt>
                <c:pt idx="2">
                  <c:v>27000.000000</c:v>
                </c:pt>
                <c:pt idx="3">
                  <c:v>64000.000000</c:v>
                </c:pt>
                <c:pt idx="4">
                  <c:v>125000.000000</c:v>
                </c:pt>
                <c:pt idx="5">
                  <c:v>216000.000000</c:v>
                </c:pt>
                <c:pt idx="6">
                  <c:v>343000.000000</c:v>
                </c:pt>
                <c:pt idx="7">
                  <c:v>512000.000000</c:v>
                </c:pt>
                <c:pt idx="8">
                  <c:v>729000.000000</c:v>
                </c:pt>
                <c:pt idx="9">
                  <c:v>1000000.000000</c:v>
                </c:pt>
                <c:pt idx="10">
                  <c:v>1331000.000000</c:v>
                </c:pt>
                <c:pt idx="11">
                  <c:v>1728000.000000</c:v>
                </c:pt>
                <c:pt idx="12">
                  <c:v>2197000.000000</c:v>
                </c:pt>
                <c:pt idx="13">
                  <c:v>2744000.000000</c:v>
                </c:pt>
                <c:pt idx="14">
                  <c:v>3375000.000000</c:v>
                </c:pt>
                <c:pt idx="15">
                  <c:v>4096000.000000</c:v>
                </c:pt>
                <c:pt idx="16">
                  <c:v>4913000.000000</c:v>
                </c:pt>
                <c:pt idx="17">
                  <c:v>5832000.000000</c:v>
                </c:pt>
                <c:pt idx="18">
                  <c:v>6859000.000000</c:v>
                </c:pt>
                <c:pt idx="19">
                  <c:v>8000000.000000</c:v>
                </c:pt>
                <c:pt idx="20">
                  <c:v>9261000.000000</c:v>
                </c:pt>
                <c:pt idx="21">
                  <c:v>10648000.000000</c:v>
                </c:pt>
                <c:pt idx="22">
                  <c:v>12167000.000000</c:v>
                </c:pt>
                <c:pt idx="23">
                  <c:v>13824000.000000</c:v>
                </c:pt>
                <c:pt idx="24">
                  <c:v>15625000.000000</c:v>
                </c:pt>
                <c:pt idx="25">
                  <c:v>17576000.000000</c:v>
                </c:pt>
                <c:pt idx="26">
                  <c:v>19683000.000000</c:v>
                </c:pt>
                <c:pt idx="27">
                  <c:v>21952000.000000</c:v>
                </c:pt>
                <c:pt idx="28">
                  <c:v>24389000.000000</c:v>
                </c:pt>
                <c:pt idx="29">
                  <c:v>27000000.000000</c:v>
                </c:pt>
                <c:pt idx="30">
                  <c:v>29791000.000000</c:v>
                </c:pt>
                <c:pt idx="31">
                  <c:v>32768000.000000</c:v>
                </c:pt>
                <c:pt idx="32">
                  <c:v>35937000.000000</c:v>
                </c:pt>
                <c:pt idx="33">
                  <c:v>39304000.000000</c:v>
                </c:pt>
                <c:pt idx="34">
                  <c:v>42875000.000000</c:v>
                </c:pt>
                <c:pt idx="35">
                  <c:v>46656000.000000</c:v>
                </c:pt>
                <c:pt idx="36">
                  <c:v>50653000.000000</c:v>
                </c:pt>
                <c:pt idx="37">
                  <c:v>54872000.000000</c:v>
                </c:pt>
                <c:pt idx="38">
                  <c:v>59319000.000000</c:v>
                </c:pt>
                <c:pt idx="39">
                  <c:v>64000000.000000</c:v>
                </c:pt>
              </c:numCache>
            </c:numRef>
          </c:val>
        </c:ser>
        <c:ser>
          <c:idx val="0"/>
          <c:order val="1"/>
          <c:tx>
            <c:strRef>
              <c:f>'Foglio 1 - Tabella 1'!$D$2</c:f>
              <c:strCache>
                <c:ptCount val="1"/>
                <c:pt idx="0">
                  <c:v>Caso Medio</c:v>
                </c:pt>
              </c:strCache>
            </c:strRef>
          </c:tx>
          <c:spPr>
            <a:solidFill>
              <a:srgbClr val="FF9E8F"/>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1'!$D$3:$D$42</c:f>
              <c:numCache>
                <c:ptCount val="40"/>
                <c:pt idx="0">
                  <c:v>41795.970000</c:v>
                </c:pt>
                <c:pt idx="1">
                  <c:v>96910.940000</c:v>
                </c:pt>
                <c:pt idx="2">
                  <c:v>239381.740000</c:v>
                </c:pt>
                <c:pt idx="3">
                  <c:v>339095.400000</c:v>
                </c:pt>
                <c:pt idx="4">
                  <c:v>140003.910000</c:v>
                </c:pt>
                <c:pt idx="5">
                  <c:v>207691.490000</c:v>
                </c:pt>
                <c:pt idx="6">
                  <c:v>302331.410000</c:v>
                </c:pt>
                <c:pt idx="7">
                  <c:v>426464.780000</c:v>
                </c:pt>
                <c:pt idx="8">
                  <c:v>583096.590000</c:v>
                </c:pt>
                <c:pt idx="9">
                  <c:v>758816.490000</c:v>
                </c:pt>
                <c:pt idx="10">
                  <c:v>986602.900000</c:v>
                </c:pt>
                <c:pt idx="11">
                  <c:v>1220596.540000</c:v>
                </c:pt>
                <c:pt idx="12">
                  <c:v>1492951.750000</c:v>
                </c:pt>
                <c:pt idx="13">
                  <c:v>1921691.660000</c:v>
                </c:pt>
                <c:pt idx="14">
                  <c:v>2289146.140000</c:v>
                </c:pt>
                <c:pt idx="15">
                  <c:v>2771786.420000</c:v>
                </c:pt>
                <c:pt idx="16">
                  <c:v>3326319.980000</c:v>
                </c:pt>
                <c:pt idx="17">
                  <c:v>4287627.270000</c:v>
                </c:pt>
                <c:pt idx="18">
                  <c:v>4469152.910000</c:v>
                </c:pt>
                <c:pt idx="19">
                  <c:v>5020714.260000</c:v>
                </c:pt>
                <c:pt idx="20">
                  <c:v>5755746.310000</c:v>
                </c:pt>
                <c:pt idx="21">
                  <c:v>6588929.660000</c:v>
                </c:pt>
                <c:pt idx="22">
                  <c:v>7481065.110000</c:v>
                </c:pt>
                <c:pt idx="23">
                  <c:v>8480508.780000</c:v>
                </c:pt>
                <c:pt idx="24">
                  <c:v>9683243.150000</c:v>
                </c:pt>
                <c:pt idx="25">
                  <c:v>10703820.910000</c:v>
                </c:pt>
                <c:pt idx="26">
                  <c:v>11937293.270000</c:v>
                </c:pt>
                <c:pt idx="27">
                  <c:v>13363521.590000</c:v>
                </c:pt>
                <c:pt idx="28">
                  <c:v>14865692.090000</c:v>
                </c:pt>
                <c:pt idx="29">
                  <c:v>16393931.110000</c:v>
                </c:pt>
                <c:pt idx="30">
                  <c:v>18060015.320000</c:v>
                </c:pt>
                <c:pt idx="31">
                  <c:v>19869274.340000</c:v>
                </c:pt>
                <c:pt idx="32">
                  <c:v>21827054.570000</c:v>
                </c:pt>
                <c:pt idx="33">
                  <c:v>23844330.840000</c:v>
                </c:pt>
                <c:pt idx="34">
                  <c:v>26223057.320000</c:v>
                </c:pt>
                <c:pt idx="35">
                  <c:v>28420884.740000</c:v>
                </c:pt>
                <c:pt idx="36">
                  <c:v>30993647.680000</c:v>
                </c:pt>
                <c:pt idx="37">
                  <c:v>33684663.350000</c:v>
                </c:pt>
                <c:pt idx="38">
                  <c:v>36450360.850000</c:v>
                </c:pt>
                <c:pt idx="39">
                  <c:v>39614118.130000</c:v>
                </c:pt>
              </c:numCache>
            </c:numRef>
          </c:val>
        </c:ser>
        <c:axId val="2094734552"/>
        <c:axId val="2094734553"/>
      </c:areaChart>
      <c:catAx>
        <c:axId val="2094734552"/>
        <c:scaling>
          <c:orientation val="minMax"/>
        </c:scaling>
        <c:delete val="0"/>
        <c:axPos val="b"/>
        <c:numFmt formatCode="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75e+07"/>
        <c:minorUnit val="8.75e+06"/>
      </c:valAx>
      <c:spPr>
        <a:noFill/>
        <a:ln w="12700" cap="flat">
          <a:noFill/>
          <a:miter lim="400000"/>
        </a:ln>
        <a:effectLst/>
      </c:spPr>
    </c:plotArea>
    <c:legend>
      <c:legendPos val="t"/>
      <c:layout>
        <c:manualLayout>
          <c:xMode val="edge"/>
          <c:yMode val="edge"/>
          <c:x val="0.0793199"/>
          <c:y val="0"/>
          <c:w val="0.884916"/>
          <c:h val="0.0612351"/>
        </c:manualLayout>
      </c:layout>
      <c:overlay val="1"/>
      <c:spPr>
        <a:noFill/>
        <a:ln w="12700" cap="flat">
          <a:noFill/>
          <a:miter lim="400000"/>
        </a:ln>
        <a:effectLst/>
      </c:spPr>
      <c:txPr>
        <a:bodyPr rot="0"/>
        <a:lstStyle/>
        <a:p>
          <a:pPr>
            <a:defRPr b="0" i="0" strike="noStrike" sz="17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610806"/>
          <c:y val="0.0843984"/>
          <c:w val="0.933919"/>
          <c:h val="0.866605"/>
        </c:manualLayout>
      </c:layout>
      <c:areaChart>
        <c:grouping val="standard"/>
        <c:varyColors val="0"/>
        <c:ser>
          <c:idx val="0"/>
          <c:order val="0"/>
          <c:tx>
            <c:strRef>
              <c:f>'Foglio 1 - Tabella 1'!$B$2</c:f>
              <c:strCache>
                <c:ptCount val="1"/>
                <c:pt idx="0">
                  <c:v>Caso Ottimo</c:v>
                </c:pt>
              </c:strCache>
            </c:strRef>
          </c:tx>
          <c:spPr>
            <a:solidFill>
              <a:schemeClr val="accent1"/>
            </a:solidFill>
            <a:ln w="25400" cap="flat">
              <a:noFill/>
              <a:miter lim="400000"/>
            </a:ln>
            <a:effectLst/>
          </c:spPr>
          <c:dLbls>
            <c:numFmt formatCode="[$€-2]#,##0.00" sourceLinked="0"/>
            <c:txPr>
              <a:bodyPr/>
              <a:lstStyle/>
              <a:p>
                <a:pPr>
                  <a:defRPr b="0" i="0" strike="noStrike" sz="12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1'!$B$3:$B$42</c:f>
              <c:numCache>
                <c:ptCount val="40"/>
                <c:pt idx="0">
                  <c:v>26197.000000</c:v>
                </c:pt>
                <c:pt idx="1">
                  <c:v>54651.000000</c:v>
                </c:pt>
                <c:pt idx="2">
                  <c:v>167941.000000</c:v>
                </c:pt>
                <c:pt idx="3">
                  <c:v>67336.000000</c:v>
                </c:pt>
                <c:pt idx="4">
                  <c:v>116499.000000</c:v>
                </c:pt>
                <c:pt idx="5">
                  <c:v>181482.000000</c:v>
                </c:pt>
                <c:pt idx="6">
                  <c:v>259102.000000</c:v>
                </c:pt>
                <c:pt idx="7">
                  <c:v>380301.000000</c:v>
                </c:pt>
                <c:pt idx="8">
                  <c:v>499539.000000</c:v>
                </c:pt>
                <c:pt idx="9">
                  <c:v>656102.000000</c:v>
                </c:pt>
                <c:pt idx="10">
                  <c:v>886332.000000</c:v>
                </c:pt>
                <c:pt idx="11">
                  <c:v>1089173.000000</c:v>
                </c:pt>
                <c:pt idx="12">
                  <c:v>1359618.000000</c:v>
                </c:pt>
                <c:pt idx="13">
                  <c:v>1651667.000000</c:v>
                </c:pt>
                <c:pt idx="14">
                  <c:v>2001727.000000</c:v>
                </c:pt>
                <c:pt idx="15">
                  <c:v>2459341.000000</c:v>
                </c:pt>
                <c:pt idx="16">
                  <c:v>2887221.000000</c:v>
                </c:pt>
                <c:pt idx="17">
                  <c:v>3431640.000000</c:v>
                </c:pt>
                <c:pt idx="18">
                  <c:v>3895156.000000</c:v>
                </c:pt>
                <c:pt idx="19">
                  <c:v>4688789.000000</c:v>
                </c:pt>
                <c:pt idx="20">
                  <c:v>5370998.000000</c:v>
                </c:pt>
                <c:pt idx="21">
                  <c:v>6079116.000000</c:v>
                </c:pt>
                <c:pt idx="22">
                  <c:v>7041562.000000</c:v>
                </c:pt>
                <c:pt idx="23">
                  <c:v>7866741.000000</c:v>
                </c:pt>
                <c:pt idx="24">
                  <c:v>9073268.000000</c:v>
                </c:pt>
                <c:pt idx="25">
                  <c:v>9956738.000000</c:v>
                </c:pt>
                <c:pt idx="26">
                  <c:v>11224578.000000</c:v>
                </c:pt>
                <c:pt idx="27">
                  <c:v>12608372.000000</c:v>
                </c:pt>
                <c:pt idx="28">
                  <c:v>14018213.000000</c:v>
                </c:pt>
                <c:pt idx="29">
                  <c:v>15418027.000000</c:v>
                </c:pt>
                <c:pt idx="30">
                  <c:v>16748602.000000</c:v>
                </c:pt>
                <c:pt idx="31">
                  <c:v>18574130.000000</c:v>
                </c:pt>
                <c:pt idx="32">
                  <c:v>20652255.000000</c:v>
                </c:pt>
                <c:pt idx="33">
                  <c:v>22433188.000000</c:v>
                </c:pt>
                <c:pt idx="34">
                  <c:v>24505590.000000</c:v>
                </c:pt>
                <c:pt idx="35">
                  <c:v>26432421.000000</c:v>
                </c:pt>
                <c:pt idx="36">
                  <c:v>28974253.000000</c:v>
                </c:pt>
                <c:pt idx="37">
                  <c:v>31241726.000000</c:v>
                </c:pt>
                <c:pt idx="38">
                  <c:v>34493126.000000</c:v>
                </c:pt>
                <c:pt idx="39">
                  <c:v>37409506.000000</c:v>
                </c:pt>
              </c:numCache>
            </c:numRef>
          </c:val>
        </c:ser>
        <c:axId val="2094734552"/>
        <c:axId val="2094734553"/>
      </c:area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max val="4e+07"/>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e+07"/>
        <c:minorUnit val="5e+06"/>
      </c:valAx>
      <c:spPr>
        <a:noFill/>
        <a:ln w="12700" cap="flat">
          <a:noFill/>
          <a:miter lim="400000"/>
        </a:ln>
        <a:effectLst/>
      </c:spPr>
    </c:plotArea>
    <c:legend>
      <c:legendPos val="t"/>
      <c:layout>
        <c:manualLayout>
          <c:xMode val="edge"/>
          <c:yMode val="edge"/>
          <c:x val="0.0793199"/>
          <c:y val="0"/>
          <c:w val="0.884916"/>
          <c:h val="0.0694102"/>
        </c:manualLayout>
      </c:layout>
      <c:overlay val="1"/>
      <c:spPr>
        <a:noFill/>
        <a:ln w="12700" cap="flat">
          <a:noFill/>
          <a:miter lim="400000"/>
        </a:ln>
        <a:effectLst/>
      </c:spPr>
      <c:txPr>
        <a:bodyPr rot="0"/>
        <a:lstStyle/>
        <a:p>
          <a:pPr>
            <a:defRPr b="0" i="0" strike="noStrike" sz="1700" u="none">
              <a:solidFill>
                <a:srgbClr val="000000"/>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600286"/>
          <c:y val="0.0684261"/>
          <c:w val="0.934971"/>
          <c:h val="0.889484"/>
        </c:manualLayout>
      </c:layout>
      <c:areaChart>
        <c:grouping val="standard"/>
        <c:varyColors val="0"/>
        <c:ser>
          <c:idx val="0"/>
          <c:order val="0"/>
          <c:tx>
            <c:strRef>
              <c:f>'Foglio 1 - Tabella 1'!$C$2</c:f>
              <c:strCache>
                <c:ptCount val="1"/>
                <c:pt idx="0">
                  <c:v>Caso Pessimo</c:v>
                </c:pt>
              </c:strCache>
            </c:strRef>
          </c:tx>
          <c:spPr>
            <a:solidFill>
              <a:schemeClr val="accent4">
                <a:hueOff val="-461056"/>
                <a:satOff val="4338"/>
                <a:lumOff val="-10225"/>
              </a:schemeClr>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1'!$C$3:$C$42</c:f>
              <c:numCache>
                <c:ptCount val="40"/>
                <c:pt idx="0">
                  <c:v>93018.000000</c:v>
                </c:pt>
                <c:pt idx="1">
                  <c:v>583641.000000</c:v>
                </c:pt>
                <c:pt idx="2">
                  <c:v>603544.000000</c:v>
                </c:pt>
                <c:pt idx="3">
                  <c:v>849118.000000</c:v>
                </c:pt>
                <c:pt idx="4">
                  <c:v>194006.000000</c:v>
                </c:pt>
                <c:pt idx="5">
                  <c:v>265160.000000</c:v>
                </c:pt>
                <c:pt idx="6">
                  <c:v>419995.000000</c:v>
                </c:pt>
                <c:pt idx="7">
                  <c:v>590378.000000</c:v>
                </c:pt>
                <c:pt idx="8">
                  <c:v>1310150.000000</c:v>
                </c:pt>
                <c:pt idx="9">
                  <c:v>1040919.000000</c:v>
                </c:pt>
                <c:pt idx="10">
                  <c:v>1689213.000000</c:v>
                </c:pt>
                <c:pt idx="11">
                  <c:v>1889221.000000</c:v>
                </c:pt>
                <c:pt idx="12">
                  <c:v>2197595.000000</c:v>
                </c:pt>
                <c:pt idx="13">
                  <c:v>2676060.000000</c:v>
                </c:pt>
                <c:pt idx="14">
                  <c:v>3325579.000000</c:v>
                </c:pt>
                <c:pt idx="15">
                  <c:v>4256080.000000</c:v>
                </c:pt>
                <c:pt idx="16">
                  <c:v>4781242.000000</c:v>
                </c:pt>
                <c:pt idx="17">
                  <c:v>6428845.000000</c:v>
                </c:pt>
                <c:pt idx="18">
                  <c:v>6495923.000000</c:v>
                </c:pt>
                <c:pt idx="19">
                  <c:v>6076085.000000</c:v>
                </c:pt>
                <c:pt idx="20">
                  <c:v>6406933.000000</c:v>
                </c:pt>
                <c:pt idx="21">
                  <c:v>7553046.000000</c:v>
                </c:pt>
                <c:pt idx="22">
                  <c:v>8086177.000000</c:v>
                </c:pt>
                <c:pt idx="23">
                  <c:v>9182280.000000</c:v>
                </c:pt>
                <c:pt idx="24">
                  <c:v>10973105.000000</c:v>
                </c:pt>
                <c:pt idx="25">
                  <c:v>14393693.000000</c:v>
                </c:pt>
                <c:pt idx="26">
                  <c:v>12742362.000000</c:v>
                </c:pt>
                <c:pt idx="27">
                  <c:v>14905617.000000</c:v>
                </c:pt>
                <c:pt idx="28">
                  <c:v>17720498.000000</c:v>
                </c:pt>
                <c:pt idx="29">
                  <c:v>18728112.000000</c:v>
                </c:pt>
                <c:pt idx="30">
                  <c:v>20334118.000000</c:v>
                </c:pt>
                <c:pt idx="31">
                  <c:v>22185481.000000</c:v>
                </c:pt>
                <c:pt idx="32">
                  <c:v>23702913.000000</c:v>
                </c:pt>
                <c:pt idx="33">
                  <c:v>27537758.000000</c:v>
                </c:pt>
                <c:pt idx="34">
                  <c:v>29848718.000000</c:v>
                </c:pt>
                <c:pt idx="35">
                  <c:v>32770608.000000</c:v>
                </c:pt>
                <c:pt idx="36">
                  <c:v>37369920.000000</c:v>
                </c:pt>
                <c:pt idx="37">
                  <c:v>37700669.000000</c:v>
                </c:pt>
                <c:pt idx="38">
                  <c:v>39677892.000000</c:v>
                </c:pt>
                <c:pt idx="39">
                  <c:v>44982308.000000</c:v>
                </c:pt>
              </c:numCache>
            </c:numRef>
          </c:val>
        </c:ser>
        <c:axId val="2094734552"/>
        <c:axId val="2094734553"/>
      </c:area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max val="5e+07"/>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25e+07"/>
        <c:minorUnit val="6.25e+06"/>
      </c:valAx>
      <c:spPr>
        <a:solidFill>
          <a:srgbClr val="FFFFFF"/>
        </a:solidFill>
        <a:ln w="12700" cap="flat">
          <a:noFill/>
          <a:miter lim="400000"/>
        </a:ln>
        <a:effectLst/>
      </c:spPr>
    </c:plotArea>
    <c:legend>
      <c:legendPos val="t"/>
      <c:layout>
        <c:manualLayout>
          <c:xMode val="edge"/>
          <c:yMode val="edge"/>
          <c:x val="0.0793199"/>
          <c:y val="0"/>
          <c:w val="0.884916"/>
          <c:h val="0.0610056"/>
        </c:manualLayout>
      </c:layout>
      <c:overlay val="1"/>
      <c:spPr>
        <a:noFill/>
        <a:ln w="12700" cap="flat">
          <a:noFill/>
          <a:miter lim="400000"/>
        </a:ln>
        <a:effectLst/>
      </c:spPr>
      <c:txPr>
        <a:bodyPr rot="0"/>
        <a:lstStyle/>
        <a:p>
          <a:pPr>
            <a:defRPr b="0" i="0" strike="noStrike" sz="1700" u="none">
              <a:solidFill>
                <a:srgbClr val="000000"/>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600286"/>
          <c:y val="0.0688622"/>
          <c:w val="0.934971"/>
          <c:h val="0.88886"/>
        </c:manualLayout>
      </c:layout>
      <c:areaChart>
        <c:grouping val="standard"/>
        <c:varyColors val="0"/>
        <c:ser>
          <c:idx val="0"/>
          <c:order val="0"/>
          <c:tx>
            <c:strRef>
              <c:f>'Foglio 1 - Tabella 1'!$D$2</c:f>
              <c:strCache>
                <c:ptCount val="1"/>
                <c:pt idx="0">
                  <c:v>Caso Medio</c:v>
                </c:pt>
              </c:strCache>
            </c:strRef>
          </c:tx>
          <c:spPr>
            <a:solidFill>
              <a:srgbClr val="FFF356"/>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1'!$D$3:$D$42</c:f>
              <c:numCache>
                <c:ptCount val="40"/>
                <c:pt idx="0">
                  <c:v>41795.970000</c:v>
                </c:pt>
                <c:pt idx="1">
                  <c:v>96910.940000</c:v>
                </c:pt>
                <c:pt idx="2">
                  <c:v>239381.740000</c:v>
                </c:pt>
                <c:pt idx="3">
                  <c:v>339095.400000</c:v>
                </c:pt>
                <c:pt idx="4">
                  <c:v>140003.910000</c:v>
                </c:pt>
                <c:pt idx="5">
                  <c:v>207691.490000</c:v>
                </c:pt>
                <c:pt idx="6">
                  <c:v>302331.410000</c:v>
                </c:pt>
                <c:pt idx="7">
                  <c:v>426464.780000</c:v>
                </c:pt>
                <c:pt idx="8">
                  <c:v>583096.590000</c:v>
                </c:pt>
                <c:pt idx="9">
                  <c:v>758816.490000</c:v>
                </c:pt>
                <c:pt idx="10">
                  <c:v>986602.900000</c:v>
                </c:pt>
                <c:pt idx="11">
                  <c:v>1220596.540000</c:v>
                </c:pt>
                <c:pt idx="12">
                  <c:v>1492951.750000</c:v>
                </c:pt>
                <c:pt idx="13">
                  <c:v>1921691.660000</c:v>
                </c:pt>
                <c:pt idx="14">
                  <c:v>2289146.140000</c:v>
                </c:pt>
                <c:pt idx="15">
                  <c:v>2771786.420000</c:v>
                </c:pt>
                <c:pt idx="16">
                  <c:v>3326319.980000</c:v>
                </c:pt>
                <c:pt idx="17">
                  <c:v>4287627.270000</c:v>
                </c:pt>
                <c:pt idx="18">
                  <c:v>4469152.910000</c:v>
                </c:pt>
                <c:pt idx="19">
                  <c:v>5020714.260000</c:v>
                </c:pt>
                <c:pt idx="20">
                  <c:v>5755746.310000</c:v>
                </c:pt>
                <c:pt idx="21">
                  <c:v>6588929.660000</c:v>
                </c:pt>
                <c:pt idx="22">
                  <c:v>7481065.110000</c:v>
                </c:pt>
                <c:pt idx="23">
                  <c:v>8480508.780000</c:v>
                </c:pt>
                <c:pt idx="24">
                  <c:v>9683243.150000</c:v>
                </c:pt>
                <c:pt idx="25">
                  <c:v>10703820.910000</c:v>
                </c:pt>
                <c:pt idx="26">
                  <c:v>11937293.270000</c:v>
                </c:pt>
                <c:pt idx="27">
                  <c:v>13363521.590000</c:v>
                </c:pt>
                <c:pt idx="28">
                  <c:v>14865692.090000</c:v>
                </c:pt>
                <c:pt idx="29">
                  <c:v>16393931.110000</c:v>
                </c:pt>
                <c:pt idx="30">
                  <c:v>18060015.320000</c:v>
                </c:pt>
                <c:pt idx="31">
                  <c:v>19869274.340000</c:v>
                </c:pt>
                <c:pt idx="32">
                  <c:v>21827054.570000</c:v>
                </c:pt>
                <c:pt idx="33">
                  <c:v>23844330.840000</c:v>
                </c:pt>
                <c:pt idx="34">
                  <c:v>26223057.320000</c:v>
                </c:pt>
                <c:pt idx="35">
                  <c:v>28420884.740000</c:v>
                </c:pt>
                <c:pt idx="36">
                  <c:v>30993647.680000</c:v>
                </c:pt>
                <c:pt idx="37">
                  <c:v>33684663.350000</c:v>
                </c:pt>
                <c:pt idx="38">
                  <c:v>36450360.850000</c:v>
                </c:pt>
                <c:pt idx="39">
                  <c:v>39614118.130000</c:v>
                </c:pt>
              </c:numCache>
            </c:numRef>
          </c:val>
        </c:ser>
        <c:axId val="2094734552"/>
        <c:axId val="2094734553"/>
      </c:area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e+07"/>
        <c:minorUnit val="5e+06"/>
      </c:valAx>
      <c:spPr>
        <a:noFill/>
        <a:ln w="12700" cap="flat">
          <a:noFill/>
          <a:miter lim="400000"/>
        </a:ln>
        <a:effectLst/>
      </c:spPr>
    </c:plotArea>
    <c:legend>
      <c:legendPos val="t"/>
      <c:layout>
        <c:manualLayout>
          <c:xMode val="edge"/>
          <c:yMode val="edge"/>
          <c:x val="0.0793199"/>
          <c:y val="0"/>
          <c:w val="0.884916"/>
          <c:h val="0.0612351"/>
        </c:manualLayout>
      </c:layout>
      <c:overlay val="1"/>
      <c:spPr>
        <a:noFill/>
        <a:ln w="12700" cap="flat">
          <a:noFill/>
          <a:miter lim="400000"/>
        </a:ln>
        <a:effectLst/>
      </c:spPr>
      <c:txPr>
        <a:bodyPr rot="0"/>
        <a:lstStyle/>
        <a:p>
          <a:pPr>
            <a:defRPr b="0" i="0" strike="noStrike" sz="1700" u="none">
              <a:solidFill>
                <a:srgbClr val="000000"/>
              </a:solidFill>
              <a:latin typeface="Helvetica Neue"/>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594011"/>
          <c:y val="0.0688622"/>
          <c:w val="0.935599"/>
          <c:h val="0.88886"/>
        </c:manualLayout>
      </c:layout>
      <c:areaChart>
        <c:grouping val="standard"/>
        <c:varyColors val="0"/>
        <c:ser>
          <c:idx val="1"/>
          <c:order val="0"/>
          <c:tx>
            <c:strRef>
              <c:f>'Foglio 1 - Tabella 1'!$C$2</c:f>
              <c:strCache>
                <c:ptCount val="1"/>
                <c:pt idx="0">
                  <c:v>Caso Pessimo</c:v>
                </c:pt>
              </c:strCache>
            </c:strRef>
          </c:tx>
          <c:spPr>
            <a:solidFill>
              <a:srgbClr val="C0CEFF"/>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1'!$C$3:$C$42</c:f>
              <c:numCache>
                <c:ptCount val="40"/>
                <c:pt idx="0">
                  <c:v>93018.000000</c:v>
                </c:pt>
                <c:pt idx="1">
                  <c:v>583641.000000</c:v>
                </c:pt>
                <c:pt idx="2">
                  <c:v>603544.000000</c:v>
                </c:pt>
                <c:pt idx="3">
                  <c:v>849118.000000</c:v>
                </c:pt>
                <c:pt idx="4">
                  <c:v>194006.000000</c:v>
                </c:pt>
                <c:pt idx="5">
                  <c:v>265160.000000</c:v>
                </c:pt>
                <c:pt idx="6">
                  <c:v>419995.000000</c:v>
                </c:pt>
                <c:pt idx="7">
                  <c:v>590378.000000</c:v>
                </c:pt>
                <c:pt idx="8">
                  <c:v>1310150.000000</c:v>
                </c:pt>
                <c:pt idx="9">
                  <c:v>1040919.000000</c:v>
                </c:pt>
                <c:pt idx="10">
                  <c:v>1689213.000000</c:v>
                </c:pt>
                <c:pt idx="11">
                  <c:v>1889221.000000</c:v>
                </c:pt>
                <c:pt idx="12">
                  <c:v>2197595.000000</c:v>
                </c:pt>
                <c:pt idx="13">
                  <c:v>2676060.000000</c:v>
                </c:pt>
                <c:pt idx="14">
                  <c:v>3325579.000000</c:v>
                </c:pt>
                <c:pt idx="15">
                  <c:v>4256080.000000</c:v>
                </c:pt>
                <c:pt idx="16">
                  <c:v>4781242.000000</c:v>
                </c:pt>
                <c:pt idx="17">
                  <c:v>6428845.000000</c:v>
                </c:pt>
                <c:pt idx="18">
                  <c:v>6495923.000000</c:v>
                </c:pt>
                <c:pt idx="19">
                  <c:v>6076085.000000</c:v>
                </c:pt>
                <c:pt idx="20">
                  <c:v>6406933.000000</c:v>
                </c:pt>
                <c:pt idx="21">
                  <c:v>7553046.000000</c:v>
                </c:pt>
                <c:pt idx="22">
                  <c:v>8086177.000000</c:v>
                </c:pt>
                <c:pt idx="23">
                  <c:v>9182280.000000</c:v>
                </c:pt>
                <c:pt idx="24">
                  <c:v>10973105.000000</c:v>
                </c:pt>
                <c:pt idx="25">
                  <c:v>14393693.000000</c:v>
                </c:pt>
                <c:pt idx="26">
                  <c:v>12742362.000000</c:v>
                </c:pt>
                <c:pt idx="27">
                  <c:v>14905617.000000</c:v>
                </c:pt>
                <c:pt idx="28">
                  <c:v>17720498.000000</c:v>
                </c:pt>
                <c:pt idx="29">
                  <c:v>18728112.000000</c:v>
                </c:pt>
                <c:pt idx="30">
                  <c:v>20334118.000000</c:v>
                </c:pt>
                <c:pt idx="31">
                  <c:v>22185481.000000</c:v>
                </c:pt>
                <c:pt idx="32">
                  <c:v>23702913.000000</c:v>
                </c:pt>
                <c:pt idx="33">
                  <c:v>27537758.000000</c:v>
                </c:pt>
                <c:pt idx="34">
                  <c:v>29848718.000000</c:v>
                </c:pt>
                <c:pt idx="35">
                  <c:v>32770608.000000</c:v>
                </c:pt>
                <c:pt idx="36">
                  <c:v>37369920.000000</c:v>
                </c:pt>
                <c:pt idx="37">
                  <c:v>37700669.000000</c:v>
                </c:pt>
                <c:pt idx="38">
                  <c:v>39677892.000000</c:v>
                </c:pt>
                <c:pt idx="39">
                  <c:v>44982308.000000</c:v>
                </c:pt>
              </c:numCache>
            </c:numRef>
          </c:val>
        </c:ser>
        <c:ser>
          <c:idx val="0"/>
          <c:order val="1"/>
          <c:tx>
            <c:strRef>
              <c:f>'Foglio 1 - Tabella 1'!$B$2</c:f>
              <c:strCache>
                <c:ptCount val="1"/>
                <c:pt idx="0">
                  <c:v>Caso Ottimo</c:v>
                </c:pt>
              </c:strCache>
            </c:strRef>
          </c:tx>
          <c:spPr>
            <a:solidFill>
              <a:srgbClr val="F1FFAD"/>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1'!$B$3:$B$42</c:f>
              <c:numCache>
                <c:ptCount val="40"/>
                <c:pt idx="0">
                  <c:v>26197.000000</c:v>
                </c:pt>
                <c:pt idx="1">
                  <c:v>54651.000000</c:v>
                </c:pt>
                <c:pt idx="2">
                  <c:v>167941.000000</c:v>
                </c:pt>
                <c:pt idx="3">
                  <c:v>67336.000000</c:v>
                </c:pt>
                <c:pt idx="4">
                  <c:v>116499.000000</c:v>
                </c:pt>
                <c:pt idx="5">
                  <c:v>181482.000000</c:v>
                </c:pt>
                <c:pt idx="6">
                  <c:v>259102.000000</c:v>
                </c:pt>
                <c:pt idx="7">
                  <c:v>380301.000000</c:v>
                </c:pt>
                <c:pt idx="8">
                  <c:v>499539.000000</c:v>
                </c:pt>
                <c:pt idx="9">
                  <c:v>656102.000000</c:v>
                </c:pt>
                <c:pt idx="10">
                  <c:v>886332.000000</c:v>
                </c:pt>
                <c:pt idx="11">
                  <c:v>1089173.000000</c:v>
                </c:pt>
                <c:pt idx="12">
                  <c:v>1359618.000000</c:v>
                </c:pt>
                <c:pt idx="13">
                  <c:v>1651667.000000</c:v>
                </c:pt>
                <c:pt idx="14">
                  <c:v>2001727.000000</c:v>
                </c:pt>
                <c:pt idx="15">
                  <c:v>2459341.000000</c:v>
                </c:pt>
                <c:pt idx="16">
                  <c:v>2887221.000000</c:v>
                </c:pt>
                <c:pt idx="17">
                  <c:v>3431640.000000</c:v>
                </c:pt>
                <c:pt idx="18">
                  <c:v>3895156.000000</c:v>
                </c:pt>
                <c:pt idx="19">
                  <c:v>4688789.000000</c:v>
                </c:pt>
                <c:pt idx="20">
                  <c:v>5370998.000000</c:v>
                </c:pt>
                <c:pt idx="21">
                  <c:v>6079116.000000</c:v>
                </c:pt>
                <c:pt idx="22">
                  <c:v>7041562.000000</c:v>
                </c:pt>
                <c:pt idx="23">
                  <c:v>7866741.000000</c:v>
                </c:pt>
                <c:pt idx="24">
                  <c:v>9073268.000000</c:v>
                </c:pt>
                <c:pt idx="25">
                  <c:v>9956738.000000</c:v>
                </c:pt>
                <c:pt idx="26">
                  <c:v>11224578.000000</c:v>
                </c:pt>
                <c:pt idx="27">
                  <c:v>12608372.000000</c:v>
                </c:pt>
                <c:pt idx="28">
                  <c:v>14018213.000000</c:v>
                </c:pt>
                <c:pt idx="29">
                  <c:v>15418027.000000</c:v>
                </c:pt>
                <c:pt idx="30">
                  <c:v>16748602.000000</c:v>
                </c:pt>
                <c:pt idx="31">
                  <c:v>18574130.000000</c:v>
                </c:pt>
                <c:pt idx="32">
                  <c:v>20652255.000000</c:v>
                </c:pt>
                <c:pt idx="33">
                  <c:v>22433188.000000</c:v>
                </c:pt>
                <c:pt idx="34">
                  <c:v>24505590.000000</c:v>
                </c:pt>
                <c:pt idx="35">
                  <c:v>26432421.000000</c:v>
                </c:pt>
                <c:pt idx="36">
                  <c:v>28974253.000000</c:v>
                </c:pt>
                <c:pt idx="37">
                  <c:v>31241726.000000</c:v>
                </c:pt>
                <c:pt idx="38">
                  <c:v>34493126.000000</c:v>
                </c:pt>
                <c:pt idx="39">
                  <c:v>37409506.000000</c:v>
                </c:pt>
              </c:numCache>
            </c:numRef>
          </c:val>
        </c:ser>
        <c:axId val="2094734552"/>
        <c:axId val="2094734553"/>
      </c:area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25e+07"/>
        <c:minorUnit val="6.25e+06"/>
      </c:valAx>
      <c:spPr>
        <a:noFill/>
        <a:ln w="12700" cap="flat">
          <a:noFill/>
          <a:miter lim="400000"/>
        </a:ln>
        <a:effectLst/>
      </c:spPr>
    </c:plotArea>
    <c:legend>
      <c:legendPos val="t"/>
      <c:layout>
        <c:manualLayout>
          <c:xMode val="edge"/>
          <c:yMode val="edge"/>
          <c:x val="0.0793199"/>
          <c:y val="0"/>
          <c:w val="0.884916"/>
          <c:h val="0.0612351"/>
        </c:manualLayout>
      </c:layout>
      <c:overlay val="1"/>
      <c:spPr>
        <a:noFill/>
        <a:ln w="12700" cap="flat">
          <a:noFill/>
          <a:miter lim="400000"/>
        </a:ln>
        <a:effectLst/>
      </c:spPr>
      <c:txPr>
        <a:bodyPr rot="0"/>
        <a:lstStyle/>
        <a:p>
          <a:pPr>
            <a:defRPr b="0" i="0" strike="noStrike" sz="1700" u="none">
              <a:solidFill>
                <a:srgbClr val="000000"/>
              </a:solidFill>
              <a:latin typeface="Helvetica Neue"/>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732445"/>
          <c:y val="0.0777854"/>
          <c:w val="0.900917"/>
          <c:h val="0.866301"/>
        </c:manualLayout>
      </c:layout>
      <c:areaChart>
        <c:grouping val="standard"/>
        <c:varyColors val="0"/>
        <c:ser>
          <c:idx val="1"/>
          <c:order val="0"/>
          <c:tx>
            <c:strRef>
              <c:f>'Foglio 1 - Tabella 1'!$H$2</c:f>
              <c:strCache>
                <c:ptCount val="1"/>
                <c:pt idx="0">
                  <c:v>N^2</c:v>
                </c:pt>
              </c:strCache>
            </c:strRef>
          </c:tx>
          <c:spPr>
            <a:solidFill>
              <a:srgbClr val="F38FFF"/>
            </a:solidFill>
            <a:ln w="63500" cap="flat">
              <a:solidFill>
                <a:schemeClr val="accent3"/>
              </a:solidFill>
              <a:prstDash val="solid"/>
              <a:miter lim="400000"/>
            </a:ln>
            <a:effectLst/>
          </c:spPr>
          <c:dLbls>
            <c:numFmt formatCode="#,##0" sourceLinked="1"/>
            <c:txPr>
              <a:bodyPr/>
              <a:lstStyle/>
              <a:p>
                <a:pPr>
                  <a:defRPr b="0" i="0" strike="noStrike" sz="13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1'!$H$3:$H$42</c:f>
              <c:numCache>
                <c:ptCount val="40"/>
                <c:pt idx="0">
                  <c:v>100.000000</c:v>
                </c:pt>
                <c:pt idx="1">
                  <c:v>400.000000</c:v>
                </c:pt>
                <c:pt idx="2">
                  <c:v>900.000000</c:v>
                </c:pt>
                <c:pt idx="3">
                  <c:v>1600.000000</c:v>
                </c:pt>
                <c:pt idx="4">
                  <c:v>2500.000000</c:v>
                </c:pt>
                <c:pt idx="5">
                  <c:v>3600.000000</c:v>
                </c:pt>
                <c:pt idx="6">
                  <c:v>4900.000000</c:v>
                </c:pt>
                <c:pt idx="7">
                  <c:v>6400.000000</c:v>
                </c:pt>
                <c:pt idx="8">
                  <c:v>8100.000000</c:v>
                </c:pt>
                <c:pt idx="9">
                  <c:v>10000.000000</c:v>
                </c:pt>
                <c:pt idx="10">
                  <c:v>12100.000000</c:v>
                </c:pt>
                <c:pt idx="11">
                  <c:v>14400.000000</c:v>
                </c:pt>
                <c:pt idx="12">
                  <c:v>16900.000000</c:v>
                </c:pt>
                <c:pt idx="13">
                  <c:v>19600.000000</c:v>
                </c:pt>
                <c:pt idx="14">
                  <c:v>22500.000000</c:v>
                </c:pt>
                <c:pt idx="15">
                  <c:v>25600.000000</c:v>
                </c:pt>
                <c:pt idx="16">
                  <c:v>28900.000000</c:v>
                </c:pt>
                <c:pt idx="17">
                  <c:v>32400.000000</c:v>
                </c:pt>
                <c:pt idx="18">
                  <c:v>36100.000000</c:v>
                </c:pt>
                <c:pt idx="19">
                  <c:v>40000.000000</c:v>
                </c:pt>
                <c:pt idx="20">
                  <c:v>44100.000000</c:v>
                </c:pt>
                <c:pt idx="21">
                  <c:v>48400.000000</c:v>
                </c:pt>
                <c:pt idx="22">
                  <c:v>52900.000000</c:v>
                </c:pt>
                <c:pt idx="23">
                  <c:v>57600.000000</c:v>
                </c:pt>
                <c:pt idx="24">
                  <c:v>62500.000000</c:v>
                </c:pt>
                <c:pt idx="25">
                  <c:v>67600.000000</c:v>
                </c:pt>
                <c:pt idx="26">
                  <c:v>72900.000000</c:v>
                </c:pt>
                <c:pt idx="27">
                  <c:v>78400.000000</c:v>
                </c:pt>
                <c:pt idx="28">
                  <c:v>84100.000000</c:v>
                </c:pt>
                <c:pt idx="29">
                  <c:v>90000.000000</c:v>
                </c:pt>
                <c:pt idx="30">
                  <c:v>96100.000000</c:v>
                </c:pt>
                <c:pt idx="31">
                  <c:v>102400.000000</c:v>
                </c:pt>
                <c:pt idx="32">
                  <c:v>108900.000000</c:v>
                </c:pt>
                <c:pt idx="33">
                  <c:v>115600.000000</c:v>
                </c:pt>
                <c:pt idx="34">
                  <c:v>122500.000000</c:v>
                </c:pt>
                <c:pt idx="35">
                  <c:v>129600.000000</c:v>
                </c:pt>
                <c:pt idx="36">
                  <c:v>136900.000000</c:v>
                </c:pt>
                <c:pt idx="37">
                  <c:v>144400.000000</c:v>
                </c:pt>
                <c:pt idx="38">
                  <c:v>152100.000000</c:v>
                </c:pt>
                <c:pt idx="39">
                  <c:v>160000.000000</c:v>
                </c:pt>
              </c:numCache>
            </c:numRef>
          </c:val>
        </c:ser>
        <c:ser>
          <c:idx val="0"/>
          <c:order val="1"/>
          <c:tx>
            <c:strRef>
              <c:f>'Foglio 1 - Tabella 1'!$B$2</c:f>
              <c:strCache>
                <c:ptCount val="1"/>
                <c:pt idx="0">
                  <c:v>Caso Ottimo</c:v>
                </c:pt>
              </c:strCache>
            </c:strRef>
          </c:tx>
          <c:spPr>
            <a:solidFill>
              <a:srgbClr val="FFAB4B"/>
            </a:solidFill>
            <a:ln w="25400" cap="flat">
              <a:noFill/>
              <a:miter lim="400000"/>
            </a:ln>
            <a:effectLst/>
          </c:spPr>
          <c:dLbls>
            <c:numFmt formatCode="#,##0" sourceLinked="1"/>
            <c:txPr>
              <a:bodyPr/>
              <a:lstStyle/>
              <a:p>
                <a:pPr>
                  <a:defRPr b="0" i="0" strike="noStrike" sz="13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1'!$B$3:$B$42</c:f>
              <c:numCache>
                <c:ptCount val="40"/>
                <c:pt idx="0">
                  <c:v>26197.000000</c:v>
                </c:pt>
                <c:pt idx="1">
                  <c:v>54651.000000</c:v>
                </c:pt>
                <c:pt idx="2">
                  <c:v>167941.000000</c:v>
                </c:pt>
                <c:pt idx="3">
                  <c:v>67336.000000</c:v>
                </c:pt>
                <c:pt idx="4">
                  <c:v>116499.000000</c:v>
                </c:pt>
                <c:pt idx="5">
                  <c:v>181482.000000</c:v>
                </c:pt>
                <c:pt idx="6">
                  <c:v>259102.000000</c:v>
                </c:pt>
                <c:pt idx="7">
                  <c:v>380301.000000</c:v>
                </c:pt>
                <c:pt idx="8">
                  <c:v>499539.000000</c:v>
                </c:pt>
                <c:pt idx="9">
                  <c:v>656102.000000</c:v>
                </c:pt>
                <c:pt idx="10">
                  <c:v>886332.000000</c:v>
                </c:pt>
                <c:pt idx="11">
                  <c:v>1089173.000000</c:v>
                </c:pt>
                <c:pt idx="12">
                  <c:v>1359618.000000</c:v>
                </c:pt>
                <c:pt idx="13">
                  <c:v>1651667.000000</c:v>
                </c:pt>
                <c:pt idx="14">
                  <c:v>2001727.000000</c:v>
                </c:pt>
                <c:pt idx="15">
                  <c:v>2459341.000000</c:v>
                </c:pt>
                <c:pt idx="16">
                  <c:v>2887221.000000</c:v>
                </c:pt>
                <c:pt idx="17">
                  <c:v>3431640.000000</c:v>
                </c:pt>
                <c:pt idx="18">
                  <c:v>3895156.000000</c:v>
                </c:pt>
                <c:pt idx="19">
                  <c:v>4688789.000000</c:v>
                </c:pt>
                <c:pt idx="20">
                  <c:v>5370998.000000</c:v>
                </c:pt>
                <c:pt idx="21">
                  <c:v>6079116.000000</c:v>
                </c:pt>
                <c:pt idx="22">
                  <c:v>7041562.000000</c:v>
                </c:pt>
                <c:pt idx="23">
                  <c:v>7866741.000000</c:v>
                </c:pt>
                <c:pt idx="24">
                  <c:v>9073268.000000</c:v>
                </c:pt>
                <c:pt idx="25">
                  <c:v>9956738.000000</c:v>
                </c:pt>
                <c:pt idx="26">
                  <c:v>11224578.000000</c:v>
                </c:pt>
                <c:pt idx="27">
                  <c:v>12608372.000000</c:v>
                </c:pt>
                <c:pt idx="28">
                  <c:v>14018213.000000</c:v>
                </c:pt>
                <c:pt idx="29">
                  <c:v>15418027.000000</c:v>
                </c:pt>
                <c:pt idx="30">
                  <c:v>16748602.000000</c:v>
                </c:pt>
                <c:pt idx="31">
                  <c:v>18574130.000000</c:v>
                </c:pt>
                <c:pt idx="32">
                  <c:v>20652255.000000</c:v>
                </c:pt>
                <c:pt idx="33">
                  <c:v>22433188.000000</c:v>
                </c:pt>
                <c:pt idx="34">
                  <c:v>24505590.000000</c:v>
                </c:pt>
                <c:pt idx="35">
                  <c:v>26432421.000000</c:v>
                </c:pt>
                <c:pt idx="36">
                  <c:v>28974253.000000</c:v>
                </c:pt>
                <c:pt idx="37">
                  <c:v>31241726.000000</c:v>
                </c:pt>
                <c:pt idx="38">
                  <c:v>34493126.000000</c:v>
                </c:pt>
                <c:pt idx="39">
                  <c:v>37409506.000000</c:v>
                </c:pt>
              </c:numCache>
            </c:numRef>
          </c:val>
        </c:ser>
        <c:axId val="2094734552"/>
        <c:axId val="2094734553"/>
      </c:area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3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300" u="none">
                <a:solidFill>
                  <a:srgbClr val="000000"/>
                </a:solidFill>
                <a:latin typeface="Helvetica Neue"/>
              </a:defRPr>
            </a:pPr>
          </a:p>
        </c:txPr>
        <c:crossAx val="2094734552"/>
        <c:crosses val="autoZero"/>
        <c:crossBetween val="midCat"/>
        <c:majorUnit val="1e+07"/>
        <c:minorUnit val="5e+06"/>
      </c:valAx>
      <c:spPr>
        <a:noFill/>
        <a:ln w="12700" cap="flat">
          <a:noFill/>
          <a:miter lim="400000"/>
        </a:ln>
        <a:effectLst/>
      </c:spPr>
    </c:plotArea>
    <c:legend>
      <c:legendPos val="t"/>
      <c:layout>
        <c:manualLayout>
          <c:xMode val="edge"/>
          <c:yMode val="edge"/>
          <c:x val="0.115715"/>
          <c:y val="0"/>
          <c:w val="0.835905"/>
          <c:h val="0.0659304"/>
        </c:manualLayout>
      </c:layout>
      <c:overlay val="1"/>
      <c:spPr>
        <a:noFill/>
        <a:ln w="12700" cap="flat">
          <a:noFill/>
          <a:miter lim="400000"/>
        </a:ln>
        <a:effectLst/>
      </c:spPr>
      <c:txPr>
        <a:bodyPr rot="0"/>
        <a:lstStyle/>
        <a:p>
          <a:pPr>
            <a:defRPr b="0" i="0" strike="noStrike" sz="1700" u="none">
              <a:solidFill>
                <a:srgbClr val="000000"/>
              </a:solidFill>
              <a:latin typeface="Helvetica Neue"/>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647035"/>
          <c:y val="0.0543394"/>
          <c:w val="0.915761"/>
          <c:h val="0.909662"/>
        </c:manualLayout>
      </c:layout>
      <c:lineChart>
        <c:grouping val="standard"/>
        <c:varyColors val="0"/>
        <c:ser>
          <c:idx val="0"/>
          <c:order val="0"/>
          <c:tx>
            <c:strRef>
              <c:f>'Foglio 1 - Tabella 1'!$D$2</c:f>
              <c:strCache>
                <c:ptCount val="1"/>
                <c:pt idx="0">
                  <c:v>Caso Medio</c:v>
                </c:pt>
              </c:strCache>
            </c:strRef>
          </c:tx>
          <c:spPr>
            <a:solidFill>
              <a:srgbClr val="FFFFFF"/>
            </a:solidFill>
            <a:ln w="38100" cap="flat">
              <a:solidFill>
                <a:schemeClr val="accent1"/>
              </a:solidFill>
              <a:custDash>
                <a:ds d="200000" sp="200000"/>
              </a:custDash>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1'!$D$3:$D$42</c:f>
              <c:numCache>
                <c:ptCount val="40"/>
                <c:pt idx="0">
                  <c:v>41795.970000</c:v>
                </c:pt>
                <c:pt idx="1">
                  <c:v>96910.940000</c:v>
                </c:pt>
                <c:pt idx="2">
                  <c:v>239381.740000</c:v>
                </c:pt>
                <c:pt idx="3">
                  <c:v>339095.400000</c:v>
                </c:pt>
                <c:pt idx="4">
                  <c:v>140003.910000</c:v>
                </c:pt>
                <c:pt idx="5">
                  <c:v>207691.490000</c:v>
                </c:pt>
                <c:pt idx="6">
                  <c:v>302331.410000</c:v>
                </c:pt>
                <c:pt idx="7">
                  <c:v>426464.780000</c:v>
                </c:pt>
                <c:pt idx="8">
                  <c:v>583096.590000</c:v>
                </c:pt>
                <c:pt idx="9">
                  <c:v>758816.490000</c:v>
                </c:pt>
                <c:pt idx="10">
                  <c:v>986602.900000</c:v>
                </c:pt>
                <c:pt idx="11">
                  <c:v>1220596.540000</c:v>
                </c:pt>
                <c:pt idx="12">
                  <c:v>1492951.750000</c:v>
                </c:pt>
                <c:pt idx="13">
                  <c:v>1921691.660000</c:v>
                </c:pt>
                <c:pt idx="14">
                  <c:v>2289146.140000</c:v>
                </c:pt>
                <c:pt idx="15">
                  <c:v>2771786.420000</c:v>
                </c:pt>
                <c:pt idx="16">
                  <c:v>3326319.980000</c:v>
                </c:pt>
                <c:pt idx="17">
                  <c:v>4287627.270000</c:v>
                </c:pt>
                <c:pt idx="18">
                  <c:v>4469152.910000</c:v>
                </c:pt>
                <c:pt idx="19">
                  <c:v>5020714.260000</c:v>
                </c:pt>
                <c:pt idx="20">
                  <c:v>5755746.310000</c:v>
                </c:pt>
                <c:pt idx="21">
                  <c:v>6588929.660000</c:v>
                </c:pt>
                <c:pt idx="22">
                  <c:v>7481065.110000</c:v>
                </c:pt>
                <c:pt idx="23">
                  <c:v>8480508.780000</c:v>
                </c:pt>
                <c:pt idx="24">
                  <c:v>9683243.150000</c:v>
                </c:pt>
                <c:pt idx="25">
                  <c:v>10703820.910000</c:v>
                </c:pt>
                <c:pt idx="26">
                  <c:v>11937293.270000</c:v>
                </c:pt>
                <c:pt idx="27">
                  <c:v>13363521.590000</c:v>
                </c:pt>
                <c:pt idx="28">
                  <c:v>14865692.090000</c:v>
                </c:pt>
                <c:pt idx="29">
                  <c:v>16393931.110000</c:v>
                </c:pt>
                <c:pt idx="30">
                  <c:v>18060015.320000</c:v>
                </c:pt>
                <c:pt idx="31">
                  <c:v>19869274.340000</c:v>
                </c:pt>
                <c:pt idx="32">
                  <c:v>21827054.570000</c:v>
                </c:pt>
                <c:pt idx="33">
                  <c:v>23844330.840000</c:v>
                </c:pt>
                <c:pt idx="34">
                  <c:v>26223057.320000</c:v>
                </c:pt>
                <c:pt idx="35">
                  <c:v>28420884.740000</c:v>
                </c:pt>
                <c:pt idx="36">
                  <c:v>30993647.680000</c:v>
                </c:pt>
                <c:pt idx="37">
                  <c:v>33684663.350000</c:v>
                </c:pt>
                <c:pt idx="38">
                  <c:v>36450360.850000</c:v>
                </c:pt>
                <c:pt idx="39">
                  <c:v>39614118.130000</c:v>
                </c:pt>
              </c:numCache>
            </c:numRef>
          </c:val>
          <c:smooth val="0"/>
        </c:ser>
        <c:ser>
          <c:idx val="1"/>
          <c:order val="1"/>
          <c:tx>
            <c:strRef>
              <c:f>'Foglio 1 - Tabella 1'!$F$2</c:f>
              <c:strCache>
                <c:ptCount val="1"/>
                <c:pt idx="0">
                  <c:v>Caso Medio + Deviazione Standard</c:v>
                </c:pt>
              </c:strCache>
            </c:strRef>
          </c:tx>
          <c:spPr>
            <a:solidFill>
              <a:srgbClr val="FFFFFF"/>
            </a:solidFill>
            <a:ln w="38100" cap="flat">
              <a:solidFill>
                <a:schemeClr val="accent3"/>
              </a:solidFill>
              <a:custDash>
                <a:ds d="200000" sp="200000"/>
              </a:custDash>
              <a:miter lim="400000"/>
            </a:ln>
            <a:effectLst/>
          </c:spPr>
          <c:marker>
            <c:symbol val="non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1'!$F$3:$F$42</c:f>
              <c:numCache>
                <c:ptCount val="40"/>
                <c:pt idx="0">
                  <c:v>53288.732294</c:v>
                </c:pt>
                <c:pt idx="1">
                  <c:v>161953.324383</c:v>
                </c:pt>
                <c:pt idx="2">
                  <c:v>305341.798785</c:v>
                </c:pt>
                <c:pt idx="3">
                  <c:v>535234.533972</c:v>
                </c:pt>
                <c:pt idx="4">
                  <c:v>155111.509253</c:v>
                </c:pt>
                <c:pt idx="5">
                  <c:v>226381.768722</c:v>
                </c:pt>
                <c:pt idx="6">
                  <c:v>336823.714875</c:v>
                </c:pt>
                <c:pt idx="7">
                  <c:v>475202.314416</c:v>
                </c:pt>
                <c:pt idx="8">
                  <c:v>691065.547199</c:v>
                </c:pt>
                <c:pt idx="9">
                  <c:v>842627.254303</c:v>
                </c:pt>
                <c:pt idx="10">
                  <c:v>1119865.282482</c:v>
                </c:pt>
                <c:pt idx="11">
                  <c:v>1357583.871568</c:v>
                </c:pt>
                <c:pt idx="12">
                  <c:v>1643671.821323</c:v>
                </c:pt>
                <c:pt idx="13">
                  <c:v>2189054.233520</c:v>
                </c:pt>
                <c:pt idx="14">
                  <c:v>2580031.414615</c:v>
                </c:pt>
                <c:pt idx="15">
                  <c:v>3116289.586628</c:v>
                </c:pt>
                <c:pt idx="16">
                  <c:v>3778284.561445</c:v>
                </c:pt>
                <c:pt idx="17">
                  <c:v>5078352.313969</c:v>
                </c:pt>
                <c:pt idx="18">
                  <c:v>4926258.730984</c:v>
                </c:pt>
                <c:pt idx="19">
                  <c:v>5226279.047574</c:v>
                </c:pt>
                <c:pt idx="20">
                  <c:v>5951836.810136</c:v>
                </c:pt>
                <c:pt idx="21">
                  <c:v>6861185.755826</c:v>
                </c:pt>
                <c:pt idx="22">
                  <c:v>7713931.463326</c:v>
                </c:pt>
                <c:pt idx="23">
                  <c:v>8730747.225201</c:v>
                </c:pt>
                <c:pt idx="24">
                  <c:v>10017477.902782</c:v>
                </c:pt>
                <c:pt idx="25">
                  <c:v>11201362.066830</c:v>
                </c:pt>
                <c:pt idx="26">
                  <c:v>12289261.278050</c:v>
                </c:pt>
                <c:pt idx="27">
                  <c:v>13758553.602016</c:v>
                </c:pt>
                <c:pt idx="28">
                  <c:v>15424607.666623</c:v>
                </c:pt>
                <c:pt idx="29">
                  <c:v>17004025.172022</c:v>
                </c:pt>
                <c:pt idx="30">
                  <c:v>18632480.678979</c:v>
                </c:pt>
                <c:pt idx="31">
                  <c:v>20497456.207532</c:v>
                </c:pt>
                <c:pt idx="32">
                  <c:v>22396873.478377</c:v>
                </c:pt>
                <c:pt idx="33">
                  <c:v>24629760.067769</c:v>
                </c:pt>
                <c:pt idx="34">
                  <c:v>27077323.915019</c:v>
                </c:pt>
                <c:pt idx="35">
                  <c:v>29505542.354489</c:v>
                </c:pt>
                <c:pt idx="36">
                  <c:v>32257332.790983</c:v>
                </c:pt>
                <c:pt idx="37">
                  <c:v>34988923.644994</c:v>
                </c:pt>
                <c:pt idx="38">
                  <c:v>37551729.754545</c:v>
                </c:pt>
                <c:pt idx="39">
                  <c:v>41001207.040042</c:v>
                </c:pt>
              </c:numCache>
            </c:numRef>
          </c:val>
          <c:smooth val="0"/>
        </c:ser>
        <c:ser>
          <c:idx val="2"/>
          <c:order val="2"/>
          <c:tx>
            <c:strRef>
              <c:f>'Foglio 1 - Tabella 1'!$G$2</c:f>
              <c:strCache>
                <c:ptCount val="1"/>
                <c:pt idx="0">
                  <c:v>Caso Medio -Deviazione Standard</c:v>
                </c:pt>
              </c:strCache>
            </c:strRef>
          </c:tx>
          <c:spPr>
            <a:solidFill>
              <a:srgbClr val="FFFFFF"/>
            </a:solidFill>
            <a:ln w="38100" cap="flat">
              <a:solidFill>
                <a:schemeClr val="accent4">
                  <a:hueOff val="-461056"/>
                  <a:satOff val="4338"/>
                  <a:lumOff val="-10225"/>
                </a:schemeClr>
              </a:solidFill>
              <a:custDash>
                <a:ds d="200000" sp="200000"/>
              </a:custDash>
              <a:miter lim="400000"/>
            </a:ln>
            <a:effectLst/>
          </c:spPr>
          <c:marker>
            <c:symbol val="none"/>
            <c:size val="4"/>
            <c:spPr>
              <a:solidFill>
                <a:srgbClr val="FFFFFF"/>
              </a:solidFill>
              <a:ln w="50800" cap="flat">
                <a:solidFill>
                  <a:schemeClr val="accent4">
                    <a:hueOff val="-461056"/>
                    <a:satOff val="4338"/>
                    <a:lumOff val="-10225"/>
                  </a:schemeClr>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1'!$G$3:$G$42</c:f>
              <c:numCache>
                <c:ptCount val="40"/>
                <c:pt idx="0">
                  <c:v>30303.207706</c:v>
                </c:pt>
                <c:pt idx="1">
                  <c:v>31868.555617</c:v>
                </c:pt>
                <c:pt idx="2">
                  <c:v>173421.681215</c:v>
                </c:pt>
                <c:pt idx="3">
                  <c:v>142956.266028</c:v>
                </c:pt>
                <c:pt idx="4">
                  <c:v>124896.310747</c:v>
                </c:pt>
                <c:pt idx="5">
                  <c:v>189001.211278</c:v>
                </c:pt>
                <c:pt idx="6">
                  <c:v>267839.105125</c:v>
                </c:pt>
                <c:pt idx="7">
                  <c:v>377727.245584</c:v>
                </c:pt>
                <c:pt idx="8">
                  <c:v>475127.632801</c:v>
                </c:pt>
                <c:pt idx="9">
                  <c:v>675005.725697</c:v>
                </c:pt>
                <c:pt idx="10">
                  <c:v>853340.517518</c:v>
                </c:pt>
                <c:pt idx="11">
                  <c:v>1083609.208432</c:v>
                </c:pt>
                <c:pt idx="12">
                  <c:v>1342231.678677</c:v>
                </c:pt>
                <c:pt idx="13">
                  <c:v>1654329.086480</c:v>
                </c:pt>
                <c:pt idx="14">
                  <c:v>1998260.865385</c:v>
                </c:pt>
                <c:pt idx="15">
                  <c:v>2427283.253372</c:v>
                </c:pt>
                <c:pt idx="16">
                  <c:v>2874355.398555</c:v>
                </c:pt>
                <c:pt idx="17">
                  <c:v>3496902.226031</c:v>
                </c:pt>
                <c:pt idx="18">
                  <c:v>4012047.089016</c:v>
                </c:pt>
                <c:pt idx="19">
                  <c:v>4815149.472426</c:v>
                </c:pt>
                <c:pt idx="20">
                  <c:v>5559655.809864</c:v>
                </c:pt>
                <c:pt idx="21">
                  <c:v>6316673.564174</c:v>
                </c:pt>
                <c:pt idx="22">
                  <c:v>7248198.756674</c:v>
                </c:pt>
                <c:pt idx="23">
                  <c:v>8230270.334799</c:v>
                </c:pt>
                <c:pt idx="24">
                  <c:v>9349008.397218</c:v>
                </c:pt>
                <c:pt idx="25">
                  <c:v>10206279.753170</c:v>
                </c:pt>
                <c:pt idx="26">
                  <c:v>11585325.261950</c:v>
                </c:pt>
                <c:pt idx="27">
                  <c:v>12968489.577984</c:v>
                </c:pt>
                <c:pt idx="28">
                  <c:v>14306776.513377</c:v>
                </c:pt>
                <c:pt idx="29">
                  <c:v>15783837.047978</c:v>
                </c:pt>
                <c:pt idx="30">
                  <c:v>17487549.961021</c:v>
                </c:pt>
                <c:pt idx="31">
                  <c:v>19241092.472468</c:v>
                </c:pt>
                <c:pt idx="32">
                  <c:v>21257235.661623</c:v>
                </c:pt>
                <c:pt idx="33">
                  <c:v>23058901.612231</c:v>
                </c:pt>
                <c:pt idx="34">
                  <c:v>25368790.724981</c:v>
                </c:pt>
                <c:pt idx="35">
                  <c:v>27336227.125511</c:v>
                </c:pt>
                <c:pt idx="36">
                  <c:v>29729962.569017</c:v>
                </c:pt>
                <c:pt idx="37">
                  <c:v>32380403.055006</c:v>
                </c:pt>
                <c:pt idx="38">
                  <c:v>35348991.945455</c:v>
                </c:pt>
                <c:pt idx="39">
                  <c:v>38227029.219958</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25e+07"/>
        <c:minorUnit val="6.25e+06"/>
      </c:valAx>
      <c:spPr>
        <a:noFill/>
        <a:ln w="12700" cap="flat">
          <a:noFill/>
          <a:miter lim="400000"/>
        </a:ln>
        <a:effectLst/>
      </c:spPr>
    </c:plotArea>
    <c:legend>
      <c:legendPos val="r"/>
      <c:layout>
        <c:manualLayout>
          <c:xMode val="edge"/>
          <c:yMode val="edge"/>
          <c:x val="0.112476"/>
          <c:y val="0"/>
          <c:w val="0.887524"/>
          <c:h val="0.0879625"/>
        </c:manualLayout>
      </c:layout>
      <c:overlay val="1"/>
      <c:spPr>
        <a:noFill/>
        <a:ln w="12700" cap="flat">
          <a:noFill/>
          <a:miter lim="400000"/>
        </a:ln>
        <a:effectLst/>
      </c:spPr>
      <c:txPr>
        <a:bodyPr rot="0"/>
        <a:lstStyle/>
        <a:p>
          <a:pPr>
            <a:defRPr b="0" i="0" strike="noStrike" sz="1800" u="none">
              <a:solidFill>
                <a:srgbClr val="000000"/>
              </a:solidFill>
              <a:latin typeface="Helvetica Neue"/>
            </a:defRPr>
          </a:pPr>
        </a:p>
      </c:txPr>
    </c:legend>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60252"/>
          <c:y val="0.0785534"/>
          <c:w val="0.934748"/>
          <c:h val="0.874978"/>
        </c:manualLayout>
      </c:layout>
      <c:areaChart>
        <c:grouping val="standard"/>
        <c:varyColors val="0"/>
        <c:ser>
          <c:idx val="1"/>
          <c:order val="0"/>
          <c:tx>
            <c:strRef>
              <c:f>'Foglio 1 - Tabella 1'!$I$2</c:f>
              <c:strCache>
                <c:ptCount val="1"/>
                <c:pt idx="0">
                  <c:v>N^3</c:v>
                </c:pt>
              </c:strCache>
            </c:strRef>
          </c:tx>
          <c:spPr>
            <a:solidFill>
              <a:srgbClr val="FF2600"/>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1'!$I$3:$I$42</c:f>
              <c:numCache>
                <c:ptCount val="40"/>
                <c:pt idx="0">
                  <c:v>1000.000000</c:v>
                </c:pt>
                <c:pt idx="1">
                  <c:v>8000.000000</c:v>
                </c:pt>
                <c:pt idx="2">
                  <c:v>27000.000000</c:v>
                </c:pt>
                <c:pt idx="3">
                  <c:v>64000.000000</c:v>
                </c:pt>
                <c:pt idx="4">
                  <c:v>125000.000000</c:v>
                </c:pt>
                <c:pt idx="5">
                  <c:v>216000.000000</c:v>
                </c:pt>
                <c:pt idx="6">
                  <c:v>343000.000000</c:v>
                </c:pt>
                <c:pt idx="7">
                  <c:v>512000.000000</c:v>
                </c:pt>
                <c:pt idx="8">
                  <c:v>729000.000000</c:v>
                </c:pt>
                <c:pt idx="9">
                  <c:v>1000000.000000</c:v>
                </c:pt>
                <c:pt idx="10">
                  <c:v>1331000.000000</c:v>
                </c:pt>
                <c:pt idx="11">
                  <c:v>1728000.000000</c:v>
                </c:pt>
                <c:pt idx="12">
                  <c:v>2197000.000000</c:v>
                </c:pt>
                <c:pt idx="13">
                  <c:v>2744000.000000</c:v>
                </c:pt>
                <c:pt idx="14">
                  <c:v>3375000.000000</c:v>
                </c:pt>
                <c:pt idx="15">
                  <c:v>4096000.000000</c:v>
                </c:pt>
                <c:pt idx="16">
                  <c:v>4913000.000000</c:v>
                </c:pt>
                <c:pt idx="17">
                  <c:v>5832000.000000</c:v>
                </c:pt>
                <c:pt idx="18">
                  <c:v>6859000.000000</c:v>
                </c:pt>
                <c:pt idx="19">
                  <c:v>8000000.000000</c:v>
                </c:pt>
                <c:pt idx="20">
                  <c:v>9261000.000000</c:v>
                </c:pt>
                <c:pt idx="21">
                  <c:v>10648000.000000</c:v>
                </c:pt>
                <c:pt idx="22">
                  <c:v>12167000.000000</c:v>
                </c:pt>
                <c:pt idx="23">
                  <c:v>13824000.000000</c:v>
                </c:pt>
                <c:pt idx="24">
                  <c:v>15625000.000000</c:v>
                </c:pt>
                <c:pt idx="25">
                  <c:v>17576000.000000</c:v>
                </c:pt>
                <c:pt idx="26">
                  <c:v>19683000.000000</c:v>
                </c:pt>
                <c:pt idx="27">
                  <c:v>21952000.000000</c:v>
                </c:pt>
                <c:pt idx="28">
                  <c:v>24389000.000000</c:v>
                </c:pt>
                <c:pt idx="29">
                  <c:v>27000000.000000</c:v>
                </c:pt>
                <c:pt idx="30">
                  <c:v>29791000.000000</c:v>
                </c:pt>
                <c:pt idx="31">
                  <c:v>32768000.000000</c:v>
                </c:pt>
                <c:pt idx="32">
                  <c:v>35937000.000000</c:v>
                </c:pt>
                <c:pt idx="33">
                  <c:v>39304000.000000</c:v>
                </c:pt>
                <c:pt idx="34">
                  <c:v>42875000.000000</c:v>
                </c:pt>
                <c:pt idx="35">
                  <c:v>46656000.000000</c:v>
                </c:pt>
                <c:pt idx="36">
                  <c:v>50653000.000000</c:v>
                </c:pt>
                <c:pt idx="37">
                  <c:v>54872000.000000</c:v>
                </c:pt>
                <c:pt idx="38">
                  <c:v>59319000.000000</c:v>
                </c:pt>
                <c:pt idx="39">
                  <c:v>64000000.000000</c:v>
                </c:pt>
              </c:numCache>
            </c:numRef>
          </c:val>
        </c:ser>
        <c:ser>
          <c:idx val="0"/>
          <c:order val="1"/>
          <c:tx>
            <c:strRef>
              <c:f>'Foglio 1 - Tabella 1'!$B$2</c:f>
              <c:strCache>
                <c:ptCount val="1"/>
                <c:pt idx="0">
                  <c:v>Caso Ottimo</c:v>
                </c:pt>
              </c:strCache>
            </c:strRef>
          </c:tx>
          <c:spPr>
            <a:solidFill>
              <a:srgbClr val="79FF8D"/>
            </a:solidFill>
            <a:ln w="25400" cap="flat">
              <a:noFill/>
              <a:miter lim="400000"/>
            </a:ln>
            <a:effectLst/>
          </c:spPr>
          <c:dLbls>
            <c:numFmt formatCode="General" sourceLinked="1"/>
            <c:txPr>
              <a:bodyPr/>
              <a:lstStyle/>
              <a:p>
                <a:pPr>
                  <a:defRPr b="0" i="0" strike="noStrike" sz="12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1'!$B$3:$B$42</c:f>
              <c:numCache>
                <c:ptCount val="40"/>
                <c:pt idx="0">
                  <c:v>26197.000000</c:v>
                </c:pt>
                <c:pt idx="1">
                  <c:v>54651.000000</c:v>
                </c:pt>
                <c:pt idx="2">
                  <c:v>167941.000000</c:v>
                </c:pt>
                <c:pt idx="3">
                  <c:v>67336.000000</c:v>
                </c:pt>
                <c:pt idx="4">
                  <c:v>116499.000000</c:v>
                </c:pt>
                <c:pt idx="5">
                  <c:v>181482.000000</c:v>
                </c:pt>
                <c:pt idx="6">
                  <c:v>259102.000000</c:v>
                </c:pt>
                <c:pt idx="7">
                  <c:v>380301.000000</c:v>
                </c:pt>
                <c:pt idx="8">
                  <c:v>499539.000000</c:v>
                </c:pt>
                <c:pt idx="9">
                  <c:v>656102.000000</c:v>
                </c:pt>
                <c:pt idx="10">
                  <c:v>886332.000000</c:v>
                </c:pt>
                <c:pt idx="11">
                  <c:v>1089173.000000</c:v>
                </c:pt>
                <c:pt idx="12">
                  <c:v>1359618.000000</c:v>
                </c:pt>
                <c:pt idx="13">
                  <c:v>1651667.000000</c:v>
                </c:pt>
                <c:pt idx="14">
                  <c:v>2001727.000000</c:v>
                </c:pt>
                <c:pt idx="15">
                  <c:v>2459341.000000</c:v>
                </c:pt>
                <c:pt idx="16">
                  <c:v>2887221.000000</c:v>
                </c:pt>
                <c:pt idx="17">
                  <c:v>3431640.000000</c:v>
                </c:pt>
                <c:pt idx="18">
                  <c:v>3895156.000000</c:v>
                </c:pt>
                <c:pt idx="19">
                  <c:v>4688789.000000</c:v>
                </c:pt>
                <c:pt idx="20">
                  <c:v>5370998.000000</c:v>
                </c:pt>
                <c:pt idx="21">
                  <c:v>6079116.000000</c:v>
                </c:pt>
                <c:pt idx="22">
                  <c:v>7041562.000000</c:v>
                </c:pt>
                <c:pt idx="23">
                  <c:v>7866741.000000</c:v>
                </c:pt>
                <c:pt idx="24">
                  <c:v>9073268.000000</c:v>
                </c:pt>
                <c:pt idx="25">
                  <c:v>9956738.000000</c:v>
                </c:pt>
                <c:pt idx="26">
                  <c:v>11224578.000000</c:v>
                </c:pt>
                <c:pt idx="27">
                  <c:v>12608372.000000</c:v>
                </c:pt>
                <c:pt idx="28">
                  <c:v>14018213.000000</c:v>
                </c:pt>
                <c:pt idx="29">
                  <c:v>15418027.000000</c:v>
                </c:pt>
                <c:pt idx="30">
                  <c:v>16748602.000000</c:v>
                </c:pt>
                <c:pt idx="31">
                  <c:v>18574130.000000</c:v>
                </c:pt>
                <c:pt idx="32">
                  <c:v>20652255.000000</c:v>
                </c:pt>
                <c:pt idx="33">
                  <c:v>22433188.000000</c:v>
                </c:pt>
                <c:pt idx="34">
                  <c:v>24505590.000000</c:v>
                </c:pt>
                <c:pt idx="35">
                  <c:v>26432421.000000</c:v>
                </c:pt>
                <c:pt idx="36">
                  <c:v>28974253.000000</c:v>
                </c:pt>
                <c:pt idx="37">
                  <c:v>31241726.000000</c:v>
                </c:pt>
                <c:pt idx="38">
                  <c:v>34493126.000000</c:v>
                </c:pt>
                <c:pt idx="39">
                  <c:v>37409506.000000</c:v>
                </c:pt>
              </c:numCache>
            </c:numRef>
          </c:val>
        </c:ser>
        <c:axId val="2094734552"/>
        <c:axId val="2094734553"/>
      </c:area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75e+07"/>
        <c:minorUnit val="8.75e+06"/>
      </c:valAx>
      <c:spPr>
        <a:noFill/>
        <a:ln w="12700" cap="flat">
          <a:noFill/>
          <a:miter lim="400000"/>
        </a:ln>
        <a:effectLst/>
      </c:spPr>
    </c:plotArea>
    <c:legend>
      <c:legendPos val="t"/>
      <c:layout>
        <c:manualLayout>
          <c:xMode val="edge"/>
          <c:yMode val="edge"/>
          <c:x val="0.104553"/>
          <c:y val="0"/>
          <c:w val="0.871934"/>
          <c:h val="0.0663345"/>
        </c:manualLayout>
      </c:layout>
      <c:overlay val="1"/>
      <c:spPr>
        <a:noFill/>
        <a:ln w="12700" cap="flat">
          <a:noFill/>
          <a:miter lim="400000"/>
        </a:ln>
        <a:effectLst/>
      </c:spPr>
      <c:txPr>
        <a:bodyPr rot="0"/>
        <a:lstStyle/>
        <a:p>
          <a:pPr>
            <a:defRPr b="0" i="0" strike="noStrike" sz="1700" u="none">
              <a:solidFill>
                <a:srgbClr val="000000"/>
              </a:solidFill>
              <a:latin typeface="Helvetica Neue"/>
            </a:defRPr>
          </a:pPr>
        </a:p>
      </c:txPr>
    </c:legend>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600286"/>
          <c:y val="0.0684261"/>
          <c:w val="0.934971"/>
          <c:h val="0.889484"/>
        </c:manualLayout>
      </c:layout>
      <c:areaChart>
        <c:grouping val="standard"/>
        <c:varyColors val="0"/>
        <c:ser>
          <c:idx val="1"/>
          <c:order val="0"/>
          <c:tx>
            <c:strRef>
              <c:f>'Foglio 1 - Tabella 1'!$H$2</c:f>
              <c:strCache>
                <c:ptCount val="1"/>
                <c:pt idx="0">
                  <c:v>N^2</c:v>
                </c:pt>
              </c:strCache>
            </c:strRef>
          </c:tx>
          <c:spPr>
            <a:solidFill>
              <a:schemeClr val="accent3"/>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1'!$H$3:$H$42</c:f>
              <c:numCache>
                <c:ptCount val="40"/>
                <c:pt idx="0">
                  <c:v>100.000000</c:v>
                </c:pt>
                <c:pt idx="1">
                  <c:v>400.000000</c:v>
                </c:pt>
                <c:pt idx="2">
                  <c:v>900.000000</c:v>
                </c:pt>
                <c:pt idx="3">
                  <c:v>1600.000000</c:v>
                </c:pt>
                <c:pt idx="4">
                  <c:v>2500.000000</c:v>
                </c:pt>
                <c:pt idx="5">
                  <c:v>3600.000000</c:v>
                </c:pt>
                <c:pt idx="6">
                  <c:v>4900.000000</c:v>
                </c:pt>
                <c:pt idx="7">
                  <c:v>6400.000000</c:v>
                </c:pt>
                <c:pt idx="8">
                  <c:v>8100.000000</c:v>
                </c:pt>
                <c:pt idx="9">
                  <c:v>10000.000000</c:v>
                </c:pt>
                <c:pt idx="10">
                  <c:v>12100.000000</c:v>
                </c:pt>
                <c:pt idx="11">
                  <c:v>14400.000000</c:v>
                </c:pt>
                <c:pt idx="12">
                  <c:v>16900.000000</c:v>
                </c:pt>
                <c:pt idx="13">
                  <c:v>19600.000000</c:v>
                </c:pt>
                <c:pt idx="14">
                  <c:v>22500.000000</c:v>
                </c:pt>
                <c:pt idx="15">
                  <c:v>25600.000000</c:v>
                </c:pt>
                <c:pt idx="16">
                  <c:v>28900.000000</c:v>
                </c:pt>
                <c:pt idx="17">
                  <c:v>32400.000000</c:v>
                </c:pt>
                <c:pt idx="18">
                  <c:v>36100.000000</c:v>
                </c:pt>
                <c:pt idx="19">
                  <c:v>40000.000000</c:v>
                </c:pt>
                <c:pt idx="20">
                  <c:v>44100.000000</c:v>
                </c:pt>
                <c:pt idx="21">
                  <c:v>48400.000000</c:v>
                </c:pt>
                <c:pt idx="22">
                  <c:v>52900.000000</c:v>
                </c:pt>
                <c:pt idx="23">
                  <c:v>57600.000000</c:v>
                </c:pt>
                <c:pt idx="24">
                  <c:v>62500.000000</c:v>
                </c:pt>
                <c:pt idx="25">
                  <c:v>67600.000000</c:v>
                </c:pt>
                <c:pt idx="26">
                  <c:v>72900.000000</c:v>
                </c:pt>
                <c:pt idx="27">
                  <c:v>78400.000000</c:v>
                </c:pt>
                <c:pt idx="28">
                  <c:v>84100.000000</c:v>
                </c:pt>
                <c:pt idx="29">
                  <c:v>90000.000000</c:v>
                </c:pt>
                <c:pt idx="30">
                  <c:v>96100.000000</c:v>
                </c:pt>
                <c:pt idx="31">
                  <c:v>102400.000000</c:v>
                </c:pt>
                <c:pt idx="32">
                  <c:v>108900.000000</c:v>
                </c:pt>
                <c:pt idx="33">
                  <c:v>115600.000000</c:v>
                </c:pt>
                <c:pt idx="34">
                  <c:v>122500.000000</c:v>
                </c:pt>
                <c:pt idx="35">
                  <c:v>129600.000000</c:v>
                </c:pt>
                <c:pt idx="36">
                  <c:v>136900.000000</c:v>
                </c:pt>
                <c:pt idx="37">
                  <c:v>144400.000000</c:v>
                </c:pt>
                <c:pt idx="38">
                  <c:v>152100.000000</c:v>
                </c:pt>
                <c:pt idx="39">
                  <c:v>160000.000000</c:v>
                </c:pt>
              </c:numCache>
            </c:numRef>
          </c:val>
        </c:ser>
        <c:ser>
          <c:idx val="0"/>
          <c:order val="1"/>
          <c:tx>
            <c:strRef>
              <c:f>'Foglio 1 - Tabella 1'!$C$2</c:f>
              <c:strCache>
                <c:ptCount val="1"/>
                <c:pt idx="0">
                  <c:v>Caso Pessimo</c:v>
                </c:pt>
              </c:strCache>
            </c:strRef>
          </c:tx>
          <c:spPr>
            <a:solidFill>
              <a:srgbClr val="F81BB2"/>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'Foglio 1 - Tabella 1'!$A$3:$A$42</c:f>
              <c:strCache>
                <c:ptCount val="40"/>
                <c:pt idx="0">
                  <c:v>seq_10</c:v>
                </c:pt>
                <c:pt idx="1">
                  <c:v>seq_20</c:v>
                </c:pt>
                <c:pt idx="2">
                  <c:v>seq_30</c:v>
                </c:pt>
                <c:pt idx="3">
                  <c:v>seq_40</c:v>
                </c:pt>
                <c:pt idx="4">
                  <c:v>seq_50</c:v>
                </c:pt>
                <c:pt idx="5">
                  <c:v>seq_60</c:v>
                </c:pt>
                <c:pt idx="6">
                  <c:v>seq_70</c:v>
                </c:pt>
                <c:pt idx="7">
                  <c:v>seq_80</c:v>
                </c:pt>
                <c:pt idx="8">
                  <c:v>seq_90</c:v>
                </c:pt>
                <c:pt idx="9">
                  <c:v>seq_100</c:v>
                </c:pt>
                <c:pt idx="10">
                  <c:v>seq_110</c:v>
                </c:pt>
                <c:pt idx="11">
                  <c:v>seq_120</c:v>
                </c:pt>
                <c:pt idx="12">
                  <c:v>seq_130</c:v>
                </c:pt>
                <c:pt idx="13">
                  <c:v>seq_140</c:v>
                </c:pt>
                <c:pt idx="14">
                  <c:v>seq_150</c:v>
                </c:pt>
                <c:pt idx="15">
                  <c:v>seq_160</c:v>
                </c:pt>
                <c:pt idx="16">
                  <c:v>seq_170</c:v>
                </c:pt>
                <c:pt idx="17">
                  <c:v>seq_180</c:v>
                </c:pt>
                <c:pt idx="18">
                  <c:v>seq_190</c:v>
                </c:pt>
                <c:pt idx="19">
                  <c:v>seq_200</c:v>
                </c:pt>
                <c:pt idx="20">
                  <c:v>seq_210</c:v>
                </c:pt>
                <c:pt idx="21">
                  <c:v>seq_220</c:v>
                </c:pt>
                <c:pt idx="22">
                  <c:v>seq_230</c:v>
                </c:pt>
                <c:pt idx="23">
                  <c:v>seq_240</c:v>
                </c:pt>
                <c:pt idx="24">
                  <c:v>seq_250</c:v>
                </c:pt>
                <c:pt idx="25">
                  <c:v>seq_260</c:v>
                </c:pt>
                <c:pt idx="26">
                  <c:v>seq_270</c:v>
                </c:pt>
                <c:pt idx="27">
                  <c:v>seq_280</c:v>
                </c:pt>
                <c:pt idx="28">
                  <c:v>seq_290</c:v>
                </c:pt>
                <c:pt idx="29">
                  <c:v>seq_300</c:v>
                </c:pt>
                <c:pt idx="30">
                  <c:v>seq_310</c:v>
                </c:pt>
                <c:pt idx="31">
                  <c:v>seq_320</c:v>
                </c:pt>
                <c:pt idx="32">
                  <c:v>seq_330</c:v>
                </c:pt>
                <c:pt idx="33">
                  <c:v>seq_340</c:v>
                </c:pt>
                <c:pt idx="34">
                  <c:v>seq_350</c:v>
                </c:pt>
                <c:pt idx="35">
                  <c:v>seq_360</c:v>
                </c:pt>
                <c:pt idx="36">
                  <c:v>seq_370</c:v>
                </c:pt>
                <c:pt idx="37">
                  <c:v>seq_380</c:v>
                </c:pt>
                <c:pt idx="38">
                  <c:v>seq_390</c:v>
                </c:pt>
                <c:pt idx="39">
                  <c:v>seq_400</c:v>
                </c:pt>
              </c:strCache>
            </c:strRef>
          </c:cat>
          <c:val>
            <c:numRef>
              <c:f>'Foglio 1 - Tabella 1'!$C$3:$C$42</c:f>
              <c:numCache>
                <c:ptCount val="40"/>
                <c:pt idx="0">
                  <c:v>93018.000000</c:v>
                </c:pt>
                <c:pt idx="1">
                  <c:v>583641.000000</c:v>
                </c:pt>
                <c:pt idx="2">
                  <c:v>603544.000000</c:v>
                </c:pt>
                <c:pt idx="3">
                  <c:v>849118.000000</c:v>
                </c:pt>
                <c:pt idx="4">
                  <c:v>194006.000000</c:v>
                </c:pt>
                <c:pt idx="5">
                  <c:v>265160.000000</c:v>
                </c:pt>
                <c:pt idx="6">
                  <c:v>419995.000000</c:v>
                </c:pt>
                <c:pt idx="7">
                  <c:v>590378.000000</c:v>
                </c:pt>
                <c:pt idx="8">
                  <c:v>1310150.000000</c:v>
                </c:pt>
                <c:pt idx="9">
                  <c:v>1040919.000000</c:v>
                </c:pt>
                <c:pt idx="10">
                  <c:v>1689213.000000</c:v>
                </c:pt>
                <c:pt idx="11">
                  <c:v>1889221.000000</c:v>
                </c:pt>
                <c:pt idx="12">
                  <c:v>2197595.000000</c:v>
                </c:pt>
                <c:pt idx="13">
                  <c:v>2676060.000000</c:v>
                </c:pt>
                <c:pt idx="14">
                  <c:v>3325579.000000</c:v>
                </c:pt>
                <c:pt idx="15">
                  <c:v>4256080.000000</c:v>
                </c:pt>
                <c:pt idx="16">
                  <c:v>4781242.000000</c:v>
                </c:pt>
                <c:pt idx="17">
                  <c:v>6428845.000000</c:v>
                </c:pt>
                <c:pt idx="18">
                  <c:v>6495923.000000</c:v>
                </c:pt>
                <c:pt idx="19">
                  <c:v>6076085.000000</c:v>
                </c:pt>
                <c:pt idx="20">
                  <c:v>6406933.000000</c:v>
                </c:pt>
                <c:pt idx="21">
                  <c:v>7553046.000000</c:v>
                </c:pt>
                <c:pt idx="22">
                  <c:v>8086177.000000</c:v>
                </c:pt>
                <c:pt idx="23">
                  <c:v>9182280.000000</c:v>
                </c:pt>
                <c:pt idx="24">
                  <c:v>10973105.000000</c:v>
                </c:pt>
                <c:pt idx="25">
                  <c:v>14393693.000000</c:v>
                </c:pt>
                <c:pt idx="26">
                  <c:v>12742362.000000</c:v>
                </c:pt>
                <c:pt idx="27">
                  <c:v>14905617.000000</c:v>
                </c:pt>
                <c:pt idx="28">
                  <c:v>17720498.000000</c:v>
                </c:pt>
                <c:pt idx="29">
                  <c:v>18728112.000000</c:v>
                </c:pt>
                <c:pt idx="30">
                  <c:v>20334118.000000</c:v>
                </c:pt>
                <c:pt idx="31">
                  <c:v>22185481.000000</c:v>
                </c:pt>
                <c:pt idx="32">
                  <c:v>23702913.000000</c:v>
                </c:pt>
                <c:pt idx="33">
                  <c:v>27537758.000000</c:v>
                </c:pt>
                <c:pt idx="34">
                  <c:v>29848718.000000</c:v>
                </c:pt>
                <c:pt idx="35">
                  <c:v>32770608.000000</c:v>
                </c:pt>
                <c:pt idx="36">
                  <c:v>37369920.000000</c:v>
                </c:pt>
                <c:pt idx="37">
                  <c:v>37700669.000000</c:v>
                </c:pt>
                <c:pt idx="38">
                  <c:v>39677892.000000</c:v>
                </c:pt>
                <c:pt idx="39">
                  <c:v>44982308.000000</c:v>
                </c:pt>
              </c:numCache>
            </c:numRef>
          </c:val>
        </c:ser>
        <c:axId val="2094734552"/>
        <c:axId val="2094734553"/>
      </c:areaChart>
      <c:catAx>
        <c:axId val="2094734552"/>
        <c:scaling>
          <c:orientation val="minMax"/>
        </c:scaling>
        <c:delete val="0"/>
        <c:axPos val="b"/>
        <c:numFmt formatCode="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max val="5e+07"/>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25e+07"/>
        <c:minorUnit val="6.25e+06"/>
      </c:valAx>
      <c:spPr>
        <a:solidFill>
          <a:srgbClr val="FFFFFF"/>
        </a:solidFill>
        <a:ln w="12700" cap="flat">
          <a:noFill/>
          <a:miter lim="400000"/>
        </a:ln>
        <a:effectLst/>
      </c:spPr>
    </c:plotArea>
    <c:legend>
      <c:legendPos val="t"/>
      <c:layout>
        <c:manualLayout>
          <c:xMode val="edge"/>
          <c:yMode val="edge"/>
          <c:x val="0.0793199"/>
          <c:y val="0"/>
          <c:w val="0.884916"/>
          <c:h val="0.0610056"/>
        </c:manualLayout>
      </c:layout>
      <c:overlay val="1"/>
      <c:spPr>
        <a:noFill/>
        <a:ln w="12700" cap="flat">
          <a:noFill/>
          <a:miter lim="400000"/>
        </a:ln>
        <a:effectLst/>
      </c:spPr>
      <c:txPr>
        <a:bodyPr rot="0"/>
        <a:lstStyle/>
        <a:p>
          <a:pPr>
            <a:defRPr b="0" i="0" strike="noStrike" sz="17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4</xdr:col>
      <xdr:colOff>713669</xdr:colOff>
      <xdr:row>66</xdr:row>
      <xdr:rowOff>94868</xdr:rowOff>
    </xdr:from>
    <xdr:to>
      <xdr:col>20</xdr:col>
      <xdr:colOff>66762</xdr:colOff>
      <xdr:row>95</xdr:row>
      <xdr:rowOff>154317</xdr:rowOff>
    </xdr:to>
    <xdr:graphicFrame>
      <xdr:nvGraphicFramePr>
        <xdr:cNvPr id="2" name="Chart 2"/>
        <xdr:cNvGraphicFramePr/>
      </xdr:nvGraphicFramePr>
      <xdr:xfrm>
        <a:off x="3761669" y="10991468"/>
        <a:ext cx="11545094" cy="4847350"/>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4</xdr:col>
      <xdr:colOff>645109</xdr:colOff>
      <xdr:row>156</xdr:row>
      <xdr:rowOff>67003</xdr:rowOff>
    </xdr:from>
    <xdr:to>
      <xdr:col>20</xdr:col>
      <xdr:colOff>160154</xdr:colOff>
      <xdr:row>190</xdr:row>
      <xdr:rowOff>36892</xdr:rowOff>
    </xdr:to>
    <xdr:graphicFrame>
      <xdr:nvGraphicFramePr>
        <xdr:cNvPr id="3" name="Chart 3"/>
        <xdr:cNvGraphicFramePr/>
      </xdr:nvGraphicFramePr>
      <xdr:xfrm>
        <a:off x="3693109" y="25822603"/>
        <a:ext cx="11707046" cy="5583290"/>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4</xdr:col>
      <xdr:colOff>417851</xdr:colOff>
      <xdr:row>268</xdr:row>
      <xdr:rowOff>135129</xdr:rowOff>
    </xdr:from>
    <xdr:to>
      <xdr:col>20</xdr:col>
      <xdr:colOff>138065</xdr:colOff>
      <xdr:row>310</xdr:row>
      <xdr:rowOff>87497</xdr:rowOff>
    </xdr:to>
    <xdr:graphicFrame>
      <xdr:nvGraphicFramePr>
        <xdr:cNvPr id="4" name="Chart 4"/>
        <xdr:cNvGraphicFramePr/>
      </xdr:nvGraphicFramePr>
      <xdr:xfrm>
        <a:off x="3465851" y="44381929"/>
        <a:ext cx="11912215" cy="6886569"/>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4</xdr:col>
      <xdr:colOff>462031</xdr:colOff>
      <xdr:row>403</xdr:row>
      <xdr:rowOff>23037</xdr:rowOff>
    </xdr:from>
    <xdr:to>
      <xdr:col>20</xdr:col>
      <xdr:colOff>182244</xdr:colOff>
      <xdr:row>444</xdr:row>
      <xdr:rowOff>96892</xdr:rowOff>
    </xdr:to>
    <xdr:graphicFrame>
      <xdr:nvGraphicFramePr>
        <xdr:cNvPr id="5" name="Chart 5"/>
        <xdr:cNvGraphicFramePr/>
      </xdr:nvGraphicFramePr>
      <xdr:xfrm>
        <a:off x="3510031" y="66558337"/>
        <a:ext cx="11912214" cy="6842956"/>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4</xdr:col>
      <xdr:colOff>336206</xdr:colOff>
      <xdr:row>535</xdr:row>
      <xdr:rowOff>7317</xdr:rowOff>
    </xdr:from>
    <xdr:to>
      <xdr:col>20</xdr:col>
      <xdr:colOff>182244</xdr:colOff>
      <xdr:row>576</xdr:row>
      <xdr:rowOff>81172</xdr:rowOff>
    </xdr:to>
    <xdr:graphicFrame>
      <xdr:nvGraphicFramePr>
        <xdr:cNvPr id="6" name="Chart 6"/>
        <xdr:cNvGraphicFramePr/>
      </xdr:nvGraphicFramePr>
      <xdr:xfrm>
        <a:off x="3384206" y="88335817"/>
        <a:ext cx="12038039" cy="684295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4</xdr:col>
      <xdr:colOff>270369</xdr:colOff>
      <xdr:row>192</xdr:row>
      <xdr:rowOff>19636</xdr:rowOff>
    </xdr:from>
    <xdr:to>
      <xdr:col>20</xdr:col>
      <xdr:colOff>457940</xdr:colOff>
      <xdr:row>228</xdr:row>
      <xdr:rowOff>133992</xdr:rowOff>
    </xdr:to>
    <xdr:graphicFrame>
      <xdr:nvGraphicFramePr>
        <xdr:cNvPr id="7" name="Chart 7"/>
        <xdr:cNvGraphicFramePr/>
      </xdr:nvGraphicFramePr>
      <xdr:xfrm>
        <a:off x="3318369" y="31718836"/>
        <a:ext cx="12379572" cy="6057957"/>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5</xdr:col>
      <xdr:colOff>661122</xdr:colOff>
      <xdr:row>99</xdr:row>
      <xdr:rowOff>6171</xdr:rowOff>
    </xdr:from>
    <xdr:to>
      <xdr:col>20</xdr:col>
      <xdr:colOff>282665</xdr:colOff>
      <xdr:row>151</xdr:row>
      <xdr:rowOff>92774</xdr:rowOff>
    </xdr:to>
    <xdr:graphicFrame>
      <xdr:nvGraphicFramePr>
        <xdr:cNvPr id="8" name="Chart 8"/>
        <xdr:cNvGraphicFramePr/>
      </xdr:nvGraphicFramePr>
      <xdr:xfrm>
        <a:off x="4471121" y="16351071"/>
        <a:ext cx="11051545" cy="8671804"/>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4</xdr:col>
      <xdr:colOff>462031</xdr:colOff>
      <xdr:row>230</xdr:row>
      <xdr:rowOff>43637</xdr:rowOff>
    </xdr:from>
    <xdr:to>
      <xdr:col>20</xdr:col>
      <xdr:colOff>138065</xdr:colOff>
      <xdr:row>266</xdr:row>
      <xdr:rowOff>98768</xdr:rowOff>
    </xdr:to>
    <xdr:graphicFrame>
      <xdr:nvGraphicFramePr>
        <xdr:cNvPr id="9" name="Chart 9"/>
        <xdr:cNvGraphicFramePr/>
      </xdr:nvGraphicFramePr>
      <xdr:xfrm>
        <a:off x="3510031" y="38016637"/>
        <a:ext cx="11868035" cy="599873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4</xdr:col>
      <xdr:colOff>377029</xdr:colOff>
      <xdr:row>314</xdr:row>
      <xdr:rowOff>2170</xdr:rowOff>
    </xdr:from>
    <xdr:to>
      <xdr:col>20</xdr:col>
      <xdr:colOff>97242</xdr:colOff>
      <xdr:row>355</xdr:row>
      <xdr:rowOff>119638</xdr:rowOff>
    </xdr:to>
    <xdr:graphicFrame>
      <xdr:nvGraphicFramePr>
        <xdr:cNvPr id="10" name="Chart 10"/>
        <xdr:cNvGraphicFramePr/>
      </xdr:nvGraphicFramePr>
      <xdr:xfrm>
        <a:off x="3425029" y="51843570"/>
        <a:ext cx="11912214" cy="6886569"/>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4</xdr:col>
      <xdr:colOff>462031</xdr:colOff>
      <xdr:row>360</xdr:row>
      <xdr:rowOff>50241</xdr:rowOff>
    </xdr:from>
    <xdr:to>
      <xdr:col>20</xdr:col>
      <xdr:colOff>182244</xdr:colOff>
      <xdr:row>402</xdr:row>
      <xdr:rowOff>2609</xdr:rowOff>
    </xdr:to>
    <xdr:graphicFrame>
      <xdr:nvGraphicFramePr>
        <xdr:cNvPr id="11" name="Chart 11"/>
        <xdr:cNvGraphicFramePr/>
      </xdr:nvGraphicFramePr>
      <xdr:xfrm>
        <a:off x="3510031" y="59486241"/>
        <a:ext cx="11912214" cy="6886569"/>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4</xdr:col>
      <xdr:colOff>439941</xdr:colOff>
      <xdr:row>447</xdr:row>
      <xdr:rowOff>7447</xdr:rowOff>
    </xdr:from>
    <xdr:to>
      <xdr:col>20</xdr:col>
      <xdr:colOff>160154</xdr:colOff>
      <xdr:row>488</xdr:row>
      <xdr:rowOff>81302</xdr:rowOff>
    </xdr:to>
    <xdr:graphicFrame>
      <xdr:nvGraphicFramePr>
        <xdr:cNvPr id="12" name="Chart 12"/>
        <xdr:cNvGraphicFramePr/>
      </xdr:nvGraphicFramePr>
      <xdr:xfrm>
        <a:off x="3487941" y="73807147"/>
        <a:ext cx="11912214" cy="6842956"/>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4</xdr:col>
      <xdr:colOff>462031</xdr:colOff>
      <xdr:row>491</xdr:row>
      <xdr:rowOff>82047</xdr:rowOff>
    </xdr:from>
    <xdr:to>
      <xdr:col>20</xdr:col>
      <xdr:colOff>182244</xdr:colOff>
      <xdr:row>532</xdr:row>
      <xdr:rowOff>155902</xdr:rowOff>
    </xdr:to>
    <xdr:graphicFrame>
      <xdr:nvGraphicFramePr>
        <xdr:cNvPr id="13" name="Chart 13"/>
        <xdr:cNvGraphicFramePr/>
      </xdr:nvGraphicFramePr>
      <xdr:xfrm>
        <a:off x="3510031" y="81146147"/>
        <a:ext cx="11912214" cy="6842956"/>
      </xdr:xfrm>
      <a:graphic xmlns:a="http://schemas.openxmlformats.org/drawingml/2006/main">
        <a:graphicData uri="http://schemas.openxmlformats.org/drawingml/2006/chart">
          <c:chart xmlns:c="http://schemas.openxmlformats.org/drawingml/2006/chart" r:id="rId12"/>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4009</v>
      </c>
      <c r="D11" t="s" s="5">
        <v>4010</v>
      </c>
    </row>
    <row r="12">
      <c r="B12" s="4"/>
      <c r="C12" t="s" s="4">
        <v>4059</v>
      </c>
      <c r="D12" t="s" s="5">
        <v>4060</v>
      </c>
    </row>
  </sheetData>
  <mergeCells count="1">
    <mergeCell ref="B3:D3"/>
  </mergeCells>
  <hyperlinks>
    <hyperlink ref="D10" location="'Foglio 1 - evalfram'!R2C1" tooltip="" display="Foglio 1 - evalfram"/>
    <hyperlink ref="D11" location="'Foglio 1 - Tabella 1'!R2C1" tooltip="" display="Foglio 1 - Tabella 1"/>
    <hyperlink ref="D12" location="'Foglio 1 - Disegni'!R1C1" tooltip="" display="Foglio 1 - Disegni"/>
  </hyperlinks>
</worksheet>
</file>

<file path=xl/worksheets/sheet2.xml><?xml version="1.0" encoding="utf-8"?>
<worksheet xmlns:r="http://schemas.openxmlformats.org/officeDocument/2006/relationships" xmlns="http://schemas.openxmlformats.org/spreadsheetml/2006/main">
  <sheetPr>
    <pageSetUpPr fitToPage="1"/>
  </sheetPr>
  <dimension ref="A2:B4002"/>
  <sheetViews>
    <sheetView workbookViewId="0" showGridLines="0" defaultGridColor="1"/>
  </sheetViews>
  <sheetFormatPr defaultColWidth="8.33333" defaultRowHeight="19.9" customHeight="1" outlineLevelRow="0" outlineLevelCol="0"/>
  <cols>
    <col min="1" max="1" width="9.67188" style="6" customWidth="1"/>
    <col min="2" max="2" width="23.1719" style="6" customWidth="1"/>
    <col min="3" max="256" width="8.35156" style="6" customWidth="1"/>
  </cols>
  <sheetData>
    <row r="1" ht="27.65" customHeight="1">
      <c r="A1" t="s" s="7">
        <v>5</v>
      </c>
      <c r="B1" s="7"/>
    </row>
    <row r="2" ht="20.25" customHeight="1">
      <c r="A2" t="s" s="8">
        <v>7</v>
      </c>
      <c r="B2" t="s" s="8">
        <v>8</v>
      </c>
    </row>
    <row r="3" ht="20.25" customHeight="1">
      <c r="A3" t="s" s="9">
        <v>9</v>
      </c>
      <c r="B3" s="10">
        <v>63995</v>
      </c>
    </row>
    <row r="4" ht="20.05" customHeight="1">
      <c r="A4" t="s" s="11">
        <v>10</v>
      </c>
      <c r="B4" s="12">
        <v>93018</v>
      </c>
    </row>
    <row r="5" ht="20.05" customHeight="1">
      <c r="A5" t="s" s="11">
        <v>11</v>
      </c>
      <c r="B5" s="12">
        <v>78213</v>
      </c>
    </row>
    <row r="6" ht="20.05" customHeight="1">
      <c r="A6" t="s" s="11">
        <v>12</v>
      </c>
      <c r="B6" s="12">
        <v>71079</v>
      </c>
    </row>
    <row r="7" ht="20.05" customHeight="1">
      <c r="A7" t="s" s="11">
        <v>13</v>
      </c>
      <c r="B7" s="12">
        <v>46021</v>
      </c>
    </row>
    <row r="8" ht="20.05" customHeight="1">
      <c r="A8" t="s" s="11">
        <v>14</v>
      </c>
      <c r="B8" s="12">
        <v>40460</v>
      </c>
    </row>
    <row r="9" ht="20.05" customHeight="1">
      <c r="A9" t="s" s="11">
        <v>15</v>
      </c>
      <c r="B9" s="12">
        <v>37740</v>
      </c>
    </row>
    <row r="10" ht="20.05" customHeight="1">
      <c r="A10" t="s" s="11">
        <v>16</v>
      </c>
      <c r="B10" s="12">
        <v>41517</v>
      </c>
    </row>
    <row r="11" ht="20.05" customHeight="1">
      <c r="A11" t="s" s="11">
        <v>17</v>
      </c>
      <c r="B11" s="12">
        <v>44506</v>
      </c>
    </row>
    <row r="12" ht="20.05" customHeight="1">
      <c r="A12" t="s" s="11">
        <v>18</v>
      </c>
      <c r="B12" s="12">
        <v>40157</v>
      </c>
    </row>
    <row r="13" ht="20.05" customHeight="1">
      <c r="A13" t="s" s="11">
        <v>19</v>
      </c>
      <c r="B13" s="12">
        <v>40148</v>
      </c>
    </row>
    <row r="14" ht="20.05" customHeight="1">
      <c r="A14" t="s" s="11">
        <v>20</v>
      </c>
      <c r="B14" s="12">
        <v>39231</v>
      </c>
    </row>
    <row r="15" ht="20.05" customHeight="1">
      <c r="A15" t="s" s="11">
        <v>21</v>
      </c>
      <c r="B15" s="12">
        <v>42733</v>
      </c>
    </row>
    <row r="16" ht="20.05" customHeight="1">
      <c r="A16" t="s" s="11">
        <v>22</v>
      </c>
      <c r="B16" s="12">
        <v>37544</v>
      </c>
    </row>
    <row r="17" ht="20.05" customHeight="1">
      <c r="A17" t="s" s="11">
        <v>23</v>
      </c>
      <c r="B17" s="12">
        <v>42641</v>
      </c>
    </row>
    <row r="18" ht="20.05" customHeight="1">
      <c r="A18" t="s" s="11">
        <v>24</v>
      </c>
      <c r="B18" s="12">
        <v>30637</v>
      </c>
    </row>
    <row r="19" ht="20.05" customHeight="1">
      <c r="A19" t="s" s="11">
        <v>25</v>
      </c>
      <c r="B19" s="12">
        <v>45490</v>
      </c>
    </row>
    <row r="20" ht="20.05" customHeight="1">
      <c r="A20" t="s" s="11">
        <v>26</v>
      </c>
      <c r="B20" s="12">
        <v>52110</v>
      </c>
    </row>
    <row r="21" ht="20.05" customHeight="1">
      <c r="A21" t="s" s="11">
        <v>27</v>
      </c>
      <c r="B21" s="12">
        <v>34900</v>
      </c>
    </row>
    <row r="22" ht="20.05" customHeight="1">
      <c r="A22" t="s" s="11">
        <v>28</v>
      </c>
      <c r="B22" s="12">
        <v>47679</v>
      </c>
    </row>
    <row r="23" ht="20.05" customHeight="1">
      <c r="A23" t="s" s="11">
        <v>29</v>
      </c>
      <c r="B23" s="12">
        <v>42223</v>
      </c>
    </row>
    <row r="24" ht="20.05" customHeight="1">
      <c r="A24" t="s" s="11">
        <v>30</v>
      </c>
      <c r="B24" s="12">
        <v>43196</v>
      </c>
    </row>
    <row r="25" ht="20.05" customHeight="1">
      <c r="A25" t="s" s="11">
        <v>31</v>
      </c>
      <c r="B25" s="12">
        <v>36520</v>
      </c>
    </row>
    <row r="26" ht="20.05" customHeight="1">
      <c r="A26" t="s" s="11">
        <v>32</v>
      </c>
      <c r="B26" s="12">
        <v>39891</v>
      </c>
    </row>
    <row r="27" ht="20.05" customHeight="1">
      <c r="A27" t="s" s="11">
        <v>33</v>
      </c>
      <c r="B27" s="12">
        <v>34182</v>
      </c>
    </row>
    <row r="28" ht="20.05" customHeight="1">
      <c r="A28" t="s" s="11">
        <v>34</v>
      </c>
      <c r="B28" s="12">
        <v>44990</v>
      </c>
    </row>
    <row r="29" ht="20.05" customHeight="1">
      <c r="A29" t="s" s="11">
        <v>35</v>
      </c>
      <c r="B29" s="12">
        <v>73095</v>
      </c>
    </row>
    <row r="30" ht="20.05" customHeight="1">
      <c r="A30" t="s" s="11">
        <v>36</v>
      </c>
      <c r="B30" s="12">
        <v>43224</v>
      </c>
    </row>
    <row r="31" ht="20.05" customHeight="1">
      <c r="A31" t="s" s="11">
        <v>37</v>
      </c>
      <c r="B31" s="12">
        <v>43045</v>
      </c>
    </row>
    <row r="32" ht="20.05" customHeight="1">
      <c r="A32" t="s" s="11">
        <v>38</v>
      </c>
      <c r="B32" s="12">
        <v>47058</v>
      </c>
    </row>
    <row r="33" ht="20.05" customHeight="1">
      <c r="A33" t="s" s="11">
        <v>39</v>
      </c>
      <c r="B33" s="12">
        <v>30178</v>
      </c>
    </row>
    <row r="34" ht="20.05" customHeight="1">
      <c r="A34" t="s" s="11">
        <v>40</v>
      </c>
      <c r="B34" s="12">
        <v>41723</v>
      </c>
    </row>
    <row r="35" ht="20.05" customHeight="1">
      <c r="A35" t="s" s="11">
        <v>41</v>
      </c>
      <c r="B35" s="12">
        <v>44410</v>
      </c>
    </row>
    <row r="36" ht="20.05" customHeight="1">
      <c r="A36" t="s" s="11">
        <v>42</v>
      </c>
      <c r="B36" s="12">
        <v>82981</v>
      </c>
    </row>
    <row r="37" ht="20.05" customHeight="1">
      <c r="A37" t="s" s="11">
        <v>43</v>
      </c>
      <c r="B37" s="12">
        <v>47148</v>
      </c>
    </row>
    <row r="38" ht="20.05" customHeight="1">
      <c r="A38" t="s" s="11">
        <v>44</v>
      </c>
      <c r="B38" s="12">
        <v>42334</v>
      </c>
    </row>
    <row r="39" ht="20.05" customHeight="1">
      <c r="A39" t="s" s="11">
        <v>45</v>
      </c>
      <c r="B39" s="12">
        <v>42218</v>
      </c>
    </row>
    <row r="40" ht="20.05" customHeight="1">
      <c r="A40" t="s" s="11">
        <v>46</v>
      </c>
      <c r="B40" s="12">
        <v>41988</v>
      </c>
    </row>
    <row r="41" ht="20.05" customHeight="1">
      <c r="A41" t="s" s="11">
        <v>47</v>
      </c>
      <c r="B41" s="12">
        <v>45802</v>
      </c>
    </row>
    <row r="42" ht="20.05" customHeight="1">
      <c r="A42" t="s" s="11">
        <v>48</v>
      </c>
      <c r="B42" s="12">
        <v>44908</v>
      </c>
    </row>
    <row r="43" ht="20.05" customHeight="1">
      <c r="A43" t="s" s="11">
        <v>49</v>
      </c>
      <c r="B43" s="12">
        <v>42226</v>
      </c>
    </row>
    <row r="44" ht="20.05" customHeight="1">
      <c r="A44" t="s" s="11">
        <v>50</v>
      </c>
      <c r="B44" s="12">
        <v>41851</v>
      </c>
    </row>
    <row r="45" ht="20.05" customHeight="1">
      <c r="A45" t="s" s="11">
        <v>51</v>
      </c>
      <c r="B45" s="12">
        <v>46734</v>
      </c>
    </row>
    <row r="46" ht="20.05" customHeight="1">
      <c r="A46" t="s" s="11">
        <v>52</v>
      </c>
      <c r="B46" s="12">
        <v>44559</v>
      </c>
    </row>
    <row r="47" ht="20.05" customHeight="1">
      <c r="A47" t="s" s="11">
        <v>53</v>
      </c>
      <c r="B47" s="12">
        <v>41043</v>
      </c>
    </row>
    <row r="48" ht="20.05" customHeight="1">
      <c r="A48" t="s" s="11">
        <v>54</v>
      </c>
      <c r="B48" s="12">
        <v>46261</v>
      </c>
    </row>
    <row r="49" ht="20.05" customHeight="1">
      <c r="A49" t="s" s="11">
        <v>55</v>
      </c>
      <c r="B49" s="12">
        <v>46006</v>
      </c>
    </row>
    <row r="50" ht="20.05" customHeight="1">
      <c r="A50" t="s" s="11">
        <v>56</v>
      </c>
      <c r="B50" s="12">
        <v>42761</v>
      </c>
    </row>
    <row r="51" ht="20.05" customHeight="1">
      <c r="A51" t="s" s="11">
        <v>57</v>
      </c>
      <c r="B51" s="12">
        <v>42988</v>
      </c>
    </row>
    <row r="52" ht="20.05" customHeight="1">
      <c r="A52" t="s" s="11">
        <v>58</v>
      </c>
      <c r="B52" s="12">
        <v>43130</v>
      </c>
    </row>
    <row r="53" ht="20.05" customHeight="1">
      <c r="A53" t="s" s="11">
        <v>59</v>
      </c>
      <c r="B53" s="12">
        <v>71726</v>
      </c>
    </row>
    <row r="54" ht="20.05" customHeight="1">
      <c r="A54" t="s" s="11">
        <v>60</v>
      </c>
      <c r="B54" s="12">
        <v>51162</v>
      </c>
    </row>
    <row r="55" ht="20.05" customHeight="1">
      <c r="A55" t="s" s="11">
        <v>61</v>
      </c>
      <c r="B55" s="12">
        <v>44640</v>
      </c>
    </row>
    <row r="56" ht="20.05" customHeight="1">
      <c r="A56" t="s" s="11">
        <v>62</v>
      </c>
      <c r="B56" s="12">
        <v>42891</v>
      </c>
    </row>
    <row r="57" ht="20.05" customHeight="1">
      <c r="A57" t="s" s="11">
        <v>63</v>
      </c>
      <c r="B57" s="12">
        <v>43698</v>
      </c>
    </row>
    <row r="58" ht="20.05" customHeight="1">
      <c r="A58" t="s" s="11">
        <v>64</v>
      </c>
      <c r="B58" s="12">
        <v>48229</v>
      </c>
    </row>
    <row r="59" ht="20.05" customHeight="1">
      <c r="A59" t="s" s="11">
        <v>65</v>
      </c>
      <c r="B59" s="12">
        <v>45027</v>
      </c>
    </row>
    <row r="60" ht="20.05" customHeight="1">
      <c r="A60" t="s" s="11">
        <v>66</v>
      </c>
      <c r="B60" s="12">
        <v>46224</v>
      </c>
    </row>
    <row r="61" ht="20.05" customHeight="1">
      <c r="A61" t="s" s="11">
        <v>67</v>
      </c>
      <c r="B61" s="12">
        <v>44077</v>
      </c>
    </row>
    <row r="62" ht="20.05" customHeight="1">
      <c r="A62" t="s" s="11">
        <v>68</v>
      </c>
      <c r="B62" s="12">
        <v>46726</v>
      </c>
    </row>
    <row r="63" ht="20.05" customHeight="1">
      <c r="A63" t="s" s="11">
        <v>69</v>
      </c>
      <c r="B63" s="12">
        <v>45017</v>
      </c>
    </row>
    <row r="64" ht="20.05" customHeight="1">
      <c r="A64" t="s" s="11">
        <v>70</v>
      </c>
      <c r="B64" s="12">
        <v>44221</v>
      </c>
    </row>
    <row r="65" ht="20.05" customHeight="1">
      <c r="A65" t="s" s="11">
        <v>71</v>
      </c>
      <c r="B65" s="12">
        <v>27928</v>
      </c>
    </row>
    <row r="66" ht="20.05" customHeight="1">
      <c r="A66" t="s" s="11">
        <v>72</v>
      </c>
      <c r="B66" s="12">
        <v>28681</v>
      </c>
    </row>
    <row r="67" ht="20.05" customHeight="1">
      <c r="A67" t="s" s="11">
        <v>73</v>
      </c>
      <c r="B67" s="12">
        <v>28248</v>
      </c>
    </row>
    <row r="68" ht="20.05" customHeight="1">
      <c r="A68" t="s" s="11">
        <v>74</v>
      </c>
      <c r="B68" s="12">
        <v>34342</v>
      </c>
    </row>
    <row r="69" ht="20.05" customHeight="1">
      <c r="A69" t="s" s="11">
        <v>75</v>
      </c>
      <c r="B69" s="12">
        <v>36818</v>
      </c>
    </row>
    <row r="70" ht="20.05" customHeight="1">
      <c r="A70" t="s" s="11">
        <v>76</v>
      </c>
      <c r="B70" s="12">
        <v>34846</v>
      </c>
    </row>
    <row r="71" ht="20.05" customHeight="1">
      <c r="A71" t="s" s="11">
        <v>77</v>
      </c>
      <c r="B71" s="12">
        <v>37519</v>
      </c>
    </row>
    <row r="72" ht="20.05" customHeight="1">
      <c r="A72" t="s" s="11">
        <v>78</v>
      </c>
      <c r="B72" s="12">
        <v>36267</v>
      </c>
    </row>
    <row r="73" ht="20.05" customHeight="1">
      <c r="A73" t="s" s="11">
        <v>79</v>
      </c>
      <c r="B73" s="12">
        <v>36749</v>
      </c>
    </row>
    <row r="74" ht="20.05" customHeight="1">
      <c r="A74" t="s" s="11">
        <v>80</v>
      </c>
      <c r="B74" s="12">
        <v>35430</v>
      </c>
    </row>
    <row r="75" ht="20.05" customHeight="1">
      <c r="A75" t="s" s="11">
        <v>81</v>
      </c>
      <c r="B75" s="12">
        <v>37474</v>
      </c>
    </row>
    <row r="76" ht="20.05" customHeight="1">
      <c r="A76" t="s" s="11">
        <v>82</v>
      </c>
      <c r="B76" s="12">
        <v>34279</v>
      </c>
    </row>
    <row r="77" ht="20.05" customHeight="1">
      <c r="A77" t="s" s="11">
        <v>83</v>
      </c>
      <c r="B77" s="12">
        <v>35818</v>
      </c>
    </row>
    <row r="78" ht="20.05" customHeight="1">
      <c r="A78" t="s" s="11">
        <v>84</v>
      </c>
      <c r="B78" s="12">
        <v>35049</v>
      </c>
    </row>
    <row r="79" ht="20.05" customHeight="1">
      <c r="A79" t="s" s="11">
        <v>85</v>
      </c>
      <c r="B79" s="12">
        <v>38178</v>
      </c>
    </row>
    <row r="80" ht="20.05" customHeight="1">
      <c r="A80" t="s" s="11">
        <v>86</v>
      </c>
      <c r="B80" s="12">
        <v>33513</v>
      </c>
    </row>
    <row r="81" ht="20.05" customHeight="1">
      <c r="A81" t="s" s="11">
        <v>87</v>
      </c>
      <c r="B81" s="12">
        <v>36016</v>
      </c>
    </row>
    <row r="82" ht="20.05" customHeight="1">
      <c r="A82" t="s" s="11">
        <v>88</v>
      </c>
      <c r="B82" s="12">
        <v>35750</v>
      </c>
    </row>
    <row r="83" ht="20.05" customHeight="1">
      <c r="A83" t="s" s="11">
        <v>89</v>
      </c>
      <c r="B83" s="12">
        <v>37563</v>
      </c>
    </row>
    <row r="84" ht="20.05" customHeight="1">
      <c r="A84" t="s" s="11">
        <v>90</v>
      </c>
      <c r="B84" s="12">
        <v>30421</v>
      </c>
    </row>
    <row r="85" ht="20.05" customHeight="1">
      <c r="A85" t="s" s="11">
        <v>91</v>
      </c>
      <c r="B85" s="12">
        <v>29471</v>
      </c>
    </row>
    <row r="86" ht="20.05" customHeight="1">
      <c r="A86" t="s" s="11">
        <v>92</v>
      </c>
      <c r="B86" s="12">
        <v>34752</v>
      </c>
    </row>
    <row r="87" ht="20.05" customHeight="1">
      <c r="A87" t="s" s="11">
        <v>93</v>
      </c>
      <c r="B87" s="12">
        <v>36352</v>
      </c>
    </row>
    <row r="88" ht="20.05" customHeight="1">
      <c r="A88" t="s" s="11">
        <v>94</v>
      </c>
      <c r="B88" s="12">
        <v>39372</v>
      </c>
    </row>
    <row r="89" ht="20.05" customHeight="1">
      <c r="A89" t="s" s="11">
        <v>95</v>
      </c>
      <c r="B89" s="12">
        <v>30294</v>
      </c>
    </row>
    <row r="90" ht="20.05" customHeight="1">
      <c r="A90" t="s" s="11">
        <v>96</v>
      </c>
      <c r="B90" s="12">
        <v>31932</v>
      </c>
    </row>
    <row r="91" ht="20.05" customHeight="1">
      <c r="A91" t="s" s="11">
        <v>97</v>
      </c>
      <c r="B91" s="12">
        <v>31487</v>
      </c>
    </row>
    <row r="92" ht="20.05" customHeight="1">
      <c r="A92" t="s" s="11">
        <v>98</v>
      </c>
      <c r="B92" s="12">
        <v>36556</v>
      </c>
    </row>
    <row r="93" ht="20.05" customHeight="1">
      <c r="A93" t="s" s="11">
        <v>99</v>
      </c>
      <c r="B93" s="12">
        <v>32585</v>
      </c>
    </row>
    <row r="94" ht="20.05" customHeight="1">
      <c r="A94" t="s" s="11">
        <v>100</v>
      </c>
      <c r="B94" s="12">
        <v>35964</v>
      </c>
    </row>
    <row r="95" ht="20.05" customHeight="1">
      <c r="A95" t="s" s="11">
        <v>101</v>
      </c>
      <c r="B95" s="12">
        <v>26971</v>
      </c>
    </row>
    <row r="96" ht="20.05" customHeight="1">
      <c r="A96" t="s" s="11">
        <v>102</v>
      </c>
      <c r="B96" s="12">
        <v>35686</v>
      </c>
    </row>
    <row r="97" ht="20.05" customHeight="1">
      <c r="A97" t="s" s="11">
        <v>103</v>
      </c>
      <c r="B97" s="12">
        <v>33617</v>
      </c>
    </row>
    <row r="98" ht="20.05" customHeight="1">
      <c r="A98" t="s" s="11">
        <v>104</v>
      </c>
      <c r="B98" s="12">
        <v>26316</v>
      </c>
    </row>
    <row r="99" ht="20.05" customHeight="1">
      <c r="A99" t="s" s="11">
        <v>105</v>
      </c>
      <c r="B99" s="12">
        <v>26197</v>
      </c>
    </row>
    <row r="100" ht="20.05" customHeight="1">
      <c r="A100" t="s" s="11">
        <v>106</v>
      </c>
      <c r="B100" s="12">
        <v>26662</v>
      </c>
    </row>
    <row r="101" ht="20.05" customHeight="1">
      <c r="A101" t="s" s="11">
        <v>107</v>
      </c>
      <c r="B101" s="12">
        <v>31757</v>
      </c>
    </row>
    <row r="102" ht="20.05" customHeight="1">
      <c r="A102" t="s" s="11">
        <v>108</v>
      </c>
      <c r="B102" s="12">
        <v>50607</v>
      </c>
    </row>
    <row r="103" ht="20.05" customHeight="1">
      <c r="A103" t="s" s="11">
        <v>109</v>
      </c>
      <c r="B103" s="12">
        <v>200642</v>
      </c>
    </row>
    <row r="104" ht="20.05" customHeight="1">
      <c r="A104" t="s" s="11">
        <v>110</v>
      </c>
      <c r="B104" s="12">
        <v>173424</v>
      </c>
    </row>
    <row r="105" ht="20.05" customHeight="1">
      <c r="A105" t="s" s="11">
        <v>111</v>
      </c>
      <c r="B105" s="12">
        <v>218889</v>
      </c>
    </row>
    <row r="106" ht="20.05" customHeight="1">
      <c r="A106" t="s" s="11">
        <v>112</v>
      </c>
      <c r="B106" s="12">
        <v>202284</v>
      </c>
    </row>
    <row r="107" ht="20.05" customHeight="1">
      <c r="A107" t="s" s="11">
        <v>113</v>
      </c>
      <c r="B107" s="12">
        <v>201959</v>
      </c>
    </row>
    <row r="108" ht="20.05" customHeight="1">
      <c r="A108" t="s" s="11">
        <v>114</v>
      </c>
      <c r="B108" s="12">
        <v>187153</v>
      </c>
    </row>
    <row r="109" ht="20.05" customHeight="1">
      <c r="A109" t="s" s="11">
        <v>115</v>
      </c>
      <c r="B109" s="12">
        <v>192831</v>
      </c>
    </row>
    <row r="110" ht="20.05" customHeight="1">
      <c r="A110" t="s" s="11">
        <v>116</v>
      </c>
      <c r="B110" s="12">
        <v>199991</v>
      </c>
    </row>
    <row r="111" ht="20.05" customHeight="1">
      <c r="A111" t="s" s="11">
        <v>117</v>
      </c>
      <c r="B111" s="12">
        <v>204210</v>
      </c>
    </row>
    <row r="112" ht="20.05" customHeight="1">
      <c r="A112" t="s" s="11">
        <v>118</v>
      </c>
      <c r="B112" s="12">
        <v>199438</v>
      </c>
    </row>
    <row r="113" ht="20.05" customHeight="1">
      <c r="A113" t="s" s="11">
        <v>119</v>
      </c>
      <c r="B113" s="12">
        <v>85785</v>
      </c>
    </row>
    <row r="114" ht="20.05" customHeight="1">
      <c r="A114" t="s" s="11">
        <v>120</v>
      </c>
      <c r="B114" s="12">
        <v>67830</v>
      </c>
    </row>
    <row r="115" ht="20.05" customHeight="1">
      <c r="A115" t="s" s="11">
        <v>121</v>
      </c>
      <c r="B115" s="12">
        <v>81407</v>
      </c>
    </row>
    <row r="116" ht="20.05" customHeight="1">
      <c r="A116" t="s" s="11">
        <v>122</v>
      </c>
      <c r="B116" s="12">
        <v>83191</v>
      </c>
    </row>
    <row r="117" ht="20.05" customHeight="1">
      <c r="A117" t="s" s="11">
        <v>123</v>
      </c>
      <c r="B117" s="12">
        <v>82337</v>
      </c>
    </row>
    <row r="118" ht="20.05" customHeight="1">
      <c r="A118" t="s" s="11">
        <v>124</v>
      </c>
      <c r="B118" s="12">
        <v>81937</v>
      </c>
    </row>
    <row r="119" ht="20.05" customHeight="1">
      <c r="A119" t="s" s="11">
        <v>125</v>
      </c>
      <c r="B119" s="12">
        <v>85402</v>
      </c>
    </row>
    <row r="120" ht="20.05" customHeight="1">
      <c r="A120" t="s" s="11">
        <v>126</v>
      </c>
      <c r="B120" s="12">
        <v>81546</v>
      </c>
    </row>
    <row r="121" ht="20.05" customHeight="1">
      <c r="A121" t="s" s="11">
        <v>127</v>
      </c>
      <c r="B121" s="12">
        <v>83016</v>
      </c>
    </row>
    <row r="122" ht="20.05" customHeight="1">
      <c r="A122" t="s" s="11">
        <v>128</v>
      </c>
      <c r="B122" s="12">
        <v>83271</v>
      </c>
    </row>
    <row r="123" ht="20.05" customHeight="1">
      <c r="A123" t="s" s="11">
        <v>129</v>
      </c>
      <c r="B123" s="12">
        <v>86304</v>
      </c>
    </row>
    <row r="124" ht="20.05" customHeight="1">
      <c r="A124" t="s" s="11">
        <v>130</v>
      </c>
      <c r="B124" s="12">
        <v>99891</v>
      </c>
    </row>
    <row r="125" ht="20.05" customHeight="1">
      <c r="A125" t="s" s="11">
        <v>131</v>
      </c>
      <c r="B125" s="12">
        <v>93422</v>
      </c>
    </row>
    <row r="126" ht="20.05" customHeight="1">
      <c r="A126" t="s" s="11">
        <v>132</v>
      </c>
      <c r="B126" s="12">
        <v>82609</v>
      </c>
    </row>
    <row r="127" ht="20.05" customHeight="1">
      <c r="A127" t="s" s="11">
        <v>133</v>
      </c>
      <c r="B127" s="12">
        <v>80567</v>
      </c>
    </row>
    <row r="128" ht="20.05" customHeight="1">
      <c r="A128" t="s" s="11">
        <v>134</v>
      </c>
      <c r="B128" s="12">
        <v>251231</v>
      </c>
    </row>
    <row r="129" ht="20.05" customHeight="1">
      <c r="A129" t="s" s="11">
        <v>135</v>
      </c>
      <c r="B129" s="12">
        <v>87370</v>
      </c>
    </row>
    <row r="130" ht="20.05" customHeight="1">
      <c r="A130" t="s" s="11">
        <v>136</v>
      </c>
      <c r="B130" s="12">
        <v>83251</v>
      </c>
    </row>
    <row r="131" ht="20.05" customHeight="1">
      <c r="A131" t="s" s="11">
        <v>137</v>
      </c>
      <c r="B131" s="12">
        <v>83847</v>
      </c>
    </row>
    <row r="132" ht="20.05" customHeight="1">
      <c r="A132" t="s" s="11">
        <v>138</v>
      </c>
      <c r="B132" s="12">
        <v>80885</v>
      </c>
    </row>
    <row r="133" ht="20.05" customHeight="1">
      <c r="A133" t="s" s="11">
        <v>139</v>
      </c>
      <c r="B133" s="12">
        <v>83220</v>
      </c>
    </row>
    <row r="134" ht="20.05" customHeight="1">
      <c r="A134" t="s" s="11">
        <v>140</v>
      </c>
      <c r="B134" s="12">
        <v>80759</v>
      </c>
    </row>
    <row r="135" ht="20.05" customHeight="1">
      <c r="A135" t="s" s="11">
        <v>141</v>
      </c>
      <c r="B135" s="12">
        <v>120224</v>
      </c>
    </row>
    <row r="136" ht="20.05" customHeight="1">
      <c r="A136" t="s" s="11">
        <v>142</v>
      </c>
      <c r="B136" s="12">
        <v>79967</v>
      </c>
    </row>
    <row r="137" ht="20.05" customHeight="1">
      <c r="A137" t="s" s="11">
        <v>143</v>
      </c>
      <c r="B137" s="12">
        <v>80138</v>
      </c>
    </row>
    <row r="138" ht="20.05" customHeight="1">
      <c r="A138" t="s" s="11">
        <v>144</v>
      </c>
      <c r="B138" s="12">
        <v>80908</v>
      </c>
    </row>
    <row r="139" ht="20.05" customHeight="1">
      <c r="A139" t="s" s="11">
        <v>145</v>
      </c>
      <c r="B139" s="12">
        <v>88637</v>
      </c>
    </row>
    <row r="140" ht="20.05" customHeight="1">
      <c r="A140" t="s" s="11">
        <v>146</v>
      </c>
      <c r="B140" s="12">
        <v>107238</v>
      </c>
    </row>
    <row r="141" ht="20.05" customHeight="1">
      <c r="A141" t="s" s="11">
        <v>147</v>
      </c>
      <c r="B141" s="12">
        <v>93005</v>
      </c>
    </row>
    <row r="142" ht="20.05" customHeight="1">
      <c r="A142" t="s" s="11">
        <v>148</v>
      </c>
      <c r="B142" s="12">
        <v>54812</v>
      </c>
    </row>
    <row r="143" ht="20.05" customHeight="1">
      <c r="A143" t="s" s="11">
        <v>149</v>
      </c>
      <c r="B143" s="12">
        <v>56426</v>
      </c>
    </row>
    <row r="144" ht="20.05" customHeight="1">
      <c r="A144" t="s" s="11">
        <v>150</v>
      </c>
      <c r="B144" s="12">
        <v>55607</v>
      </c>
    </row>
    <row r="145" ht="20.05" customHeight="1">
      <c r="A145" t="s" s="11">
        <v>151</v>
      </c>
      <c r="B145" s="12">
        <v>62485</v>
      </c>
    </row>
    <row r="146" ht="20.05" customHeight="1">
      <c r="A146" t="s" s="11">
        <v>152</v>
      </c>
      <c r="B146" s="12">
        <v>55921</v>
      </c>
    </row>
    <row r="147" ht="20.05" customHeight="1">
      <c r="A147" t="s" s="11">
        <v>153</v>
      </c>
      <c r="B147" s="12">
        <v>56673</v>
      </c>
    </row>
    <row r="148" ht="20.05" customHeight="1">
      <c r="A148" t="s" s="11">
        <v>154</v>
      </c>
      <c r="B148" s="12">
        <v>82798</v>
      </c>
    </row>
    <row r="149" ht="20.05" customHeight="1">
      <c r="A149" t="s" s="11">
        <v>155</v>
      </c>
      <c r="B149" s="12">
        <v>86750</v>
      </c>
    </row>
    <row r="150" ht="20.05" customHeight="1">
      <c r="A150" t="s" s="11">
        <v>156</v>
      </c>
      <c r="B150" s="12">
        <v>97021</v>
      </c>
    </row>
    <row r="151" ht="20.05" customHeight="1">
      <c r="A151" t="s" s="11">
        <v>157</v>
      </c>
      <c r="B151" s="12">
        <v>86050</v>
      </c>
    </row>
    <row r="152" ht="20.05" customHeight="1">
      <c r="A152" t="s" s="11">
        <v>158</v>
      </c>
      <c r="B152" s="12">
        <v>89782</v>
      </c>
    </row>
    <row r="153" ht="20.05" customHeight="1">
      <c r="A153" t="s" s="11">
        <v>159</v>
      </c>
      <c r="B153" s="12">
        <v>109154</v>
      </c>
    </row>
    <row r="154" ht="20.05" customHeight="1">
      <c r="A154" t="s" s="11">
        <v>160</v>
      </c>
      <c r="B154" s="12">
        <v>86084</v>
      </c>
    </row>
    <row r="155" ht="20.05" customHeight="1">
      <c r="A155" t="s" s="11">
        <v>161</v>
      </c>
      <c r="B155" s="12">
        <v>113909</v>
      </c>
    </row>
    <row r="156" ht="20.05" customHeight="1">
      <c r="A156" t="s" s="11">
        <v>162</v>
      </c>
      <c r="B156" s="12">
        <v>109945</v>
      </c>
    </row>
    <row r="157" ht="20.05" customHeight="1">
      <c r="A157" t="s" s="11">
        <v>163</v>
      </c>
      <c r="B157" s="12">
        <v>91946</v>
      </c>
    </row>
    <row r="158" ht="20.05" customHeight="1">
      <c r="A158" t="s" s="11">
        <v>164</v>
      </c>
      <c r="B158" s="12">
        <v>583641</v>
      </c>
    </row>
    <row r="159" ht="20.05" customHeight="1">
      <c r="A159" t="s" s="11">
        <v>165</v>
      </c>
      <c r="B159" s="12">
        <v>80128</v>
      </c>
    </row>
    <row r="160" ht="20.05" customHeight="1">
      <c r="A160" t="s" s="11">
        <v>166</v>
      </c>
      <c r="B160" s="12">
        <v>86992</v>
      </c>
    </row>
    <row r="161" ht="20.05" customHeight="1">
      <c r="A161" t="s" s="11">
        <v>167</v>
      </c>
      <c r="B161" s="12">
        <v>92241</v>
      </c>
    </row>
    <row r="162" ht="20.05" customHeight="1">
      <c r="A162" t="s" s="11">
        <v>168</v>
      </c>
      <c r="B162" s="12">
        <v>81647</v>
      </c>
    </row>
    <row r="163" ht="20.05" customHeight="1">
      <c r="A163" t="s" s="11">
        <v>169</v>
      </c>
      <c r="B163" s="12">
        <v>97030</v>
      </c>
    </row>
    <row r="164" ht="20.05" customHeight="1">
      <c r="A164" t="s" s="11">
        <v>170</v>
      </c>
      <c r="B164" s="12">
        <v>57268</v>
      </c>
    </row>
    <row r="165" ht="20.05" customHeight="1">
      <c r="A165" t="s" s="11">
        <v>171</v>
      </c>
      <c r="B165" s="12">
        <v>55400</v>
      </c>
    </row>
    <row r="166" ht="20.05" customHeight="1">
      <c r="A166" t="s" s="11">
        <v>172</v>
      </c>
      <c r="B166" s="12">
        <v>83687</v>
      </c>
    </row>
    <row r="167" ht="20.05" customHeight="1">
      <c r="A167" t="s" s="11">
        <v>173</v>
      </c>
      <c r="B167" s="12">
        <v>59202</v>
      </c>
    </row>
    <row r="168" ht="20.05" customHeight="1">
      <c r="A168" t="s" s="11">
        <v>174</v>
      </c>
      <c r="B168" s="12">
        <v>91034</v>
      </c>
    </row>
    <row r="169" ht="20.05" customHeight="1">
      <c r="A169" t="s" s="11">
        <v>175</v>
      </c>
      <c r="B169" s="12">
        <v>66813</v>
      </c>
    </row>
    <row r="170" ht="20.05" customHeight="1">
      <c r="A170" t="s" s="11">
        <v>176</v>
      </c>
      <c r="B170" s="12">
        <v>55619</v>
      </c>
    </row>
    <row r="171" ht="20.05" customHeight="1">
      <c r="A171" t="s" s="11">
        <v>177</v>
      </c>
      <c r="B171" s="12">
        <v>84982</v>
      </c>
    </row>
    <row r="172" ht="20.05" customHeight="1">
      <c r="A172" t="s" s="11">
        <v>178</v>
      </c>
      <c r="B172" s="12">
        <v>82200</v>
      </c>
    </row>
    <row r="173" ht="20.05" customHeight="1">
      <c r="A173" t="s" s="11">
        <v>179</v>
      </c>
      <c r="B173" s="12">
        <v>87634</v>
      </c>
    </row>
    <row r="174" ht="20.05" customHeight="1">
      <c r="A174" t="s" s="11">
        <v>180</v>
      </c>
      <c r="B174" s="12">
        <v>55827</v>
      </c>
    </row>
    <row r="175" ht="20.05" customHeight="1">
      <c r="A175" t="s" s="11">
        <v>181</v>
      </c>
      <c r="B175" s="12">
        <v>56458</v>
      </c>
    </row>
    <row r="176" ht="20.05" customHeight="1">
      <c r="A176" t="s" s="11">
        <v>182</v>
      </c>
      <c r="B176" s="12">
        <v>62120</v>
      </c>
    </row>
    <row r="177" ht="20.05" customHeight="1">
      <c r="A177" t="s" s="11">
        <v>183</v>
      </c>
      <c r="B177" s="12">
        <v>54651</v>
      </c>
    </row>
    <row r="178" ht="20.05" customHeight="1">
      <c r="A178" t="s" s="11">
        <v>184</v>
      </c>
      <c r="B178" s="12">
        <v>58989</v>
      </c>
    </row>
    <row r="179" ht="20.05" customHeight="1">
      <c r="A179" t="s" s="11">
        <v>185</v>
      </c>
      <c r="B179" s="12">
        <v>57595</v>
      </c>
    </row>
    <row r="180" ht="20.05" customHeight="1">
      <c r="A180" t="s" s="11">
        <v>186</v>
      </c>
      <c r="B180" s="12">
        <v>58044</v>
      </c>
    </row>
    <row r="181" ht="20.05" customHeight="1">
      <c r="A181" t="s" s="11">
        <v>187</v>
      </c>
      <c r="B181" s="12">
        <v>60302</v>
      </c>
    </row>
    <row r="182" ht="20.05" customHeight="1">
      <c r="A182" t="s" s="11">
        <v>188</v>
      </c>
      <c r="B182" s="12">
        <v>57793</v>
      </c>
    </row>
    <row r="183" ht="20.05" customHeight="1">
      <c r="A183" t="s" s="11">
        <v>189</v>
      </c>
      <c r="B183" s="12">
        <v>58861</v>
      </c>
    </row>
    <row r="184" ht="20.05" customHeight="1">
      <c r="A184" t="s" s="11">
        <v>190</v>
      </c>
      <c r="B184" s="12">
        <v>58613</v>
      </c>
    </row>
    <row r="185" ht="20.05" customHeight="1">
      <c r="A185" t="s" s="11">
        <v>191</v>
      </c>
      <c r="B185" s="12">
        <v>58631</v>
      </c>
    </row>
    <row r="186" ht="20.05" customHeight="1">
      <c r="A186" t="s" s="11">
        <v>192</v>
      </c>
      <c r="B186" s="12">
        <v>110823</v>
      </c>
    </row>
    <row r="187" ht="20.05" customHeight="1">
      <c r="A187" t="s" s="11">
        <v>193</v>
      </c>
      <c r="B187" s="12">
        <v>93367</v>
      </c>
    </row>
    <row r="188" ht="20.05" customHeight="1">
      <c r="A188" t="s" s="11">
        <v>194</v>
      </c>
      <c r="B188" s="12">
        <v>56511</v>
      </c>
    </row>
    <row r="189" ht="20.05" customHeight="1">
      <c r="A189" t="s" s="11">
        <v>195</v>
      </c>
      <c r="B189" s="12">
        <v>56289</v>
      </c>
    </row>
    <row r="190" ht="20.05" customHeight="1">
      <c r="A190" t="s" s="11">
        <v>196</v>
      </c>
      <c r="B190" s="12">
        <v>56682</v>
      </c>
    </row>
    <row r="191" ht="20.05" customHeight="1">
      <c r="A191" t="s" s="11">
        <v>197</v>
      </c>
      <c r="B191" s="12">
        <v>56298</v>
      </c>
    </row>
    <row r="192" ht="20.05" customHeight="1">
      <c r="A192" t="s" s="11">
        <v>198</v>
      </c>
      <c r="B192" s="12">
        <v>61696</v>
      </c>
    </row>
    <row r="193" ht="20.05" customHeight="1">
      <c r="A193" t="s" s="11">
        <v>199</v>
      </c>
      <c r="B193" s="12">
        <v>55730</v>
      </c>
    </row>
    <row r="194" ht="20.05" customHeight="1">
      <c r="A194" t="s" s="11">
        <v>200</v>
      </c>
      <c r="B194" s="12">
        <v>86820</v>
      </c>
    </row>
    <row r="195" ht="20.05" customHeight="1">
      <c r="A195" t="s" s="11">
        <v>201</v>
      </c>
      <c r="B195" s="12">
        <v>85289</v>
      </c>
    </row>
    <row r="196" ht="20.05" customHeight="1">
      <c r="A196" t="s" s="11">
        <v>202</v>
      </c>
      <c r="B196" s="12">
        <v>90936</v>
      </c>
    </row>
    <row r="197" ht="20.05" customHeight="1">
      <c r="A197" t="s" s="11">
        <v>203</v>
      </c>
      <c r="B197" s="12">
        <v>86784</v>
      </c>
    </row>
    <row r="198" ht="20.05" customHeight="1">
      <c r="A198" t="s" s="11">
        <v>204</v>
      </c>
      <c r="B198" s="12">
        <v>77707</v>
      </c>
    </row>
    <row r="199" ht="20.05" customHeight="1">
      <c r="A199" t="s" s="11">
        <v>205</v>
      </c>
      <c r="B199" s="12">
        <v>84084</v>
      </c>
    </row>
    <row r="200" ht="20.05" customHeight="1">
      <c r="A200" t="s" s="11">
        <v>206</v>
      </c>
      <c r="B200" s="12">
        <v>85030</v>
      </c>
    </row>
    <row r="201" ht="20.05" customHeight="1">
      <c r="A201" t="s" s="11">
        <v>207</v>
      </c>
      <c r="B201" s="12">
        <v>83822</v>
      </c>
    </row>
    <row r="202" ht="20.05" customHeight="1">
      <c r="A202" t="s" s="11">
        <v>208</v>
      </c>
      <c r="B202" s="12">
        <v>84445</v>
      </c>
    </row>
    <row r="203" ht="20.05" customHeight="1">
      <c r="A203" t="s" s="11">
        <v>209</v>
      </c>
      <c r="B203" s="12">
        <v>193281</v>
      </c>
    </row>
    <row r="204" ht="20.05" customHeight="1">
      <c r="A204" t="s" s="11">
        <v>210</v>
      </c>
      <c r="B204" s="12">
        <v>195786</v>
      </c>
    </row>
    <row r="205" ht="20.05" customHeight="1">
      <c r="A205" t="s" s="11">
        <v>211</v>
      </c>
      <c r="B205" s="12">
        <v>195804</v>
      </c>
    </row>
    <row r="206" ht="20.05" customHeight="1">
      <c r="A206" t="s" s="11">
        <v>212</v>
      </c>
      <c r="B206" s="12">
        <v>295054</v>
      </c>
    </row>
    <row r="207" ht="20.05" customHeight="1">
      <c r="A207" t="s" s="11">
        <v>213</v>
      </c>
      <c r="B207" s="12">
        <v>220162</v>
      </c>
    </row>
    <row r="208" ht="20.05" customHeight="1">
      <c r="A208" t="s" s="11">
        <v>214</v>
      </c>
      <c r="B208" s="12">
        <v>222360</v>
      </c>
    </row>
    <row r="209" ht="20.05" customHeight="1">
      <c r="A209" t="s" s="11">
        <v>215</v>
      </c>
      <c r="B209" s="12">
        <v>212921</v>
      </c>
    </row>
    <row r="210" ht="20.05" customHeight="1">
      <c r="A210" t="s" s="11">
        <v>216</v>
      </c>
      <c r="B210" s="12">
        <v>195799</v>
      </c>
    </row>
    <row r="211" ht="20.05" customHeight="1">
      <c r="A211" t="s" s="11">
        <v>217</v>
      </c>
      <c r="B211" s="12">
        <v>173900</v>
      </c>
    </row>
    <row r="212" ht="20.05" customHeight="1">
      <c r="A212" t="s" s="11">
        <v>218</v>
      </c>
      <c r="B212" s="12">
        <v>169511</v>
      </c>
    </row>
    <row r="213" ht="20.05" customHeight="1">
      <c r="A213" t="s" s="11">
        <v>219</v>
      </c>
      <c r="B213" s="12">
        <v>169770</v>
      </c>
    </row>
    <row r="214" ht="20.05" customHeight="1">
      <c r="A214" t="s" s="11">
        <v>220</v>
      </c>
      <c r="B214" s="12">
        <v>184439</v>
      </c>
    </row>
    <row r="215" ht="20.05" customHeight="1">
      <c r="A215" t="s" s="11">
        <v>221</v>
      </c>
      <c r="B215" s="12">
        <v>169914</v>
      </c>
    </row>
    <row r="216" ht="20.05" customHeight="1">
      <c r="A216" t="s" s="11">
        <v>222</v>
      </c>
      <c r="B216" s="12">
        <v>179728</v>
      </c>
    </row>
    <row r="217" ht="20.05" customHeight="1">
      <c r="A217" t="s" s="11">
        <v>223</v>
      </c>
      <c r="B217" s="12">
        <v>170118</v>
      </c>
    </row>
    <row r="218" ht="20.05" customHeight="1">
      <c r="A218" t="s" s="11">
        <v>224</v>
      </c>
      <c r="B218" s="12">
        <v>168712</v>
      </c>
    </row>
    <row r="219" ht="20.05" customHeight="1">
      <c r="A219" t="s" s="11">
        <v>225</v>
      </c>
      <c r="B219" s="12">
        <v>187712</v>
      </c>
    </row>
    <row r="220" ht="20.05" customHeight="1">
      <c r="A220" t="s" s="11">
        <v>226</v>
      </c>
      <c r="B220" s="12">
        <v>450048</v>
      </c>
    </row>
    <row r="221" ht="20.05" customHeight="1">
      <c r="A221" t="s" s="11">
        <v>227</v>
      </c>
      <c r="B221" s="12">
        <v>184468</v>
      </c>
    </row>
    <row r="222" ht="20.05" customHeight="1">
      <c r="A222" t="s" s="11">
        <v>228</v>
      </c>
      <c r="B222" s="12">
        <v>248935</v>
      </c>
    </row>
    <row r="223" ht="20.05" customHeight="1">
      <c r="A223" t="s" s="11">
        <v>229</v>
      </c>
      <c r="B223" s="12">
        <v>170808</v>
      </c>
    </row>
    <row r="224" ht="20.05" customHeight="1">
      <c r="A224" t="s" s="11">
        <v>230</v>
      </c>
      <c r="B224" s="12">
        <v>233882</v>
      </c>
    </row>
    <row r="225" ht="20.05" customHeight="1">
      <c r="A225" t="s" s="11">
        <v>231</v>
      </c>
      <c r="B225" s="12">
        <v>294542</v>
      </c>
    </row>
    <row r="226" ht="20.05" customHeight="1">
      <c r="A226" t="s" s="11">
        <v>232</v>
      </c>
      <c r="B226" s="12">
        <v>300609</v>
      </c>
    </row>
    <row r="227" ht="20.05" customHeight="1">
      <c r="A227" t="s" s="11">
        <v>233</v>
      </c>
      <c r="B227" s="12">
        <v>231371</v>
      </c>
    </row>
    <row r="228" ht="20.05" customHeight="1">
      <c r="A228" t="s" s="11">
        <v>234</v>
      </c>
      <c r="B228" s="12">
        <v>265931</v>
      </c>
    </row>
    <row r="229" ht="20.05" customHeight="1">
      <c r="A229" t="s" s="11">
        <v>235</v>
      </c>
      <c r="B229" s="12">
        <v>171973</v>
      </c>
    </row>
    <row r="230" ht="20.05" customHeight="1">
      <c r="A230" t="s" s="11">
        <v>236</v>
      </c>
      <c r="B230" s="12">
        <v>237185</v>
      </c>
    </row>
    <row r="231" ht="20.05" customHeight="1">
      <c r="A231" t="s" s="11">
        <v>237</v>
      </c>
      <c r="B231" s="12">
        <v>284591</v>
      </c>
    </row>
    <row r="232" ht="20.05" customHeight="1">
      <c r="A232" t="s" s="11">
        <v>238</v>
      </c>
      <c r="B232" s="12">
        <v>296005</v>
      </c>
    </row>
    <row r="233" ht="20.05" customHeight="1">
      <c r="A233" t="s" s="11">
        <v>239</v>
      </c>
      <c r="B233" s="12">
        <v>200532</v>
      </c>
    </row>
    <row r="234" ht="20.05" customHeight="1">
      <c r="A234" t="s" s="11">
        <v>240</v>
      </c>
      <c r="B234" s="12">
        <v>265557</v>
      </c>
    </row>
    <row r="235" ht="20.05" customHeight="1">
      <c r="A235" t="s" s="11">
        <v>241</v>
      </c>
      <c r="B235" s="12">
        <v>215731</v>
      </c>
    </row>
    <row r="236" ht="20.05" customHeight="1">
      <c r="A236" t="s" s="11">
        <v>242</v>
      </c>
      <c r="B236" s="12">
        <v>229186</v>
      </c>
    </row>
    <row r="237" ht="20.05" customHeight="1">
      <c r="A237" t="s" s="11">
        <v>243</v>
      </c>
      <c r="B237" s="12">
        <v>167941</v>
      </c>
    </row>
    <row r="238" ht="20.05" customHeight="1">
      <c r="A238" t="s" s="11">
        <v>244</v>
      </c>
      <c r="B238" s="12">
        <v>238933</v>
      </c>
    </row>
    <row r="239" ht="20.05" customHeight="1">
      <c r="A239" t="s" s="11">
        <v>245</v>
      </c>
      <c r="B239" s="12">
        <v>168582</v>
      </c>
    </row>
    <row r="240" ht="20.05" customHeight="1">
      <c r="A240" t="s" s="11">
        <v>246</v>
      </c>
      <c r="B240" s="12">
        <v>240452</v>
      </c>
    </row>
    <row r="241" ht="20.05" customHeight="1">
      <c r="A241" t="s" s="11">
        <v>247</v>
      </c>
      <c r="B241" s="12">
        <v>168907</v>
      </c>
    </row>
    <row r="242" ht="20.05" customHeight="1">
      <c r="A242" t="s" s="11">
        <v>248</v>
      </c>
      <c r="B242" s="12">
        <v>241809</v>
      </c>
    </row>
    <row r="243" ht="20.05" customHeight="1">
      <c r="A243" t="s" s="11">
        <v>249</v>
      </c>
      <c r="B243" s="12">
        <v>170636</v>
      </c>
    </row>
    <row r="244" ht="20.05" customHeight="1">
      <c r="A244" t="s" s="11">
        <v>250</v>
      </c>
      <c r="B244" s="12">
        <v>224508</v>
      </c>
    </row>
    <row r="245" ht="20.05" customHeight="1">
      <c r="A245" t="s" s="11">
        <v>251</v>
      </c>
      <c r="B245" s="12">
        <v>215477</v>
      </c>
    </row>
    <row r="246" ht="20.05" customHeight="1">
      <c r="A246" t="s" s="11">
        <v>252</v>
      </c>
      <c r="B246" s="12">
        <v>268957</v>
      </c>
    </row>
    <row r="247" ht="20.05" customHeight="1">
      <c r="A247" t="s" s="11">
        <v>253</v>
      </c>
      <c r="B247" s="12">
        <v>199610</v>
      </c>
    </row>
    <row r="248" ht="20.05" customHeight="1">
      <c r="A248" t="s" s="11">
        <v>254</v>
      </c>
      <c r="B248" s="12">
        <v>378875</v>
      </c>
    </row>
    <row r="249" ht="20.05" customHeight="1">
      <c r="A249" t="s" s="11">
        <v>255</v>
      </c>
      <c r="B249" s="12">
        <v>168354</v>
      </c>
    </row>
    <row r="250" ht="20.05" customHeight="1">
      <c r="A250" t="s" s="11">
        <v>256</v>
      </c>
      <c r="B250" s="12">
        <v>370667</v>
      </c>
    </row>
    <row r="251" ht="20.05" customHeight="1">
      <c r="A251" t="s" s="11">
        <v>257</v>
      </c>
      <c r="B251" s="12">
        <v>265988</v>
      </c>
    </row>
    <row r="252" ht="20.05" customHeight="1">
      <c r="A252" t="s" s="11">
        <v>258</v>
      </c>
      <c r="B252" s="12">
        <v>336647</v>
      </c>
    </row>
    <row r="253" ht="20.05" customHeight="1">
      <c r="A253" t="s" s="11">
        <v>259</v>
      </c>
      <c r="B253" s="12">
        <v>269306</v>
      </c>
    </row>
    <row r="254" ht="20.05" customHeight="1">
      <c r="A254" t="s" s="11">
        <v>260</v>
      </c>
      <c r="B254" s="12">
        <v>349334</v>
      </c>
    </row>
    <row r="255" ht="20.05" customHeight="1">
      <c r="A255" t="s" s="11">
        <v>261</v>
      </c>
      <c r="B255" s="12">
        <v>278394</v>
      </c>
    </row>
    <row r="256" ht="20.05" customHeight="1">
      <c r="A256" t="s" s="11">
        <v>262</v>
      </c>
      <c r="B256" s="12">
        <v>347637</v>
      </c>
    </row>
    <row r="257" ht="20.05" customHeight="1">
      <c r="A257" t="s" s="11">
        <v>263</v>
      </c>
      <c r="B257" s="12">
        <v>268654</v>
      </c>
    </row>
    <row r="258" ht="20.05" customHeight="1">
      <c r="A258" t="s" s="11">
        <v>264</v>
      </c>
      <c r="B258" s="12">
        <v>334704</v>
      </c>
    </row>
    <row r="259" ht="20.05" customHeight="1">
      <c r="A259" t="s" s="11">
        <v>265</v>
      </c>
      <c r="B259" s="12">
        <v>264897</v>
      </c>
    </row>
    <row r="260" ht="20.05" customHeight="1">
      <c r="A260" t="s" s="11">
        <v>266</v>
      </c>
      <c r="B260" s="12">
        <v>603544</v>
      </c>
    </row>
    <row r="261" ht="20.05" customHeight="1">
      <c r="A261" t="s" s="11">
        <v>267</v>
      </c>
      <c r="B261" s="12">
        <v>246999</v>
      </c>
    </row>
    <row r="262" ht="20.05" customHeight="1">
      <c r="A262" t="s" s="11">
        <v>268</v>
      </c>
      <c r="B262" s="12">
        <v>269443</v>
      </c>
    </row>
    <row r="263" ht="20.05" customHeight="1">
      <c r="A263" t="s" s="11">
        <v>269</v>
      </c>
      <c r="B263" s="12">
        <v>218261</v>
      </c>
    </row>
    <row r="264" ht="20.05" customHeight="1">
      <c r="A264" t="s" s="11">
        <v>270</v>
      </c>
      <c r="B264" s="12">
        <v>274659</v>
      </c>
    </row>
    <row r="265" ht="20.05" customHeight="1">
      <c r="A265" t="s" s="11">
        <v>271</v>
      </c>
      <c r="B265" s="12">
        <v>204068</v>
      </c>
    </row>
    <row r="266" ht="20.05" customHeight="1">
      <c r="A266" t="s" s="11">
        <v>272</v>
      </c>
      <c r="B266" s="12">
        <v>271375</v>
      </c>
    </row>
    <row r="267" ht="20.05" customHeight="1">
      <c r="A267" t="s" s="11">
        <v>273</v>
      </c>
      <c r="B267" s="12">
        <v>199466</v>
      </c>
    </row>
    <row r="268" ht="20.05" customHeight="1">
      <c r="A268" t="s" s="11">
        <v>274</v>
      </c>
      <c r="B268" s="12">
        <v>247065</v>
      </c>
    </row>
    <row r="269" ht="20.05" customHeight="1">
      <c r="A269" t="s" s="11">
        <v>275</v>
      </c>
      <c r="B269" s="12">
        <v>201340</v>
      </c>
    </row>
    <row r="270" ht="20.05" customHeight="1">
      <c r="A270" t="s" s="11">
        <v>276</v>
      </c>
      <c r="B270" s="12">
        <v>264755</v>
      </c>
    </row>
    <row r="271" ht="20.05" customHeight="1">
      <c r="A271" t="s" s="11">
        <v>277</v>
      </c>
      <c r="B271" s="12">
        <v>197771</v>
      </c>
    </row>
    <row r="272" ht="20.05" customHeight="1">
      <c r="A272" t="s" s="11">
        <v>278</v>
      </c>
      <c r="B272" s="12">
        <v>269915</v>
      </c>
    </row>
    <row r="273" ht="20.05" customHeight="1">
      <c r="A273" t="s" s="11">
        <v>279</v>
      </c>
      <c r="B273" s="12">
        <v>197469</v>
      </c>
    </row>
    <row r="274" ht="20.05" customHeight="1">
      <c r="A274" t="s" s="11">
        <v>280</v>
      </c>
      <c r="B274" s="12">
        <v>272414</v>
      </c>
    </row>
    <row r="275" ht="20.05" customHeight="1">
      <c r="A275" t="s" s="11">
        <v>281</v>
      </c>
      <c r="B275" s="12">
        <v>211695</v>
      </c>
    </row>
    <row r="276" ht="20.05" customHeight="1">
      <c r="A276" t="s" s="11">
        <v>282</v>
      </c>
      <c r="B276" s="12">
        <v>220194</v>
      </c>
    </row>
    <row r="277" ht="20.05" customHeight="1">
      <c r="A277" t="s" s="11">
        <v>283</v>
      </c>
      <c r="B277" s="12">
        <v>172330</v>
      </c>
    </row>
    <row r="278" ht="20.05" customHeight="1">
      <c r="A278" t="s" s="11">
        <v>284</v>
      </c>
      <c r="B278" s="12">
        <v>250978</v>
      </c>
    </row>
    <row r="279" ht="20.05" customHeight="1">
      <c r="A279" t="s" s="11">
        <v>285</v>
      </c>
      <c r="B279" s="12">
        <v>210348</v>
      </c>
    </row>
    <row r="280" ht="20.05" customHeight="1">
      <c r="A280" t="s" s="11">
        <v>286</v>
      </c>
      <c r="B280" s="12">
        <v>278364</v>
      </c>
    </row>
    <row r="281" ht="20.05" customHeight="1">
      <c r="A281" t="s" s="11">
        <v>287</v>
      </c>
      <c r="B281" s="12">
        <v>218949</v>
      </c>
    </row>
    <row r="282" ht="20.05" customHeight="1">
      <c r="A282" t="s" s="11">
        <v>288</v>
      </c>
      <c r="B282" s="12">
        <v>293765</v>
      </c>
    </row>
    <row r="283" ht="20.05" customHeight="1">
      <c r="A283" t="s" s="11">
        <v>289</v>
      </c>
      <c r="B283" s="12">
        <v>205748</v>
      </c>
    </row>
    <row r="284" ht="20.05" customHeight="1">
      <c r="A284" t="s" s="11">
        <v>290</v>
      </c>
      <c r="B284" s="12">
        <v>260706</v>
      </c>
    </row>
    <row r="285" ht="20.05" customHeight="1">
      <c r="A285" t="s" s="11">
        <v>291</v>
      </c>
      <c r="B285" s="12">
        <v>174262</v>
      </c>
    </row>
    <row r="286" ht="20.05" customHeight="1">
      <c r="A286" t="s" s="11">
        <v>292</v>
      </c>
      <c r="B286" s="12">
        <v>245975</v>
      </c>
    </row>
    <row r="287" ht="20.05" customHeight="1">
      <c r="A287" t="s" s="11">
        <v>293</v>
      </c>
      <c r="B287" s="12">
        <v>169059</v>
      </c>
    </row>
    <row r="288" ht="20.05" customHeight="1">
      <c r="A288" t="s" s="11">
        <v>294</v>
      </c>
      <c r="B288" s="12">
        <v>234664</v>
      </c>
    </row>
    <row r="289" ht="20.05" customHeight="1">
      <c r="A289" t="s" s="11">
        <v>295</v>
      </c>
      <c r="B289" s="12">
        <v>170395</v>
      </c>
    </row>
    <row r="290" ht="20.05" customHeight="1">
      <c r="A290" t="s" s="11">
        <v>296</v>
      </c>
      <c r="B290" s="12">
        <v>243437</v>
      </c>
    </row>
    <row r="291" ht="20.05" customHeight="1">
      <c r="A291" t="s" s="11">
        <v>297</v>
      </c>
      <c r="B291" s="12">
        <v>186256</v>
      </c>
    </row>
    <row r="292" ht="20.05" customHeight="1">
      <c r="A292" t="s" s="11">
        <v>298</v>
      </c>
      <c r="B292" s="12">
        <v>272248</v>
      </c>
    </row>
    <row r="293" ht="20.05" customHeight="1">
      <c r="A293" t="s" s="11">
        <v>299</v>
      </c>
      <c r="B293" s="12">
        <v>260786</v>
      </c>
    </row>
    <row r="294" ht="20.05" customHeight="1">
      <c r="A294" t="s" s="11">
        <v>300</v>
      </c>
      <c r="B294" s="12">
        <v>342285</v>
      </c>
    </row>
    <row r="295" ht="20.05" customHeight="1">
      <c r="A295" t="s" s="11">
        <v>301</v>
      </c>
      <c r="B295" s="12">
        <v>203323</v>
      </c>
    </row>
    <row r="296" ht="20.05" customHeight="1">
      <c r="A296" t="s" s="11">
        <v>302</v>
      </c>
      <c r="B296" s="12">
        <v>269741</v>
      </c>
    </row>
    <row r="297" ht="20.05" customHeight="1">
      <c r="A297" t="s" s="11">
        <v>303</v>
      </c>
      <c r="B297" s="12">
        <v>198414</v>
      </c>
    </row>
    <row r="298" ht="20.05" customHeight="1">
      <c r="A298" t="s" s="11">
        <v>304</v>
      </c>
      <c r="B298" s="12">
        <v>264570</v>
      </c>
    </row>
    <row r="299" ht="20.05" customHeight="1">
      <c r="A299" t="s" s="11">
        <v>305</v>
      </c>
      <c r="B299" s="12">
        <v>202424</v>
      </c>
    </row>
    <row r="300" ht="20.05" customHeight="1">
      <c r="A300" t="s" s="11">
        <v>306</v>
      </c>
      <c r="B300" s="12">
        <v>249104</v>
      </c>
    </row>
    <row r="301" ht="20.05" customHeight="1">
      <c r="A301" t="s" s="11">
        <v>307</v>
      </c>
      <c r="B301" s="12">
        <v>205858</v>
      </c>
    </row>
    <row r="302" ht="20.05" customHeight="1">
      <c r="A302" t="s" s="11">
        <v>308</v>
      </c>
      <c r="B302" s="12">
        <v>258158</v>
      </c>
    </row>
    <row r="303" ht="20.05" customHeight="1">
      <c r="A303" t="s" s="11">
        <v>309</v>
      </c>
      <c r="B303" s="12">
        <v>536566</v>
      </c>
    </row>
    <row r="304" ht="20.05" customHeight="1">
      <c r="A304" t="s" s="11">
        <v>310</v>
      </c>
      <c r="B304" s="12">
        <v>461861</v>
      </c>
    </row>
    <row r="305" ht="20.05" customHeight="1">
      <c r="A305" t="s" s="11">
        <v>311</v>
      </c>
      <c r="B305" s="12">
        <v>443558</v>
      </c>
    </row>
    <row r="306" ht="20.05" customHeight="1">
      <c r="A306" t="s" s="11">
        <v>312</v>
      </c>
      <c r="B306" s="12">
        <v>433071</v>
      </c>
    </row>
    <row r="307" ht="20.05" customHeight="1">
      <c r="A307" t="s" s="11">
        <v>313</v>
      </c>
      <c r="B307" s="12">
        <v>457023</v>
      </c>
    </row>
    <row r="308" ht="20.05" customHeight="1">
      <c r="A308" t="s" s="11">
        <v>314</v>
      </c>
      <c r="B308" s="12">
        <v>406919</v>
      </c>
    </row>
    <row r="309" ht="20.05" customHeight="1">
      <c r="A309" t="s" s="11">
        <v>315</v>
      </c>
      <c r="B309" s="12">
        <v>401309</v>
      </c>
    </row>
    <row r="310" ht="20.05" customHeight="1">
      <c r="A310" t="s" s="11">
        <v>316</v>
      </c>
      <c r="B310" s="12">
        <v>414009</v>
      </c>
    </row>
    <row r="311" ht="20.05" customHeight="1">
      <c r="A311" t="s" s="11">
        <v>317</v>
      </c>
      <c r="B311" s="12">
        <v>398456</v>
      </c>
    </row>
    <row r="312" ht="20.05" customHeight="1">
      <c r="A312" t="s" s="11">
        <v>318</v>
      </c>
      <c r="B312" s="12">
        <v>413411</v>
      </c>
    </row>
    <row r="313" ht="20.05" customHeight="1">
      <c r="A313" t="s" s="11">
        <v>319</v>
      </c>
      <c r="B313" s="12">
        <v>420524</v>
      </c>
    </row>
    <row r="314" ht="20.05" customHeight="1">
      <c r="A314" t="s" s="11">
        <v>320</v>
      </c>
      <c r="B314" s="12">
        <v>415320</v>
      </c>
    </row>
    <row r="315" ht="20.05" customHeight="1">
      <c r="A315" t="s" s="11">
        <v>321</v>
      </c>
      <c r="B315" s="12">
        <v>412790</v>
      </c>
    </row>
    <row r="316" ht="20.05" customHeight="1">
      <c r="A316" t="s" s="11">
        <v>322</v>
      </c>
      <c r="B316" s="12">
        <v>401170</v>
      </c>
    </row>
    <row r="317" ht="20.05" customHeight="1">
      <c r="A317" t="s" s="11">
        <v>323</v>
      </c>
      <c r="B317" s="12">
        <v>409086</v>
      </c>
    </row>
    <row r="318" ht="20.05" customHeight="1">
      <c r="A318" t="s" s="11">
        <v>324</v>
      </c>
      <c r="B318" s="12">
        <v>405390</v>
      </c>
    </row>
    <row r="319" ht="20.05" customHeight="1">
      <c r="A319" t="s" s="11">
        <v>325</v>
      </c>
      <c r="B319" s="12">
        <v>406791</v>
      </c>
    </row>
    <row r="320" ht="20.05" customHeight="1">
      <c r="A320" t="s" s="11">
        <v>326</v>
      </c>
      <c r="B320" s="12">
        <v>424121</v>
      </c>
    </row>
    <row r="321" ht="20.05" customHeight="1">
      <c r="A321" t="s" s="11">
        <v>327</v>
      </c>
      <c r="B321" s="12">
        <v>406698</v>
      </c>
    </row>
    <row r="322" ht="20.05" customHeight="1">
      <c r="A322" t="s" s="11">
        <v>328</v>
      </c>
      <c r="B322" s="12">
        <v>404162</v>
      </c>
    </row>
    <row r="323" ht="20.05" customHeight="1">
      <c r="A323" t="s" s="11">
        <v>329</v>
      </c>
      <c r="B323" s="12">
        <v>469786</v>
      </c>
    </row>
    <row r="324" ht="20.05" customHeight="1">
      <c r="A324" t="s" s="11">
        <v>330</v>
      </c>
      <c r="B324" s="12">
        <v>453751</v>
      </c>
    </row>
    <row r="325" ht="20.05" customHeight="1">
      <c r="A325" t="s" s="11">
        <v>331</v>
      </c>
      <c r="B325" s="12">
        <v>422885</v>
      </c>
    </row>
    <row r="326" ht="20.05" customHeight="1">
      <c r="A326" t="s" s="11">
        <v>332</v>
      </c>
      <c r="B326" s="12">
        <v>417155</v>
      </c>
    </row>
    <row r="327" ht="20.05" customHeight="1">
      <c r="A327" t="s" s="11">
        <v>333</v>
      </c>
      <c r="B327" s="12">
        <v>415066</v>
      </c>
    </row>
    <row r="328" ht="20.05" customHeight="1">
      <c r="A328" t="s" s="11">
        <v>334</v>
      </c>
      <c r="B328" s="12">
        <v>416930</v>
      </c>
    </row>
    <row r="329" ht="20.05" customHeight="1">
      <c r="A329" t="s" s="11">
        <v>335</v>
      </c>
      <c r="B329" s="12">
        <v>422595</v>
      </c>
    </row>
    <row r="330" ht="20.05" customHeight="1">
      <c r="A330" t="s" s="11">
        <v>336</v>
      </c>
      <c r="B330" s="12">
        <v>408597</v>
      </c>
    </row>
    <row r="331" ht="20.05" customHeight="1">
      <c r="A331" t="s" s="11">
        <v>337</v>
      </c>
      <c r="B331" s="12">
        <v>435369</v>
      </c>
    </row>
    <row r="332" ht="20.05" customHeight="1">
      <c r="A332" t="s" s="11">
        <v>338</v>
      </c>
      <c r="B332" s="12">
        <v>455360</v>
      </c>
    </row>
    <row r="333" ht="20.05" customHeight="1">
      <c r="A333" t="s" s="11">
        <v>339</v>
      </c>
      <c r="B333" s="12">
        <v>622960</v>
      </c>
    </row>
    <row r="334" ht="20.05" customHeight="1">
      <c r="A334" t="s" s="11">
        <v>340</v>
      </c>
      <c r="B334" s="12">
        <v>622049</v>
      </c>
    </row>
    <row r="335" ht="20.05" customHeight="1">
      <c r="A335" t="s" s="11">
        <v>341</v>
      </c>
      <c r="B335" s="12">
        <v>624988</v>
      </c>
    </row>
    <row r="336" ht="20.05" customHeight="1">
      <c r="A336" t="s" s="11">
        <v>342</v>
      </c>
      <c r="B336" s="12">
        <v>636441</v>
      </c>
    </row>
    <row r="337" ht="20.05" customHeight="1">
      <c r="A337" t="s" s="11">
        <v>343</v>
      </c>
      <c r="B337" s="12">
        <v>618126</v>
      </c>
    </row>
    <row r="338" ht="20.05" customHeight="1">
      <c r="A338" t="s" s="11">
        <v>344</v>
      </c>
      <c r="B338" s="12">
        <v>636928</v>
      </c>
    </row>
    <row r="339" ht="20.05" customHeight="1">
      <c r="A339" t="s" s="11">
        <v>345</v>
      </c>
      <c r="B339" s="12">
        <v>624217</v>
      </c>
    </row>
    <row r="340" ht="20.05" customHeight="1">
      <c r="A340" t="s" s="11">
        <v>346</v>
      </c>
      <c r="B340" s="12">
        <v>849118</v>
      </c>
    </row>
    <row r="341" ht="20.05" customHeight="1">
      <c r="A341" t="s" s="11">
        <v>347</v>
      </c>
      <c r="B341" s="12">
        <v>417743</v>
      </c>
    </row>
    <row r="342" ht="20.05" customHeight="1">
      <c r="A342" t="s" s="11">
        <v>348</v>
      </c>
      <c r="B342" s="12">
        <v>422798</v>
      </c>
    </row>
    <row r="343" ht="20.05" customHeight="1">
      <c r="A343" t="s" s="11">
        <v>349</v>
      </c>
      <c r="B343" s="12">
        <v>416790</v>
      </c>
    </row>
    <row r="344" ht="20.05" customHeight="1">
      <c r="A344" t="s" s="11">
        <v>350</v>
      </c>
      <c r="B344" s="12">
        <v>415765</v>
      </c>
    </row>
    <row r="345" ht="20.05" customHeight="1">
      <c r="A345" t="s" s="11">
        <v>351</v>
      </c>
      <c r="B345" s="12">
        <v>413063</v>
      </c>
    </row>
    <row r="346" ht="20.05" customHeight="1">
      <c r="A346" t="s" s="11">
        <v>352</v>
      </c>
      <c r="B346" s="12">
        <v>421097</v>
      </c>
    </row>
    <row r="347" ht="20.05" customHeight="1">
      <c r="A347" t="s" s="11">
        <v>353</v>
      </c>
      <c r="B347" s="12">
        <v>573291</v>
      </c>
    </row>
    <row r="348" ht="20.05" customHeight="1">
      <c r="A348" t="s" s="11">
        <v>354</v>
      </c>
      <c r="B348" s="12">
        <v>624651</v>
      </c>
    </row>
    <row r="349" ht="20.05" customHeight="1">
      <c r="A349" t="s" s="11">
        <v>355</v>
      </c>
      <c r="B349" s="12">
        <v>579389</v>
      </c>
    </row>
    <row r="350" ht="20.05" customHeight="1">
      <c r="A350" t="s" s="11">
        <v>356</v>
      </c>
      <c r="B350" s="12">
        <v>488263</v>
      </c>
    </row>
    <row r="351" ht="20.05" customHeight="1">
      <c r="A351" t="s" s="11">
        <v>357</v>
      </c>
      <c r="B351" s="12">
        <v>456317</v>
      </c>
    </row>
    <row r="352" ht="20.05" customHeight="1">
      <c r="A352" t="s" s="11">
        <v>358</v>
      </c>
      <c r="B352" s="12">
        <v>410415</v>
      </c>
    </row>
    <row r="353" ht="20.05" customHeight="1">
      <c r="A353" t="s" s="11">
        <v>359</v>
      </c>
      <c r="B353" s="12">
        <v>476007</v>
      </c>
    </row>
    <row r="354" ht="20.05" customHeight="1">
      <c r="A354" t="s" s="11">
        <v>360</v>
      </c>
      <c r="B354" s="12">
        <v>423099</v>
      </c>
    </row>
    <row r="355" ht="20.05" customHeight="1">
      <c r="A355" t="s" s="11">
        <v>361</v>
      </c>
      <c r="B355" s="12">
        <v>411610</v>
      </c>
    </row>
    <row r="356" ht="20.05" customHeight="1">
      <c r="A356" t="s" s="11">
        <v>362</v>
      </c>
      <c r="B356" s="12">
        <v>460780</v>
      </c>
    </row>
    <row r="357" ht="20.05" customHeight="1">
      <c r="A357" t="s" s="11">
        <v>363</v>
      </c>
      <c r="B357" s="12">
        <v>419492</v>
      </c>
    </row>
    <row r="358" ht="20.05" customHeight="1">
      <c r="A358" t="s" s="11">
        <v>364</v>
      </c>
      <c r="B358" s="12">
        <v>460631</v>
      </c>
    </row>
    <row r="359" ht="20.05" customHeight="1">
      <c r="A359" t="s" s="11">
        <v>365</v>
      </c>
      <c r="B359" s="12">
        <v>444902</v>
      </c>
    </row>
    <row r="360" ht="20.05" customHeight="1">
      <c r="A360" t="s" s="11">
        <v>366</v>
      </c>
      <c r="B360" s="12">
        <v>437993</v>
      </c>
    </row>
    <row r="361" ht="20.05" customHeight="1">
      <c r="A361" t="s" s="11">
        <v>367</v>
      </c>
      <c r="B361" s="12">
        <v>447238</v>
      </c>
    </row>
    <row r="362" ht="20.05" customHeight="1">
      <c r="A362" t="s" s="11">
        <v>368</v>
      </c>
      <c r="B362" s="12">
        <v>444580</v>
      </c>
    </row>
    <row r="363" ht="20.05" customHeight="1">
      <c r="A363" t="s" s="11">
        <v>369</v>
      </c>
      <c r="B363" s="12">
        <v>449909</v>
      </c>
    </row>
    <row r="364" ht="20.05" customHeight="1">
      <c r="A364" t="s" s="11">
        <v>370</v>
      </c>
      <c r="B364" s="12">
        <v>452062</v>
      </c>
    </row>
    <row r="365" ht="20.05" customHeight="1">
      <c r="A365" t="s" s="11">
        <v>371</v>
      </c>
      <c r="B365" s="12">
        <v>443775</v>
      </c>
    </row>
    <row r="366" ht="20.05" customHeight="1">
      <c r="A366" t="s" s="11">
        <v>372</v>
      </c>
      <c r="B366" s="12">
        <v>445666</v>
      </c>
    </row>
    <row r="367" ht="20.05" customHeight="1">
      <c r="A367" t="s" s="11">
        <v>373</v>
      </c>
      <c r="B367" s="12">
        <v>417210</v>
      </c>
    </row>
    <row r="368" ht="20.05" customHeight="1">
      <c r="A368" t="s" s="11">
        <v>374</v>
      </c>
      <c r="B368" s="12">
        <v>667106</v>
      </c>
    </row>
    <row r="369" ht="20.05" customHeight="1">
      <c r="A369" t="s" s="11">
        <v>375</v>
      </c>
      <c r="B369" s="12">
        <v>95061</v>
      </c>
    </row>
    <row r="370" ht="20.05" customHeight="1">
      <c r="A370" t="s" s="11">
        <v>376</v>
      </c>
      <c r="B370" s="12">
        <v>94403</v>
      </c>
    </row>
    <row r="371" ht="20.05" customHeight="1">
      <c r="A371" t="s" s="11">
        <v>377</v>
      </c>
      <c r="B371" s="12">
        <v>88244</v>
      </c>
    </row>
    <row r="372" ht="20.05" customHeight="1">
      <c r="A372" t="s" s="11">
        <v>378</v>
      </c>
      <c r="B372" s="12">
        <v>88607</v>
      </c>
    </row>
    <row r="373" ht="20.05" customHeight="1">
      <c r="A373" t="s" s="11">
        <v>379</v>
      </c>
      <c r="B373" s="12">
        <v>92143</v>
      </c>
    </row>
    <row r="374" ht="20.05" customHeight="1">
      <c r="A374" t="s" s="11">
        <v>380</v>
      </c>
      <c r="B374" s="12">
        <v>116984</v>
      </c>
    </row>
    <row r="375" ht="20.05" customHeight="1">
      <c r="A375" t="s" s="11">
        <v>381</v>
      </c>
      <c r="B375" s="12">
        <v>118872</v>
      </c>
    </row>
    <row r="376" ht="20.05" customHeight="1">
      <c r="A376" t="s" s="11">
        <v>382</v>
      </c>
      <c r="B376" s="12">
        <v>67336</v>
      </c>
    </row>
    <row r="377" ht="20.05" customHeight="1">
      <c r="A377" t="s" s="11">
        <v>383</v>
      </c>
      <c r="B377" s="12">
        <v>94860</v>
      </c>
    </row>
    <row r="378" ht="20.05" customHeight="1">
      <c r="A378" t="s" s="11">
        <v>384</v>
      </c>
      <c r="B378" s="12">
        <v>85958</v>
      </c>
    </row>
    <row r="379" ht="20.05" customHeight="1">
      <c r="A379" t="s" s="11">
        <v>385</v>
      </c>
      <c r="B379" s="12">
        <v>85281</v>
      </c>
    </row>
    <row r="380" ht="20.05" customHeight="1">
      <c r="A380" t="s" s="11">
        <v>386</v>
      </c>
      <c r="B380" s="12">
        <v>83786</v>
      </c>
    </row>
    <row r="381" ht="20.05" customHeight="1">
      <c r="A381" t="s" s="11">
        <v>387</v>
      </c>
      <c r="B381" s="12">
        <v>84477</v>
      </c>
    </row>
    <row r="382" ht="20.05" customHeight="1">
      <c r="A382" t="s" s="11">
        <v>388</v>
      </c>
      <c r="B382" s="12">
        <v>88630</v>
      </c>
    </row>
    <row r="383" ht="20.05" customHeight="1">
      <c r="A383" t="s" s="11">
        <v>389</v>
      </c>
      <c r="B383" s="12">
        <v>84837</v>
      </c>
    </row>
    <row r="384" ht="20.05" customHeight="1">
      <c r="A384" t="s" s="11">
        <v>390</v>
      </c>
      <c r="B384" s="12">
        <v>88358</v>
      </c>
    </row>
    <row r="385" ht="20.05" customHeight="1">
      <c r="A385" t="s" s="11">
        <v>391</v>
      </c>
      <c r="B385" s="12">
        <v>87868</v>
      </c>
    </row>
    <row r="386" ht="20.05" customHeight="1">
      <c r="A386" t="s" s="11">
        <v>392</v>
      </c>
      <c r="B386" s="12">
        <v>92313</v>
      </c>
    </row>
    <row r="387" ht="20.05" customHeight="1">
      <c r="A387" t="s" s="11">
        <v>393</v>
      </c>
      <c r="B387" s="12">
        <v>91339</v>
      </c>
    </row>
    <row r="388" ht="20.05" customHeight="1">
      <c r="A388" t="s" s="11">
        <v>394</v>
      </c>
      <c r="B388" s="12">
        <v>95471</v>
      </c>
    </row>
    <row r="389" ht="20.05" customHeight="1">
      <c r="A389" t="s" s="11">
        <v>395</v>
      </c>
      <c r="B389" s="12">
        <v>96066</v>
      </c>
    </row>
    <row r="390" ht="20.05" customHeight="1">
      <c r="A390" t="s" s="11">
        <v>396</v>
      </c>
      <c r="B390" s="12">
        <v>91393</v>
      </c>
    </row>
    <row r="391" ht="20.05" customHeight="1">
      <c r="A391" t="s" s="11">
        <v>397</v>
      </c>
      <c r="B391" s="12">
        <v>96083</v>
      </c>
    </row>
    <row r="392" ht="20.05" customHeight="1">
      <c r="A392" t="s" s="11">
        <v>398</v>
      </c>
      <c r="B392" s="12">
        <v>100691</v>
      </c>
    </row>
    <row r="393" ht="20.05" customHeight="1">
      <c r="A393" t="s" s="11">
        <v>399</v>
      </c>
      <c r="B393" s="12">
        <v>68508</v>
      </c>
    </row>
    <row r="394" ht="20.05" customHeight="1">
      <c r="A394" t="s" s="11">
        <v>400</v>
      </c>
      <c r="B394" s="12">
        <v>71698</v>
      </c>
    </row>
    <row r="395" ht="20.05" customHeight="1">
      <c r="A395" t="s" s="11">
        <v>401</v>
      </c>
      <c r="B395" s="12">
        <v>77712</v>
      </c>
    </row>
    <row r="396" ht="20.05" customHeight="1">
      <c r="A396" t="s" s="11">
        <v>402</v>
      </c>
      <c r="B396" s="12">
        <v>71542</v>
      </c>
    </row>
    <row r="397" ht="20.05" customHeight="1">
      <c r="A397" t="s" s="11">
        <v>403</v>
      </c>
      <c r="B397" s="12">
        <v>75386</v>
      </c>
    </row>
    <row r="398" ht="20.05" customHeight="1">
      <c r="A398" t="s" s="11">
        <v>404</v>
      </c>
      <c r="B398" s="12">
        <v>72945</v>
      </c>
    </row>
    <row r="399" ht="20.05" customHeight="1">
      <c r="A399" t="s" s="11">
        <v>405</v>
      </c>
      <c r="B399" s="12">
        <v>71407</v>
      </c>
    </row>
    <row r="400" ht="20.05" customHeight="1">
      <c r="A400" t="s" s="11">
        <v>406</v>
      </c>
      <c r="B400" s="12">
        <v>74390</v>
      </c>
    </row>
    <row r="401" ht="20.05" customHeight="1">
      <c r="A401" t="s" s="11">
        <v>407</v>
      </c>
      <c r="B401" s="12">
        <v>72724</v>
      </c>
    </row>
    <row r="402" ht="20.05" customHeight="1">
      <c r="A402" t="s" s="11">
        <v>408</v>
      </c>
      <c r="B402" s="12">
        <v>77969</v>
      </c>
    </row>
    <row r="403" ht="20.05" customHeight="1">
      <c r="A403" t="s" s="11">
        <v>409</v>
      </c>
      <c r="B403" s="12">
        <v>123381</v>
      </c>
    </row>
    <row r="404" ht="20.05" customHeight="1">
      <c r="A404" t="s" s="11">
        <v>410</v>
      </c>
      <c r="B404" s="12">
        <v>120560</v>
      </c>
    </row>
    <row r="405" ht="20.05" customHeight="1">
      <c r="A405" t="s" s="11">
        <v>411</v>
      </c>
      <c r="B405" s="12">
        <v>128894</v>
      </c>
    </row>
    <row r="406" ht="20.05" customHeight="1">
      <c r="A406" t="s" s="11">
        <v>412</v>
      </c>
      <c r="B406" s="12">
        <v>128633</v>
      </c>
    </row>
    <row r="407" ht="20.05" customHeight="1">
      <c r="A407" t="s" s="11">
        <v>413</v>
      </c>
      <c r="B407" s="12">
        <v>116499</v>
      </c>
    </row>
    <row r="408" ht="20.05" customHeight="1">
      <c r="A408" t="s" s="11">
        <v>414</v>
      </c>
      <c r="B408" s="12">
        <v>194006</v>
      </c>
    </row>
    <row r="409" ht="20.05" customHeight="1">
      <c r="A409" t="s" s="11">
        <v>415</v>
      </c>
      <c r="B409" s="12">
        <v>124886</v>
      </c>
    </row>
    <row r="410" ht="20.05" customHeight="1">
      <c r="A410" t="s" s="11">
        <v>416</v>
      </c>
      <c r="B410" s="12">
        <v>161994</v>
      </c>
    </row>
    <row r="411" ht="20.05" customHeight="1">
      <c r="A411" t="s" s="11">
        <v>417</v>
      </c>
      <c r="B411" s="12">
        <v>155337</v>
      </c>
    </row>
    <row r="412" ht="20.05" customHeight="1">
      <c r="A412" t="s" s="11">
        <v>418</v>
      </c>
      <c r="B412" s="12">
        <v>157338</v>
      </c>
    </row>
    <row r="413" ht="20.05" customHeight="1">
      <c r="A413" t="s" s="11">
        <v>419</v>
      </c>
      <c r="B413" s="12">
        <v>146044</v>
      </c>
    </row>
    <row r="414" ht="20.05" customHeight="1">
      <c r="A414" t="s" s="11">
        <v>420</v>
      </c>
      <c r="B414" s="12">
        <v>158068</v>
      </c>
    </row>
    <row r="415" ht="20.05" customHeight="1">
      <c r="A415" t="s" s="11">
        <v>421</v>
      </c>
      <c r="B415" s="12">
        <v>169503</v>
      </c>
    </row>
    <row r="416" ht="20.05" customHeight="1">
      <c r="A416" t="s" s="11">
        <v>422</v>
      </c>
      <c r="B416" s="12">
        <v>166169</v>
      </c>
    </row>
    <row r="417" ht="20.05" customHeight="1">
      <c r="A417" t="s" s="11">
        <v>423</v>
      </c>
      <c r="B417" s="12">
        <v>159569</v>
      </c>
    </row>
    <row r="418" ht="20.05" customHeight="1">
      <c r="A418" t="s" s="11">
        <v>424</v>
      </c>
      <c r="B418" s="12">
        <v>149064</v>
      </c>
    </row>
    <row r="419" ht="20.05" customHeight="1">
      <c r="A419" t="s" s="11">
        <v>425</v>
      </c>
      <c r="B419" s="12">
        <v>159634</v>
      </c>
    </row>
    <row r="420" ht="20.05" customHeight="1">
      <c r="A420" t="s" s="11">
        <v>426</v>
      </c>
      <c r="B420" s="12">
        <v>161261</v>
      </c>
    </row>
    <row r="421" ht="20.05" customHeight="1">
      <c r="A421" t="s" s="11">
        <v>427</v>
      </c>
      <c r="B421" s="12">
        <v>166320</v>
      </c>
    </row>
    <row r="422" ht="20.05" customHeight="1">
      <c r="A422" t="s" s="11">
        <v>428</v>
      </c>
      <c r="B422" s="12">
        <v>160559</v>
      </c>
    </row>
    <row r="423" ht="20.05" customHeight="1">
      <c r="A423" t="s" s="11">
        <v>429</v>
      </c>
      <c r="B423" s="12">
        <v>173239</v>
      </c>
    </row>
    <row r="424" ht="20.05" customHeight="1">
      <c r="A424" t="s" s="11">
        <v>430</v>
      </c>
      <c r="B424" s="12">
        <v>158713</v>
      </c>
    </row>
    <row r="425" ht="20.05" customHeight="1">
      <c r="A425" t="s" s="11">
        <v>431</v>
      </c>
      <c r="B425" s="12">
        <v>149309</v>
      </c>
    </row>
    <row r="426" ht="20.05" customHeight="1">
      <c r="A426" t="s" s="11">
        <v>432</v>
      </c>
      <c r="B426" s="12">
        <v>150191</v>
      </c>
    </row>
    <row r="427" ht="20.05" customHeight="1">
      <c r="A427" t="s" s="11">
        <v>433</v>
      </c>
      <c r="B427" s="12">
        <v>151713</v>
      </c>
    </row>
    <row r="428" ht="20.05" customHeight="1">
      <c r="A428" t="s" s="11">
        <v>434</v>
      </c>
      <c r="B428" s="12">
        <v>163187</v>
      </c>
    </row>
    <row r="429" ht="20.05" customHeight="1">
      <c r="A429" t="s" s="11">
        <v>435</v>
      </c>
      <c r="B429" s="12">
        <v>148917</v>
      </c>
    </row>
    <row r="430" ht="20.05" customHeight="1">
      <c r="A430" t="s" s="11">
        <v>436</v>
      </c>
      <c r="B430" s="12">
        <v>156584</v>
      </c>
    </row>
    <row r="431" ht="20.05" customHeight="1">
      <c r="A431" t="s" s="11">
        <v>437</v>
      </c>
      <c r="B431" s="12">
        <v>161180</v>
      </c>
    </row>
    <row r="432" ht="20.05" customHeight="1">
      <c r="A432" t="s" s="11">
        <v>438</v>
      </c>
      <c r="B432" s="12">
        <v>145493</v>
      </c>
    </row>
    <row r="433" ht="20.05" customHeight="1">
      <c r="A433" t="s" s="11">
        <v>439</v>
      </c>
      <c r="B433" s="12">
        <v>150413</v>
      </c>
    </row>
    <row r="434" ht="20.05" customHeight="1">
      <c r="A434" t="s" s="11">
        <v>440</v>
      </c>
      <c r="B434" s="12">
        <v>137144</v>
      </c>
    </row>
    <row r="435" ht="20.05" customHeight="1">
      <c r="A435" t="s" s="11">
        <v>441</v>
      </c>
      <c r="B435" s="12">
        <v>116722</v>
      </c>
    </row>
    <row r="436" ht="20.05" customHeight="1">
      <c r="A436" t="s" s="11">
        <v>442</v>
      </c>
      <c r="B436" s="12">
        <v>121390</v>
      </c>
    </row>
    <row r="437" ht="20.05" customHeight="1">
      <c r="A437" t="s" s="11">
        <v>443</v>
      </c>
      <c r="B437" s="12">
        <v>132852</v>
      </c>
    </row>
    <row r="438" ht="20.05" customHeight="1">
      <c r="A438" t="s" s="11">
        <v>444</v>
      </c>
      <c r="B438" s="12">
        <v>132209</v>
      </c>
    </row>
    <row r="439" ht="20.05" customHeight="1">
      <c r="A439" t="s" s="11">
        <v>445</v>
      </c>
      <c r="B439" s="12">
        <v>137021</v>
      </c>
    </row>
    <row r="440" ht="20.05" customHeight="1">
      <c r="A440" t="s" s="11">
        <v>446</v>
      </c>
      <c r="B440" s="12">
        <v>122328</v>
      </c>
    </row>
    <row r="441" ht="20.05" customHeight="1">
      <c r="A441" t="s" s="11">
        <v>447</v>
      </c>
      <c r="B441" s="12">
        <v>138317</v>
      </c>
    </row>
    <row r="442" ht="20.05" customHeight="1">
      <c r="A442" t="s" s="11">
        <v>448</v>
      </c>
      <c r="B442" s="12">
        <v>142533</v>
      </c>
    </row>
    <row r="443" ht="20.05" customHeight="1">
      <c r="A443" t="s" s="11">
        <v>449</v>
      </c>
      <c r="B443" s="12">
        <v>134270</v>
      </c>
    </row>
    <row r="444" ht="20.05" customHeight="1">
      <c r="A444" t="s" s="11">
        <v>450</v>
      </c>
      <c r="B444" s="12">
        <v>139228</v>
      </c>
    </row>
    <row r="445" ht="20.05" customHeight="1">
      <c r="A445" t="s" s="11">
        <v>451</v>
      </c>
      <c r="B445" s="12">
        <v>152312</v>
      </c>
    </row>
    <row r="446" ht="20.05" customHeight="1">
      <c r="A446" t="s" s="11">
        <v>452</v>
      </c>
      <c r="B446" s="12">
        <v>152380</v>
      </c>
    </row>
    <row r="447" ht="20.05" customHeight="1">
      <c r="A447" t="s" s="11">
        <v>453</v>
      </c>
      <c r="B447" s="12">
        <v>129913</v>
      </c>
    </row>
    <row r="448" ht="20.05" customHeight="1">
      <c r="A448" t="s" s="11">
        <v>454</v>
      </c>
      <c r="B448" s="12">
        <v>134689</v>
      </c>
    </row>
    <row r="449" ht="20.05" customHeight="1">
      <c r="A449" t="s" s="11">
        <v>455</v>
      </c>
      <c r="B449" s="12">
        <v>135724</v>
      </c>
    </row>
    <row r="450" ht="20.05" customHeight="1">
      <c r="A450" t="s" s="11">
        <v>456</v>
      </c>
      <c r="B450" s="12">
        <v>127619</v>
      </c>
    </row>
    <row r="451" ht="20.05" customHeight="1">
      <c r="A451" t="s" s="11">
        <v>457</v>
      </c>
      <c r="B451" s="12">
        <v>127324</v>
      </c>
    </row>
    <row r="452" ht="20.05" customHeight="1">
      <c r="A452" t="s" s="11">
        <v>458</v>
      </c>
      <c r="B452" s="12">
        <v>134146</v>
      </c>
    </row>
    <row r="453" ht="20.05" customHeight="1">
      <c r="A453" t="s" s="11">
        <v>459</v>
      </c>
      <c r="B453" s="12">
        <v>139783</v>
      </c>
    </row>
    <row r="454" ht="20.05" customHeight="1">
      <c r="A454" t="s" s="11">
        <v>460</v>
      </c>
      <c r="B454" s="12">
        <v>123621</v>
      </c>
    </row>
    <row r="455" ht="20.05" customHeight="1">
      <c r="A455" t="s" s="11">
        <v>461</v>
      </c>
      <c r="B455" s="12">
        <v>127638</v>
      </c>
    </row>
    <row r="456" ht="20.05" customHeight="1">
      <c r="A456" t="s" s="11">
        <v>462</v>
      </c>
      <c r="B456" s="12">
        <v>121904</v>
      </c>
    </row>
    <row r="457" ht="20.05" customHeight="1">
      <c r="A457" t="s" s="11">
        <v>463</v>
      </c>
      <c r="B457" s="12">
        <v>134885</v>
      </c>
    </row>
    <row r="458" ht="20.05" customHeight="1">
      <c r="A458" t="s" s="11">
        <v>464</v>
      </c>
      <c r="B458" s="12">
        <v>143517</v>
      </c>
    </row>
    <row r="459" ht="20.05" customHeight="1">
      <c r="A459" t="s" s="11">
        <v>465</v>
      </c>
      <c r="B459" s="12">
        <v>131335</v>
      </c>
    </row>
    <row r="460" ht="20.05" customHeight="1">
      <c r="A460" t="s" s="11">
        <v>466</v>
      </c>
      <c r="B460" s="12">
        <v>125204</v>
      </c>
    </row>
    <row r="461" ht="20.05" customHeight="1">
      <c r="A461" t="s" s="11">
        <v>467</v>
      </c>
      <c r="B461" s="12">
        <v>136467</v>
      </c>
    </row>
    <row r="462" ht="20.05" customHeight="1">
      <c r="A462" t="s" s="11">
        <v>468</v>
      </c>
      <c r="B462" s="12">
        <v>140422</v>
      </c>
    </row>
    <row r="463" ht="20.05" customHeight="1">
      <c r="A463" t="s" s="11">
        <v>469</v>
      </c>
      <c r="B463" s="12">
        <v>138659</v>
      </c>
    </row>
    <row r="464" ht="20.05" customHeight="1">
      <c r="A464" t="s" s="11">
        <v>470</v>
      </c>
      <c r="B464" s="12">
        <v>122870</v>
      </c>
    </row>
    <row r="465" ht="20.05" customHeight="1">
      <c r="A465" t="s" s="11">
        <v>471</v>
      </c>
      <c r="B465" s="12">
        <v>133594</v>
      </c>
    </row>
    <row r="466" ht="20.05" customHeight="1">
      <c r="A466" t="s" s="11">
        <v>472</v>
      </c>
      <c r="B466" s="12">
        <v>131721</v>
      </c>
    </row>
    <row r="467" ht="20.05" customHeight="1">
      <c r="A467" t="s" s="11">
        <v>473</v>
      </c>
      <c r="B467" s="12">
        <v>124963</v>
      </c>
    </row>
    <row r="468" ht="20.05" customHeight="1">
      <c r="A468" t="s" s="11">
        <v>474</v>
      </c>
      <c r="B468" s="12">
        <v>127903</v>
      </c>
    </row>
    <row r="469" ht="20.05" customHeight="1">
      <c r="A469" t="s" s="11">
        <v>475</v>
      </c>
      <c r="B469" s="12">
        <v>132302</v>
      </c>
    </row>
    <row r="470" ht="20.05" customHeight="1">
      <c r="A470" t="s" s="11">
        <v>476</v>
      </c>
      <c r="B470" s="12">
        <v>137383</v>
      </c>
    </row>
    <row r="471" ht="20.05" customHeight="1">
      <c r="A471" t="s" s="11">
        <v>477</v>
      </c>
      <c r="B471" s="12">
        <v>139801</v>
      </c>
    </row>
    <row r="472" ht="20.05" customHeight="1">
      <c r="A472" t="s" s="11">
        <v>478</v>
      </c>
      <c r="B472" s="12">
        <v>124476</v>
      </c>
    </row>
    <row r="473" ht="20.05" customHeight="1">
      <c r="A473" t="s" s="11">
        <v>479</v>
      </c>
      <c r="B473" s="12">
        <v>124254</v>
      </c>
    </row>
    <row r="474" ht="20.05" customHeight="1">
      <c r="A474" t="s" s="11">
        <v>480</v>
      </c>
      <c r="B474" s="12">
        <v>138243</v>
      </c>
    </row>
    <row r="475" ht="20.05" customHeight="1">
      <c r="A475" t="s" s="11">
        <v>481</v>
      </c>
      <c r="B475" s="12">
        <v>131449</v>
      </c>
    </row>
    <row r="476" ht="20.05" customHeight="1">
      <c r="A476" t="s" s="11">
        <v>482</v>
      </c>
      <c r="B476" s="12">
        <v>130492</v>
      </c>
    </row>
    <row r="477" ht="20.05" customHeight="1">
      <c r="A477" t="s" s="11">
        <v>483</v>
      </c>
      <c r="B477" s="12">
        <v>136197</v>
      </c>
    </row>
    <row r="478" ht="20.05" customHeight="1">
      <c r="A478" t="s" s="11">
        <v>484</v>
      </c>
      <c r="B478" s="12">
        <v>128922</v>
      </c>
    </row>
    <row r="479" ht="20.05" customHeight="1">
      <c r="A479" t="s" s="11">
        <v>485</v>
      </c>
      <c r="B479" s="12">
        <v>134895</v>
      </c>
    </row>
    <row r="480" ht="20.05" customHeight="1">
      <c r="A480" t="s" s="11">
        <v>486</v>
      </c>
      <c r="B480" s="12">
        <v>152887</v>
      </c>
    </row>
    <row r="481" ht="20.05" customHeight="1">
      <c r="A481" t="s" s="11">
        <v>487</v>
      </c>
      <c r="B481" s="12">
        <v>144195</v>
      </c>
    </row>
    <row r="482" ht="20.05" customHeight="1">
      <c r="A482" t="s" s="11">
        <v>488</v>
      </c>
      <c r="B482" s="12">
        <v>132661</v>
      </c>
    </row>
    <row r="483" ht="20.05" customHeight="1">
      <c r="A483" t="s" s="11">
        <v>489</v>
      </c>
      <c r="B483" s="12">
        <v>179262</v>
      </c>
    </row>
    <row r="484" ht="20.05" customHeight="1">
      <c r="A484" t="s" s="11">
        <v>490</v>
      </c>
      <c r="B484" s="12">
        <v>153036</v>
      </c>
    </row>
    <row r="485" ht="20.05" customHeight="1">
      <c r="A485" t="s" s="11">
        <v>491</v>
      </c>
      <c r="B485" s="12">
        <v>169468</v>
      </c>
    </row>
    <row r="486" ht="20.05" customHeight="1">
      <c r="A486" t="s" s="11">
        <v>492</v>
      </c>
      <c r="B486" s="12">
        <v>135559</v>
      </c>
    </row>
    <row r="487" ht="20.05" customHeight="1">
      <c r="A487" t="s" s="11">
        <v>493</v>
      </c>
      <c r="B487" s="12">
        <v>128278</v>
      </c>
    </row>
    <row r="488" ht="20.05" customHeight="1">
      <c r="A488" t="s" s="11">
        <v>494</v>
      </c>
      <c r="B488" s="12">
        <v>118588</v>
      </c>
    </row>
    <row r="489" ht="20.05" customHeight="1">
      <c r="A489" t="s" s="11">
        <v>495</v>
      </c>
      <c r="B489" s="12">
        <v>135335</v>
      </c>
    </row>
    <row r="490" ht="20.05" customHeight="1">
      <c r="A490" t="s" s="11">
        <v>496</v>
      </c>
      <c r="B490" s="12">
        <v>128950</v>
      </c>
    </row>
    <row r="491" ht="20.05" customHeight="1">
      <c r="A491" t="s" s="11">
        <v>497</v>
      </c>
      <c r="B491" s="12">
        <v>133006</v>
      </c>
    </row>
    <row r="492" ht="20.05" customHeight="1">
      <c r="A492" t="s" s="11">
        <v>498</v>
      </c>
      <c r="B492" s="12">
        <v>139163</v>
      </c>
    </row>
    <row r="493" ht="20.05" customHeight="1">
      <c r="A493" t="s" s="11">
        <v>499</v>
      </c>
      <c r="B493" s="12">
        <v>127681</v>
      </c>
    </row>
    <row r="494" ht="20.05" customHeight="1">
      <c r="A494" t="s" s="11">
        <v>500</v>
      </c>
      <c r="B494" s="12">
        <v>129789</v>
      </c>
    </row>
    <row r="495" ht="20.05" customHeight="1">
      <c r="A495" t="s" s="11">
        <v>501</v>
      </c>
      <c r="B495" s="12">
        <v>139617</v>
      </c>
    </row>
    <row r="496" ht="20.05" customHeight="1">
      <c r="A496" t="s" s="11">
        <v>502</v>
      </c>
      <c r="B496" s="12">
        <v>124000</v>
      </c>
    </row>
    <row r="497" ht="20.05" customHeight="1">
      <c r="A497" t="s" s="11">
        <v>503</v>
      </c>
      <c r="B497" s="12">
        <v>136561</v>
      </c>
    </row>
    <row r="498" ht="20.05" customHeight="1">
      <c r="A498" t="s" s="11">
        <v>504</v>
      </c>
      <c r="B498" s="12">
        <v>137650</v>
      </c>
    </row>
    <row r="499" ht="20.05" customHeight="1">
      <c r="A499" t="s" s="11">
        <v>505</v>
      </c>
      <c r="B499" s="12">
        <v>129289</v>
      </c>
    </row>
    <row r="500" ht="20.05" customHeight="1">
      <c r="A500" t="s" s="11">
        <v>506</v>
      </c>
      <c r="B500" s="12">
        <v>130212</v>
      </c>
    </row>
    <row r="501" ht="20.05" customHeight="1">
      <c r="A501" t="s" s="11">
        <v>507</v>
      </c>
      <c r="B501" s="12">
        <v>133485</v>
      </c>
    </row>
    <row r="502" ht="20.05" customHeight="1">
      <c r="A502" t="s" s="11">
        <v>508</v>
      </c>
      <c r="B502" s="12">
        <v>134040</v>
      </c>
    </row>
    <row r="503" ht="20.05" customHeight="1">
      <c r="A503" t="s" s="11">
        <v>509</v>
      </c>
      <c r="B503" s="12">
        <v>190572</v>
      </c>
    </row>
    <row r="504" ht="20.05" customHeight="1">
      <c r="A504" t="s" s="11">
        <v>510</v>
      </c>
      <c r="B504" s="12">
        <v>200730</v>
      </c>
    </row>
    <row r="505" ht="20.05" customHeight="1">
      <c r="A505" t="s" s="11">
        <v>511</v>
      </c>
      <c r="B505" s="12">
        <v>207067</v>
      </c>
    </row>
    <row r="506" ht="20.05" customHeight="1">
      <c r="A506" t="s" s="11">
        <v>512</v>
      </c>
      <c r="B506" s="12">
        <v>200084</v>
      </c>
    </row>
    <row r="507" ht="20.05" customHeight="1">
      <c r="A507" t="s" s="11">
        <v>513</v>
      </c>
      <c r="B507" s="12">
        <v>198241</v>
      </c>
    </row>
    <row r="508" ht="20.05" customHeight="1">
      <c r="A508" t="s" s="11">
        <v>514</v>
      </c>
      <c r="B508" s="12">
        <v>192950</v>
      </c>
    </row>
    <row r="509" ht="20.05" customHeight="1">
      <c r="A509" t="s" s="11">
        <v>515</v>
      </c>
      <c r="B509" s="12">
        <v>183968</v>
      </c>
    </row>
    <row r="510" ht="20.05" customHeight="1">
      <c r="A510" t="s" s="11">
        <v>516</v>
      </c>
      <c r="B510" s="12">
        <v>206572</v>
      </c>
    </row>
    <row r="511" ht="20.05" customHeight="1">
      <c r="A511" t="s" s="11">
        <v>517</v>
      </c>
      <c r="B511" s="12">
        <v>193245</v>
      </c>
    </row>
    <row r="512" ht="20.05" customHeight="1">
      <c r="A512" t="s" s="11">
        <v>518</v>
      </c>
      <c r="B512" s="12">
        <v>194108</v>
      </c>
    </row>
    <row r="513" ht="20.05" customHeight="1">
      <c r="A513" t="s" s="11">
        <v>519</v>
      </c>
      <c r="B513" s="12">
        <v>199890</v>
      </c>
    </row>
    <row r="514" ht="20.05" customHeight="1">
      <c r="A514" t="s" s="11">
        <v>520</v>
      </c>
      <c r="B514" s="12">
        <v>189918</v>
      </c>
    </row>
    <row r="515" ht="20.05" customHeight="1">
      <c r="A515" t="s" s="11">
        <v>521</v>
      </c>
      <c r="B515" s="12">
        <v>198170</v>
      </c>
    </row>
    <row r="516" ht="20.05" customHeight="1">
      <c r="A516" t="s" s="11">
        <v>522</v>
      </c>
      <c r="B516" s="12">
        <v>205834</v>
      </c>
    </row>
    <row r="517" ht="20.05" customHeight="1">
      <c r="A517" t="s" s="11">
        <v>523</v>
      </c>
      <c r="B517" s="12">
        <v>189557</v>
      </c>
    </row>
    <row r="518" ht="20.05" customHeight="1">
      <c r="A518" t="s" s="11">
        <v>524</v>
      </c>
      <c r="B518" s="12">
        <v>206443</v>
      </c>
    </row>
    <row r="519" ht="20.05" customHeight="1">
      <c r="A519" t="s" s="11">
        <v>525</v>
      </c>
      <c r="B519" s="12">
        <v>214700</v>
      </c>
    </row>
    <row r="520" ht="20.05" customHeight="1">
      <c r="A520" t="s" s="11">
        <v>526</v>
      </c>
      <c r="B520" s="12">
        <v>188795</v>
      </c>
    </row>
    <row r="521" ht="20.05" customHeight="1">
      <c r="A521" t="s" s="11">
        <v>527</v>
      </c>
      <c r="B521" s="12">
        <v>191348</v>
      </c>
    </row>
    <row r="522" ht="20.05" customHeight="1">
      <c r="A522" t="s" s="11">
        <v>528</v>
      </c>
      <c r="B522" s="12">
        <v>196463</v>
      </c>
    </row>
    <row r="523" ht="20.05" customHeight="1">
      <c r="A523" t="s" s="11">
        <v>529</v>
      </c>
      <c r="B523" s="12">
        <v>199832</v>
      </c>
    </row>
    <row r="524" ht="20.05" customHeight="1">
      <c r="A524" t="s" s="11">
        <v>530</v>
      </c>
      <c r="B524" s="12">
        <v>190508</v>
      </c>
    </row>
    <row r="525" ht="20.05" customHeight="1">
      <c r="A525" t="s" s="11">
        <v>531</v>
      </c>
      <c r="B525" s="12">
        <v>196500</v>
      </c>
    </row>
    <row r="526" ht="20.05" customHeight="1">
      <c r="A526" t="s" s="11">
        <v>532</v>
      </c>
      <c r="B526" s="12">
        <v>204287</v>
      </c>
    </row>
    <row r="527" ht="20.05" customHeight="1">
      <c r="A527" t="s" s="11">
        <v>533</v>
      </c>
      <c r="B527" s="12">
        <v>202083</v>
      </c>
    </row>
    <row r="528" ht="20.05" customHeight="1">
      <c r="A528" t="s" s="11">
        <v>534</v>
      </c>
      <c r="B528" s="12">
        <v>207536</v>
      </c>
    </row>
    <row r="529" ht="20.05" customHeight="1">
      <c r="A529" t="s" s="11">
        <v>535</v>
      </c>
      <c r="B529" s="12">
        <v>209284</v>
      </c>
    </row>
    <row r="530" ht="20.05" customHeight="1">
      <c r="A530" t="s" s="11">
        <v>536</v>
      </c>
      <c r="B530" s="12">
        <v>188980</v>
      </c>
    </row>
    <row r="531" ht="20.05" customHeight="1">
      <c r="A531" t="s" s="11">
        <v>537</v>
      </c>
      <c r="B531" s="12">
        <v>197410</v>
      </c>
    </row>
    <row r="532" ht="20.05" customHeight="1">
      <c r="A532" t="s" s="11">
        <v>538</v>
      </c>
      <c r="B532" s="12">
        <v>205015</v>
      </c>
    </row>
    <row r="533" ht="20.05" customHeight="1">
      <c r="A533" t="s" s="11">
        <v>539</v>
      </c>
      <c r="B533" s="12">
        <v>192612</v>
      </c>
    </row>
    <row r="534" ht="20.05" customHeight="1">
      <c r="A534" t="s" s="11">
        <v>540</v>
      </c>
      <c r="B534" s="12">
        <v>183970</v>
      </c>
    </row>
    <row r="535" ht="20.05" customHeight="1">
      <c r="A535" t="s" s="11">
        <v>541</v>
      </c>
      <c r="B535" s="12">
        <v>265160</v>
      </c>
    </row>
    <row r="536" ht="20.05" customHeight="1">
      <c r="A536" t="s" s="11">
        <v>542</v>
      </c>
      <c r="B536" s="12">
        <v>205517</v>
      </c>
    </row>
    <row r="537" ht="20.05" customHeight="1">
      <c r="A537" t="s" s="11">
        <v>543</v>
      </c>
      <c r="B537" s="12">
        <v>211898</v>
      </c>
    </row>
    <row r="538" ht="20.05" customHeight="1">
      <c r="A538" t="s" s="11">
        <v>544</v>
      </c>
      <c r="B538" s="12">
        <v>218661</v>
      </c>
    </row>
    <row r="539" ht="20.05" customHeight="1">
      <c r="A539" t="s" s="11">
        <v>545</v>
      </c>
      <c r="B539" s="12">
        <v>207158</v>
      </c>
    </row>
    <row r="540" ht="20.05" customHeight="1">
      <c r="A540" t="s" s="11">
        <v>546</v>
      </c>
      <c r="B540" s="12">
        <v>197317</v>
      </c>
    </row>
    <row r="541" ht="20.05" customHeight="1">
      <c r="A541" t="s" s="11">
        <v>547</v>
      </c>
      <c r="B541" s="12">
        <v>195586</v>
      </c>
    </row>
    <row r="542" ht="20.05" customHeight="1">
      <c r="A542" t="s" s="11">
        <v>548</v>
      </c>
      <c r="B542" s="12">
        <v>206444</v>
      </c>
    </row>
    <row r="543" ht="20.05" customHeight="1">
      <c r="A543" t="s" s="11">
        <v>549</v>
      </c>
      <c r="B543" s="12">
        <v>190350</v>
      </c>
    </row>
    <row r="544" ht="20.05" customHeight="1">
      <c r="A544" t="s" s="11">
        <v>550</v>
      </c>
      <c r="B544" s="12">
        <v>196611</v>
      </c>
    </row>
    <row r="545" ht="20.05" customHeight="1">
      <c r="A545" t="s" s="11">
        <v>551</v>
      </c>
      <c r="B545" s="12">
        <v>186636</v>
      </c>
    </row>
    <row r="546" ht="20.05" customHeight="1">
      <c r="A546" t="s" s="11">
        <v>552</v>
      </c>
      <c r="B546" s="12">
        <v>192414</v>
      </c>
    </row>
    <row r="547" ht="20.05" customHeight="1">
      <c r="A547" t="s" s="11">
        <v>553</v>
      </c>
      <c r="B547" s="12">
        <v>205004</v>
      </c>
    </row>
    <row r="548" ht="20.05" customHeight="1">
      <c r="A548" t="s" s="11">
        <v>554</v>
      </c>
      <c r="B548" s="12">
        <v>213154</v>
      </c>
    </row>
    <row r="549" ht="20.05" customHeight="1">
      <c r="A549" t="s" s="11">
        <v>555</v>
      </c>
      <c r="B549" s="12">
        <v>207605</v>
      </c>
    </row>
    <row r="550" ht="20.05" customHeight="1">
      <c r="A550" t="s" s="11">
        <v>556</v>
      </c>
      <c r="B550" s="12">
        <v>197692</v>
      </c>
    </row>
    <row r="551" ht="20.05" customHeight="1">
      <c r="A551" t="s" s="11">
        <v>557</v>
      </c>
      <c r="B551" s="12">
        <v>204836</v>
      </c>
    </row>
    <row r="552" ht="20.05" customHeight="1">
      <c r="A552" t="s" s="11">
        <v>558</v>
      </c>
      <c r="B552" s="12">
        <v>192046</v>
      </c>
    </row>
    <row r="553" ht="20.05" customHeight="1">
      <c r="A553" t="s" s="11">
        <v>559</v>
      </c>
      <c r="B553" s="12">
        <v>248918</v>
      </c>
    </row>
    <row r="554" ht="20.05" customHeight="1">
      <c r="A554" t="s" s="11">
        <v>560</v>
      </c>
      <c r="B554" s="12">
        <v>239999</v>
      </c>
    </row>
    <row r="555" ht="20.05" customHeight="1">
      <c r="A555" t="s" s="11">
        <v>561</v>
      </c>
      <c r="B555" s="12">
        <v>249708</v>
      </c>
    </row>
    <row r="556" ht="20.05" customHeight="1">
      <c r="A556" t="s" s="11">
        <v>562</v>
      </c>
      <c r="B556" s="12">
        <v>234052</v>
      </c>
    </row>
    <row r="557" ht="20.05" customHeight="1">
      <c r="A557" t="s" s="11">
        <v>563</v>
      </c>
      <c r="B557" s="12">
        <v>238312</v>
      </c>
    </row>
    <row r="558" ht="20.05" customHeight="1">
      <c r="A558" t="s" s="11">
        <v>564</v>
      </c>
      <c r="B558" s="12">
        <v>255051</v>
      </c>
    </row>
    <row r="559" ht="20.05" customHeight="1">
      <c r="A559" t="s" s="11">
        <v>565</v>
      </c>
      <c r="B559" s="12">
        <v>244576</v>
      </c>
    </row>
    <row r="560" ht="20.05" customHeight="1">
      <c r="A560" t="s" s="11">
        <v>566</v>
      </c>
      <c r="B560" s="12">
        <v>248094</v>
      </c>
    </row>
    <row r="561" ht="20.05" customHeight="1">
      <c r="A561" t="s" s="11">
        <v>567</v>
      </c>
      <c r="B561" s="12">
        <v>250075</v>
      </c>
    </row>
    <row r="562" ht="20.05" customHeight="1">
      <c r="A562" t="s" s="11">
        <v>568</v>
      </c>
      <c r="B562" s="12">
        <v>239072</v>
      </c>
    </row>
    <row r="563" ht="20.05" customHeight="1">
      <c r="A563" t="s" s="11">
        <v>569</v>
      </c>
      <c r="B563" s="12">
        <v>244731</v>
      </c>
    </row>
    <row r="564" ht="20.05" customHeight="1">
      <c r="A564" t="s" s="11">
        <v>570</v>
      </c>
      <c r="B564" s="12">
        <v>264244</v>
      </c>
    </row>
    <row r="565" ht="20.05" customHeight="1">
      <c r="A565" t="s" s="11">
        <v>571</v>
      </c>
      <c r="B565" s="12">
        <v>235364</v>
      </c>
    </row>
    <row r="566" ht="20.05" customHeight="1">
      <c r="A566" t="s" s="11">
        <v>572</v>
      </c>
      <c r="B566" s="12">
        <v>212013</v>
      </c>
    </row>
    <row r="567" ht="20.05" customHeight="1">
      <c r="A567" t="s" s="11">
        <v>573</v>
      </c>
      <c r="B567" s="12">
        <v>190560</v>
      </c>
    </row>
    <row r="568" ht="20.05" customHeight="1">
      <c r="A568" t="s" s="11">
        <v>574</v>
      </c>
      <c r="B568" s="12">
        <v>181482</v>
      </c>
    </row>
    <row r="569" ht="20.05" customHeight="1">
      <c r="A569" t="s" s="11">
        <v>575</v>
      </c>
      <c r="B569" s="12">
        <v>204729</v>
      </c>
    </row>
    <row r="570" ht="20.05" customHeight="1">
      <c r="A570" t="s" s="11">
        <v>576</v>
      </c>
      <c r="B570" s="12">
        <v>198034</v>
      </c>
    </row>
    <row r="571" ht="20.05" customHeight="1">
      <c r="A571" t="s" s="11">
        <v>577</v>
      </c>
      <c r="B571" s="12">
        <v>188794</v>
      </c>
    </row>
    <row r="572" ht="20.05" customHeight="1">
      <c r="A572" t="s" s="11">
        <v>578</v>
      </c>
      <c r="B572" s="12">
        <v>208005</v>
      </c>
    </row>
    <row r="573" ht="20.05" customHeight="1">
      <c r="A573" t="s" s="11">
        <v>579</v>
      </c>
      <c r="B573" s="12">
        <v>198278</v>
      </c>
    </row>
    <row r="574" ht="20.05" customHeight="1">
      <c r="A574" t="s" s="11">
        <v>580</v>
      </c>
      <c r="B574" s="12">
        <v>199073</v>
      </c>
    </row>
    <row r="575" ht="20.05" customHeight="1">
      <c r="A575" t="s" s="11">
        <v>581</v>
      </c>
      <c r="B575" s="12">
        <v>191197</v>
      </c>
    </row>
    <row r="576" ht="20.05" customHeight="1">
      <c r="A576" t="s" s="11">
        <v>582</v>
      </c>
      <c r="B576" s="12">
        <v>202009</v>
      </c>
    </row>
    <row r="577" ht="20.05" customHeight="1">
      <c r="A577" t="s" s="11">
        <v>583</v>
      </c>
      <c r="B577" s="12">
        <v>208345</v>
      </c>
    </row>
    <row r="578" ht="20.05" customHeight="1">
      <c r="A578" t="s" s="11">
        <v>584</v>
      </c>
      <c r="B578" s="12">
        <v>200754</v>
      </c>
    </row>
    <row r="579" ht="20.05" customHeight="1">
      <c r="A579" t="s" s="11">
        <v>585</v>
      </c>
      <c r="B579" s="12">
        <v>201241</v>
      </c>
    </row>
    <row r="580" ht="20.05" customHeight="1">
      <c r="A580" t="s" s="11">
        <v>586</v>
      </c>
      <c r="B580" s="12">
        <v>210152</v>
      </c>
    </row>
    <row r="581" ht="20.05" customHeight="1">
      <c r="A581" t="s" s="11">
        <v>587</v>
      </c>
      <c r="B581" s="12">
        <v>201901</v>
      </c>
    </row>
    <row r="582" ht="20.05" customHeight="1">
      <c r="A582" t="s" s="11">
        <v>588</v>
      </c>
      <c r="B582" s="12">
        <v>194754</v>
      </c>
    </row>
    <row r="583" ht="20.05" customHeight="1">
      <c r="A583" t="s" s="11">
        <v>589</v>
      </c>
      <c r="B583" s="12">
        <v>204590</v>
      </c>
    </row>
    <row r="584" ht="20.05" customHeight="1">
      <c r="A584" t="s" s="11">
        <v>590</v>
      </c>
      <c r="B584" s="12">
        <v>215802</v>
      </c>
    </row>
    <row r="585" ht="20.05" customHeight="1">
      <c r="A585" t="s" s="11">
        <v>591</v>
      </c>
      <c r="B585" s="12">
        <v>196903</v>
      </c>
    </row>
    <row r="586" ht="20.05" customHeight="1">
      <c r="A586" t="s" s="11">
        <v>592</v>
      </c>
      <c r="B586" s="12">
        <v>202998</v>
      </c>
    </row>
    <row r="587" ht="20.05" customHeight="1">
      <c r="A587" t="s" s="11">
        <v>593</v>
      </c>
      <c r="B587" s="12">
        <v>216283</v>
      </c>
    </row>
    <row r="588" ht="20.05" customHeight="1">
      <c r="A588" t="s" s="11">
        <v>594</v>
      </c>
      <c r="B588" s="12">
        <v>234395</v>
      </c>
    </row>
    <row r="589" ht="20.05" customHeight="1">
      <c r="A589" t="s" s="11">
        <v>595</v>
      </c>
      <c r="B589" s="12">
        <v>202592</v>
      </c>
    </row>
    <row r="590" ht="20.05" customHeight="1">
      <c r="A590" t="s" s="11">
        <v>596</v>
      </c>
      <c r="B590" s="12">
        <v>242359</v>
      </c>
    </row>
    <row r="591" ht="20.05" customHeight="1">
      <c r="A591" t="s" s="11">
        <v>597</v>
      </c>
      <c r="B591" s="12">
        <v>210620</v>
      </c>
    </row>
    <row r="592" ht="20.05" customHeight="1">
      <c r="A592" t="s" s="11">
        <v>598</v>
      </c>
      <c r="B592" s="12">
        <v>204719</v>
      </c>
    </row>
    <row r="593" ht="20.05" customHeight="1">
      <c r="A593" t="s" s="11">
        <v>599</v>
      </c>
      <c r="B593" s="12">
        <v>211429</v>
      </c>
    </row>
    <row r="594" ht="20.05" customHeight="1">
      <c r="A594" t="s" s="11">
        <v>600</v>
      </c>
      <c r="B594" s="12">
        <v>203881</v>
      </c>
    </row>
    <row r="595" ht="20.05" customHeight="1">
      <c r="A595" t="s" s="11">
        <v>601</v>
      </c>
      <c r="B595" s="12">
        <v>200543</v>
      </c>
    </row>
    <row r="596" ht="20.05" customHeight="1">
      <c r="A596" t="s" s="11">
        <v>602</v>
      </c>
      <c r="B596" s="12">
        <v>198334</v>
      </c>
    </row>
    <row r="597" ht="20.05" customHeight="1">
      <c r="A597" t="s" s="11">
        <v>603</v>
      </c>
      <c r="B597" s="12">
        <v>199184</v>
      </c>
    </row>
    <row r="598" ht="20.05" customHeight="1">
      <c r="A598" t="s" s="11">
        <v>604</v>
      </c>
      <c r="B598" s="12">
        <v>197802</v>
      </c>
    </row>
    <row r="599" ht="20.05" customHeight="1">
      <c r="A599" t="s" s="11">
        <v>605</v>
      </c>
      <c r="B599" s="12">
        <v>201429</v>
      </c>
    </row>
    <row r="600" ht="20.05" customHeight="1">
      <c r="A600" t="s" s="11">
        <v>606</v>
      </c>
      <c r="B600" s="12">
        <v>207729</v>
      </c>
    </row>
    <row r="601" ht="20.05" customHeight="1">
      <c r="A601" t="s" s="11">
        <v>607</v>
      </c>
      <c r="B601" s="12">
        <v>205081</v>
      </c>
    </row>
    <row r="602" ht="20.05" customHeight="1">
      <c r="A602" t="s" s="11">
        <v>608</v>
      </c>
      <c r="B602" s="12">
        <v>208198</v>
      </c>
    </row>
    <row r="603" ht="20.05" customHeight="1">
      <c r="A603" t="s" s="11">
        <v>609</v>
      </c>
      <c r="B603" s="12">
        <v>297720</v>
      </c>
    </row>
    <row r="604" ht="20.05" customHeight="1">
      <c r="A604" t="s" s="11">
        <v>610</v>
      </c>
      <c r="B604" s="12">
        <v>281267</v>
      </c>
    </row>
    <row r="605" ht="20.05" customHeight="1">
      <c r="A605" t="s" s="11">
        <v>611</v>
      </c>
      <c r="B605" s="12">
        <v>281214</v>
      </c>
    </row>
    <row r="606" ht="20.05" customHeight="1">
      <c r="A606" t="s" s="11">
        <v>612</v>
      </c>
      <c r="B606" s="12">
        <v>284381</v>
      </c>
    </row>
    <row r="607" ht="20.05" customHeight="1">
      <c r="A607" t="s" s="11">
        <v>613</v>
      </c>
      <c r="B607" s="12">
        <v>276703</v>
      </c>
    </row>
    <row r="608" ht="20.05" customHeight="1">
      <c r="A608" t="s" s="11">
        <v>614</v>
      </c>
      <c r="B608" s="12">
        <v>279682</v>
      </c>
    </row>
    <row r="609" ht="20.05" customHeight="1">
      <c r="A609" t="s" s="11">
        <v>615</v>
      </c>
      <c r="B609" s="12">
        <v>291757</v>
      </c>
    </row>
    <row r="610" ht="20.05" customHeight="1">
      <c r="A610" t="s" s="11">
        <v>616</v>
      </c>
      <c r="B610" s="12">
        <v>279898</v>
      </c>
    </row>
    <row r="611" ht="20.05" customHeight="1">
      <c r="A611" t="s" s="11">
        <v>617</v>
      </c>
      <c r="B611" s="12">
        <v>290860</v>
      </c>
    </row>
    <row r="612" ht="20.05" customHeight="1">
      <c r="A612" t="s" s="11">
        <v>618</v>
      </c>
      <c r="B612" s="12">
        <v>298877</v>
      </c>
    </row>
    <row r="613" ht="20.05" customHeight="1">
      <c r="A613" t="s" s="11">
        <v>619</v>
      </c>
      <c r="B613" s="12">
        <v>283005</v>
      </c>
    </row>
    <row r="614" ht="20.05" customHeight="1">
      <c r="A614" t="s" s="11">
        <v>620</v>
      </c>
      <c r="B614" s="12">
        <v>279652</v>
      </c>
    </row>
    <row r="615" ht="20.05" customHeight="1">
      <c r="A615" t="s" s="11">
        <v>621</v>
      </c>
      <c r="B615" s="12">
        <v>311303</v>
      </c>
    </row>
    <row r="616" ht="20.05" customHeight="1">
      <c r="A616" t="s" s="11">
        <v>622</v>
      </c>
      <c r="B616" s="12">
        <v>299469</v>
      </c>
    </row>
    <row r="617" ht="20.05" customHeight="1">
      <c r="A617" t="s" s="11">
        <v>623</v>
      </c>
      <c r="B617" s="12">
        <v>280954</v>
      </c>
    </row>
    <row r="618" ht="20.05" customHeight="1">
      <c r="A618" t="s" s="11">
        <v>624</v>
      </c>
      <c r="B618" s="12">
        <v>278200</v>
      </c>
    </row>
    <row r="619" ht="20.05" customHeight="1">
      <c r="A619" t="s" s="11">
        <v>625</v>
      </c>
      <c r="B619" s="12">
        <v>295271</v>
      </c>
    </row>
    <row r="620" ht="20.05" customHeight="1">
      <c r="A620" t="s" s="11">
        <v>626</v>
      </c>
      <c r="B620" s="12">
        <v>275204</v>
      </c>
    </row>
    <row r="621" ht="20.05" customHeight="1">
      <c r="A621" t="s" s="11">
        <v>627</v>
      </c>
      <c r="B621" s="12">
        <v>299714</v>
      </c>
    </row>
    <row r="622" ht="20.05" customHeight="1">
      <c r="A622" t="s" s="11">
        <v>628</v>
      </c>
      <c r="B622" s="12">
        <v>298614</v>
      </c>
    </row>
    <row r="623" ht="20.05" customHeight="1">
      <c r="A623" t="s" s="11">
        <v>629</v>
      </c>
      <c r="B623" s="12">
        <v>291373</v>
      </c>
    </row>
    <row r="624" ht="20.05" customHeight="1">
      <c r="A624" t="s" s="11">
        <v>630</v>
      </c>
      <c r="B624" s="12">
        <v>284800</v>
      </c>
    </row>
    <row r="625" ht="20.05" customHeight="1">
      <c r="A625" t="s" s="11">
        <v>631</v>
      </c>
      <c r="B625" s="12">
        <v>293502</v>
      </c>
    </row>
    <row r="626" ht="20.05" customHeight="1">
      <c r="A626" t="s" s="11">
        <v>632</v>
      </c>
      <c r="B626" s="12">
        <v>282419</v>
      </c>
    </row>
    <row r="627" ht="20.05" customHeight="1">
      <c r="A627" t="s" s="11">
        <v>633</v>
      </c>
      <c r="B627" s="12">
        <v>306954</v>
      </c>
    </row>
    <row r="628" ht="20.05" customHeight="1">
      <c r="A628" t="s" s="11">
        <v>634</v>
      </c>
      <c r="B628" s="12">
        <v>289198</v>
      </c>
    </row>
    <row r="629" ht="20.05" customHeight="1">
      <c r="A629" t="s" s="11">
        <v>635</v>
      </c>
      <c r="B629" s="12">
        <v>297066</v>
      </c>
    </row>
    <row r="630" ht="20.05" customHeight="1">
      <c r="A630" t="s" s="11">
        <v>636</v>
      </c>
      <c r="B630" s="12">
        <v>279664</v>
      </c>
    </row>
    <row r="631" ht="20.05" customHeight="1">
      <c r="A631" t="s" s="11">
        <v>637</v>
      </c>
      <c r="B631" s="12">
        <v>308634</v>
      </c>
    </row>
    <row r="632" ht="20.05" customHeight="1">
      <c r="A632" t="s" s="11">
        <v>638</v>
      </c>
      <c r="B632" s="12">
        <v>312627</v>
      </c>
    </row>
    <row r="633" ht="20.05" customHeight="1">
      <c r="A633" t="s" s="11">
        <v>639</v>
      </c>
      <c r="B633" s="12">
        <v>293785</v>
      </c>
    </row>
    <row r="634" ht="20.05" customHeight="1">
      <c r="A634" t="s" s="11">
        <v>640</v>
      </c>
      <c r="B634" s="12">
        <v>301004</v>
      </c>
    </row>
    <row r="635" ht="20.05" customHeight="1">
      <c r="A635" t="s" s="11">
        <v>641</v>
      </c>
      <c r="B635" s="12">
        <v>298999</v>
      </c>
    </row>
    <row r="636" ht="20.05" customHeight="1">
      <c r="A636" t="s" s="11">
        <v>642</v>
      </c>
      <c r="B636" s="12">
        <v>298267</v>
      </c>
    </row>
    <row r="637" ht="20.05" customHeight="1">
      <c r="A637" t="s" s="11">
        <v>643</v>
      </c>
      <c r="B637" s="12">
        <v>295386</v>
      </c>
    </row>
    <row r="638" ht="20.05" customHeight="1">
      <c r="A638" t="s" s="11">
        <v>644</v>
      </c>
      <c r="B638" s="12">
        <v>302267</v>
      </c>
    </row>
    <row r="639" ht="20.05" customHeight="1">
      <c r="A639" t="s" s="11">
        <v>645</v>
      </c>
      <c r="B639" s="12">
        <v>286391</v>
      </c>
    </row>
    <row r="640" ht="20.05" customHeight="1">
      <c r="A640" t="s" s="11">
        <v>646</v>
      </c>
      <c r="B640" s="12">
        <v>298647</v>
      </c>
    </row>
    <row r="641" ht="20.05" customHeight="1">
      <c r="A641" t="s" s="11">
        <v>647</v>
      </c>
      <c r="B641" s="12">
        <v>300550</v>
      </c>
    </row>
    <row r="642" ht="20.05" customHeight="1">
      <c r="A642" t="s" s="11">
        <v>648</v>
      </c>
      <c r="B642" s="12">
        <v>281102</v>
      </c>
    </row>
    <row r="643" ht="20.05" customHeight="1">
      <c r="A643" t="s" s="11">
        <v>649</v>
      </c>
      <c r="B643" s="12">
        <v>281556</v>
      </c>
    </row>
    <row r="644" ht="20.05" customHeight="1">
      <c r="A644" t="s" s="11">
        <v>650</v>
      </c>
      <c r="B644" s="12">
        <v>330315</v>
      </c>
    </row>
    <row r="645" ht="20.05" customHeight="1">
      <c r="A645" t="s" s="11">
        <v>651</v>
      </c>
      <c r="B645" s="12">
        <v>356801</v>
      </c>
    </row>
    <row r="646" ht="20.05" customHeight="1">
      <c r="A646" t="s" s="11">
        <v>652</v>
      </c>
      <c r="B646" s="12">
        <v>369353</v>
      </c>
    </row>
    <row r="647" ht="20.05" customHeight="1">
      <c r="A647" t="s" s="11">
        <v>653</v>
      </c>
      <c r="B647" s="12">
        <v>347907</v>
      </c>
    </row>
    <row r="648" ht="20.05" customHeight="1">
      <c r="A648" t="s" s="11">
        <v>654</v>
      </c>
      <c r="B648" s="12">
        <v>366292</v>
      </c>
    </row>
    <row r="649" ht="20.05" customHeight="1">
      <c r="A649" t="s" s="11">
        <v>655</v>
      </c>
      <c r="B649" s="12">
        <v>287740</v>
      </c>
    </row>
    <row r="650" ht="20.05" customHeight="1">
      <c r="A650" t="s" s="11">
        <v>656</v>
      </c>
      <c r="B650" s="12">
        <v>297924</v>
      </c>
    </row>
    <row r="651" ht="20.05" customHeight="1">
      <c r="A651" t="s" s="11">
        <v>657</v>
      </c>
      <c r="B651" s="12">
        <v>291079</v>
      </c>
    </row>
    <row r="652" ht="20.05" customHeight="1">
      <c r="A652" t="s" s="11">
        <v>658</v>
      </c>
      <c r="B652" s="12">
        <v>288448</v>
      </c>
    </row>
    <row r="653" ht="20.05" customHeight="1">
      <c r="A653" t="s" s="11">
        <v>659</v>
      </c>
      <c r="B653" s="12">
        <v>321654</v>
      </c>
    </row>
    <row r="654" ht="20.05" customHeight="1">
      <c r="A654" t="s" s="11">
        <v>660</v>
      </c>
      <c r="B654" s="12">
        <v>272525</v>
      </c>
    </row>
    <row r="655" ht="20.05" customHeight="1">
      <c r="A655" t="s" s="11">
        <v>661</v>
      </c>
      <c r="B655" s="12">
        <v>372875</v>
      </c>
    </row>
    <row r="656" ht="20.05" customHeight="1">
      <c r="A656" t="s" s="11">
        <v>662</v>
      </c>
      <c r="B656" s="12">
        <v>383446</v>
      </c>
    </row>
    <row r="657" ht="20.05" customHeight="1">
      <c r="A657" t="s" s="11">
        <v>663</v>
      </c>
      <c r="B657" s="12">
        <v>378981</v>
      </c>
    </row>
    <row r="658" ht="20.05" customHeight="1">
      <c r="A658" t="s" s="11">
        <v>664</v>
      </c>
      <c r="B658" s="12">
        <v>385848</v>
      </c>
    </row>
    <row r="659" ht="20.05" customHeight="1">
      <c r="A659" t="s" s="11">
        <v>665</v>
      </c>
      <c r="B659" s="12">
        <v>381920</v>
      </c>
    </row>
    <row r="660" ht="20.05" customHeight="1">
      <c r="A660" t="s" s="11">
        <v>666</v>
      </c>
      <c r="B660" s="12">
        <v>368319</v>
      </c>
    </row>
    <row r="661" ht="20.05" customHeight="1">
      <c r="A661" t="s" s="11">
        <v>667</v>
      </c>
      <c r="B661" s="12">
        <v>396424</v>
      </c>
    </row>
    <row r="662" ht="20.05" customHeight="1">
      <c r="A662" t="s" s="11">
        <v>668</v>
      </c>
      <c r="B662" s="12">
        <v>419995</v>
      </c>
    </row>
    <row r="663" ht="20.05" customHeight="1">
      <c r="A663" t="s" s="11">
        <v>669</v>
      </c>
      <c r="B663" s="12">
        <v>390100</v>
      </c>
    </row>
    <row r="664" ht="20.05" customHeight="1">
      <c r="A664" t="s" s="11">
        <v>670</v>
      </c>
      <c r="B664" s="12">
        <v>296152</v>
      </c>
    </row>
    <row r="665" ht="20.05" customHeight="1">
      <c r="A665" t="s" s="11">
        <v>671</v>
      </c>
      <c r="B665" s="12">
        <v>278006</v>
      </c>
    </row>
    <row r="666" ht="20.05" customHeight="1">
      <c r="A666" t="s" s="11">
        <v>672</v>
      </c>
      <c r="B666" s="12">
        <v>293593</v>
      </c>
    </row>
    <row r="667" ht="20.05" customHeight="1">
      <c r="A667" t="s" s="11">
        <v>673</v>
      </c>
      <c r="B667" s="12">
        <v>352095</v>
      </c>
    </row>
    <row r="668" ht="20.05" customHeight="1">
      <c r="A668" t="s" s="11">
        <v>674</v>
      </c>
      <c r="B668" s="12">
        <v>298254</v>
      </c>
    </row>
    <row r="669" ht="20.05" customHeight="1">
      <c r="A669" t="s" s="11">
        <v>675</v>
      </c>
      <c r="B669" s="12">
        <v>292994</v>
      </c>
    </row>
    <row r="670" ht="20.05" customHeight="1">
      <c r="A670" t="s" s="11">
        <v>676</v>
      </c>
      <c r="B670" s="12">
        <v>292916</v>
      </c>
    </row>
    <row r="671" ht="20.05" customHeight="1">
      <c r="A671" t="s" s="11">
        <v>677</v>
      </c>
      <c r="B671" s="12">
        <v>306127</v>
      </c>
    </row>
    <row r="672" ht="20.05" customHeight="1">
      <c r="A672" t="s" s="11">
        <v>678</v>
      </c>
      <c r="B672" s="12">
        <v>284801</v>
      </c>
    </row>
    <row r="673" ht="20.05" customHeight="1">
      <c r="A673" t="s" s="11">
        <v>679</v>
      </c>
      <c r="B673" s="12">
        <v>293414</v>
      </c>
    </row>
    <row r="674" ht="20.05" customHeight="1">
      <c r="A674" t="s" s="11">
        <v>680</v>
      </c>
      <c r="B674" s="12">
        <v>274962</v>
      </c>
    </row>
    <row r="675" ht="20.05" customHeight="1">
      <c r="A675" t="s" s="11">
        <v>681</v>
      </c>
      <c r="B675" s="12">
        <v>259102</v>
      </c>
    </row>
    <row r="676" ht="20.05" customHeight="1">
      <c r="A676" t="s" s="11">
        <v>682</v>
      </c>
      <c r="B676" s="12">
        <v>284398</v>
      </c>
    </row>
    <row r="677" ht="20.05" customHeight="1">
      <c r="A677" t="s" s="11">
        <v>683</v>
      </c>
      <c r="B677" s="12">
        <v>293086</v>
      </c>
    </row>
    <row r="678" ht="20.05" customHeight="1">
      <c r="A678" t="s" s="11">
        <v>684</v>
      </c>
      <c r="B678" s="12">
        <v>285943</v>
      </c>
    </row>
    <row r="679" ht="20.05" customHeight="1">
      <c r="A679" t="s" s="11">
        <v>685</v>
      </c>
      <c r="B679" s="12">
        <v>276447</v>
      </c>
    </row>
    <row r="680" ht="20.05" customHeight="1">
      <c r="A680" t="s" s="11">
        <v>686</v>
      </c>
      <c r="B680" s="12">
        <v>291193</v>
      </c>
    </row>
    <row r="681" ht="20.05" customHeight="1">
      <c r="A681" t="s" s="11">
        <v>687</v>
      </c>
      <c r="B681" s="12">
        <v>272729</v>
      </c>
    </row>
    <row r="682" ht="20.05" customHeight="1">
      <c r="A682" t="s" s="11">
        <v>688</v>
      </c>
      <c r="B682" s="12">
        <v>262223</v>
      </c>
    </row>
    <row r="683" ht="20.05" customHeight="1">
      <c r="A683" t="s" s="11">
        <v>689</v>
      </c>
      <c r="B683" s="12">
        <v>284376</v>
      </c>
    </row>
    <row r="684" ht="20.05" customHeight="1">
      <c r="A684" t="s" s="11">
        <v>690</v>
      </c>
      <c r="B684" s="12">
        <v>281940</v>
      </c>
    </row>
    <row r="685" ht="20.05" customHeight="1">
      <c r="A685" t="s" s="11">
        <v>691</v>
      </c>
      <c r="B685" s="12">
        <v>273085</v>
      </c>
    </row>
    <row r="686" ht="20.05" customHeight="1">
      <c r="A686" t="s" s="11">
        <v>692</v>
      </c>
      <c r="B686" s="12">
        <v>275216</v>
      </c>
    </row>
    <row r="687" ht="20.05" customHeight="1">
      <c r="A687" t="s" s="11">
        <v>693</v>
      </c>
      <c r="B687" s="12">
        <v>289438</v>
      </c>
    </row>
    <row r="688" ht="20.05" customHeight="1">
      <c r="A688" t="s" s="11">
        <v>694</v>
      </c>
      <c r="B688" s="12">
        <v>282003</v>
      </c>
    </row>
    <row r="689" ht="20.05" customHeight="1">
      <c r="A689" t="s" s="11">
        <v>695</v>
      </c>
      <c r="B689" s="12">
        <v>280347</v>
      </c>
    </row>
    <row r="690" ht="20.05" customHeight="1">
      <c r="A690" t="s" s="11">
        <v>696</v>
      </c>
      <c r="B690" s="12">
        <v>297880</v>
      </c>
    </row>
    <row r="691" ht="20.05" customHeight="1">
      <c r="A691" t="s" s="11">
        <v>697</v>
      </c>
      <c r="B691" s="12">
        <v>393533</v>
      </c>
    </row>
    <row r="692" ht="20.05" customHeight="1">
      <c r="A692" t="s" s="11">
        <v>698</v>
      </c>
      <c r="B692" s="12">
        <v>310140</v>
      </c>
    </row>
    <row r="693" ht="20.05" customHeight="1">
      <c r="A693" t="s" s="11">
        <v>699</v>
      </c>
      <c r="B693" s="12">
        <v>294570</v>
      </c>
    </row>
    <row r="694" ht="20.05" customHeight="1">
      <c r="A694" t="s" s="11">
        <v>700</v>
      </c>
      <c r="B694" s="12">
        <v>281390</v>
      </c>
    </row>
    <row r="695" ht="20.05" customHeight="1">
      <c r="A695" t="s" s="11">
        <v>701</v>
      </c>
      <c r="B695" s="12">
        <v>268594</v>
      </c>
    </row>
    <row r="696" ht="20.05" customHeight="1">
      <c r="A696" t="s" s="11">
        <v>702</v>
      </c>
      <c r="B696" s="12">
        <v>272210</v>
      </c>
    </row>
    <row r="697" ht="20.05" customHeight="1">
      <c r="A697" t="s" s="11">
        <v>703</v>
      </c>
      <c r="B697" s="12">
        <v>278595</v>
      </c>
    </row>
    <row r="698" ht="20.05" customHeight="1">
      <c r="A698" t="s" s="11">
        <v>704</v>
      </c>
      <c r="B698" s="12">
        <v>282051</v>
      </c>
    </row>
    <row r="699" ht="20.05" customHeight="1">
      <c r="A699" t="s" s="11">
        <v>705</v>
      </c>
      <c r="B699" s="12">
        <v>286467</v>
      </c>
    </row>
    <row r="700" ht="20.05" customHeight="1">
      <c r="A700" t="s" s="11">
        <v>706</v>
      </c>
      <c r="B700" s="12">
        <v>297956</v>
      </c>
    </row>
    <row r="701" ht="20.05" customHeight="1">
      <c r="A701" t="s" s="11">
        <v>707</v>
      </c>
      <c r="B701" s="12">
        <v>282814</v>
      </c>
    </row>
    <row r="702" ht="20.05" customHeight="1">
      <c r="A702" t="s" s="11">
        <v>708</v>
      </c>
      <c r="B702" s="12">
        <v>276219</v>
      </c>
    </row>
    <row r="703" ht="20.05" customHeight="1">
      <c r="A703" t="s" s="11">
        <v>709</v>
      </c>
      <c r="B703" s="12">
        <v>443153</v>
      </c>
    </row>
    <row r="704" ht="20.05" customHeight="1">
      <c r="A704" t="s" s="11">
        <v>710</v>
      </c>
      <c r="B704" s="12">
        <v>385839</v>
      </c>
    </row>
    <row r="705" ht="20.05" customHeight="1">
      <c r="A705" t="s" s="11">
        <v>711</v>
      </c>
      <c r="B705" s="12">
        <v>404861</v>
      </c>
    </row>
    <row r="706" ht="20.05" customHeight="1">
      <c r="A706" t="s" s="11">
        <v>712</v>
      </c>
      <c r="B706" s="12">
        <v>381489</v>
      </c>
    </row>
    <row r="707" ht="20.05" customHeight="1">
      <c r="A707" t="s" s="11">
        <v>713</v>
      </c>
      <c r="B707" s="12">
        <v>396192</v>
      </c>
    </row>
    <row r="708" ht="20.05" customHeight="1">
      <c r="A708" t="s" s="11">
        <v>714</v>
      </c>
      <c r="B708" s="12">
        <v>386756</v>
      </c>
    </row>
    <row r="709" ht="20.05" customHeight="1">
      <c r="A709" t="s" s="11">
        <v>715</v>
      </c>
      <c r="B709" s="12">
        <v>394959</v>
      </c>
    </row>
    <row r="710" ht="20.05" customHeight="1">
      <c r="A710" t="s" s="11">
        <v>716</v>
      </c>
      <c r="B710" s="12">
        <v>390227</v>
      </c>
    </row>
    <row r="711" ht="20.05" customHeight="1">
      <c r="A711" t="s" s="11">
        <v>717</v>
      </c>
      <c r="B711" s="12">
        <v>396480</v>
      </c>
    </row>
    <row r="712" ht="20.05" customHeight="1">
      <c r="A712" t="s" s="11">
        <v>718</v>
      </c>
      <c r="B712" s="12">
        <v>449765</v>
      </c>
    </row>
    <row r="713" ht="20.05" customHeight="1">
      <c r="A713" t="s" s="11">
        <v>719</v>
      </c>
      <c r="B713" s="12">
        <v>426070</v>
      </c>
    </row>
    <row r="714" ht="20.05" customHeight="1">
      <c r="A714" t="s" s="11">
        <v>720</v>
      </c>
      <c r="B714" s="12">
        <v>417668</v>
      </c>
    </row>
    <row r="715" ht="20.05" customHeight="1">
      <c r="A715" t="s" s="11">
        <v>721</v>
      </c>
      <c r="B715" s="12">
        <v>418099</v>
      </c>
    </row>
    <row r="716" ht="20.05" customHeight="1">
      <c r="A716" t="s" s="11">
        <v>722</v>
      </c>
      <c r="B716" s="12">
        <v>408410</v>
      </c>
    </row>
    <row r="717" ht="20.05" customHeight="1">
      <c r="A717" t="s" s="11">
        <v>723</v>
      </c>
      <c r="B717" s="12">
        <v>417714</v>
      </c>
    </row>
    <row r="718" ht="20.05" customHeight="1">
      <c r="A718" t="s" s="11">
        <v>724</v>
      </c>
      <c r="B718" s="12">
        <v>409387</v>
      </c>
    </row>
    <row r="719" ht="20.05" customHeight="1">
      <c r="A719" t="s" s="11">
        <v>725</v>
      </c>
      <c r="B719" s="12">
        <v>394292</v>
      </c>
    </row>
    <row r="720" ht="20.05" customHeight="1">
      <c r="A720" t="s" s="11">
        <v>726</v>
      </c>
      <c r="B720" s="12">
        <v>409889</v>
      </c>
    </row>
    <row r="721" ht="20.05" customHeight="1">
      <c r="A721" t="s" s="11">
        <v>727</v>
      </c>
      <c r="B721" s="12">
        <v>410882</v>
      </c>
    </row>
    <row r="722" ht="20.05" customHeight="1">
      <c r="A722" t="s" s="11">
        <v>728</v>
      </c>
      <c r="B722" s="12">
        <v>415025</v>
      </c>
    </row>
    <row r="723" ht="20.05" customHeight="1">
      <c r="A723" t="s" s="11">
        <v>729</v>
      </c>
      <c r="B723" s="12">
        <v>419218</v>
      </c>
    </row>
    <row r="724" ht="20.05" customHeight="1">
      <c r="A724" t="s" s="11">
        <v>730</v>
      </c>
      <c r="B724" s="12">
        <v>414479</v>
      </c>
    </row>
    <row r="725" ht="20.05" customHeight="1">
      <c r="A725" t="s" s="11">
        <v>731</v>
      </c>
      <c r="B725" s="12">
        <v>391651</v>
      </c>
    </row>
    <row r="726" ht="20.05" customHeight="1">
      <c r="A726" t="s" s="11">
        <v>732</v>
      </c>
      <c r="B726" s="12">
        <v>408004</v>
      </c>
    </row>
    <row r="727" ht="20.05" customHeight="1">
      <c r="A727" t="s" s="11">
        <v>733</v>
      </c>
      <c r="B727" s="12">
        <v>411638</v>
      </c>
    </row>
    <row r="728" ht="20.05" customHeight="1">
      <c r="A728" t="s" s="11">
        <v>734</v>
      </c>
      <c r="B728" s="12">
        <v>398057</v>
      </c>
    </row>
    <row r="729" ht="20.05" customHeight="1">
      <c r="A729" t="s" s="11">
        <v>735</v>
      </c>
      <c r="B729" s="12">
        <v>416991</v>
      </c>
    </row>
    <row r="730" ht="20.05" customHeight="1">
      <c r="A730" t="s" s="11">
        <v>736</v>
      </c>
      <c r="B730" s="12">
        <v>409151</v>
      </c>
    </row>
    <row r="731" ht="20.05" customHeight="1">
      <c r="A731" t="s" s="11">
        <v>737</v>
      </c>
      <c r="B731" s="12">
        <v>412004</v>
      </c>
    </row>
    <row r="732" ht="20.05" customHeight="1">
      <c r="A732" t="s" s="11">
        <v>738</v>
      </c>
      <c r="B732" s="12">
        <v>429480</v>
      </c>
    </row>
    <row r="733" ht="20.05" customHeight="1">
      <c r="A733" t="s" s="11">
        <v>739</v>
      </c>
      <c r="B733" s="12">
        <v>399807</v>
      </c>
    </row>
    <row r="734" ht="20.05" customHeight="1">
      <c r="A734" t="s" s="11">
        <v>740</v>
      </c>
      <c r="B734" s="12">
        <v>423521</v>
      </c>
    </row>
    <row r="735" ht="20.05" customHeight="1">
      <c r="A735" t="s" s="11">
        <v>741</v>
      </c>
      <c r="B735" s="12">
        <v>412243</v>
      </c>
    </row>
    <row r="736" ht="20.05" customHeight="1">
      <c r="A736" t="s" s="11">
        <v>742</v>
      </c>
      <c r="B736" s="12">
        <v>416812</v>
      </c>
    </row>
    <row r="737" ht="20.05" customHeight="1">
      <c r="A737" t="s" s="11">
        <v>743</v>
      </c>
      <c r="B737" s="12">
        <v>562027</v>
      </c>
    </row>
    <row r="738" ht="20.05" customHeight="1">
      <c r="A738" t="s" s="11">
        <v>744</v>
      </c>
      <c r="B738" s="12">
        <v>558944</v>
      </c>
    </row>
    <row r="739" ht="20.05" customHeight="1">
      <c r="A739" t="s" s="11">
        <v>745</v>
      </c>
      <c r="B739" s="12">
        <v>583304</v>
      </c>
    </row>
    <row r="740" ht="20.05" customHeight="1">
      <c r="A740" t="s" s="11">
        <v>746</v>
      </c>
      <c r="B740" s="12">
        <v>578170</v>
      </c>
    </row>
    <row r="741" ht="20.05" customHeight="1">
      <c r="A741" t="s" s="11">
        <v>747</v>
      </c>
      <c r="B741" s="12">
        <v>583720</v>
      </c>
    </row>
    <row r="742" ht="20.05" customHeight="1">
      <c r="A742" t="s" s="11">
        <v>748</v>
      </c>
      <c r="B742" s="12">
        <v>578773</v>
      </c>
    </row>
    <row r="743" ht="20.05" customHeight="1">
      <c r="A743" t="s" s="11">
        <v>749</v>
      </c>
      <c r="B743" s="12">
        <v>544109</v>
      </c>
    </row>
    <row r="744" ht="20.05" customHeight="1">
      <c r="A744" t="s" s="11">
        <v>750</v>
      </c>
      <c r="B744" s="12">
        <v>537709</v>
      </c>
    </row>
    <row r="745" ht="20.05" customHeight="1">
      <c r="A745" t="s" s="11">
        <v>751</v>
      </c>
      <c r="B745" s="12">
        <v>521553</v>
      </c>
    </row>
    <row r="746" ht="20.05" customHeight="1">
      <c r="A746" t="s" s="11">
        <v>752</v>
      </c>
      <c r="B746" s="12">
        <v>410546</v>
      </c>
    </row>
    <row r="747" ht="20.05" customHeight="1">
      <c r="A747" t="s" s="11">
        <v>753</v>
      </c>
      <c r="B747" s="12">
        <v>407323</v>
      </c>
    </row>
    <row r="748" ht="20.05" customHeight="1">
      <c r="A748" t="s" s="11">
        <v>754</v>
      </c>
      <c r="B748" s="12">
        <v>394836</v>
      </c>
    </row>
    <row r="749" ht="20.05" customHeight="1">
      <c r="A749" t="s" s="11">
        <v>755</v>
      </c>
      <c r="B749" s="12">
        <v>420062</v>
      </c>
    </row>
    <row r="750" ht="20.05" customHeight="1">
      <c r="A750" t="s" s="11">
        <v>756</v>
      </c>
      <c r="B750" s="12">
        <v>423312</v>
      </c>
    </row>
    <row r="751" ht="20.05" customHeight="1">
      <c r="A751" t="s" s="11">
        <v>757</v>
      </c>
      <c r="B751" s="12">
        <v>411245</v>
      </c>
    </row>
    <row r="752" ht="20.05" customHeight="1">
      <c r="A752" t="s" s="11">
        <v>758</v>
      </c>
      <c r="B752" s="12">
        <v>416803</v>
      </c>
    </row>
    <row r="753" ht="20.05" customHeight="1">
      <c r="A753" t="s" s="11">
        <v>759</v>
      </c>
      <c r="B753" s="12">
        <v>420314</v>
      </c>
    </row>
    <row r="754" ht="20.05" customHeight="1">
      <c r="A754" t="s" s="11">
        <v>760</v>
      </c>
      <c r="B754" s="12">
        <v>413750</v>
      </c>
    </row>
    <row r="755" ht="20.05" customHeight="1">
      <c r="A755" t="s" s="11">
        <v>761</v>
      </c>
      <c r="B755" s="12">
        <v>403554</v>
      </c>
    </row>
    <row r="756" ht="20.05" customHeight="1">
      <c r="A756" t="s" s="11">
        <v>762</v>
      </c>
      <c r="B756" s="12">
        <v>408701</v>
      </c>
    </row>
    <row r="757" ht="20.05" customHeight="1">
      <c r="A757" t="s" s="11">
        <v>763</v>
      </c>
      <c r="B757" s="12">
        <v>418477</v>
      </c>
    </row>
    <row r="758" ht="20.05" customHeight="1">
      <c r="A758" t="s" s="11">
        <v>764</v>
      </c>
      <c r="B758" s="12">
        <v>401070</v>
      </c>
    </row>
    <row r="759" ht="20.05" customHeight="1">
      <c r="A759" t="s" s="11">
        <v>765</v>
      </c>
      <c r="B759" s="12">
        <v>380301</v>
      </c>
    </row>
    <row r="760" ht="20.05" customHeight="1">
      <c r="A760" t="s" s="11">
        <v>766</v>
      </c>
      <c r="B760" s="12">
        <v>392368</v>
      </c>
    </row>
    <row r="761" ht="20.05" customHeight="1">
      <c r="A761" t="s" s="11">
        <v>767</v>
      </c>
      <c r="B761" s="12">
        <v>409868</v>
      </c>
    </row>
    <row r="762" ht="20.05" customHeight="1">
      <c r="A762" t="s" s="11">
        <v>768</v>
      </c>
      <c r="B762" s="12">
        <v>399094</v>
      </c>
    </row>
    <row r="763" ht="20.05" customHeight="1">
      <c r="A763" t="s" s="11">
        <v>769</v>
      </c>
      <c r="B763" s="12">
        <v>388082</v>
      </c>
    </row>
    <row r="764" ht="20.05" customHeight="1">
      <c r="A764" t="s" s="11">
        <v>770</v>
      </c>
      <c r="B764" s="12">
        <v>395596</v>
      </c>
    </row>
    <row r="765" ht="20.05" customHeight="1">
      <c r="A765" t="s" s="11">
        <v>771</v>
      </c>
      <c r="B765" s="12">
        <v>488815</v>
      </c>
    </row>
    <row r="766" ht="20.05" customHeight="1">
      <c r="A766" t="s" s="11">
        <v>772</v>
      </c>
      <c r="B766" s="12">
        <v>590378</v>
      </c>
    </row>
    <row r="767" ht="20.05" customHeight="1">
      <c r="A767" t="s" s="11">
        <v>773</v>
      </c>
      <c r="B767" s="12">
        <v>423447</v>
      </c>
    </row>
    <row r="768" ht="20.05" customHeight="1">
      <c r="A768" t="s" s="11">
        <v>774</v>
      </c>
      <c r="B768" s="12">
        <v>403156</v>
      </c>
    </row>
    <row r="769" ht="20.05" customHeight="1">
      <c r="A769" t="s" s="11">
        <v>775</v>
      </c>
      <c r="B769" s="12">
        <v>408217</v>
      </c>
    </row>
    <row r="770" ht="20.05" customHeight="1">
      <c r="A770" t="s" s="11">
        <v>776</v>
      </c>
      <c r="B770" s="12">
        <v>414321</v>
      </c>
    </row>
    <row r="771" ht="20.05" customHeight="1">
      <c r="A771" t="s" s="11">
        <v>777</v>
      </c>
      <c r="B771" s="12">
        <v>415016</v>
      </c>
    </row>
    <row r="772" ht="20.05" customHeight="1">
      <c r="A772" t="s" s="11">
        <v>778</v>
      </c>
      <c r="B772" s="12">
        <v>426595</v>
      </c>
    </row>
    <row r="773" ht="20.05" customHeight="1">
      <c r="A773" t="s" s="11">
        <v>779</v>
      </c>
      <c r="B773" s="12">
        <v>420560</v>
      </c>
    </row>
    <row r="774" ht="20.05" customHeight="1">
      <c r="A774" t="s" s="11">
        <v>780</v>
      </c>
      <c r="B774" s="12">
        <v>424428</v>
      </c>
    </row>
    <row r="775" ht="20.05" customHeight="1">
      <c r="A775" t="s" s="11">
        <v>781</v>
      </c>
      <c r="B775" s="12">
        <v>394858</v>
      </c>
    </row>
    <row r="776" ht="20.05" customHeight="1">
      <c r="A776" t="s" s="11">
        <v>782</v>
      </c>
      <c r="B776" s="12">
        <v>408328</v>
      </c>
    </row>
    <row r="777" ht="20.05" customHeight="1">
      <c r="A777" t="s" s="11">
        <v>783</v>
      </c>
      <c r="B777" s="12">
        <v>409162</v>
      </c>
    </row>
    <row r="778" ht="20.05" customHeight="1">
      <c r="A778" t="s" s="11">
        <v>784</v>
      </c>
      <c r="B778" s="12">
        <v>405204</v>
      </c>
    </row>
    <row r="779" ht="20.05" customHeight="1">
      <c r="A779" t="s" s="11">
        <v>785</v>
      </c>
      <c r="B779" s="12">
        <v>420743</v>
      </c>
    </row>
    <row r="780" ht="20.05" customHeight="1">
      <c r="A780" t="s" s="11">
        <v>786</v>
      </c>
      <c r="B780" s="12">
        <v>419623</v>
      </c>
    </row>
    <row r="781" ht="20.05" customHeight="1">
      <c r="A781" t="s" s="11">
        <v>787</v>
      </c>
      <c r="B781" s="12">
        <v>418584</v>
      </c>
    </row>
    <row r="782" ht="20.05" customHeight="1">
      <c r="A782" t="s" s="11">
        <v>788</v>
      </c>
      <c r="B782" s="12">
        <v>415924</v>
      </c>
    </row>
    <row r="783" ht="20.05" customHeight="1">
      <c r="A783" t="s" s="11">
        <v>789</v>
      </c>
      <c r="B783" s="12">
        <v>422995</v>
      </c>
    </row>
    <row r="784" ht="20.05" customHeight="1">
      <c r="A784" t="s" s="11">
        <v>790</v>
      </c>
      <c r="B784" s="12">
        <v>420784</v>
      </c>
    </row>
    <row r="785" ht="20.05" customHeight="1">
      <c r="A785" t="s" s="11">
        <v>791</v>
      </c>
      <c r="B785" s="12">
        <v>410551</v>
      </c>
    </row>
    <row r="786" ht="20.05" customHeight="1">
      <c r="A786" t="s" s="11">
        <v>792</v>
      </c>
      <c r="B786" s="12">
        <v>433837</v>
      </c>
    </row>
    <row r="787" ht="20.05" customHeight="1">
      <c r="A787" t="s" s="11">
        <v>793</v>
      </c>
      <c r="B787" s="12">
        <v>407078</v>
      </c>
    </row>
    <row r="788" ht="20.05" customHeight="1">
      <c r="A788" t="s" s="11">
        <v>794</v>
      </c>
      <c r="B788" s="12">
        <v>416491</v>
      </c>
    </row>
    <row r="789" ht="20.05" customHeight="1">
      <c r="A789" t="s" s="11">
        <v>795</v>
      </c>
      <c r="B789" s="12">
        <v>393293</v>
      </c>
    </row>
    <row r="790" ht="20.05" customHeight="1">
      <c r="A790" t="s" s="11">
        <v>796</v>
      </c>
      <c r="B790" s="12">
        <v>427488</v>
      </c>
    </row>
    <row r="791" ht="20.05" customHeight="1">
      <c r="A791" t="s" s="11">
        <v>797</v>
      </c>
      <c r="B791" s="12">
        <v>409569</v>
      </c>
    </row>
    <row r="792" ht="20.05" customHeight="1">
      <c r="A792" t="s" s="11">
        <v>798</v>
      </c>
      <c r="B792" s="12">
        <v>408006</v>
      </c>
    </row>
    <row r="793" ht="20.05" customHeight="1">
      <c r="A793" t="s" s="11">
        <v>799</v>
      </c>
      <c r="B793" s="12">
        <v>426845</v>
      </c>
    </row>
    <row r="794" ht="20.05" customHeight="1">
      <c r="A794" t="s" s="11">
        <v>800</v>
      </c>
      <c r="B794" s="12">
        <v>402075</v>
      </c>
    </row>
    <row r="795" ht="20.05" customHeight="1">
      <c r="A795" t="s" s="11">
        <v>801</v>
      </c>
      <c r="B795" s="12">
        <v>423472</v>
      </c>
    </row>
    <row r="796" ht="20.05" customHeight="1">
      <c r="A796" t="s" s="11">
        <v>802</v>
      </c>
      <c r="B796" s="12">
        <v>403011</v>
      </c>
    </row>
    <row r="797" ht="20.05" customHeight="1">
      <c r="A797" t="s" s="11">
        <v>803</v>
      </c>
      <c r="B797" s="12">
        <v>402572</v>
      </c>
    </row>
    <row r="798" ht="20.05" customHeight="1">
      <c r="A798" t="s" s="11">
        <v>804</v>
      </c>
      <c r="B798" s="12">
        <v>423438</v>
      </c>
    </row>
    <row r="799" ht="20.05" customHeight="1">
      <c r="A799" t="s" s="11">
        <v>805</v>
      </c>
      <c r="B799" s="12">
        <v>408460</v>
      </c>
    </row>
    <row r="800" ht="20.05" customHeight="1">
      <c r="A800" t="s" s="11">
        <v>806</v>
      </c>
      <c r="B800" s="12">
        <v>412832</v>
      </c>
    </row>
    <row r="801" ht="20.05" customHeight="1">
      <c r="A801" t="s" s="11">
        <v>807</v>
      </c>
      <c r="B801" s="12">
        <v>400442</v>
      </c>
    </row>
    <row r="802" ht="20.05" customHeight="1">
      <c r="A802" t="s" s="11">
        <v>808</v>
      </c>
      <c r="B802" s="12">
        <v>402056</v>
      </c>
    </row>
    <row r="803" ht="20.05" customHeight="1">
      <c r="A803" t="s" s="11">
        <v>809</v>
      </c>
      <c r="B803" s="12">
        <v>541316</v>
      </c>
    </row>
    <row r="804" ht="20.05" customHeight="1">
      <c r="A804" t="s" s="11">
        <v>810</v>
      </c>
      <c r="B804" s="12">
        <v>560061</v>
      </c>
    </row>
    <row r="805" ht="20.05" customHeight="1">
      <c r="A805" t="s" s="11">
        <v>811</v>
      </c>
      <c r="B805" s="12">
        <v>549979</v>
      </c>
    </row>
    <row r="806" ht="20.05" customHeight="1">
      <c r="A806" t="s" s="11">
        <v>812</v>
      </c>
      <c r="B806" s="12">
        <v>543230</v>
      </c>
    </row>
    <row r="807" ht="20.05" customHeight="1">
      <c r="A807" t="s" s="11">
        <v>813</v>
      </c>
      <c r="B807" s="12">
        <v>777420</v>
      </c>
    </row>
    <row r="808" ht="20.05" customHeight="1">
      <c r="A808" t="s" s="11">
        <v>814</v>
      </c>
      <c r="B808" s="12">
        <v>747908</v>
      </c>
    </row>
    <row r="809" ht="20.05" customHeight="1">
      <c r="A809" t="s" s="11">
        <v>815</v>
      </c>
      <c r="B809" s="12">
        <v>786425</v>
      </c>
    </row>
    <row r="810" ht="20.05" customHeight="1">
      <c r="A810" t="s" s="11">
        <v>816</v>
      </c>
      <c r="B810" s="12">
        <v>773025</v>
      </c>
    </row>
    <row r="811" ht="20.05" customHeight="1">
      <c r="A811" t="s" s="11">
        <v>817</v>
      </c>
      <c r="B811" s="12">
        <v>775460</v>
      </c>
    </row>
    <row r="812" ht="20.05" customHeight="1">
      <c r="A812" t="s" s="11">
        <v>818</v>
      </c>
      <c r="B812" s="12">
        <v>819518</v>
      </c>
    </row>
    <row r="813" ht="20.05" customHeight="1">
      <c r="A813" t="s" s="11">
        <v>819</v>
      </c>
      <c r="B813" s="12">
        <v>549280</v>
      </c>
    </row>
    <row r="814" ht="20.05" customHeight="1">
      <c r="A814" t="s" s="11">
        <v>820</v>
      </c>
      <c r="B814" s="12">
        <v>545787</v>
      </c>
    </row>
    <row r="815" ht="20.05" customHeight="1">
      <c r="A815" t="s" s="11">
        <v>821</v>
      </c>
      <c r="B815" s="12">
        <v>558076</v>
      </c>
    </row>
    <row r="816" ht="20.05" customHeight="1">
      <c r="A816" t="s" s="11">
        <v>822</v>
      </c>
      <c r="B816" s="12">
        <v>571079</v>
      </c>
    </row>
    <row r="817" ht="20.05" customHeight="1">
      <c r="A817" t="s" s="11">
        <v>823</v>
      </c>
      <c r="B817" s="12">
        <v>607881</v>
      </c>
    </row>
    <row r="818" ht="20.05" customHeight="1">
      <c r="A818" t="s" s="11">
        <v>824</v>
      </c>
      <c r="B818" s="12">
        <v>781040</v>
      </c>
    </row>
    <row r="819" ht="20.05" customHeight="1">
      <c r="A819" t="s" s="11">
        <v>825</v>
      </c>
      <c r="B819" s="12">
        <v>669067</v>
      </c>
    </row>
    <row r="820" ht="20.05" customHeight="1">
      <c r="A820" t="s" s="11">
        <v>826</v>
      </c>
      <c r="B820" s="12">
        <v>575777</v>
      </c>
    </row>
    <row r="821" ht="20.05" customHeight="1">
      <c r="A821" t="s" s="11">
        <v>827</v>
      </c>
      <c r="B821" s="12">
        <v>514238</v>
      </c>
    </row>
    <row r="822" ht="20.05" customHeight="1">
      <c r="A822" t="s" s="11">
        <v>828</v>
      </c>
      <c r="B822" s="12">
        <v>525318</v>
      </c>
    </row>
    <row r="823" ht="20.05" customHeight="1">
      <c r="A823" t="s" s="11">
        <v>829</v>
      </c>
      <c r="B823" s="12">
        <v>528484</v>
      </c>
    </row>
    <row r="824" ht="20.05" customHeight="1">
      <c r="A824" t="s" s="11">
        <v>830</v>
      </c>
      <c r="B824" s="12">
        <v>537383</v>
      </c>
    </row>
    <row r="825" ht="20.05" customHeight="1">
      <c r="A825" t="s" s="11">
        <v>831</v>
      </c>
      <c r="B825" s="12">
        <v>510398</v>
      </c>
    </row>
    <row r="826" ht="20.05" customHeight="1">
      <c r="A826" t="s" s="11">
        <v>832</v>
      </c>
      <c r="B826" s="12">
        <v>558867</v>
      </c>
    </row>
    <row r="827" ht="20.05" customHeight="1">
      <c r="A827" t="s" s="11">
        <v>833</v>
      </c>
      <c r="B827" s="12">
        <v>523008</v>
      </c>
    </row>
    <row r="828" ht="20.05" customHeight="1">
      <c r="A828" t="s" s="11">
        <v>834</v>
      </c>
      <c r="B828" s="12">
        <v>536724</v>
      </c>
    </row>
    <row r="829" ht="20.05" customHeight="1">
      <c r="A829" t="s" s="11">
        <v>835</v>
      </c>
      <c r="B829" s="12">
        <v>517262</v>
      </c>
    </row>
    <row r="830" ht="20.05" customHeight="1">
      <c r="A830" t="s" s="11">
        <v>836</v>
      </c>
      <c r="B830" s="12">
        <v>535618</v>
      </c>
    </row>
    <row r="831" ht="20.05" customHeight="1">
      <c r="A831" t="s" s="11">
        <v>837</v>
      </c>
      <c r="B831" s="12">
        <v>561487</v>
      </c>
    </row>
    <row r="832" ht="20.05" customHeight="1">
      <c r="A832" t="s" s="11">
        <v>838</v>
      </c>
      <c r="B832" s="12">
        <v>535504</v>
      </c>
    </row>
    <row r="833" ht="20.05" customHeight="1">
      <c r="A833" t="s" s="11">
        <v>839</v>
      </c>
      <c r="B833" s="12">
        <v>544777</v>
      </c>
    </row>
    <row r="834" ht="20.05" customHeight="1">
      <c r="A834" t="s" s="11">
        <v>840</v>
      </c>
      <c r="B834" s="12">
        <v>499539</v>
      </c>
    </row>
    <row r="835" ht="20.05" customHeight="1">
      <c r="A835" t="s" s="11">
        <v>841</v>
      </c>
      <c r="B835" s="12">
        <v>529174</v>
      </c>
    </row>
    <row r="836" ht="20.05" customHeight="1">
      <c r="A836" t="s" s="11">
        <v>842</v>
      </c>
      <c r="B836" s="12">
        <v>534556</v>
      </c>
    </row>
    <row r="837" ht="20.05" customHeight="1">
      <c r="A837" t="s" s="11">
        <v>843</v>
      </c>
      <c r="B837" s="12">
        <v>563299</v>
      </c>
    </row>
    <row r="838" ht="20.05" customHeight="1">
      <c r="A838" t="s" s="11">
        <v>844</v>
      </c>
      <c r="B838" s="12">
        <v>545748</v>
      </c>
    </row>
    <row r="839" ht="20.05" customHeight="1">
      <c r="A839" t="s" s="11">
        <v>845</v>
      </c>
      <c r="B839" s="12">
        <v>545682</v>
      </c>
    </row>
    <row r="840" ht="20.05" customHeight="1">
      <c r="A840" t="s" s="11">
        <v>846</v>
      </c>
      <c r="B840" s="12">
        <v>573709</v>
      </c>
    </row>
    <row r="841" ht="20.05" customHeight="1">
      <c r="A841" t="s" s="11">
        <v>847</v>
      </c>
      <c r="B841" s="12">
        <v>563058</v>
      </c>
    </row>
    <row r="842" ht="20.05" customHeight="1">
      <c r="A842" t="s" s="11">
        <v>848</v>
      </c>
      <c r="B842" s="12">
        <v>561529</v>
      </c>
    </row>
    <row r="843" ht="20.05" customHeight="1">
      <c r="A843" t="s" s="11">
        <v>849</v>
      </c>
      <c r="B843" s="12">
        <v>576652</v>
      </c>
    </row>
    <row r="844" ht="20.05" customHeight="1">
      <c r="A844" t="s" s="11">
        <v>850</v>
      </c>
      <c r="B844" s="12">
        <v>572191</v>
      </c>
    </row>
    <row r="845" ht="20.05" customHeight="1">
      <c r="A845" t="s" s="11">
        <v>851</v>
      </c>
      <c r="B845" s="12">
        <v>553801</v>
      </c>
    </row>
    <row r="846" ht="20.05" customHeight="1">
      <c r="A846" t="s" s="11">
        <v>852</v>
      </c>
      <c r="B846" s="12">
        <v>567734</v>
      </c>
    </row>
    <row r="847" ht="20.05" customHeight="1">
      <c r="A847" t="s" s="11">
        <v>853</v>
      </c>
      <c r="B847" s="12">
        <v>564173</v>
      </c>
    </row>
    <row r="848" ht="20.05" customHeight="1">
      <c r="A848" t="s" s="11">
        <v>854</v>
      </c>
      <c r="B848" s="12">
        <v>539767</v>
      </c>
    </row>
    <row r="849" ht="20.05" customHeight="1">
      <c r="A849" t="s" s="11">
        <v>855</v>
      </c>
      <c r="B849" s="12">
        <v>511916</v>
      </c>
    </row>
    <row r="850" ht="20.05" customHeight="1">
      <c r="A850" t="s" s="11">
        <v>856</v>
      </c>
      <c r="B850" s="12">
        <v>561892</v>
      </c>
    </row>
    <row r="851" ht="20.05" customHeight="1">
      <c r="A851" t="s" s="11">
        <v>857</v>
      </c>
      <c r="B851" s="12">
        <v>536503</v>
      </c>
    </row>
    <row r="852" ht="20.05" customHeight="1">
      <c r="A852" t="s" s="11">
        <v>858</v>
      </c>
      <c r="B852" s="12">
        <v>503726</v>
      </c>
    </row>
    <row r="853" ht="20.05" customHeight="1">
      <c r="A853" t="s" s="11">
        <v>859</v>
      </c>
      <c r="B853" s="12">
        <v>546188</v>
      </c>
    </row>
    <row r="854" ht="20.05" customHeight="1">
      <c r="A854" t="s" s="11">
        <v>860</v>
      </c>
      <c r="B854" s="12">
        <v>540444</v>
      </c>
    </row>
    <row r="855" ht="20.05" customHeight="1">
      <c r="A855" t="s" s="11">
        <v>861</v>
      </c>
      <c r="B855" s="12">
        <v>561651</v>
      </c>
    </row>
    <row r="856" ht="20.05" customHeight="1">
      <c r="A856" t="s" s="11">
        <v>862</v>
      </c>
      <c r="B856" s="12">
        <v>550920</v>
      </c>
    </row>
    <row r="857" ht="20.05" customHeight="1">
      <c r="A857" t="s" s="11">
        <v>863</v>
      </c>
      <c r="B857" s="12">
        <v>524309</v>
      </c>
    </row>
    <row r="858" ht="20.05" customHeight="1">
      <c r="A858" t="s" s="11">
        <v>864</v>
      </c>
      <c r="B858" s="12">
        <v>544115</v>
      </c>
    </row>
    <row r="859" ht="20.05" customHeight="1">
      <c r="A859" t="s" s="11">
        <v>865</v>
      </c>
      <c r="B859" s="12">
        <v>534845</v>
      </c>
    </row>
    <row r="860" ht="20.05" customHeight="1">
      <c r="A860" t="s" s="11">
        <v>866</v>
      </c>
      <c r="B860" s="12">
        <v>539230</v>
      </c>
    </row>
    <row r="861" ht="20.05" customHeight="1">
      <c r="A861" t="s" s="11">
        <v>867</v>
      </c>
      <c r="B861" s="12">
        <v>526857</v>
      </c>
    </row>
    <row r="862" ht="20.05" customHeight="1">
      <c r="A862" t="s" s="11">
        <v>868</v>
      </c>
      <c r="B862" s="12">
        <v>754926</v>
      </c>
    </row>
    <row r="863" ht="20.05" customHeight="1">
      <c r="A863" t="s" s="11">
        <v>869</v>
      </c>
      <c r="B863" s="12">
        <v>784197</v>
      </c>
    </row>
    <row r="864" ht="20.05" customHeight="1">
      <c r="A864" t="s" s="11">
        <v>870</v>
      </c>
      <c r="B864" s="12">
        <v>803973</v>
      </c>
    </row>
    <row r="865" ht="20.05" customHeight="1">
      <c r="A865" t="s" s="11">
        <v>871</v>
      </c>
      <c r="B865" s="12">
        <v>758313</v>
      </c>
    </row>
    <row r="866" ht="20.05" customHeight="1">
      <c r="A866" t="s" s="11">
        <v>872</v>
      </c>
      <c r="B866" s="12">
        <v>761242</v>
      </c>
    </row>
    <row r="867" ht="20.05" customHeight="1">
      <c r="A867" t="s" s="11">
        <v>873</v>
      </c>
      <c r="B867" s="12">
        <v>1310150</v>
      </c>
    </row>
    <row r="868" ht="20.05" customHeight="1">
      <c r="A868" t="s" s="11">
        <v>874</v>
      </c>
      <c r="B868" s="12">
        <v>539364</v>
      </c>
    </row>
    <row r="869" ht="20.05" customHeight="1">
      <c r="A869" t="s" s="11">
        <v>875</v>
      </c>
      <c r="B869" s="12">
        <v>567194</v>
      </c>
    </row>
    <row r="870" ht="20.05" customHeight="1">
      <c r="A870" t="s" s="11">
        <v>876</v>
      </c>
      <c r="B870" s="12">
        <v>561555</v>
      </c>
    </row>
    <row r="871" ht="20.05" customHeight="1">
      <c r="A871" t="s" s="11">
        <v>877</v>
      </c>
      <c r="B871" s="12">
        <v>535880</v>
      </c>
    </row>
    <row r="872" ht="20.05" customHeight="1">
      <c r="A872" t="s" s="11">
        <v>878</v>
      </c>
      <c r="B872" s="12">
        <v>557867</v>
      </c>
    </row>
    <row r="873" ht="20.05" customHeight="1">
      <c r="A873" t="s" s="11">
        <v>879</v>
      </c>
      <c r="B873" s="12">
        <v>522585</v>
      </c>
    </row>
    <row r="874" ht="20.05" customHeight="1">
      <c r="A874" t="s" s="11">
        <v>880</v>
      </c>
      <c r="B874" s="12">
        <v>530980</v>
      </c>
    </row>
    <row r="875" ht="20.05" customHeight="1">
      <c r="A875" t="s" s="11">
        <v>881</v>
      </c>
      <c r="B875" s="12">
        <v>534543</v>
      </c>
    </row>
    <row r="876" ht="20.05" customHeight="1">
      <c r="A876" t="s" s="11">
        <v>882</v>
      </c>
      <c r="B876" s="12">
        <v>554819</v>
      </c>
    </row>
    <row r="877" ht="20.05" customHeight="1">
      <c r="A877" t="s" s="11">
        <v>883</v>
      </c>
      <c r="B877" s="12">
        <v>530496</v>
      </c>
    </row>
    <row r="878" ht="20.05" customHeight="1">
      <c r="A878" t="s" s="11">
        <v>884</v>
      </c>
      <c r="B878" s="12">
        <v>545151</v>
      </c>
    </row>
    <row r="879" ht="20.05" customHeight="1">
      <c r="A879" t="s" s="11">
        <v>885</v>
      </c>
      <c r="B879" s="12">
        <v>538943</v>
      </c>
    </row>
    <row r="880" ht="20.05" customHeight="1">
      <c r="A880" t="s" s="11">
        <v>886</v>
      </c>
      <c r="B880" s="12">
        <v>519296</v>
      </c>
    </row>
    <row r="881" ht="20.05" customHeight="1">
      <c r="A881" t="s" s="11">
        <v>887</v>
      </c>
      <c r="B881" s="12">
        <v>549255</v>
      </c>
    </row>
    <row r="882" ht="20.05" customHeight="1">
      <c r="A882" t="s" s="11">
        <v>888</v>
      </c>
      <c r="B882" s="12">
        <v>647747</v>
      </c>
    </row>
    <row r="883" ht="20.05" customHeight="1">
      <c r="A883" t="s" s="11">
        <v>889</v>
      </c>
      <c r="B883" s="12">
        <v>599722</v>
      </c>
    </row>
    <row r="884" ht="20.05" customHeight="1">
      <c r="A884" t="s" s="11">
        <v>890</v>
      </c>
      <c r="B884" s="12">
        <v>540076</v>
      </c>
    </row>
    <row r="885" ht="20.05" customHeight="1">
      <c r="A885" t="s" s="11">
        <v>891</v>
      </c>
      <c r="B885" s="12">
        <v>522402</v>
      </c>
    </row>
    <row r="886" ht="20.05" customHeight="1">
      <c r="A886" t="s" s="11">
        <v>892</v>
      </c>
      <c r="B886" s="12">
        <v>533646</v>
      </c>
    </row>
    <row r="887" ht="20.05" customHeight="1">
      <c r="A887" t="s" s="11">
        <v>893</v>
      </c>
      <c r="B887" s="12">
        <v>560346</v>
      </c>
    </row>
    <row r="888" ht="20.05" customHeight="1">
      <c r="A888" t="s" s="11">
        <v>894</v>
      </c>
      <c r="B888" s="12">
        <v>508560</v>
      </c>
    </row>
    <row r="889" ht="20.05" customHeight="1">
      <c r="A889" t="s" s="11">
        <v>895</v>
      </c>
      <c r="B889" s="12">
        <v>540921</v>
      </c>
    </row>
    <row r="890" ht="20.05" customHeight="1">
      <c r="A890" t="s" s="11">
        <v>896</v>
      </c>
      <c r="B890" s="12">
        <v>520485</v>
      </c>
    </row>
    <row r="891" ht="20.05" customHeight="1">
      <c r="A891" t="s" s="11">
        <v>897</v>
      </c>
      <c r="B891" s="12">
        <v>526169</v>
      </c>
    </row>
    <row r="892" ht="20.05" customHeight="1">
      <c r="A892" t="s" s="11">
        <v>898</v>
      </c>
      <c r="B892" s="12">
        <v>546592</v>
      </c>
    </row>
    <row r="893" ht="20.05" customHeight="1">
      <c r="A893" t="s" s="11">
        <v>899</v>
      </c>
      <c r="B893" s="12">
        <v>562523</v>
      </c>
    </row>
    <row r="894" ht="20.05" customHeight="1">
      <c r="A894" t="s" s="11">
        <v>900</v>
      </c>
      <c r="B894" s="12">
        <v>547720</v>
      </c>
    </row>
    <row r="895" ht="20.05" customHeight="1">
      <c r="A895" t="s" s="11">
        <v>901</v>
      </c>
      <c r="B895" s="12">
        <v>556117</v>
      </c>
    </row>
    <row r="896" ht="20.05" customHeight="1">
      <c r="A896" t="s" s="11">
        <v>902</v>
      </c>
      <c r="B896" s="12">
        <v>575369</v>
      </c>
    </row>
    <row r="897" ht="20.05" customHeight="1">
      <c r="A897" t="s" s="11">
        <v>903</v>
      </c>
      <c r="B897" s="12">
        <v>527048</v>
      </c>
    </row>
    <row r="898" ht="20.05" customHeight="1">
      <c r="A898" t="s" s="11">
        <v>904</v>
      </c>
      <c r="B898" s="12">
        <v>563354</v>
      </c>
    </row>
    <row r="899" ht="20.05" customHeight="1">
      <c r="A899" t="s" s="11">
        <v>905</v>
      </c>
      <c r="B899" s="12">
        <v>606740</v>
      </c>
    </row>
    <row r="900" ht="20.05" customHeight="1">
      <c r="A900" t="s" s="11">
        <v>906</v>
      </c>
      <c r="B900" s="12">
        <v>526286</v>
      </c>
    </row>
    <row r="901" ht="20.05" customHeight="1">
      <c r="A901" t="s" s="11">
        <v>907</v>
      </c>
      <c r="B901" s="12">
        <v>547366</v>
      </c>
    </row>
    <row r="902" ht="20.05" customHeight="1">
      <c r="A902" t="s" s="11">
        <v>908</v>
      </c>
      <c r="B902" s="12">
        <v>555136</v>
      </c>
    </row>
    <row r="903" ht="20.05" customHeight="1">
      <c r="A903" t="s" s="11">
        <v>909</v>
      </c>
      <c r="B903" s="12">
        <v>737751</v>
      </c>
    </row>
    <row r="904" ht="20.05" customHeight="1">
      <c r="A904" t="s" s="11">
        <v>910</v>
      </c>
      <c r="B904" s="12">
        <v>696171</v>
      </c>
    </row>
    <row r="905" ht="20.05" customHeight="1">
      <c r="A905" t="s" s="11">
        <v>911</v>
      </c>
      <c r="B905" s="12">
        <v>768750</v>
      </c>
    </row>
    <row r="906" ht="20.05" customHeight="1">
      <c r="A906" t="s" s="11">
        <v>912</v>
      </c>
      <c r="B906" s="12">
        <v>700925</v>
      </c>
    </row>
    <row r="907" ht="20.05" customHeight="1">
      <c r="A907" t="s" s="11">
        <v>913</v>
      </c>
      <c r="B907" s="12">
        <v>724823</v>
      </c>
    </row>
    <row r="908" ht="20.05" customHeight="1">
      <c r="A908" t="s" s="11">
        <v>914</v>
      </c>
      <c r="B908" s="12">
        <v>751469</v>
      </c>
    </row>
    <row r="909" ht="20.05" customHeight="1">
      <c r="A909" t="s" s="11">
        <v>915</v>
      </c>
      <c r="B909" s="12">
        <v>708402</v>
      </c>
    </row>
    <row r="910" ht="20.05" customHeight="1">
      <c r="A910" t="s" s="11">
        <v>916</v>
      </c>
      <c r="B910" s="12">
        <v>784296</v>
      </c>
    </row>
    <row r="911" ht="20.05" customHeight="1">
      <c r="A911" t="s" s="11">
        <v>917</v>
      </c>
      <c r="B911" s="12">
        <v>747254</v>
      </c>
    </row>
    <row r="912" ht="20.05" customHeight="1">
      <c r="A912" t="s" s="11">
        <v>918</v>
      </c>
      <c r="B912" s="12">
        <v>968607</v>
      </c>
    </row>
    <row r="913" ht="20.05" customHeight="1">
      <c r="A913" t="s" s="11">
        <v>919</v>
      </c>
      <c r="B913" s="12">
        <v>988575</v>
      </c>
    </row>
    <row r="914" ht="20.05" customHeight="1">
      <c r="A914" t="s" s="11">
        <v>920</v>
      </c>
      <c r="B914" s="12">
        <v>1040919</v>
      </c>
    </row>
    <row r="915" ht="20.05" customHeight="1">
      <c r="A915" t="s" s="11">
        <v>921</v>
      </c>
      <c r="B915" s="12">
        <v>747333</v>
      </c>
    </row>
    <row r="916" ht="20.05" customHeight="1">
      <c r="A916" t="s" s="11">
        <v>922</v>
      </c>
      <c r="B916" s="12">
        <v>717744</v>
      </c>
    </row>
    <row r="917" ht="20.05" customHeight="1">
      <c r="A917" t="s" s="11">
        <v>923</v>
      </c>
      <c r="B917" s="12">
        <v>708175</v>
      </c>
    </row>
    <row r="918" ht="20.05" customHeight="1">
      <c r="A918" t="s" s="11">
        <v>924</v>
      </c>
      <c r="B918" s="12">
        <v>721070</v>
      </c>
    </row>
    <row r="919" ht="20.05" customHeight="1">
      <c r="A919" t="s" s="11">
        <v>925</v>
      </c>
      <c r="B919" s="12">
        <v>730765</v>
      </c>
    </row>
    <row r="920" ht="20.05" customHeight="1">
      <c r="A920" t="s" s="11">
        <v>926</v>
      </c>
      <c r="B920" s="12">
        <v>720705</v>
      </c>
    </row>
    <row r="921" ht="20.05" customHeight="1">
      <c r="A921" t="s" s="11">
        <v>927</v>
      </c>
      <c r="B921" s="12">
        <v>706700</v>
      </c>
    </row>
    <row r="922" ht="20.05" customHeight="1">
      <c r="A922" t="s" s="11">
        <v>928</v>
      </c>
      <c r="B922" s="12">
        <v>759173</v>
      </c>
    </row>
    <row r="923" ht="20.05" customHeight="1">
      <c r="A923" t="s" s="11">
        <v>929</v>
      </c>
      <c r="B923" s="12">
        <v>713558</v>
      </c>
    </row>
    <row r="924" ht="20.05" customHeight="1">
      <c r="A924" t="s" s="11">
        <v>930</v>
      </c>
      <c r="B924" s="12">
        <v>694164</v>
      </c>
    </row>
    <row r="925" ht="20.05" customHeight="1">
      <c r="A925" t="s" s="11">
        <v>931</v>
      </c>
      <c r="B925" s="12">
        <v>742355</v>
      </c>
    </row>
    <row r="926" ht="20.05" customHeight="1">
      <c r="A926" t="s" s="11">
        <v>932</v>
      </c>
      <c r="B926" s="12">
        <v>920380</v>
      </c>
    </row>
    <row r="927" ht="20.05" customHeight="1">
      <c r="A927" t="s" s="11">
        <v>933</v>
      </c>
      <c r="B927" s="12">
        <v>712419</v>
      </c>
    </row>
    <row r="928" ht="20.05" customHeight="1">
      <c r="A928" t="s" s="11">
        <v>934</v>
      </c>
      <c r="B928" s="12">
        <v>726787</v>
      </c>
    </row>
    <row r="929" ht="20.05" customHeight="1">
      <c r="A929" t="s" s="11">
        <v>935</v>
      </c>
      <c r="B929" s="12">
        <v>715796</v>
      </c>
    </row>
    <row r="930" ht="20.05" customHeight="1">
      <c r="A930" t="s" s="11">
        <v>936</v>
      </c>
      <c r="B930" s="12">
        <v>719935</v>
      </c>
    </row>
    <row r="931" ht="20.05" customHeight="1">
      <c r="A931" t="s" s="11">
        <v>937</v>
      </c>
      <c r="B931" s="12">
        <v>685171</v>
      </c>
    </row>
    <row r="932" ht="20.05" customHeight="1">
      <c r="A932" t="s" s="11">
        <v>938</v>
      </c>
      <c r="B932" s="12">
        <v>726475</v>
      </c>
    </row>
    <row r="933" ht="20.05" customHeight="1">
      <c r="A933" t="s" s="11">
        <v>939</v>
      </c>
      <c r="B933" s="12">
        <v>679965</v>
      </c>
    </row>
    <row r="934" ht="20.05" customHeight="1">
      <c r="A934" t="s" s="11">
        <v>940</v>
      </c>
      <c r="B934" s="12">
        <v>718582</v>
      </c>
    </row>
    <row r="935" ht="20.05" customHeight="1">
      <c r="A935" t="s" s="11">
        <v>941</v>
      </c>
      <c r="B935" s="12">
        <v>701570</v>
      </c>
    </row>
    <row r="936" ht="20.05" customHeight="1">
      <c r="A936" t="s" s="11">
        <v>942</v>
      </c>
      <c r="B936" s="12">
        <v>720131</v>
      </c>
    </row>
    <row r="937" ht="20.05" customHeight="1">
      <c r="A937" t="s" s="11">
        <v>943</v>
      </c>
      <c r="B937" s="12">
        <v>711898</v>
      </c>
    </row>
    <row r="938" ht="20.05" customHeight="1">
      <c r="A938" t="s" s="11">
        <v>944</v>
      </c>
      <c r="B938" s="12">
        <v>711380</v>
      </c>
    </row>
    <row r="939" ht="20.05" customHeight="1">
      <c r="A939" t="s" s="11">
        <v>945</v>
      </c>
      <c r="B939" s="12">
        <v>727090</v>
      </c>
    </row>
    <row r="940" ht="20.05" customHeight="1">
      <c r="A940" t="s" s="11">
        <v>946</v>
      </c>
      <c r="B940" s="12">
        <v>749165</v>
      </c>
    </row>
    <row r="941" ht="20.05" customHeight="1">
      <c r="A941" t="s" s="11">
        <v>947</v>
      </c>
      <c r="B941" s="12">
        <v>720764</v>
      </c>
    </row>
    <row r="942" ht="20.05" customHeight="1">
      <c r="A942" t="s" s="11">
        <v>948</v>
      </c>
      <c r="B942" s="12">
        <v>725666</v>
      </c>
    </row>
    <row r="943" ht="20.05" customHeight="1">
      <c r="A943" t="s" s="11">
        <v>949</v>
      </c>
      <c r="B943" s="12">
        <v>791633</v>
      </c>
    </row>
    <row r="944" ht="20.05" customHeight="1">
      <c r="A944" t="s" s="11">
        <v>950</v>
      </c>
      <c r="B944" s="12">
        <v>726435</v>
      </c>
    </row>
    <row r="945" ht="20.05" customHeight="1">
      <c r="A945" t="s" s="11">
        <v>951</v>
      </c>
      <c r="B945" s="12">
        <v>718301</v>
      </c>
    </row>
    <row r="946" ht="20.05" customHeight="1">
      <c r="A946" t="s" s="11">
        <v>952</v>
      </c>
      <c r="B946" s="12">
        <v>712657</v>
      </c>
    </row>
    <row r="947" ht="20.05" customHeight="1">
      <c r="A947" t="s" s="11">
        <v>953</v>
      </c>
      <c r="B947" s="12">
        <v>710531</v>
      </c>
    </row>
    <row r="948" ht="20.05" customHeight="1">
      <c r="A948" t="s" s="11">
        <v>954</v>
      </c>
      <c r="B948" s="12">
        <v>692396</v>
      </c>
    </row>
    <row r="949" ht="20.05" customHeight="1">
      <c r="A949" t="s" s="11">
        <v>955</v>
      </c>
      <c r="B949" s="12">
        <v>734220</v>
      </c>
    </row>
    <row r="950" ht="20.05" customHeight="1">
      <c r="A950" t="s" s="11">
        <v>956</v>
      </c>
      <c r="B950" s="12">
        <v>713433</v>
      </c>
    </row>
    <row r="951" ht="20.05" customHeight="1">
      <c r="A951" t="s" s="11">
        <v>957</v>
      </c>
      <c r="B951" s="12">
        <v>721000</v>
      </c>
    </row>
    <row r="952" ht="20.05" customHeight="1">
      <c r="A952" t="s" s="11">
        <v>958</v>
      </c>
      <c r="B952" s="12">
        <v>724823</v>
      </c>
    </row>
    <row r="953" ht="20.05" customHeight="1">
      <c r="A953" t="s" s="11">
        <v>959</v>
      </c>
      <c r="B953" s="12">
        <v>664345</v>
      </c>
    </row>
    <row r="954" ht="20.05" customHeight="1">
      <c r="A954" t="s" s="11">
        <v>960</v>
      </c>
      <c r="B954" s="12">
        <v>750156</v>
      </c>
    </row>
    <row r="955" ht="20.05" customHeight="1">
      <c r="A955" t="s" s="11">
        <v>961</v>
      </c>
      <c r="B955" s="12">
        <v>816796</v>
      </c>
    </row>
    <row r="956" ht="20.05" customHeight="1">
      <c r="A956" t="s" s="11">
        <v>962</v>
      </c>
      <c r="B956" s="12">
        <v>741946</v>
      </c>
    </row>
    <row r="957" ht="20.05" customHeight="1">
      <c r="A957" t="s" s="11">
        <v>963</v>
      </c>
      <c r="B957" s="12">
        <v>997385</v>
      </c>
    </row>
    <row r="958" ht="20.05" customHeight="1">
      <c r="A958" t="s" s="11">
        <v>964</v>
      </c>
      <c r="B958" s="12">
        <v>980686</v>
      </c>
    </row>
    <row r="959" ht="20.05" customHeight="1">
      <c r="A959" t="s" s="11">
        <v>965</v>
      </c>
      <c r="B959" s="12">
        <v>903193</v>
      </c>
    </row>
    <row r="960" ht="20.05" customHeight="1">
      <c r="A960" t="s" s="11">
        <v>966</v>
      </c>
      <c r="B960" s="12">
        <v>710042</v>
      </c>
    </row>
    <row r="961" ht="20.05" customHeight="1">
      <c r="A961" t="s" s="11">
        <v>967</v>
      </c>
      <c r="B961" s="12">
        <v>724860</v>
      </c>
    </row>
    <row r="962" ht="20.05" customHeight="1">
      <c r="A962" t="s" s="11">
        <v>968</v>
      </c>
      <c r="B962" s="12">
        <v>722695</v>
      </c>
    </row>
    <row r="963" ht="20.05" customHeight="1">
      <c r="A963" t="s" s="11">
        <v>969</v>
      </c>
      <c r="B963" s="12">
        <v>822839</v>
      </c>
    </row>
    <row r="964" ht="20.05" customHeight="1">
      <c r="A964" t="s" s="11">
        <v>970</v>
      </c>
      <c r="B964" s="12">
        <v>786504</v>
      </c>
    </row>
    <row r="965" ht="20.05" customHeight="1">
      <c r="A965" t="s" s="11">
        <v>971</v>
      </c>
      <c r="B965" s="12">
        <v>705736</v>
      </c>
    </row>
    <row r="966" ht="20.05" customHeight="1">
      <c r="A966" t="s" s="11">
        <v>972</v>
      </c>
      <c r="B966" s="12">
        <v>766419</v>
      </c>
    </row>
    <row r="967" ht="20.05" customHeight="1">
      <c r="A967" t="s" s="11">
        <v>973</v>
      </c>
      <c r="B967" s="12">
        <v>726574</v>
      </c>
    </row>
    <row r="968" ht="20.05" customHeight="1">
      <c r="A968" t="s" s="11">
        <v>974</v>
      </c>
      <c r="B968" s="12">
        <v>726087</v>
      </c>
    </row>
    <row r="969" ht="20.05" customHeight="1">
      <c r="A969" t="s" s="11">
        <v>975</v>
      </c>
      <c r="B969" s="12">
        <v>721933</v>
      </c>
    </row>
    <row r="970" ht="20.05" customHeight="1">
      <c r="A970" t="s" s="11">
        <v>976</v>
      </c>
      <c r="B970" s="12">
        <v>713102</v>
      </c>
    </row>
    <row r="971" ht="20.05" customHeight="1">
      <c r="A971" t="s" s="11">
        <v>977</v>
      </c>
      <c r="B971" s="12">
        <v>734677</v>
      </c>
    </row>
    <row r="972" ht="20.05" customHeight="1">
      <c r="A972" t="s" s="11">
        <v>978</v>
      </c>
      <c r="B972" s="12">
        <v>1002564</v>
      </c>
    </row>
    <row r="973" ht="20.05" customHeight="1">
      <c r="A973" t="s" s="11">
        <v>979</v>
      </c>
      <c r="B973" s="12">
        <v>804429</v>
      </c>
    </row>
    <row r="974" ht="20.05" customHeight="1">
      <c r="A974" t="s" s="11">
        <v>980</v>
      </c>
      <c r="B974" s="12">
        <v>656102</v>
      </c>
    </row>
    <row r="975" ht="20.05" customHeight="1">
      <c r="A975" t="s" s="11">
        <v>981</v>
      </c>
      <c r="B975" s="12">
        <v>735882</v>
      </c>
    </row>
    <row r="976" ht="20.05" customHeight="1">
      <c r="A976" t="s" s="11">
        <v>982</v>
      </c>
      <c r="B976" s="12">
        <v>726971</v>
      </c>
    </row>
    <row r="977" ht="20.05" customHeight="1">
      <c r="A977" t="s" s="11">
        <v>983</v>
      </c>
      <c r="B977" s="12">
        <v>748809</v>
      </c>
    </row>
    <row r="978" ht="20.05" customHeight="1">
      <c r="A978" t="s" s="11">
        <v>984</v>
      </c>
      <c r="B978" s="12">
        <v>717320</v>
      </c>
    </row>
    <row r="979" ht="20.05" customHeight="1">
      <c r="A979" t="s" s="11">
        <v>985</v>
      </c>
      <c r="B979" s="12">
        <v>739750</v>
      </c>
    </row>
    <row r="980" ht="20.05" customHeight="1">
      <c r="A980" t="s" s="11">
        <v>986</v>
      </c>
      <c r="B980" s="12">
        <v>728461</v>
      </c>
    </row>
    <row r="981" ht="20.05" customHeight="1">
      <c r="A981" t="s" s="11">
        <v>987</v>
      </c>
      <c r="B981" s="12">
        <v>749056</v>
      </c>
    </row>
    <row r="982" ht="20.05" customHeight="1">
      <c r="A982" t="s" s="11">
        <v>988</v>
      </c>
      <c r="B982" s="12">
        <v>762875</v>
      </c>
    </row>
    <row r="983" ht="20.05" customHeight="1">
      <c r="A983" t="s" s="11">
        <v>989</v>
      </c>
      <c r="B983" s="12">
        <v>760120</v>
      </c>
    </row>
    <row r="984" ht="20.05" customHeight="1">
      <c r="A984" t="s" s="11">
        <v>990</v>
      </c>
      <c r="B984" s="12">
        <v>780299</v>
      </c>
    </row>
    <row r="985" ht="20.05" customHeight="1">
      <c r="A985" t="s" s="11">
        <v>991</v>
      </c>
      <c r="B985" s="12">
        <v>733462</v>
      </c>
    </row>
    <row r="986" ht="20.05" customHeight="1">
      <c r="A986" t="s" s="11">
        <v>992</v>
      </c>
      <c r="B986" s="12">
        <v>697989</v>
      </c>
    </row>
    <row r="987" ht="20.05" customHeight="1">
      <c r="A987" t="s" s="11">
        <v>993</v>
      </c>
      <c r="B987" s="12">
        <v>697984</v>
      </c>
    </row>
    <row r="988" ht="20.05" customHeight="1">
      <c r="A988" t="s" s="11">
        <v>994</v>
      </c>
      <c r="B988" s="12">
        <v>718153</v>
      </c>
    </row>
    <row r="989" ht="20.05" customHeight="1">
      <c r="A989" t="s" s="11">
        <v>995</v>
      </c>
      <c r="B989" s="12">
        <v>705531</v>
      </c>
    </row>
    <row r="990" ht="20.05" customHeight="1">
      <c r="A990" t="s" s="11">
        <v>996</v>
      </c>
      <c r="B990" s="12">
        <v>722688</v>
      </c>
    </row>
    <row r="991" ht="20.05" customHeight="1">
      <c r="A991" t="s" s="11">
        <v>997</v>
      </c>
      <c r="B991" s="12">
        <v>698520</v>
      </c>
    </row>
    <row r="992" ht="20.05" customHeight="1">
      <c r="A992" t="s" s="11">
        <v>998</v>
      </c>
      <c r="B992" s="12">
        <v>757907</v>
      </c>
    </row>
    <row r="993" ht="20.05" customHeight="1">
      <c r="A993" t="s" s="11">
        <v>999</v>
      </c>
      <c r="B993" s="12">
        <v>737896</v>
      </c>
    </row>
    <row r="994" ht="20.05" customHeight="1">
      <c r="A994" t="s" s="11">
        <v>1000</v>
      </c>
      <c r="B994" s="12">
        <v>749809</v>
      </c>
    </row>
    <row r="995" ht="20.05" customHeight="1">
      <c r="A995" t="s" s="11">
        <v>1001</v>
      </c>
      <c r="B995" s="12">
        <v>830465</v>
      </c>
    </row>
    <row r="996" ht="20.05" customHeight="1">
      <c r="A996" t="s" s="11">
        <v>1002</v>
      </c>
      <c r="B996" s="12">
        <v>825088</v>
      </c>
    </row>
    <row r="997" ht="20.05" customHeight="1">
      <c r="A997" t="s" s="11">
        <v>1003</v>
      </c>
      <c r="B997" s="12">
        <v>712856</v>
      </c>
    </row>
    <row r="998" ht="20.05" customHeight="1">
      <c r="A998" t="s" s="11">
        <v>1004</v>
      </c>
      <c r="B998" s="12">
        <v>774594</v>
      </c>
    </row>
    <row r="999" ht="20.05" customHeight="1">
      <c r="A999" t="s" s="11">
        <v>1005</v>
      </c>
      <c r="B999" s="12">
        <v>753824</v>
      </c>
    </row>
    <row r="1000" ht="20.05" customHeight="1">
      <c r="A1000" t="s" s="11">
        <v>1006</v>
      </c>
      <c r="B1000" s="12">
        <v>982668</v>
      </c>
    </row>
    <row r="1001" ht="20.05" customHeight="1">
      <c r="A1001" t="s" s="11">
        <v>1007</v>
      </c>
      <c r="B1001" s="12">
        <v>989262</v>
      </c>
    </row>
    <row r="1002" ht="20.05" customHeight="1">
      <c r="A1002" t="s" s="11">
        <v>1008</v>
      </c>
      <c r="B1002" s="12">
        <v>966053</v>
      </c>
    </row>
    <row r="1003" ht="20.05" customHeight="1">
      <c r="A1003" t="s" s="11">
        <v>1009</v>
      </c>
      <c r="B1003" s="12">
        <v>921056</v>
      </c>
    </row>
    <row r="1004" ht="20.05" customHeight="1">
      <c r="A1004" t="s" s="11">
        <v>1010</v>
      </c>
      <c r="B1004" s="12">
        <v>929207</v>
      </c>
    </row>
    <row r="1005" ht="20.05" customHeight="1">
      <c r="A1005" t="s" s="11">
        <v>1011</v>
      </c>
      <c r="B1005" s="12">
        <v>944545</v>
      </c>
    </row>
    <row r="1006" ht="20.05" customHeight="1">
      <c r="A1006" t="s" s="11">
        <v>1012</v>
      </c>
      <c r="B1006" s="12">
        <v>886332</v>
      </c>
    </row>
    <row r="1007" ht="20.05" customHeight="1">
      <c r="A1007" t="s" s="11">
        <v>1013</v>
      </c>
      <c r="B1007" s="12">
        <v>989130</v>
      </c>
    </row>
    <row r="1008" ht="20.05" customHeight="1">
      <c r="A1008" t="s" s="11">
        <v>1014</v>
      </c>
      <c r="B1008" s="12">
        <v>901837</v>
      </c>
    </row>
    <row r="1009" ht="20.05" customHeight="1">
      <c r="A1009" t="s" s="11">
        <v>1015</v>
      </c>
      <c r="B1009" s="12">
        <v>1027027</v>
      </c>
    </row>
    <row r="1010" ht="20.05" customHeight="1">
      <c r="A1010" t="s" s="11">
        <v>1016</v>
      </c>
      <c r="B1010" s="12">
        <v>941049</v>
      </c>
    </row>
    <row r="1011" ht="20.05" customHeight="1">
      <c r="A1011" t="s" s="11">
        <v>1017</v>
      </c>
      <c r="B1011" s="12">
        <v>921332</v>
      </c>
    </row>
    <row r="1012" ht="20.05" customHeight="1">
      <c r="A1012" t="s" s="11">
        <v>1018</v>
      </c>
      <c r="B1012" s="12">
        <v>947106</v>
      </c>
    </row>
    <row r="1013" ht="20.05" customHeight="1">
      <c r="A1013" t="s" s="11">
        <v>1019</v>
      </c>
      <c r="B1013" s="12">
        <v>985743</v>
      </c>
    </row>
    <row r="1014" ht="20.05" customHeight="1">
      <c r="A1014" t="s" s="11">
        <v>1020</v>
      </c>
      <c r="B1014" s="12">
        <v>890031</v>
      </c>
    </row>
    <row r="1015" ht="20.05" customHeight="1">
      <c r="A1015" t="s" s="11">
        <v>1021</v>
      </c>
      <c r="B1015" s="12">
        <v>887666</v>
      </c>
    </row>
    <row r="1016" ht="20.05" customHeight="1">
      <c r="A1016" t="s" s="11">
        <v>1022</v>
      </c>
      <c r="B1016" s="12">
        <v>959074</v>
      </c>
    </row>
    <row r="1017" ht="20.05" customHeight="1">
      <c r="A1017" t="s" s="11">
        <v>1023</v>
      </c>
      <c r="B1017" s="12">
        <v>1114009</v>
      </c>
    </row>
    <row r="1018" ht="20.05" customHeight="1">
      <c r="A1018" t="s" s="11">
        <v>1024</v>
      </c>
      <c r="B1018" s="12">
        <v>914284</v>
      </c>
    </row>
    <row r="1019" ht="20.05" customHeight="1">
      <c r="A1019" t="s" s="11">
        <v>1025</v>
      </c>
      <c r="B1019" s="12">
        <v>947452</v>
      </c>
    </row>
    <row r="1020" ht="20.05" customHeight="1">
      <c r="A1020" t="s" s="11">
        <v>1026</v>
      </c>
      <c r="B1020" s="12">
        <v>973896</v>
      </c>
    </row>
    <row r="1021" ht="20.05" customHeight="1">
      <c r="A1021" t="s" s="11">
        <v>1027</v>
      </c>
      <c r="B1021" s="12">
        <v>915248</v>
      </c>
    </row>
    <row r="1022" ht="20.05" customHeight="1">
      <c r="A1022" t="s" s="11">
        <v>1028</v>
      </c>
      <c r="B1022" s="12">
        <v>914631</v>
      </c>
    </row>
    <row r="1023" ht="20.05" customHeight="1">
      <c r="A1023" t="s" s="11">
        <v>1029</v>
      </c>
      <c r="B1023" s="12">
        <v>948692</v>
      </c>
    </row>
    <row r="1024" ht="20.05" customHeight="1">
      <c r="A1024" t="s" s="11">
        <v>1030</v>
      </c>
      <c r="B1024" s="12">
        <v>961244</v>
      </c>
    </row>
    <row r="1025" ht="20.05" customHeight="1">
      <c r="A1025" t="s" s="11">
        <v>1031</v>
      </c>
      <c r="B1025" s="12">
        <v>887922</v>
      </c>
    </row>
    <row r="1026" ht="20.05" customHeight="1">
      <c r="A1026" t="s" s="11">
        <v>1032</v>
      </c>
      <c r="B1026" s="12">
        <v>950452</v>
      </c>
    </row>
    <row r="1027" ht="20.05" customHeight="1">
      <c r="A1027" t="s" s="11">
        <v>1033</v>
      </c>
      <c r="B1027" s="12">
        <v>923800</v>
      </c>
    </row>
    <row r="1028" ht="20.05" customHeight="1">
      <c r="A1028" t="s" s="11">
        <v>1034</v>
      </c>
      <c r="B1028" s="12">
        <v>909797</v>
      </c>
    </row>
    <row r="1029" ht="20.05" customHeight="1">
      <c r="A1029" t="s" s="11">
        <v>1035</v>
      </c>
      <c r="B1029" s="12">
        <v>936315</v>
      </c>
    </row>
    <row r="1030" ht="20.05" customHeight="1">
      <c r="A1030" t="s" s="11">
        <v>1036</v>
      </c>
      <c r="B1030" s="12">
        <v>991678</v>
      </c>
    </row>
    <row r="1031" ht="20.05" customHeight="1">
      <c r="A1031" t="s" s="11">
        <v>1037</v>
      </c>
      <c r="B1031" s="12">
        <v>961888</v>
      </c>
    </row>
    <row r="1032" ht="20.05" customHeight="1">
      <c r="A1032" t="s" s="11">
        <v>1038</v>
      </c>
      <c r="B1032" s="12">
        <v>930880</v>
      </c>
    </row>
    <row r="1033" ht="20.05" customHeight="1">
      <c r="A1033" t="s" s="11">
        <v>1039</v>
      </c>
      <c r="B1033" s="12">
        <v>973605</v>
      </c>
    </row>
    <row r="1034" ht="20.05" customHeight="1">
      <c r="A1034" t="s" s="11">
        <v>1040</v>
      </c>
      <c r="B1034" s="12">
        <v>1283286</v>
      </c>
    </row>
    <row r="1035" ht="20.05" customHeight="1">
      <c r="A1035" t="s" s="11">
        <v>1041</v>
      </c>
      <c r="B1035" s="12">
        <v>1239926</v>
      </c>
    </row>
    <row r="1036" ht="20.05" customHeight="1">
      <c r="A1036" t="s" s="11">
        <v>1042</v>
      </c>
      <c r="B1036" s="12">
        <v>1353632</v>
      </c>
    </row>
    <row r="1037" ht="20.05" customHeight="1">
      <c r="A1037" t="s" s="11">
        <v>1043</v>
      </c>
      <c r="B1037" s="12">
        <v>1335399</v>
      </c>
    </row>
    <row r="1038" ht="20.05" customHeight="1">
      <c r="A1038" t="s" s="11">
        <v>1044</v>
      </c>
      <c r="B1038" s="12">
        <v>1689213</v>
      </c>
    </row>
    <row r="1039" ht="20.05" customHeight="1">
      <c r="A1039" t="s" s="11">
        <v>1045</v>
      </c>
      <c r="B1039" s="12">
        <v>983665</v>
      </c>
    </row>
    <row r="1040" ht="20.05" customHeight="1">
      <c r="A1040" t="s" s="11">
        <v>1046</v>
      </c>
      <c r="B1040" s="12">
        <v>930214</v>
      </c>
    </row>
    <row r="1041" ht="20.05" customHeight="1">
      <c r="A1041" t="s" s="11">
        <v>1047</v>
      </c>
      <c r="B1041" s="12">
        <v>974752</v>
      </c>
    </row>
    <row r="1042" ht="20.05" customHeight="1">
      <c r="A1042" t="s" s="11">
        <v>1048</v>
      </c>
      <c r="B1042" s="12">
        <v>920119</v>
      </c>
    </row>
    <row r="1043" ht="20.05" customHeight="1">
      <c r="A1043" t="s" s="11">
        <v>1049</v>
      </c>
      <c r="B1043" s="12">
        <v>960285</v>
      </c>
    </row>
    <row r="1044" ht="20.05" customHeight="1">
      <c r="A1044" t="s" s="11">
        <v>1050</v>
      </c>
      <c r="B1044" s="12">
        <v>1211251</v>
      </c>
    </row>
    <row r="1045" ht="20.05" customHeight="1">
      <c r="A1045" t="s" s="11">
        <v>1051</v>
      </c>
      <c r="B1045" s="12">
        <v>1001735</v>
      </c>
    </row>
    <row r="1046" ht="20.05" customHeight="1">
      <c r="A1046" t="s" s="11">
        <v>1052</v>
      </c>
      <c r="B1046" s="12">
        <v>922562</v>
      </c>
    </row>
    <row r="1047" ht="20.05" customHeight="1">
      <c r="A1047" t="s" s="11">
        <v>1053</v>
      </c>
      <c r="B1047" s="12">
        <v>981724</v>
      </c>
    </row>
    <row r="1048" ht="20.05" customHeight="1">
      <c r="A1048" t="s" s="11">
        <v>1054</v>
      </c>
      <c r="B1048" s="12">
        <v>911260</v>
      </c>
    </row>
    <row r="1049" ht="20.05" customHeight="1">
      <c r="A1049" t="s" s="11">
        <v>1055</v>
      </c>
      <c r="B1049" s="12">
        <v>973755</v>
      </c>
    </row>
    <row r="1050" ht="20.05" customHeight="1">
      <c r="A1050" t="s" s="11">
        <v>1056</v>
      </c>
      <c r="B1050" s="12">
        <v>959027</v>
      </c>
    </row>
    <row r="1051" ht="20.05" customHeight="1">
      <c r="A1051" t="s" s="11">
        <v>1057</v>
      </c>
      <c r="B1051" s="12">
        <v>991504</v>
      </c>
    </row>
    <row r="1052" ht="20.05" customHeight="1">
      <c r="A1052" t="s" s="11">
        <v>1058</v>
      </c>
      <c r="B1052" s="12">
        <v>952009</v>
      </c>
    </row>
    <row r="1053" ht="20.05" customHeight="1">
      <c r="A1053" t="s" s="11">
        <v>1059</v>
      </c>
      <c r="B1053" s="12">
        <v>958119</v>
      </c>
    </row>
    <row r="1054" ht="20.05" customHeight="1">
      <c r="A1054" t="s" s="11">
        <v>1060</v>
      </c>
      <c r="B1054" s="12">
        <v>953081</v>
      </c>
    </row>
    <row r="1055" ht="20.05" customHeight="1">
      <c r="A1055" t="s" s="11">
        <v>1061</v>
      </c>
      <c r="B1055" s="12">
        <v>897018</v>
      </c>
    </row>
    <row r="1056" ht="20.05" customHeight="1">
      <c r="A1056" t="s" s="11">
        <v>1062</v>
      </c>
      <c r="B1056" s="12">
        <v>940952</v>
      </c>
    </row>
    <row r="1057" ht="20.05" customHeight="1">
      <c r="A1057" t="s" s="11">
        <v>1063</v>
      </c>
      <c r="B1057" s="12">
        <v>948225</v>
      </c>
    </row>
    <row r="1058" ht="20.05" customHeight="1">
      <c r="A1058" t="s" s="11">
        <v>1064</v>
      </c>
      <c r="B1058" s="12">
        <v>944558</v>
      </c>
    </row>
    <row r="1059" ht="20.05" customHeight="1">
      <c r="A1059" t="s" s="11">
        <v>1065</v>
      </c>
      <c r="B1059" s="12">
        <v>950307</v>
      </c>
    </row>
    <row r="1060" ht="20.05" customHeight="1">
      <c r="A1060" t="s" s="11">
        <v>1066</v>
      </c>
      <c r="B1060" s="12">
        <v>935664</v>
      </c>
    </row>
    <row r="1061" ht="20.05" customHeight="1">
      <c r="A1061" t="s" s="11">
        <v>1067</v>
      </c>
      <c r="B1061" s="12">
        <v>956331</v>
      </c>
    </row>
    <row r="1062" ht="20.05" customHeight="1">
      <c r="A1062" t="s" s="11">
        <v>1068</v>
      </c>
      <c r="B1062" s="12">
        <v>899311</v>
      </c>
    </row>
    <row r="1063" ht="20.05" customHeight="1">
      <c r="A1063" t="s" s="11">
        <v>1069</v>
      </c>
      <c r="B1063" s="12">
        <v>920346</v>
      </c>
    </row>
    <row r="1064" ht="20.05" customHeight="1">
      <c r="A1064" t="s" s="11">
        <v>1070</v>
      </c>
      <c r="B1064" s="12">
        <v>951072</v>
      </c>
    </row>
    <row r="1065" ht="20.05" customHeight="1">
      <c r="A1065" t="s" s="11">
        <v>1071</v>
      </c>
      <c r="B1065" s="12">
        <v>947811</v>
      </c>
    </row>
    <row r="1066" ht="20.05" customHeight="1">
      <c r="A1066" t="s" s="11">
        <v>1072</v>
      </c>
      <c r="B1066" s="12">
        <v>926333</v>
      </c>
    </row>
    <row r="1067" ht="20.05" customHeight="1">
      <c r="A1067" t="s" s="11">
        <v>1073</v>
      </c>
      <c r="B1067" s="12">
        <v>963246</v>
      </c>
    </row>
    <row r="1068" ht="20.05" customHeight="1">
      <c r="A1068" t="s" s="11">
        <v>1074</v>
      </c>
      <c r="B1068" s="12">
        <v>1031998</v>
      </c>
    </row>
    <row r="1069" ht="20.05" customHeight="1">
      <c r="A1069" t="s" s="11">
        <v>1075</v>
      </c>
      <c r="B1069" s="12">
        <v>921763</v>
      </c>
    </row>
    <row r="1070" ht="20.05" customHeight="1">
      <c r="A1070" t="s" s="11">
        <v>1076</v>
      </c>
      <c r="B1070" s="12">
        <v>1364223</v>
      </c>
    </row>
    <row r="1071" ht="20.05" customHeight="1">
      <c r="A1071" t="s" s="11">
        <v>1077</v>
      </c>
      <c r="B1071" s="12">
        <v>1367540</v>
      </c>
    </row>
    <row r="1072" ht="20.05" customHeight="1">
      <c r="A1072" t="s" s="11">
        <v>1078</v>
      </c>
      <c r="B1072" s="12">
        <v>1410962</v>
      </c>
    </row>
    <row r="1073" ht="20.05" customHeight="1">
      <c r="A1073" t="s" s="11">
        <v>1079</v>
      </c>
      <c r="B1073" s="12">
        <v>1016452</v>
      </c>
    </row>
    <row r="1074" ht="20.05" customHeight="1">
      <c r="A1074" t="s" s="11">
        <v>1080</v>
      </c>
      <c r="B1074" s="12">
        <v>950693</v>
      </c>
    </row>
    <row r="1075" ht="20.05" customHeight="1">
      <c r="A1075" t="s" s="11">
        <v>1081</v>
      </c>
      <c r="B1075" s="12">
        <v>952668</v>
      </c>
    </row>
    <row r="1076" ht="20.05" customHeight="1">
      <c r="A1076" t="s" s="11">
        <v>1082</v>
      </c>
      <c r="B1076" s="12">
        <v>917286</v>
      </c>
    </row>
    <row r="1077" ht="20.05" customHeight="1">
      <c r="A1077" t="s" s="11">
        <v>1083</v>
      </c>
      <c r="B1077" s="12">
        <v>922380</v>
      </c>
    </row>
    <row r="1078" ht="20.05" customHeight="1">
      <c r="A1078" t="s" s="11">
        <v>1084</v>
      </c>
      <c r="B1078" s="12">
        <v>1028510</v>
      </c>
    </row>
    <row r="1079" ht="20.05" customHeight="1">
      <c r="A1079" t="s" s="11">
        <v>1085</v>
      </c>
      <c r="B1079" s="12">
        <v>970533</v>
      </c>
    </row>
    <row r="1080" ht="20.05" customHeight="1">
      <c r="A1080" t="s" s="11">
        <v>1086</v>
      </c>
      <c r="B1080" s="12">
        <v>902840</v>
      </c>
    </row>
    <row r="1081" ht="20.05" customHeight="1">
      <c r="A1081" t="s" s="11">
        <v>1087</v>
      </c>
      <c r="B1081" s="12">
        <v>914910</v>
      </c>
    </row>
    <row r="1082" ht="20.05" customHeight="1">
      <c r="A1082" t="s" s="11">
        <v>1088</v>
      </c>
      <c r="B1082" s="12">
        <v>1059980</v>
      </c>
    </row>
    <row r="1083" ht="20.05" customHeight="1">
      <c r="A1083" t="s" s="11">
        <v>1089</v>
      </c>
      <c r="B1083" s="12">
        <v>918123</v>
      </c>
    </row>
    <row r="1084" ht="20.05" customHeight="1">
      <c r="A1084" t="s" s="11">
        <v>1090</v>
      </c>
      <c r="B1084" s="12">
        <v>903380</v>
      </c>
    </row>
    <row r="1085" ht="20.05" customHeight="1">
      <c r="A1085" t="s" s="11">
        <v>1091</v>
      </c>
      <c r="B1085" s="12">
        <v>967108</v>
      </c>
    </row>
    <row r="1086" ht="20.05" customHeight="1">
      <c r="A1086" t="s" s="11">
        <v>1092</v>
      </c>
      <c r="B1086" s="12">
        <v>978756</v>
      </c>
    </row>
    <row r="1087" ht="20.05" customHeight="1">
      <c r="A1087" t="s" s="11">
        <v>1093</v>
      </c>
      <c r="B1087" s="12">
        <v>957736</v>
      </c>
    </row>
    <row r="1088" ht="20.05" customHeight="1">
      <c r="A1088" t="s" s="11">
        <v>1094</v>
      </c>
      <c r="B1088" s="12">
        <v>953590</v>
      </c>
    </row>
    <row r="1089" ht="20.05" customHeight="1">
      <c r="A1089" t="s" s="11">
        <v>1095</v>
      </c>
      <c r="B1089" s="12">
        <v>1225969</v>
      </c>
    </row>
    <row r="1090" ht="20.05" customHeight="1">
      <c r="A1090" t="s" s="11">
        <v>1096</v>
      </c>
      <c r="B1090" s="12">
        <v>891965</v>
      </c>
    </row>
    <row r="1091" ht="20.05" customHeight="1">
      <c r="A1091" t="s" s="11">
        <v>1097</v>
      </c>
      <c r="B1091" s="12">
        <v>941337</v>
      </c>
    </row>
    <row r="1092" ht="20.05" customHeight="1">
      <c r="A1092" t="s" s="11">
        <v>1098</v>
      </c>
      <c r="B1092" s="12">
        <v>966251</v>
      </c>
    </row>
    <row r="1093" ht="20.05" customHeight="1">
      <c r="A1093" t="s" s="11">
        <v>1099</v>
      </c>
      <c r="B1093" s="12">
        <v>943195</v>
      </c>
    </row>
    <row r="1094" ht="20.05" customHeight="1">
      <c r="A1094" t="s" s="11">
        <v>1100</v>
      </c>
      <c r="B1094" s="12">
        <v>928852</v>
      </c>
    </row>
    <row r="1095" ht="20.05" customHeight="1">
      <c r="A1095" t="s" s="11">
        <v>1101</v>
      </c>
      <c r="B1095" s="12">
        <v>953001</v>
      </c>
    </row>
    <row r="1096" ht="20.05" customHeight="1">
      <c r="A1096" t="s" s="11">
        <v>1102</v>
      </c>
      <c r="B1096" s="12">
        <v>916452</v>
      </c>
    </row>
    <row r="1097" ht="20.05" customHeight="1">
      <c r="A1097" t="s" s="11">
        <v>1103</v>
      </c>
      <c r="B1097" s="12">
        <v>900227</v>
      </c>
    </row>
    <row r="1098" ht="20.05" customHeight="1">
      <c r="A1098" t="s" s="11">
        <v>1104</v>
      </c>
      <c r="B1098" s="12">
        <v>942232</v>
      </c>
    </row>
    <row r="1099" ht="20.05" customHeight="1">
      <c r="A1099" t="s" s="11">
        <v>1105</v>
      </c>
      <c r="B1099" s="12">
        <v>937298</v>
      </c>
    </row>
    <row r="1100" ht="20.05" customHeight="1">
      <c r="A1100" t="s" s="11">
        <v>1106</v>
      </c>
      <c r="B1100" s="12">
        <v>905217</v>
      </c>
    </row>
    <row r="1101" ht="20.05" customHeight="1">
      <c r="A1101" t="s" s="11">
        <v>1107</v>
      </c>
      <c r="B1101" s="12">
        <v>919063</v>
      </c>
    </row>
    <row r="1102" ht="20.05" customHeight="1">
      <c r="A1102" t="s" s="11">
        <v>1108</v>
      </c>
      <c r="B1102" s="12">
        <v>923180</v>
      </c>
    </row>
    <row r="1103" ht="20.05" customHeight="1">
      <c r="A1103" t="s" s="11">
        <v>1109</v>
      </c>
      <c r="B1103" s="12">
        <v>1128951</v>
      </c>
    </row>
    <row r="1104" ht="20.05" customHeight="1">
      <c r="A1104" t="s" s="11">
        <v>1110</v>
      </c>
      <c r="B1104" s="12">
        <v>1220054</v>
      </c>
    </row>
    <row r="1105" ht="20.05" customHeight="1">
      <c r="A1105" t="s" s="11">
        <v>1111</v>
      </c>
      <c r="B1105" s="12">
        <v>1246718</v>
      </c>
    </row>
    <row r="1106" ht="20.05" customHeight="1">
      <c r="A1106" t="s" s="11">
        <v>1112</v>
      </c>
      <c r="B1106" s="12">
        <v>1652202</v>
      </c>
    </row>
    <row r="1107" ht="20.05" customHeight="1">
      <c r="A1107" t="s" s="11">
        <v>1113</v>
      </c>
      <c r="B1107" s="12">
        <v>1655984</v>
      </c>
    </row>
    <row r="1108" ht="20.05" customHeight="1">
      <c r="A1108" t="s" s="11">
        <v>1114</v>
      </c>
      <c r="B1108" s="12">
        <v>1238733</v>
      </c>
    </row>
    <row r="1109" ht="20.05" customHeight="1">
      <c r="A1109" t="s" s="11">
        <v>1115</v>
      </c>
      <c r="B1109" s="12">
        <v>1185649</v>
      </c>
    </row>
    <row r="1110" ht="20.05" customHeight="1">
      <c r="A1110" t="s" s="11">
        <v>1116</v>
      </c>
      <c r="B1110" s="12">
        <v>1180746</v>
      </c>
    </row>
    <row r="1111" ht="20.05" customHeight="1">
      <c r="A1111" t="s" s="11">
        <v>1117</v>
      </c>
      <c r="B1111" s="12">
        <v>1127764</v>
      </c>
    </row>
    <row r="1112" ht="20.05" customHeight="1">
      <c r="A1112" t="s" s="11">
        <v>1118</v>
      </c>
      <c r="B1112" s="12">
        <v>1161940</v>
      </c>
    </row>
    <row r="1113" ht="20.05" customHeight="1">
      <c r="A1113" t="s" s="11">
        <v>1119</v>
      </c>
      <c r="B1113" s="12">
        <v>1225789</v>
      </c>
    </row>
    <row r="1114" ht="20.05" customHeight="1">
      <c r="A1114" t="s" s="11">
        <v>1120</v>
      </c>
      <c r="B1114" s="12">
        <v>1202116</v>
      </c>
    </row>
    <row r="1115" ht="20.05" customHeight="1">
      <c r="A1115" t="s" s="11">
        <v>1121</v>
      </c>
      <c r="B1115" s="12">
        <v>1166978</v>
      </c>
    </row>
    <row r="1116" ht="20.05" customHeight="1">
      <c r="A1116" t="s" s="11">
        <v>1122</v>
      </c>
      <c r="B1116" s="12">
        <v>1177010</v>
      </c>
    </row>
    <row r="1117" ht="20.05" customHeight="1">
      <c r="A1117" t="s" s="11">
        <v>1123</v>
      </c>
      <c r="B1117" s="12">
        <v>1276802</v>
      </c>
    </row>
    <row r="1118" ht="20.05" customHeight="1">
      <c r="A1118" t="s" s="11">
        <v>1124</v>
      </c>
      <c r="B1118" s="12">
        <v>1193414</v>
      </c>
    </row>
    <row r="1119" ht="20.05" customHeight="1">
      <c r="A1119" t="s" s="11">
        <v>1125</v>
      </c>
      <c r="B1119" s="12">
        <v>1171172</v>
      </c>
    </row>
    <row r="1120" ht="20.05" customHeight="1">
      <c r="A1120" t="s" s="11">
        <v>1126</v>
      </c>
      <c r="B1120" s="12">
        <v>1175708</v>
      </c>
    </row>
    <row r="1121" ht="20.05" customHeight="1">
      <c r="A1121" t="s" s="11">
        <v>1127</v>
      </c>
      <c r="B1121" s="12">
        <v>1089173</v>
      </c>
    </row>
    <row r="1122" ht="20.05" customHeight="1">
      <c r="A1122" t="s" s="11">
        <v>1128</v>
      </c>
      <c r="B1122" s="12">
        <v>1257304</v>
      </c>
    </row>
    <row r="1123" ht="20.05" customHeight="1">
      <c r="A1123" t="s" s="11">
        <v>1129</v>
      </c>
      <c r="B1123" s="12">
        <v>1147452</v>
      </c>
    </row>
    <row r="1124" ht="20.05" customHeight="1">
      <c r="A1124" t="s" s="11">
        <v>1130</v>
      </c>
      <c r="B1124" s="12">
        <v>1189365</v>
      </c>
    </row>
    <row r="1125" ht="20.05" customHeight="1">
      <c r="A1125" t="s" s="11">
        <v>1131</v>
      </c>
      <c r="B1125" s="12">
        <v>1187080</v>
      </c>
    </row>
    <row r="1126" ht="20.05" customHeight="1">
      <c r="A1126" t="s" s="11">
        <v>1132</v>
      </c>
      <c r="B1126" s="12">
        <v>1192708</v>
      </c>
    </row>
    <row r="1127" ht="20.05" customHeight="1">
      <c r="A1127" t="s" s="11">
        <v>1133</v>
      </c>
      <c r="B1127" s="12">
        <v>1124222</v>
      </c>
    </row>
    <row r="1128" ht="20.05" customHeight="1">
      <c r="A1128" t="s" s="11">
        <v>1134</v>
      </c>
      <c r="B1128" s="12">
        <v>1132118</v>
      </c>
    </row>
    <row r="1129" ht="20.05" customHeight="1">
      <c r="A1129" t="s" s="11">
        <v>1135</v>
      </c>
      <c r="B1129" s="12">
        <v>1115569</v>
      </c>
    </row>
    <row r="1130" ht="20.05" customHeight="1">
      <c r="A1130" t="s" s="11">
        <v>1136</v>
      </c>
      <c r="B1130" s="12">
        <v>1167982</v>
      </c>
    </row>
    <row r="1131" ht="20.05" customHeight="1">
      <c r="A1131" t="s" s="11">
        <v>1137</v>
      </c>
      <c r="B1131" s="12">
        <v>1244155</v>
      </c>
    </row>
    <row r="1132" ht="20.05" customHeight="1">
      <c r="A1132" t="s" s="11">
        <v>1138</v>
      </c>
      <c r="B1132" s="12">
        <v>1202068</v>
      </c>
    </row>
    <row r="1133" ht="20.05" customHeight="1">
      <c r="A1133" t="s" s="11">
        <v>1139</v>
      </c>
      <c r="B1133" s="12">
        <v>1143877</v>
      </c>
    </row>
    <row r="1134" ht="20.05" customHeight="1">
      <c r="A1134" t="s" s="11">
        <v>1140</v>
      </c>
      <c r="B1134" s="12">
        <v>1269937</v>
      </c>
    </row>
    <row r="1135" ht="20.05" customHeight="1">
      <c r="A1135" t="s" s="11">
        <v>1141</v>
      </c>
      <c r="B1135" s="12">
        <v>1232983</v>
      </c>
    </row>
    <row r="1136" ht="20.05" customHeight="1">
      <c r="A1136" t="s" s="11">
        <v>1142</v>
      </c>
      <c r="B1136" s="12">
        <v>1626671</v>
      </c>
    </row>
    <row r="1137" ht="20.05" customHeight="1">
      <c r="A1137" t="s" s="11">
        <v>1143</v>
      </c>
      <c r="B1137" s="12">
        <v>1474297</v>
      </c>
    </row>
    <row r="1138" ht="20.05" customHeight="1">
      <c r="A1138" t="s" s="11">
        <v>1144</v>
      </c>
      <c r="B1138" s="12">
        <v>1210282</v>
      </c>
    </row>
    <row r="1139" ht="20.05" customHeight="1">
      <c r="A1139" t="s" s="11">
        <v>1145</v>
      </c>
      <c r="B1139" s="12">
        <v>1215462</v>
      </c>
    </row>
    <row r="1140" ht="20.05" customHeight="1">
      <c r="A1140" t="s" s="11">
        <v>1146</v>
      </c>
      <c r="B1140" s="12">
        <v>1184446</v>
      </c>
    </row>
    <row r="1141" ht="20.05" customHeight="1">
      <c r="A1141" t="s" s="11">
        <v>1147</v>
      </c>
      <c r="B1141" s="12">
        <v>1230124</v>
      </c>
    </row>
    <row r="1142" ht="20.05" customHeight="1">
      <c r="A1142" t="s" s="11">
        <v>1148</v>
      </c>
      <c r="B1142" s="12">
        <v>1359824</v>
      </c>
    </row>
    <row r="1143" ht="20.05" customHeight="1">
      <c r="A1143" t="s" s="11">
        <v>1149</v>
      </c>
      <c r="B1143" s="12">
        <v>1188155</v>
      </c>
    </row>
    <row r="1144" ht="20.05" customHeight="1">
      <c r="A1144" t="s" s="11">
        <v>1150</v>
      </c>
      <c r="B1144" s="12">
        <v>1215355</v>
      </c>
    </row>
    <row r="1145" ht="20.05" customHeight="1">
      <c r="A1145" t="s" s="11">
        <v>1151</v>
      </c>
      <c r="B1145" s="12">
        <v>1167766</v>
      </c>
    </row>
    <row r="1146" ht="20.05" customHeight="1">
      <c r="A1146" t="s" s="11">
        <v>1152</v>
      </c>
      <c r="B1146" s="12">
        <v>1163380</v>
      </c>
    </row>
    <row r="1147" ht="20.05" customHeight="1">
      <c r="A1147" t="s" s="11">
        <v>1153</v>
      </c>
      <c r="B1147" s="12">
        <v>1154413</v>
      </c>
    </row>
    <row r="1148" ht="20.05" customHeight="1">
      <c r="A1148" t="s" s="11">
        <v>1154</v>
      </c>
      <c r="B1148" s="12">
        <v>1211211</v>
      </c>
    </row>
    <row r="1149" ht="20.05" customHeight="1">
      <c r="A1149" t="s" s="11">
        <v>1155</v>
      </c>
      <c r="B1149" s="12">
        <v>1152958</v>
      </c>
    </row>
    <row r="1150" ht="20.05" customHeight="1">
      <c r="A1150" t="s" s="11">
        <v>1156</v>
      </c>
      <c r="B1150" s="12">
        <v>1122704</v>
      </c>
    </row>
    <row r="1151" ht="20.05" customHeight="1">
      <c r="A1151" t="s" s="11">
        <v>1157</v>
      </c>
      <c r="B1151" s="12">
        <v>1198087</v>
      </c>
    </row>
    <row r="1152" ht="20.05" customHeight="1">
      <c r="A1152" t="s" s="11">
        <v>1158</v>
      </c>
      <c r="B1152" s="12">
        <v>1156761</v>
      </c>
    </row>
    <row r="1153" ht="20.05" customHeight="1">
      <c r="A1153" t="s" s="11">
        <v>1159</v>
      </c>
      <c r="B1153" s="12">
        <v>1221401</v>
      </c>
    </row>
    <row r="1154" ht="20.05" customHeight="1">
      <c r="A1154" t="s" s="11">
        <v>1160</v>
      </c>
      <c r="B1154" s="12">
        <v>1160882</v>
      </c>
    </row>
    <row r="1155" ht="20.05" customHeight="1">
      <c r="A1155" t="s" s="11">
        <v>1161</v>
      </c>
      <c r="B1155" s="12">
        <v>1147928</v>
      </c>
    </row>
    <row r="1156" ht="20.05" customHeight="1">
      <c r="A1156" t="s" s="11">
        <v>1162</v>
      </c>
      <c r="B1156" s="12">
        <v>1187357</v>
      </c>
    </row>
    <row r="1157" ht="20.05" customHeight="1">
      <c r="A1157" t="s" s="11">
        <v>1163</v>
      </c>
      <c r="B1157" s="12">
        <v>1121495</v>
      </c>
    </row>
    <row r="1158" ht="20.05" customHeight="1">
      <c r="A1158" t="s" s="11">
        <v>1164</v>
      </c>
      <c r="B1158" s="12">
        <v>1138443</v>
      </c>
    </row>
    <row r="1159" ht="20.05" customHeight="1">
      <c r="A1159" t="s" s="11">
        <v>1165</v>
      </c>
      <c r="B1159" s="12">
        <v>1155840</v>
      </c>
    </row>
    <row r="1160" ht="20.05" customHeight="1">
      <c r="A1160" t="s" s="11">
        <v>1166</v>
      </c>
      <c r="B1160" s="12">
        <v>1212678</v>
      </c>
    </row>
    <row r="1161" ht="20.05" customHeight="1">
      <c r="A1161" t="s" s="11">
        <v>1167</v>
      </c>
      <c r="B1161" s="12">
        <v>1233900</v>
      </c>
    </row>
    <row r="1162" ht="20.05" customHeight="1">
      <c r="A1162" t="s" s="11">
        <v>1168</v>
      </c>
      <c r="B1162" s="12">
        <v>1146045</v>
      </c>
    </row>
    <row r="1163" ht="20.05" customHeight="1">
      <c r="A1163" t="s" s="11">
        <v>1169</v>
      </c>
      <c r="B1163" s="12">
        <v>1360162</v>
      </c>
    </row>
    <row r="1164" ht="20.05" customHeight="1">
      <c r="A1164" t="s" s="11">
        <v>1170</v>
      </c>
      <c r="B1164" s="12">
        <v>1181747</v>
      </c>
    </row>
    <row r="1165" ht="20.05" customHeight="1">
      <c r="A1165" t="s" s="11">
        <v>1171</v>
      </c>
      <c r="B1165" s="12">
        <v>1173942</v>
      </c>
    </row>
    <row r="1166" ht="20.05" customHeight="1">
      <c r="A1166" t="s" s="11">
        <v>1172</v>
      </c>
      <c r="B1166" s="12">
        <v>1172031</v>
      </c>
    </row>
    <row r="1167" ht="20.05" customHeight="1">
      <c r="A1167" t="s" s="11">
        <v>1173</v>
      </c>
      <c r="B1167" s="12">
        <v>1166890</v>
      </c>
    </row>
    <row r="1168" ht="20.05" customHeight="1">
      <c r="A1168" t="s" s="11">
        <v>1174</v>
      </c>
      <c r="B1168" s="12">
        <v>1510418</v>
      </c>
    </row>
    <row r="1169" ht="20.05" customHeight="1">
      <c r="A1169" t="s" s="11">
        <v>1175</v>
      </c>
      <c r="B1169" s="12">
        <v>1144667</v>
      </c>
    </row>
    <row r="1170" ht="20.05" customHeight="1">
      <c r="A1170" t="s" s="11">
        <v>1176</v>
      </c>
      <c r="B1170" s="12">
        <v>1196678</v>
      </c>
    </row>
    <row r="1171" ht="20.05" customHeight="1">
      <c r="A1171" t="s" s="11">
        <v>1177</v>
      </c>
      <c r="B1171" s="12">
        <v>1182403</v>
      </c>
    </row>
    <row r="1172" ht="20.05" customHeight="1">
      <c r="A1172" t="s" s="11">
        <v>1178</v>
      </c>
      <c r="B1172" s="12">
        <v>1198935</v>
      </c>
    </row>
    <row r="1173" ht="20.05" customHeight="1">
      <c r="A1173" t="s" s="11">
        <v>1179</v>
      </c>
      <c r="B1173" s="12">
        <v>1197595</v>
      </c>
    </row>
    <row r="1174" ht="20.05" customHeight="1">
      <c r="A1174" t="s" s="11">
        <v>1180</v>
      </c>
      <c r="B1174" s="12">
        <v>1181412</v>
      </c>
    </row>
    <row r="1175" ht="20.05" customHeight="1">
      <c r="A1175" t="s" s="11">
        <v>1181</v>
      </c>
      <c r="B1175" s="12">
        <v>1207075</v>
      </c>
    </row>
    <row r="1176" ht="20.05" customHeight="1">
      <c r="A1176" t="s" s="11">
        <v>1182</v>
      </c>
      <c r="B1176" s="12">
        <v>1163014</v>
      </c>
    </row>
    <row r="1177" ht="20.05" customHeight="1">
      <c r="A1177" t="s" s="11">
        <v>1183</v>
      </c>
      <c r="B1177" s="12">
        <v>1197875</v>
      </c>
    </row>
    <row r="1178" ht="20.05" customHeight="1">
      <c r="A1178" t="s" s="11">
        <v>1184</v>
      </c>
      <c r="B1178" s="12">
        <v>1173811</v>
      </c>
    </row>
    <row r="1179" ht="20.05" customHeight="1">
      <c r="A1179" t="s" s="11">
        <v>1185</v>
      </c>
      <c r="B1179" s="12">
        <v>1243073</v>
      </c>
    </row>
    <row r="1180" ht="20.05" customHeight="1">
      <c r="A1180" t="s" s="11">
        <v>1186</v>
      </c>
      <c r="B1180" s="12">
        <v>1280291</v>
      </c>
    </row>
    <row r="1181" ht="20.05" customHeight="1">
      <c r="A1181" t="s" s="11">
        <v>1187</v>
      </c>
      <c r="B1181" s="12">
        <v>1149263</v>
      </c>
    </row>
    <row r="1182" ht="20.05" customHeight="1">
      <c r="A1182" t="s" s="11">
        <v>1188</v>
      </c>
      <c r="B1182" s="12">
        <v>1202934</v>
      </c>
    </row>
    <row r="1183" ht="20.05" customHeight="1">
      <c r="A1183" t="s" s="11">
        <v>1189</v>
      </c>
      <c r="B1183" s="12">
        <v>1142233</v>
      </c>
    </row>
    <row r="1184" ht="20.05" customHeight="1">
      <c r="A1184" t="s" s="11">
        <v>1190</v>
      </c>
      <c r="B1184" s="12">
        <v>1170843</v>
      </c>
    </row>
    <row r="1185" ht="20.05" customHeight="1">
      <c r="A1185" t="s" s="11">
        <v>1191</v>
      </c>
      <c r="B1185" s="12">
        <v>1117392</v>
      </c>
    </row>
    <row r="1186" ht="20.05" customHeight="1">
      <c r="A1186" t="s" s="11">
        <v>1192</v>
      </c>
      <c r="B1186" s="12">
        <v>1130235</v>
      </c>
    </row>
    <row r="1187" ht="20.05" customHeight="1">
      <c r="A1187" t="s" s="11">
        <v>1193</v>
      </c>
      <c r="B1187" s="12">
        <v>1127542</v>
      </c>
    </row>
    <row r="1188" ht="20.05" customHeight="1">
      <c r="A1188" t="s" s="11">
        <v>1194</v>
      </c>
      <c r="B1188" s="12">
        <v>1162905</v>
      </c>
    </row>
    <row r="1189" ht="20.05" customHeight="1">
      <c r="A1189" t="s" s="11">
        <v>1195</v>
      </c>
      <c r="B1189" s="12">
        <v>1225446</v>
      </c>
    </row>
    <row r="1190" ht="20.05" customHeight="1">
      <c r="A1190" t="s" s="11">
        <v>1196</v>
      </c>
      <c r="B1190" s="12">
        <v>1160488</v>
      </c>
    </row>
    <row r="1191" ht="20.05" customHeight="1">
      <c r="A1191" t="s" s="11">
        <v>1197</v>
      </c>
      <c r="B1191" s="12">
        <v>1190739</v>
      </c>
    </row>
    <row r="1192" ht="20.05" customHeight="1">
      <c r="A1192" t="s" s="11">
        <v>1198</v>
      </c>
      <c r="B1192" s="12">
        <v>1100205</v>
      </c>
    </row>
    <row r="1193" ht="20.05" customHeight="1">
      <c r="A1193" t="s" s="11">
        <v>1199</v>
      </c>
      <c r="B1193" s="12">
        <v>1184683</v>
      </c>
    </row>
    <row r="1194" ht="20.05" customHeight="1">
      <c r="A1194" t="s" s="11">
        <v>1200</v>
      </c>
      <c r="B1194" s="12">
        <v>1199420</v>
      </c>
    </row>
    <row r="1195" ht="20.05" customHeight="1">
      <c r="A1195" t="s" s="11">
        <v>1201</v>
      </c>
      <c r="B1195" s="12">
        <v>1530383</v>
      </c>
    </row>
    <row r="1196" ht="20.05" customHeight="1">
      <c r="A1196" t="s" s="11">
        <v>1202</v>
      </c>
      <c r="B1196" s="12">
        <v>1764681</v>
      </c>
    </row>
    <row r="1197" ht="20.05" customHeight="1">
      <c r="A1197" t="s" s="11">
        <v>1203</v>
      </c>
      <c r="B1197" s="12">
        <v>1889221</v>
      </c>
    </row>
    <row r="1198" ht="20.05" customHeight="1">
      <c r="A1198" t="s" s="11">
        <v>1204</v>
      </c>
      <c r="B1198" s="12">
        <v>1217866</v>
      </c>
    </row>
    <row r="1199" ht="20.05" customHeight="1">
      <c r="A1199" t="s" s="11">
        <v>1205</v>
      </c>
      <c r="B1199" s="12">
        <v>1186196</v>
      </c>
    </row>
    <row r="1200" ht="20.05" customHeight="1">
      <c r="A1200" t="s" s="11">
        <v>1206</v>
      </c>
      <c r="B1200" s="12">
        <v>1191157</v>
      </c>
    </row>
    <row r="1201" ht="20.05" customHeight="1">
      <c r="A1201" t="s" s="11">
        <v>1207</v>
      </c>
      <c r="B1201" s="12">
        <v>1136833</v>
      </c>
    </row>
    <row r="1202" ht="20.05" customHeight="1">
      <c r="A1202" t="s" s="11">
        <v>1208</v>
      </c>
      <c r="B1202" s="12">
        <v>1105382</v>
      </c>
    </row>
    <row r="1203" ht="20.05" customHeight="1">
      <c r="A1203" t="s" s="11">
        <v>1209</v>
      </c>
      <c r="B1203" s="12">
        <v>1728752</v>
      </c>
    </row>
    <row r="1204" ht="20.05" customHeight="1">
      <c r="A1204" t="s" s="11">
        <v>1210</v>
      </c>
      <c r="B1204" s="12">
        <v>1476145</v>
      </c>
    </row>
    <row r="1205" ht="20.05" customHeight="1">
      <c r="A1205" t="s" s="11">
        <v>1211</v>
      </c>
      <c r="B1205" s="12">
        <v>1368738</v>
      </c>
    </row>
    <row r="1206" ht="20.05" customHeight="1">
      <c r="A1206" t="s" s="11">
        <v>1212</v>
      </c>
      <c r="B1206" s="12">
        <v>1454858</v>
      </c>
    </row>
    <row r="1207" ht="20.05" customHeight="1">
      <c r="A1207" t="s" s="11">
        <v>1213</v>
      </c>
      <c r="B1207" s="12">
        <v>1453867</v>
      </c>
    </row>
    <row r="1208" ht="20.05" customHeight="1">
      <c r="A1208" t="s" s="11">
        <v>1214</v>
      </c>
      <c r="B1208" s="12">
        <v>1437188</v>
      </c>
    </row>
    <row r="1209" ht="20.05" customHeight="1">
      <c r="A1209" t="s" s="11">
        <v>1215</v>
      </c>
      <c r="B1209" s="12">
        <v>1430433</v>
      </c>
    </row>
    <row r="1210" ht="20.05" customHeight="1">
      <c r="A1210" t="s" s="11">
        <v>1216</v>
      </c>
      <c r="B1210" s="12">
        <v>1513210</v>
      </c>
    </row>
    <row r="1211" ht="20.05" customHeight="1">
      <c r="A1211" t="s" s="11">
        <v>1217</v>
      </c>
      <c r="B1211" s="12">
        <v>1417635</v>
      </c>
    </row>
    <row r="1212" ht="20.05" customHeight="1">
      <c r="A1212" t="s" s="11">
        <v>1218</v>
      </c>
      <c r="B1212" s="12">
        <v>1442394</v>
      </c>
    </row>
    <row r="1213" ht="20.05" customHeight="1">
      <c r="A1213" t="s" s="11">
        <v>1219</v>
      </c>
      <c r="B1213" s="12">
        <v>1438839</v>
      </c>
    </row>
    <row r="1214" ht="20.05" customHeight="1">
      <c r="A1214" t="s" s="11">
        <v>1220</v>
      </c>
      <c r="B1214" s="12">
        <v>1483913</v>
      </c>
    </row>
    <row r="1215" ht="20.05" customHeight="1">
      <c r="A1215" t="s" s="11">
        <v>1221</v>
      </c>
      <c r="B1215" s="12">
        <v>1445081</v>
      </c>
    </row>
    <row r="1216" ht="20.05" customHeight="1">
      <c r="A1216" t="s" s="11">
        <v>1222</v>
      </c>
      <c r="B1216" s="12">
        <v>1497936</v>
      </c>
    </row>
    <row r="1217" ht="20.05" customHeight="1">
      <c r="A1217" t="s" s="11">
        <v>1223</v>
      </c>
      <c r="B1217" s="12">
        <v>1460300</v>
      </c>
    </row>
    <row r="1218" ht="20.05" customHeight="1">
      <c r="A1218" t="s" s="11">
        <v>1224</v>
      </c>
      <c r="B1218" s="12">
        <v>1413407</v>
      </c>
    </row>
    <row r="1219" ht="20.05" customHeight="1">
      <c r="A1219" t="s" s="11">
        <v>1225</v>
      </c>
      <c r="B1219" s="12">
        <v>1450667</v>
      </c>
    </row>
    <row r="1220" ht="20.05" customHeight="1">
      <c r="A1220" t="s" s="11">
        <v>1226</v>
      </c>
      <c r="B1220" s="12">
        <v>1461965</v>
      </c>
    </row>
    <row r="1221" ht="20.05" customHeight="1">
      <c r="A1221" t="s" s="11">
        <v>1227</v>
      </c>
      <c r="B1221" s="12">
        <v>1951961</v>
      </c>
    </row>
    <row r="1222" ht="20.05" customHeight="1">
      <c r="A1222" t="s" s="11">
        <v>1228</v>
      </c>
      <c r="B1222" s="12">
        <v>1920024</v>
      </c>
    </row>
    <row r="1223" ht="20.05" customHeight="1">
      <c r="A1223" t="s" s="11">
        <v>1229</v>
      </c>
      <c r="B1223" s="12">
        <v>1559440</v>
      </c>
    </row>
    <row r="1224" ht="20.05" customHeight="1">
      <c r="A1224" t="s" s="11">
        <v>1230</v>
      </c>
      <c r="B1224" s="12">
        <v>1532174</v>
      </c>
    </row>
    <row r="1225" ht="20.05" customHeight="1">
      <c r="A1225" t="s" s="11">
        <v>1231</v>
      </c>
      <c r="B1225" s="12">
        <v>1463408</v>
      </c>
    </row>
    <row r="1226" ht="20.05" customHeight="1">
      <c r="A1226" t="s" s="11">
        <v>1232</v>
      </c>
      <c r="B1226" s="12">
        <v>1432947</v>
      </c>
    </row>
    <row r="1227" ht="20.05" customHeight="1">
      <c r="A1227" t="s" s="11">
        <v>1233</v>
      </c>
      <c r="B1227" s="12">
        <v>1362165</v>
      </c>
    </row>
    <row r="1228" ht="20.05" customHeight="1">
      <c r="A1228" t="s" s="11">
        <v>1234</v>
      </c>
      <c r="B1228" s="12">
        <v>1409248</v>
      </c>
    </row>
    <row r="1229" ht="20.05" customHeight="1">
      <c r="A1229" t="s" s="11">
        <v>1235</v>
      </c>
      <c r="B1229" s="12">
        <v>1459162</v>
      </c>
    </row>
    <row r="1230" ht="20.05" customHeight="1">
      <c r="A1230" t="s" s="11">
        <v>1236</v>
      </c>
      <c r="B1230" s="12">
        <v>1419043</v>
      </c>
    </row>
    <row r="1231" ht="20.05" customHeight="1">
      <c r="A1231" t="s" s="11">
        <v>1237</v>
      </c>
      <c r="B1231" s="12">
        <v>1457182</v>
      </c>
    </row>
    <row r="1232" ht="20.05" customHeight="1">
      <c r="A1232" t="s" s="11">
        <v>1238</v>
      </c>
      <c r="B1232" s="12">
        <v>1462492</v>
      </c>
    </row>
    <row r="1233" ht="20.05" customHeight="1">
      <c r="A1233" t="s" s="11">
        <v>1239</v>
      </c>
      <c r="B1233" s="12">
        <v>1701079</v>
      </c>
    </row>
    <row r="1234" ht="20.05" customHeight="1">
      <c r="A1234" t="s" s="11">
        <v>1240</v>
      </c>
      <c r="B1234" s="12">
        <v>1406571</v>
      </c>
    </row>
    <row r="1235" ht="20.05" customHeight="1">
      <c r="A1235" t="s" s="11">
        <v>1241</v>
      </c>
      <c r="B1235" s="12">
        <v>1482039</v>
      </c>
    </row>
    <row r="1236" ht="20.05" customHeight="1">
      <c r="A1236" t="s" s="11">
        <v>1242</v>
      </c>
      <c r="B1236" s="12">
        <v>1459542</v>
      </c>
    </row>
    <row r="1237" ht="20.05" customHeight="1">
      <c r="A1237" t="s" s="11">
        <v>1243</v>
      </c>
      <c r="B1237" s="12">
        <v>1425832</v>
      </c>
    </row>
    <row r="1238" ht="20.05" customHeight="1">
      <c r="A1238" t="s" s="11">
        <v>1244</v>
      </c>
      <c r="B1238" s="12">
        <v>1433540</v>
      </c>
    </row>
    <row r="1239" ht="20.05" customHeight="1">
      <c r="A1239" t="s" s="11">
        <v>1245</v>
      </c>
      <c r="B1239" s="12">
        <v>1393923</v>
      </c>
    </row>
    <row r="1240" ht="20.05" customHeight="1">
      <c r="A1240" t="s" s="11">
        <v>1246</v>
      </c>
      <c r="B1240" s="12">
        <v>1415879</v>
      </c>
    </row>
    <row r="1241" ht="20.05" customHeight="1">
      <c r="A1241" t="s" s="11">
        <v>1247</v>
      </c>
      <c r="B1241" s="12">
        <v>1476634</v>
      </c>
    </row>
    <row r="1242" ht="20.05" customHeight="1">
      <c r="A1242" t="s" s="11">
        <v>1248</v>
      </c>
      <c r="B1242" s="12">
        <v>1503058</v>
      </c>
    </row>
    <row r="1243" ht="20.05" customHeight="1">
      <c r="A1243" t="s" s="11">
        <v>1249</v>
      </c>
      <c r="B1243" s="12">
        <v>1502996</v>
      </c>
    </row>
    <row r="1244" ht="20.05" customHeight="1">
      <c r="A1244" t="s" s="11">
        <v>1250</v>
      </c>
      <c r="B1244" s="12">
        <v>1441332</v>
      </c>
    </row>
    <row r="1245" ht="20.05" customHeight="1">
      <c r="A1245" t="s" s="11">
        <v>1251</v>
      </c>
      <c r="B1245" s="12">
        <v>2197595</v>
      </c>
    </row>
    <row r="1246" ht="20.05" customHeight="1">
      <c r="A1246" t="s" s="11">
        <v>1252</v>
      </c>
      <c r="B1246" s="12">
        <v>1466372</v>
      </c>
    </row>
    <row r="1247" ht="20.05" customHeight="1">
      <c r="A1247" t="s" s="11">
        <v>1253</v>
      </c>
      <c r="B1247" s="12">
        <v>1395807</v>
      </c>
    </row>
    <row r="1248" ht="20.05" customHeight="1">
      <c r="A1248" t="s" s="11">
        <v>1254</v>
      </c>
      <c r="B1248" s="12">
        <v>1451864</v>
      </c>
    </row>
    <row r="1249" ht="20.05" customHeight="1">
      <c r="A1249" t="s" s="11">
        <v>1255</v>
      </c>
      <c r="B1249" s="12">
        <v>1429606</v>
      </c>
    </row>
    <row r="1250" ht="20.05" customHeight="1">
      <c r="A1250" t="s" s="11">
        <v>1256</v>
      </c>
      <c r="B1250" s="12">
        <v>1471831</v>
      </c>
    </row>
    <row r="1251" ht="20.05" customHeight="1">
      <c r="A1251" t="s" s="11">
        <v>1257</v>
      </c>
      <c r="B1251" s="12">
        <v>1448673</v>
      </c>
    </row>
    <row r="1252" ht="20.05" customHeight="1">
      <c r="A1252" t="s" s="11">
        <v>1258</v>
      </c>
      <c r="B1252" s="12">
        <v>1440533</v>
      </c>
    </row>
    <row r="1253" ht="20.05" customHeight="1">
      <c r="A1253" t="s" s="11">
        <v>1259</v>
      </c>
      <c r="B1253" s="12">
        <v>1678780</v>
      </c>
    </row>
    <row r="1254" ht="20.05" customHeight="1">
      <c r="A1254" t="s" s="11">
        <v>1260</v>
      </c>
      <c r="B1254" s="12">
        <v>1393297</v>
      </c>
    </row>
    <row r="1255" ht="20.05" customHeight="1">
      <c r="A1255" t="s" s="11">
        <v>1261</v>
      </c>
      <c r="B1255" s="12">
        <v>1439318</v>
      </c>
    </row>
    <row r="1256" ht="20.05" customHeight="1">
      <c r="A1256" t="s" s="11">
        <v>1262</v>
      </c>
      <c r="B1256" s="12">
        <v>1452987</v>
      </c>
    </row>
    <row r="1257" ht="20.05" customHeight="1">
      <c r="A1257" t="s" s="11">
        <v>1263</v>
      </c>
      <c r="B1257" s="12">
        <v>1431615</v>
      </c>
    </row>
    <row r="1258" ht="20.05" customHeight="1">
      <c r="A1258" t="s" s="11">
        <v>1264</v>
      </c>
      <c r="B1258" s="12">
        <v>1444247</v>
      </c>
    </row>
    <row r="1259" ht="20.05" customHeight="1">
      <c r="A1259" t="s" s="11">
        <v>1265</v>
      </c>
      <c r="B1259" s="12">
        <v>1427690</v>
      </c>
    </row>
    <row r="1260" ht="20.05" customHeight="1">
      <c r="A1260" t="s" s="11">
        <v>1266</v>
      </c>
      <c r="B1260" s="12">
        <v>1374953</v>
      </c>
    </row>
    <row r="1261" ht="20.05" customHeight="1">
      <c r="A1261" t="s" s="11">
        <v>1267</v>
      </c>
      <c r="B1261" s="12">
        <v>1437658</v>
      </c>
    </row>
    <row r="1262" ht="20.05" customHeight="1">
      <c r="A1262" t="s" s="11">
        <v>1268</v>
      </c>
      <c r="B1262" s="12">
        <v>1530194</v>
      </c>
    </row>
    <row r="1263" ht="20.05" customHeight="1">
      <c r="A1263" t="s" s="11">
        <v>1269</v>
      </c>
      <c r="B1263" s="12">
        <v>1489992</v>
      </c>
    </row>
    <row r="1264" ht="20.05" customHeight="1">
      <c r="A1264" t="s" s="11">
        <v>1270</v>
      </c>
      <c r="B1264" s="12">
        <v>1414815</v>
      </c>
    </row>
    <row r="1265" ht="20.05" customHeight="1">
      <c r="A1265" t="s" s="11">
        <v>1271</v>
      </c>
      <c r="B1265" s="12">
        <v>1433153</v>
      </c>
    </row>
    <row r="1266" ht="20.05" customHeight="1">
      <c r="A1266" t="s" s="11">
        <v>1272</v>
      </c>
      <c r="B1266" s="12">
        <v>1540472</v>
      </c>
    </row>
    <row r="1267" ht="20.05" customHeight="1">
      <c r="A1267" t="s" s="11">
        <v>1273</v>
      </c>
      <c r="B1267" s="12">
        <v>1419031</v>
      </c>
    </row>
    <row r="1268" ht="20.05" customHeight="1">
      <c r="A1268" t="s" s="11">
        <v>1274</v>
      </c>
      <c r="B1268" s="12">
        <v>2119095</v>
      </c>
    </row>
    <row r="1269" ht="20.05" customHeight="1">
      <c r="A1269" t="s" s="11">
        <v>1275</v>
      </c>
      <c r="B1269" s="12">
        <v>1721073</v>
      </c>
    </row>
    <row r="1270" ht="20.05" customHeight="1">
      <c r="A1270" t="s" s="11">
        <v>1276</v>
      </c>
      <c r="B1270" s="12">
        <v>1448905</v>
      </c>
    </row>
    <row r="1271" ht="20.05" customHeight="1">
      <c r="A1271" t="s" s="11">
        <v>1277</v>
      </c>
      <c r="B1271" s="12">
        <v>1474564</v>
      </c>
    </row>
    <row r="1272" ht="20.05" customHeight="1">
      <c r="A1272" t="s" s="11">
        <v>1278</v>
      </c>
      <c r="B1272" s="12">
        <v>1591831</v>
      </c>
    </row>
    <row r="1273" ht="20.05" customHeight="1">
      <c r="A1273" t="s" s="11">
        <v>1279</v>
      </c>
      <c r="B1273" s="12">
        <v>1584549</v>
      </c>
    </row>
    <row r="1274" ht="20.05" customHeight="1">
      <c r="A1274" t="s" s="11">
        <v>1280</v>
      </c>
      <c r="B1274" s="12">
        <v>1459599</v>
      </c>
    </row>
    <row r="1275" ht="20.05" customHeight="1">
      <c r="A1275" t="s" s="11">
        <v>1281</v>
      </c>
      <c r="B1275" s="12">
        <v>1495846</v>
      </c>
    </row>
    <row r="1276" ht="20.05" customHeight="1">
      <c r="A1276" t="s" s="11">
        <v>1282</v>
      </c>
      <c r="B1276" s="12">
        <v>1424457</v>
      </c>
    </row>
    <row r="1277" ht="20.05" customHeight="1">
      <c r="A1277" t="s" s="11">
        <v>1283</v>
      </c>
      <c r="B1277" s="12">
        <v>1418141</v>
      </c>
    </row>
    <row r="1278" ht="20.05" customHeight="1">
      <c r="A1278" t="s" s="11">
        <v>1284</v>
      </c>
      <c r="B1278" s="12">
        <v>1489289</v>
      </c>
    </row>
    <row r="1279" ht="20.05" customHeight="1">
      <c r="A1279" t="s" s="11">
        <v>1285</v>
      </c>
      <c r="B1279" s="12">
        <v>1432124</v>
      </c>
    </row>
    <row r="1280" ht="20.05" customHeight="1">
      <c r="A1280" t="s" s="11">
        <v>1286</v>
      </c>
      <c r="B1280" s="12">
        <v>1444221</v>
      </c>
    </row>
    <row r="1281" ht="20.05" customHeight="1">
      <c r="A1281" t="s" s="11">
        <v>1287</v>
      </c>
      <c r="B1281" s="12">
        <v>1441664</v>
      </c>
    </row>
    <row r="1282" ht="20.05" customHeight="1">
      <c r="A1282" t="s" s="11">
        <v>1288</v>
      </c>
      <c r="B1282" s="12">
        <v>1462567</v>
      </c>
    </row>
    <row r="1283" ht="20.05" customHeight="1">
      <c r="A1283" t="s" s="11">
        <v>1289</v>
      </c>
      <c r="B1283" s="12">
        <v>1456339</v>
      </c>
    </row>
    <row r="1284" ht="20.05" customHeight="1">
      <c r="A1284" t="s" s="11">
        <v>1290</v>
      </c>
      <c r="B1284" s="12">
        <v>1413457</v>
      </c>
    </row>
    <row r="1285" ht="20.05" customHeight="1">
      <c r="A1285" t="s" s="11">
        <v>1291</v>
      </c>
      <c r="B1285" s="12">
        <v>1399553</v>
      </c>
    </row>
    <row r="1286" ht="20.05" customHeight="1">
      <c r="A1286" t="s" s="11">
        <v>1292</v>
      </c>
      <c r="B1286" s="12">
        <v>1469323</v>
      </c>
    </row>
    <row r="1287" ht="20.05" customHeight="1">
      <c r="A1287" t="s" s="11">
        <v>1293</v>
      </c>
      <c r="B1287" s="12">
        <v>1450954</v>
      </c>
    </row>
    <row r="1288" ht="20.05" customHeight="1">
      <c r="A1288" t="s" s="11">
        <v>1294</v>
      </c>
      <c r="B1288" s="12">
        <v>1435515</v>
      </c>
    </row>
    <row r="1289" ht="20.05" customHeight="1">
      <c r="A1289" t="s" s="11">
        <v>1295</v>
      </c>
      <c r="B1289" s="12">
        <v>1450918</v>
      </c>
    </row>
    <row r="1290" ht="20.05" customHeight="1">
      <c r="A1290" t="s" s="11">
        <v>1296</v>
      </c>
      <c r="B1290" s="12">
        <v>1537109</v>
      </c>
    </row>
    <row r="1291" ht="20.05" customHeight="1">
      <c r="A1291" t="s" s="11">
        <v>1297</v>
      </c>
      <c r="B1291" s="12">
        <v>1374096</v>
      </c>
    </row>
    <row r="1292" ht="20.05" customHeight="1">
      <c r="A1292" t="s" s="11">
        <v>1298</v>
      </c>
      <c r="B1292" s="12">
        <v>2167131</v>
      </c>
    </row>
    <row r="1293" ht="20.05" customHeight="1">
      <c r="A1293" t="s" s="11">
        <v>1299</v>
      </c>
      <c r="B1293" s="12">
        <v>1449330</v>
      </c>
    </row>
    <row r="1294" ht="20.05" customHeight="1">
      <c r="A1294" t="s" s="11">
        <v>1300</v>
      </c>
      <c r="B1294" s="12">
        <v>1359618</v>
      </c>
    </row>
    <row r="1295" ht="20.05" customHeight="1">
      <c r="A1295" t="s" s="11">
        <v>1301</v>
      </c>
      <c r="B1295" s="12">
        <v>1483425</v>
      </c>
    </row>
    <row r="1296" ht="20.05" customHeight="1">
      <c r="A1296" t="s" s="11">
        <v>1302</v>
      </c>
      <c r="B1296" s="12">
        <v>1428498</v>
      </c>
    </row>
    <row r="1297" ht="20.05" customHeight="1">
      <c r="A1297" t="s" s="11">
        <v>1303</v>
      </c>
      <c r="B1297" s="12">
        <v>1403145</v>
      </c>
    </row>
    <row r="1298" ht="20.05" customHeight="1">
      <c r="A1298" t="s" s="11">
        <v>1304</v>
      </c>
      <c r="B1298" s="12">
        <v>1463773</v>
      </c>
    </row>
    <row r="1299" ht="20.05" customHeight="1">
      <c r="A1299" t="s" s="11">
        <v>1305</v>
      </c>
      <c r="B1299" s="12">
        <v>1486126</v>
      </c>
    </row>
    <row r="1300" ht="20.05" customHeight="1">
      <c r="A1300" t="s" s="11">
        <v>1306</v>
      </c>
      <c r="B1300" s="12">
        <v>1462806</v>
      </c>
    </row>
    <row r="1301" ht="20.05" customHeight="1">
      <c r="A1301" t="s" s="11">
        <v>1307</v>
      </c>
      <c r="B1301" s="12">
        <v>1451262</v>
      </c>
    </row>
    <row r="1302" ht="20.05" customHeight="1">
      <c r="A1302" t="s" s="11">
        <v>1308</v>
      </c>
      <c r="B1302" s="12">
        <v>1487390</v>
      </c>
    </row>
    <row r="1303" ht="20.05" customHeight="1">
      <c r="A1303" t="s" s="11">
        <v>1309</v>
      </c>
      <c r="B1303" s="12">
        <v>1891121</v>
      </c>
    </row>
    <row r="1304" ht="20.05" customHeight="1">
      <c r="A1304" t="s" s="11">
        <v>1310</v>
      </c>
      <c r="B1304" s="12">
        <v>1784227</v>
      </c>
    </row>
    <row r="1305" ht="20.05" customHeight="1">
      <c r="A1305" t="s" s="11">
        <v>1311</v>
      </c>
      <c r="B1305" s="12">
        <v>1737252</v>
      </c>
    </row>
    <row r="1306" ht="20.05" customHeight="1">
      <c r="A1306" t="s" s="11">
        <v>1312</v>
      </c>
      <c r="B1306" s="12">
        <v>1923394</v>
      </c>
    </row>
    <row r="1307" ht="20.05" customHeight="1">
      <c r="A1307" t="s" s="11">
        <v>1313</v>
      </c>
      <c r="B1307" s="12">
        <v>1820267</v>
      </c>
    </row>
    <row r="1308" ht="20.05" customHeight="1">
      <c r="A1308" t="s" s="11">
        <v>1314</v>
      </c>
      <c r="B1308" s="12">
        <v>1822163</v>
      </c>
    </row>
    <row r="1309" ht="20.05" customHeight="1">
      <c r="A1309" t="s" s="11">
        <v>1315</v>
      </c>
      <c r="B1309" s="12">
        <v>1792664</v>
      </c>
    </row>
    <row r="1310" ht="20.05" customHeight="1">
      <c r="A1310" t="s" s="11">
        <v>1316</v>
      </c>
      <c r="B1310" s="12">
        <v>1755923</v>
      </c>
    </row>
    <row r="1311" ht="20.05" customHeight="1">
      <c r="A1311" t="s" s="11">
        <v>1317</v>
      </c>
      <c r="B1311" s="12">
        <v>1837136</v>
      </c>
    </row>
    <row r="1312" ht="20.05" customHeight="1">
      <c r="A1312" t="s" s="11">
        <v>1318</v>
      </c>
      <c r="B1312" s="12">
        <v>1821574</v>
      </c>
    </row>
    <row r="1313" ht="20.05" customHeight="1">
      <c r="A1313" t="s" s="11">
        <v>1319</v>
      </c>
      <c r="B1313" s="12">
        <v>1763345</v>
      </c>
    </row>
    <row r="1314" ht="20.05" customHeight="1">
      <c r="A1314" t="s" s="11">
        <v>1320</v>
      </c>
      <c r="B1314" s="12">
        <v>2285358</v>
      </c>
    </row>
    <row r="1315" ht="20.05" customHeight="1">
      <c r="A1315" t="s" s="11">
        <v>1321</v>
      </c>
      <c r="B1315" s="12">
        <v>1756735</v>
      </c>
    </row>
    <row r="1316" ht="20.05" customHeight="1">
      <c r="A1316" t="s" s="11">
        <v>1322</v>
      </c>
      <c r="B1316" s="12">
        <v>1797912</v>
      </c>
    </row>
    <row r="1317" ht="20.05" customHeight="1">
      <c r="A1317" t="s" s="11">
        <v>1323</v>
      </c>
      <c r="B1317" s="12">
        <v>1775022</v>
      </c>
    </row>
    <row r="1318" ht="20.05" customHeight="1">
      <c r="A1318" t="s" s="11">
        <v>1324</v>
      </c>
      <c r="B1318" s="12">
        <v>1704675</v>
      </c>
    </row>
    <row r="1319" ht="20.05" customHeight="1">
      <c r="A1319" t="s" s="11">
        <v>1325</v>
      </c>
      <c r="B1319" s="12">
        <v>1915987</v>
      </c>
    </row>
    <row r="1320" ht="20.05" customHeight="1">
      <c r="A1320" t="s" s="11">
        <v>1326</v>
      </c>
      <c r="B1320" s="12">
        <v>1873719</v>
      </c>
    </row>
    <row r="1321" ht="20.05" customHeight="1">
      <c r="A1321" t="s" s="11">
        <v>1327</v>
      </c>
      <c r="B1321" s="12">
        <v>1795403</v>
      </c>
    </row>
    <row r="1322" ht="20.05" customHeight="1">
      <c r="A1322" t="s" s="11">
        <v>1328</v>
      </c>
      <c r="B1322" s="12">
        <v>1873953</v>
      </c>
    </row>
    <row r="1323" ht="20.05" customHeight="1">
      <c r="A1323" t="s" s="11">
        <v>1329</v>
      </c>
      <c r="B1323" s="12">
        <v>1775483</v>
      </c>
    </row>
    <row r="1324" ht="20.05" customHeight="1">
      <c r="A1324" t="s" s="11">
        <v>1330</v>
      </c>
      <c r="B1324" s="12">
        <v>1810422</v>
      </c>
    </row>
    <row r="1325" ht="20.05" customHeight="1">
      <c r="A1325" t="s" s="11">
        <v>1331</v>
      </c>
      <c r="B1325" s="12">
        <v>1767880</v>
      </c>
    </row>
    <row r="1326" ht="20.05" customHeight="1">
      <c r="A1326" t="s" s="11">
        <v>1332</v>
      </c>
      <c r="B1326" s="12">
        <v>1751201</v>
      </c>
    </row>
    <row r="1327" ht="20.05" customHeight="1">
      <c r="A1327" t="s" s="11">
        <v>1333</v>
      </c>
      <c r="B1327" s="12">
        <v>1841943</v>
      </c>
    </row>
    <row r="1328" ht="20.05" customHeight="1">
      <c r="A1328" t="s" s="11">
        <v>1334</v>
      </c>
      <c r="B1328" s="12">
        <v>1765806</v>
      </c>
    </row>
    <row r="1329" ht="20.05" customHeight="1">
      <c r="A1329" t="s" s="11">
        <v>1335</v>
      </c>
      <c r="B1329" s="12">
        <v>1788508</v>
      </c>
    </row>
    <row r="1330" ht="20.05" customHeight="1">
      <c r="A1330" t="s" s="11">
        <v>1336</v>
      </c>
      <c r="B1330" s="12">
        <v>1755359</v>
      </c>
    </row>
    <row r="1331" ht="20.05" customHeight="1">
      <c r="A1331" t="s" s="11">
        <v>1337</v>
      </c>
      <c r="B1331" s="12">
        <v>1928928</v>
      </c>
    </row>
    <row r="1332" ht="20.05" customHeight="1">
      <c r="A1332" t="s" s="11">
        <v>1338</v>
      </c>
      <c r="B1332" s="12">
        <v>1690818</v>
      </c>
    </row>
    <row r="1333" ht="20.05" customHeight="1">
      <c r="A1333" t="s" s="11">
        <v>1339</v>
      </c>
      <c r="B1333" s="12">
        <v>2584375</v>
      </c>
    </row>
    <row r="1334" ht="20.05" customHeight="1">
      <c r="A1334" t="s" s="11">
        <v>1340</v>
      </c>
      <c r="B1334" s="12">
        <v>1834730</v>
      </c>
    </row>
    <row r="1335" ht="20.05" customHeight="1">
      <c r="A1335" t="s" s="11">
        <v>1341</v>
      </c>
      <c r="B1335" s="12">
        <v>1686384</v>
      </c>
    </row>
    <row r="1336" ht="20.05" customHeight="1">
      <c r="A1336" t="s" s="11">
        <v>1342</v>
      </c>
      <c r="B1336" s="12">
        <v>1982251</v>
      </c>
    </row>
    <row r="1337" ht="20.05" customHeight="1">
      <c r="A1337" t="s" s="11">
        <v>1343</v>
      </c>
      <c r="B1337" s="12">
        <v>1766365</v>
      </c>
    </row>
    <row r="1338" ht="20.05" customHeight="1">
      <c r="A1338" t="s" s="11">
        <v>1344</v>
      </c>
      <c r="B1338" s="12">
        <v>1735965</v>
      </c>
    </row>
    <row r="1339" ht="20.05" customHeight="1">
      <c r="A1339" t="s" s="11">
        <v>1345</v>
      </c>
      <c r="B1339" s="12">
        <v>1758636</v>
      </c>
    </row>
    <row r="1340" ht="20.05" customHeight="1">
      <c r="A1340" t="s" s="11">
        <v>1346</v>
      </c>
      <c r="B1340" s="12">
        <v>1764563</v>
      </c>
    </row>
    <row r="1341" ht="20.05" customHeight="1">
      <c r="A1341" t="s" s="11">
        <v>1347</v>
      </c>
      <c r="B1341" s="12">
        <v>1750169</v>
      </c>
    </row>
    <row r="1342" ht="20.05" customHeight="1">
      <c r="A1342" t="s" s="11">
        <v>1348</v>
      </c>
      <c r="B1342" s="12">
        <v>2108851</v>
      </c>
    </row>
    <row r="1343" ht="20.05" customHeight="1">
      <c r="A1343" t="s" s="11">
        <v>1349</v>
      </c>
      <c r="B1343" s="12">
        <v>1868863</v>
      </c>
    </row>
    <row r="1344" ht="20.05" customHeight="1">
      <c r="A1344" t="s" s="11">
        <v>1350</v>
      </c>
      <c r="B1344" s="12">
        <v>1751884</v>
      </c>
    </row>
    <row r="1345" ht="20.05" customHeight="1">
      <c r="A1345" t="s" s="11">
        <v>1351</v>
      </c>
      <c r="B1345" s="12">
        <v>1732800</v>
      </c>
    </row>
    <row r="1346" ht="20.05" customHeight="1">
      <c r="A1346" t="s" s="11">
        <v>1352</v>
      </c>
      <c r="B1346" s="12">
        <v>1866676</v>
      </c>
    </row>
    <row r="1347" ht="20.05" customHeight="1">
      <c r="A1347" t="s" s="11">
        <v>1353</v>
      </c>
      <c r="B1347" s="12">
        <v>1786982</v>
      </c>
    </row>
    <row r="1348" ht="20.05" customHeight="1">
      <c r="A1348" t="s" s="11">
        <v>1354</v>
      </c>
      <c r="B1348" s="12">
        <v>1846322</v>
      </c>
    </row>
    <row r="1349" ht="20.05" customHeight="1">
      <c r="A1349" t="s" s="11">
        <v>1355</v>
      </c>
      <c r="B1349" s="12">
        <v>1806345</v>
      </c>
    </row>
    <row r="1350" ht="20.05" customHeight="1">
      <c r="A1350" t="s" s="11">
        <v>1356</v>
      </c>
      <c r="B1350" s="12">
        <v>1835888</v>
      </c>
    </row>
    <row r="1351" ht="20.05" customHeight="1">
      <c r="A1351" t="s" s="11">
        <v>1357</v>
      </c>
      <c r="B1351" s="12">
        <v>1853546</v>
      </c>
    </row>
    <row r="1352" ht="20.05" customHeight="1">
      <c r="A1352" t="s" s="11">
        <v>1358</v>
      </c>
      <c r="B1352" s="12">
        <v>2676060</v>
      </c>
    </row>
    <row r="1353" ht="20.05" customHeight="1">
      <c r="A1353" t="s" s="11">
        <v>1359</v>
      </c>
      <c r="B1353" s="12">
        <v>2565248</v>
      </c>
    </row>
    <row r="1354" ht="20.05" customHeight="1">
      <c r="A1354" t="s" s="11">
        <v>1360</v>
      </c>
      <c r="B1354" s="12">
        <v>1846764</v>
      </c>
    </row>
    <row r="1355" ht="20.05" customHeight="1">
      <c r="A1355" t="s" s="11">
        <v>1361</v>
      </c>
      <c r="B1355" s="12">
        <v>1793007</v>
      </c>
    </row>
    <row r="1356" ht="20.05" customHeight="1">
      <c r="A1356" t="s" s="11">
        <v>1362</v>
      </c>
      <c r="B1356" s="12">
        <v>1733064</v>
      </c>
    </row>
    <row r="1357" ht="20.05" customHeight="1">
      <c r="A1357" t="s" s="11">
        <v>1363</v>
      </c>
      <c r="B1357" s="12">
        <v>1775350</v>
      </c>
    </row>
    <row r="1358" ht="20.05" customHeight="1">
      <c r="A1358" t="s" s="11">
        <v>1364</v>
      </c>
      <c r="B1358" s="12">
        <v>1876682</v>
      </c>
    </row>
    <row r="1359" ht="20.05" customHeight="1">
      <c r="A1359" t="s" s="11">
        <v>1365</v>
      </c>
      <c r="B1359" s="12">
        <v>2566094</v>
      </c>
    </row>
    <row r="1360" ht="20.05" customHeight="1">
      <c r="A1360" t="s" s="11">
        <v>1366</v>
      </c>
      <c r="B1360" s="12">
        <v>2517346</v>
      </c>
    </row>
    <row r="1361" ht="20.05" customHeight="1">
      <c r="A1361" t="s" s="11">
        <v>1367</v>
      </c>
      <c r="B1361" s="12">
        <v>2546144</v>
      </c>
    </row>
    <row r="1362" ht="20.05" customHeight="1">
      <c r="A1362" t="s" s="11">
        <v>1368</v>
      </c>
      <c r="B1362" s="12">
        <v>2602615</v>
      </c>
    </row>
    <row r="1363" ht="20.05" customHeight="1">
      <c r="A1363" t="s" s="11">
        <v>1369</v>
      </c>
      <c r="B1363" s="12">
        <v>2388437</v>
      </c>
    </row>
    <row r="1364" ht="20.05" customHeight="1">
      <c r="A1364" t="s" s="11">
        <v>1370</v>
      </c>
      <c r="B1364" s="12">
        <v>2530030</v>
      </c>
    </row>
    <row r="1365" ht="20.05" customHeight="1">
      <c r="A1365" t="s" s="11">
        <v>1371</v>
      </c>
      <c r="B1365" s="12">
        <v>1872424</v>
      </c>
    </row>
    <row r="1366" ht="20.05" customHeight="1">
      <c r="A1366" t="s" s="11">
        <v>1372</v>
      </c>
      <c r="B1366" s="12">
        <v>1850250</v>
      </c>
    </row>
    <row r="1367" ht="20.05" customHeight="1">
      <c r="A1367" t="s" s="11">
        <v>1373</v>
      </c>
      <c r="B1367" s="12">
        <v>1832240</v>
      </c>
    </row>
    <row r="1368" ht="20.05" customHeight="1">
      <c r="A1368" t="s" s="11">
        <v>1374</v>
      </c>
      <c r="B1368" s="12">
        <v>1855287</v>
      </c>
    </row>
    <row r="1369" ht="20.05" customHeight="1">
      <c r="A1369" t="s" s="11">
        <v>1375</v>
      </c>
      <c r="B1369" s="12">
        <v>1760082</v>
      </c>
    </row>
    <row r="1370" ht="20.05" customHeight="1">
      <c r="A1370" t="s" s="11">
        <v>1376</v>
      </c>
      <c r="B1370" s="12">
        <v>2560540</v>
      </c>
    </row>
    <row r="1371" ht="20.05" customHeight="1">
      <c r="A1371" t="s" s="11">
        <v>1377</v>
      </c>
      <c r="B1371" s="12">
        <v>2631275</v>
      </c>
    </row>
    <row r="1372" ht="20.05" customHeight="1">
      <c r="A1372" t="s" s="11">
        <v>1378</v>
      </c>
      <c r="B1372" s="12">
        <v>1904046</v>
      </c>
    </row>
    <row r="1373" ht="20.05" customHeight="1">
      <c r="A1373" t="s" s="11">
        <v>1379</v>
      </c>
      <c r="B1373" s="12">
        <v>1953094</v>
      </c>
    </row>
    <row r="1374" ht="20.05" customHeight="1">
      <c r="A1374" t="s" s="11">
        <v>1380</v>
      </c>
      <c r="B1374" s="12">
        <v>1871977</v>
      </c>
    </row>
    <row r="1375" ht="20.05" customHeight="1">
      <c r="A1375" t="s" s="11">
        <v>1381</v>
      </c>
      <c r="B1375" s="12">
        <v>1895563</v>
      </c>
    </row>
    <row r="1376" ht="20.05" customHeight="1">
      <c r="A1376" t="s" s="11">
        <v>1382</v>
      </c>
      <c r="B1376" s="12">
        <v>1847622</v>
      </c>
    </row>
    <row r="1377" ht="20.05" customHeight="1">
      <c r="A1377" t="s" s="11">
        <v>1383</v>
      </c>
      <c r="B1377" s="12">
        <v>1785908</v>
      </c>
    </row>
    <row r="1378" ht="20.05" customHeight="1">
      <c r="A1378" t="s" s="11">
        <v>1384</v>
      </c>
      <c r="B1378" s="12">
        <v>1754133</v>
      </c>
    </row>
    <row r="1379" ht="20.05" customHeight="1">
      <c r="A1379" t="s" s="11">
        <v>1385</v>
      </c>
      <c r="B1379" s="12">
        <v>1651667</v>
      </c>
    </row>
    <row r="1380" ht="20.05" customHeight="1">
      <c r="A1380" t="s" s="11">
        <v>1386</v>
      </c>
      <c r="B1380" s="12">
        <v>1780307</v>
      </c>
    </row>
    <row r="1381" ht="20.05" customHeight="1">
      <c r="A1381" t="s" s="11">
        <v>1387</v>
      </c>
      <c r="B1381" s="12">
        <v>1845432</v>
      </c>
    </row>
    <row r="1382" ht="20.05" customHeight="1">
      <c r="A1382" t="s" s="11">
        <v>1388</v>
      </c>
      <c r="B1382" s="12">
        <v>1820432</v>
      </c>
    </row>
    <row r="1383" ht="20.05" customHeight="1">
      <c r="A1383" t="s" s="11">
        <v>1389</v>
      </c>
      <c r="B1383" s="12">
        <v>1823655</v>
      </c>
    </row>
    <row r="1384" ht="20.05" customHeight="1">
      <c r="A1384" t="s" s="11">
        <v>1390</v>
      </c>
      <c r="B1384" s="12">
        <v>1812451</v>
      </c>
    </row>
    <row r="1385" ht="20.05" customHeight="1">
      <c r="A1385" t="s" s="11">
        <v>1391</v>
      </c>
      <c r="B1385" s="12">
        <v>1834306</v>
      </c>
    </row>
    <row r="1386" ht="20.05" customHeight="1">
      <c r="A1386" t="s" s="11">
        <v>1392</v>
      </c>
      <c r="B1386" s="12">
        <v>1736895</v>
      </c>
    </row>
    <row r="1387" ht="20.05" customHeight="1">
      <c r="A1387" t="s" s="11">
        <v>1393</v>
      </c>
      <c r="B1387" s="12">
        <v>1790936</v>
      </c>
    </row>
    <row r="1388" ht="20.05" customHeight="1">
      <c r="A1388" t="s" s="11">
        <v>1394</v>
      </c>
      <c r="B1388" s="12">
        <v>1824814</v>
      </c>
    </row>
    <row r="1389" ht="20.05" customHeight="1">
      <c r="A1389" t="s" s="11">
        <v>1395</v>
      </c>
      <c r="B1389" s="12">
        <v>2108948</v>
      </c>
    </row>
    <row r="1390" ht="20.05" customHeight="1">
      <c r="A1390" t="s" s="11">
        <v>1396</v>
      </c>
      <c r="B1390" s="12">
        <v>2579098</v>
      </c>
    </row>
    <row r="1391" ht="20.05" customHeight="1">
      <c r="A1391" t="s" s="11">
        <v>1397</v>
      </c>
      <c r="B1391" s="12">
        <v>2611098</v>
      </c>
    </row>
    <row r="1392" ht="20.05" customHeight="1">
      <c r="A1392" t="s" s="11">
        <v>1398</v>
      </c>
      <c r="B1392" s="12">
        <v>1830451</v>
      </c>
    </row>
    <row r="1393" ht="20.05" customHeight="1">
      <c r="A1393" t="s" s="11">
        <v>1399</v>
      </c>
      <c r="B1393" s="12">
        <v>1870443</v>
      </c>
    </row>
    <row r="1394" ht="20.05" customHeight="1">
      <c r="A1394" t="s" s="11">
        <v>1400</v>
      </c>
      <c r="B1394" s="12">
        <v>1764844</v>
      </c>
    </row>
    <row r="1395" ht="20.05" customHeight="1">
      <c r="A1395" t="s" s="11">
        <v>1401</v>
      </c>
      <c r="B1395" s="12">
        <v>1841424</v>
      </c>
    </row>
    <row r="1396" ht="20.05" customHeight="1">
      <c r="A1396" t="s" s="11">
        <v>1402</v>
      </c>
      <c r="B1396" s="12">
        <v>1780836</v>
      </c>
    </row>
    <row r="1397" ht="20.05" customHeight="1">
      <c r="A1397" t="s" s="11">
        <v>1403</v>
      </c>
      <c r="B1397" s="12">
        <v>1828557</v>
      </c>
    </row>
    <row r="1398" ht="20.05" customHeight="1">
      <c r="A1398" t="s" s="11">
        <v>1404</v>
      </c>
      <c r="B1398" s="12">
        <v>2152409</v>
      </c>
    </row>
    <row r="1399" ht="20.05" customHeight="1">
      <c r="A1399" t="s" s="11">
        <v>1405</v>
      </c>
      <c r="B1399" s="12">
        <v>1811035</v>
      </c>
    </row>
    <row r="1400" ht="20.05" customHeight="1">
      <c r="A1400" t="s" s="11">
        <v>1406</v>
      </c>
      <c r="B1400" s="12">
        <v>1716646</v>
      </c>
    </row>
    <row r="1401" ht="20.05" customHeight="1">
      <c r="A1401" t="s" s="11">
        <v>1407</v>
      </c>
      <c r="B1401" s="12">
        <v>1763761</v>
      </c>
    </row>
    <row r="1402" ht="20.05" customHeight="1">
      <c r="A1402" t="s" s="11">
        <v>1408</v>
      </c>
      <c r="B1402" s="12">
        <v>1871666</v>
      </c>
    </row>
    <row r="1403" ht="20.05" customHeight="1">
      <c r="A1403" t="s" s="11">
        <v>1409</v>
      </c>
      <c r="B1403" s="12">
        <v>2106125</v>
      </c>
    </row>
    <row r="1404" ht="20.05" customHeight="1">
      <c r="A1404" t="s" s="11">
        <v>1410</v>
      </c>
      <c r="B1404" s="12">
        <v>2252794</v>
      </c>
    </row>
    <row r="1405" ht="20.05" customHeight="1">
      <c r="A1405" t="s" s="11">
        <v>1411</v>
      </c>
      <c r="B1405" s="12">
        <v>2206166</v>
      </c>
    </row>
    <row r="1406" ht="20.05" customHeight="1">
      <c r="A1406" t="s" s="11">
        <v>1412</v>
      </c>
      <c r="B1406" s="12">
        <v>2151330</v>
      </c>
    </row>
    <row r="1407" ht="20.05" customHeight="1">
      <c r="A1407" t="s" s="11">
        <v>1413</v>
      </c>
      <c r="B1407" s="12">
        <v>2178465</v>
      </c>
    </row>
    <row r="1408" ht="20.05" customHeight="1">
      <c r="A1408" t="s" s="11">
        <v>1414</v>
      </c>
      <c r="B1408" s="12">
        <v>2186190</v>
      </c>
    </row>
    <row r="1409" ht="20.05" customHeight="1">
      <c r="A1409" t="s" s="11">
        <v>1415</v>
      </c>
      <c r="B1409" s="12">
        <v>2218183</v>
      </c>
    </row>
    <row r="1410" ht="20.05" customHeight="1">
      <c r="A1410" t="s" s="11">
        <v>1416</v>
      </c>
      <c r="B1410" s="12">
        <v>2975235</v>
      </c>
    </row>
    <row r="1411" ht="20.05" customHeight="1">
      <c r="A1411" t="s" s="11">
        <v>1417</v>
      </c>
      <c r="B1411" s="12">
        <v>2548748</v>
      </c>
    </row>
    <row r="1412" ht="20.05" customHeight="1">
      <c r="A1412" t="s" s="11">
        <v>1418</v>
      </c>
      <c r="B1412" s="12">
        <v>2190475</v>
      </c>
    </row>
    <row r="1413" ht="20.05" customHeight="1">
      <c r="A1413" t="s" s="11">
        <v>1419</v>
      </c>
      <c r="B1413" s="12">
        <v>2272653</v>
      </c>
    </row>
    <row r="1414" ht="20.05" customHeight="1">
      <c r="A1414" t="s" s="11">
        <v>1420</v>
      </c>
      <c r="B1414" s="12">
        <v>2163087</v>
      </c>
    </row>
    <row r="1415" ht="20.05" customHeight="1">
      <c r="A1415" t="s" s="11">
        <v>1421</v>
      </c>
      <c r="B1415" s="12">
        <v>2173448</v>
      </c>
    </row>
    <row r="1416" ht="20.05" customHeight="1">
      <c r="A1416" t="s" s="11">
        <v>1422</v>
      </c>
      <c r="B1416" s="12">
        <v>2204740</v>
      </c>
    </row>
    <row r="1417" ht="20.05" customHeight="1">
      <c r="A1417" t="s" s="11">
        <v>1423</v>
      </c>
      <c r="B1417" s="12">
        <v>2206850</v>
      </c>
    </row>
    <row r="1418" ht="20.05" customHeight="1">
      <c r="A1418" t="s" s="11">
        <v>1424</v>
      </c>
      <c r="B1418" s="12">
        <v>2133357</v>
      </c>
    </row>
    <row r="1419" ht="20.05" customHeight="1">
      <c r="A1419" t="s" s="11">
        <v>1425</v>
      </c>
      <c r="B1419" s="12">
        <v>2225181</v>
      </c>
    </row>
    <row r="1420" ht="20.05" customHeight="1">
      <c r="A1420" t="s" s="11">
        <v>1426</v>
      </c>
      <c r="B1420" s="12">
        <v>2234240</v>
      </c>
    </row>
    <row r="1421" ht="20.05" customHeight="1">
      <c r="A1421" t="s" s="11">
        <v>1427</v>
      </c>
      <c r="B1421" s="12">
        <v>2229623</v>
      </c>
    </row>
    <row r="1422" ht="20.05" customHeight="1">
      <c r="A1422" t="s" s="11">
        <v>1428</v>
      </c>
      <c r="B1422" s="12">
        <v>2110629</v>
      </c>
    </row>
    <row r="1423" ht="20.05" customHeight="1">
      <c r="A1423" t="s" s="11">
        <v>1429</v>
      </c>
      <c r="B1423" s="12">
        <v>2152763</v>
      </c>
    </row>
    <row r="1424" ht="20.05" customHeight="1">
      <c r="A1424" t="s" s="11">
        <v>1430</v>
      </c>
      <c r="B1424" s="12">
        <v>2278909</v>
      </c>
    </row>
    <row r="1425" ht="20.05" customHeight="1">
      <c r="A1425" t="s" s="11">
        <v>1431</v>
      </c>
      <c r="B1425" s="12">
        <v>2292641</v>
      </c>
    </row>
    <row r="1426" ht="20.05" customHeight="1">
      <c r="A1426" t="s" s="11">
        <v>1432</v>
      </c>
      <c r="B1426" s="12">
        <v>2147089</v>
      </c>
    </row>
    <row r="1427" ht="20.05" customHeight="1">
      <c r="A1427" t="s" s="11">
        <v>1433</v>
      </c>
      <c r="B1427" s="12">
        <v>2973998</v>
      </c>
    </row>
    <row r="1428" ht="20.05" customHeight="1">
      <c r="A1428" t="s" s="11">
        <v>1434</v>
      </c>
      <c r="B1428" s="12">
        <v>2866415</v>
      </c>
    </row>
    <row r="1429" ht="20.05" customHeight="1">
      <c r="A1429" t="s" s="11">
        <v>1435</v>
      </c>
      <c r="B1429" s="12">
        <v>2195144</v>
      </c>
    </row>
    <row r="1430" ht="20.05" customHeight="1">
      <c r="A1430" t="s" s="11">
        <v>1436</v>
      </c>
      <c r="B1430" s="12">
        <v>2174247</v>
      </c>
    </row>
    <row r="1431" ht="20.05" customHeight="1">
      <c r="A1431" t="s" s="11">
        <v>1437</v>
      </c>
      <c r="B1431" s="12">
        <v>2145543</v>
      </c>
    </row>
    <row r="1432" ht="20.05" customHeight="1">
      <c r="A1432" t="s" s="11">
        <v>1438</v>
      </c>
      <c r="B1432" s="12">
        <v>2159069</v>
      </c>
    </row>
    <row r="1433" ht="20.05" customHeight="1">
      <c r="A1433" t="s" s="11">
        <v>1439</v>
      </c>
      <c r="B1433" s="12">
        <v>2430668</v>
      </c>
    </row>
    <row r="1434" ht="20.05" customHeight="1">
      <c r="A1434" t="s" s="11">
        <v>1440</v>
      </c>
      <c r="B1434" s="12">
        <v>2155212</v>
      </c>
    </row>
    <row r="1435" ht="20.05" customHeight="1">
      <c r="A1435" t="s" s="11">
        <v>1441</v>
      </c>
      <c r="B1435" s="12">
        <v>2165244</v>
      </c>
    </row>
    <row r="1436" ht="20.05" customHeight="1">
      <c r="A1436" t="s" s="11">
        <v>1442</v>
      </c>
      <c r="B1436" s="12">
        <v>2301872</v>
      </c>
    </row>
    <row r="1437" ht="20.05" customHeight="1">
      <c r="A1437" t="s" s="11">
        <v>1443</v>
      </c>
      <c r="B1437" s="12">
        <v>2040245</v>
      </c>
    </row>
    <row r="1438" ht="20.05" customHeight="1">
      <c r="A1438" t="s" s="11">
        <v>1444</v>
      </c>
      <c r="B1438" s="12">
        <v>2178596</v>
      </c>
    </row>
    <row r="1439" ht="20.05" customHeight="1">
      <c r="A1439" t="s" s="11">
        <v>1445</v>
      </c>
      <c r="B1439" s="12">
        <v>2144183</v>
      </c>
    </row>
    <row r="1440" ht="20.05" customHeight="1">
      <c r="A1440" t="s" s="11">
        <v>1446</v>
      </c>
      <c r="B1440" s="12">
        <v>2103761</v>
      </c>
    </row>
    <row r="1441" ht="20.05" customHeight="1">
      <c r="A1441" t="s" s="11">
        <v>1447</v>
      </c>
      <c r="B1441" s="12">
        <v>2083581</v>
      </c>
    </row>
    <row r="1442" ht="20.05" customHeight="1">
      <c r="A1442" t="s" s="11">
        <v>1448</v>
      </c>
      <c r="B1442" s="12">
        <v>2178998</v>
      </c>
    </row>
    <row r="1443" ht="20.05" customHeight="1">
      <c r="A1443" t="s" s="11">
        <v>1449</v>
      </c>
      <c r="B1443" s="12">
        <v>2185046</v>
      </c>
    </row>
    <row r="1444" ht="20.05" customHeight="1">
      <c r="A1444" t="s" s="11">
        <v>1450</v>
      </c>
      <c r="B1444" s="12">
        <v>2086519</v>
      </c>
    </row>
    <row r="1445" ht="20.05" customHeight="1">
      <c r="A1445" t="s" s="11">
        <v>1451</v>
      </c>
      <c r="B1445" s="12">
        <v>3066189</v>
      </c>
    </row>
    <row r="1446" ht="20.05" customHeight="1">
      <c r="A1446" t="s" s="11">
        <v>1452</v>
      </c>
      <c r="B1446" s="12">
        <v>2215553</v>
      </c>
    </row>
    <row r="1447" ht="20.05" customHeight="1">
      <c r="A1447" t="s" s="11">
        <v>1453</v>
      </c>
      <c r="B1447" s="12">
        <v>2352947</v>
      </c>
    </row>
    <row r="1448" ht="20.05" customHeight="1">
      <c r="A1448" t="s" s="11">
        <v>1454</v>
      </c>
      <c r="B1448" s="12">
        <v>2123742</v>
      </c>
    </row>
    <row r="1449" ht="20.05" customHeight="1">
      <c r="A1449" t="s" s="11">
        <v>1455</v>
      </c>
      <c r="B1449" s="12">
        <v>2149911</v>
      </c>
    </row>
    <row r="1450" ht="20.05" customHeight="1">
      <c r="A1450" t="s" s="11">
        <v>1456</v>
      </c>
      <c r="B1450" s="12">
        <v>2186071</v>
      </c>
    </row>
    <row r="1451" ht="20.05" customHeight="1">
      <c r="A1451" t="s" s="11">
        <v>1457</v>
      </c>
      <c r="B1451" s="12">
        <v>2001727</v>
      </c>
    </row>
    <row r="1452" ht="20.05" customHeight="1">
      <c r="A1452" t="s" s="11">
        <v>1458</v>
      </c>
      <c r="B1452" s="12">
        <v>2205362</v>
      </c>
    </row>
    <row r="1453" ht="20.05" customHeight="1">
      <c r="A1453" t="s" s="11">
        <v>1459</v>
      </c>
      <c r="B1453" s="12">
        <v>2238560</v>
      </c>
    </row>
    <row r="1454" ht="20.05" customHeight="1">
      <c r="A1454" t="s" s="11">
        <v>1460</v>
      </c>
      <c r="B1454" s="12">
        <v>2278366</v>
      </c>
    </row>
    <row r="1455" ht="20.05" customHeight="1">
      <c r="A1455" t="s" s="11">
        <v>1461</v>
      </c>
      <c r="B1455" s="12">
        <v>2048316</v>
      </c>
    </row>
    <row r="1456" ht="20.05" customHeight="1">
      <c r="A1456" t="s" s="11">
        <v>1462</v>
      </c>
      <c r="B1456" s="12">
        <v>2125357</v>
      </c>
    </row>
    <row r="1457" ht="20.05" customHeight="1">
      <c r="A1457" t="s" s="11">
        <v>1463</v>
      </c>
      <c r="B1457" s="12">
        <v>2171087</v>
      </c>
    </row>
    <row r="1458" ht="20.05" customHeight="1">
      <c r="A1458" t="s" s="11">
        <v>1464</v>
      </c>
      <c r="B1458" s="12">
        <v>2176476</v>
      </c>
    </row>
    <row r="1459" ht="20.05" customHeight="1">
      <c r="A1459" t="s" s="11">
        <v>1465</v>
      </c>
      <c r="B1459" s="12">
        <v>2190562</v>
      </c>
    </row>
    <row r="1460" ht="20.05" customHeight="1">
      <c r="A1460" t="s" s="11">
        <v>1466</v>
      </c>
      <c r="B1460" s="12">
        <v>2161975</v>
      </c>
    </row>
    <row r="1461" ht="20.05" customHeight="1">
      <c r="A1461" t="s" s="11">
        <v>1467</v>
      </c>
      <c r="B1461" s="12">
        <v>3314253</v>
      </c>
    </row>
    <row r="1462" ht="20.05" customHeight="1">
      <c r="A1462" t="s" s="11">
        <v>1468</v>
      </c>
      <c r="B1462" s="12">
        <v>3211746</v>
      </c>
    </row>
    <row r="1463" ht="20.05" customHeight="1">
      <c r="A1463" t="s" s="11">
        <v>1469</v>
      </c>
      <c r="B1463" s="12">
        <v>2280191</v>
      </c>
    </row>
    <row r="1464" ht="20.05" customHeight="1">
      <c r="A1464" t="s" s="11">
        <v>1470</v>
      </c>
      <c r="B1464" s="12">
        <v>2205512</v>
      </c>
    </row>
    <row r="1465" ht="20.05" customHeight="1">
      <c r="A1465" t="s" s="11">
        <v>1471</v>
      </c>
      <c r="B1465" s="12">
        <v>2122420</v>
      </c>
    </row>
    <row r="1466" ht="20.05" customHeight="1">
      <c r="A1466" t="s" s="11">
        <v>1472</v>
      </c>
      <c r="B1466" s="12">
        <v>2268749</v>
      </c>
    </row>
    <row r="1467" ht="20.05" customHeight="1">
      <c r="A1467" t="s" s="11">
        <v>1473</v>
      </c>
      <c r="B1467" s="12">
        <v>2164640</v>
      </c>
    </row>
    <row r="1468" ht="20.05" customHeight="1">
      <c r="A1468" t="s" s="11">
        <v>1474</v>
      </c>
      <c r="B1468" s="12">
        <v>2423315</v>
      </c>
    </row>
    <row r="1469" ht="20.05" customHeight="1">
      <c r="A1469" t="s" s="11">
        <v>1475</v>
      </c>
      <c r="B1469" s="12">
        <v>2185477</v>
      </c>
    </row>
    <row r="1470" ht="20.05" customHeight="1">
      <c r="A1470" t="s" s="11">
        <v>1476</v>
      </c>
      <c r="B1470" s="12">
        <v>2214307</v>
      </c>
    </row>
    <row r="1471" ht="20.05" customHeight="1">
      <c r="A1471" t="s" s="11">
        <v>1477</v>
      </c>
      <c r="B1471" s="12">
        <v>2134930</v>
      </c>
    </row>
    <row r="1472" ht="20.05" customHeight="1">
      <c r="A1472" t="s" s="11">
        <v>1478</v>
      </c>
      <c r="B1472" s="12">
        <v>2202486</v>
      </c>
    </row>
    <row r="1473" ht="20.05" customHeight="1">
      <c r="A1473" t="s" s="11">
        <v>1479</v>
      </c>
      <c r="B1473" s="12">
        <v>2120967</v>
      </c>
    </row>
    <row r="1474" ht="20.05" customHeight="1">
      <c r="A1474" t="s" s="11">
        <v>1480</v>
      </c>
      <c r="B1474" s="12">
        <v>2196955</v>
      </c>
    </row>
    <row r="1475" ht="20.05" customHeight="1">
      <c r="A1475" t="s" s="11">
        <v>1481</v>
      </c>
      <c r="B1475" s="12">
        <v>2173328</v>
      </c>
    </row>
    <row r="1476" ht="20.05" customHeight="1">
      <c r="A1476" t="s" s="11">
        <v>1482</v>
      </c>
      <c r="B1476" s="12">
        <v>2203630</v>
      </c>
    </row>
    <row r="1477" ht="20.05" customHeight="1">
      <c r="A1477" t="s" s="11">
        <v>1483</v>
      </c>
      <c r="B1477" s="12">
        <v>2231250</v>
      </c>
    </row>
    <row r="1478" ht="20.05" customHeight="1">
      <c r="A1478" t="s" s="11">
        <v>1484</v>
      </c>
      <c r="B1478" s="12">
        <v>3260719</v>
      </c>
    </row>
    <row r="1479" ht="20.05" customHeight="1">
      <c r="A1479" t="s" s="11">
        <v>1485</v>
      </c>
      <c r="B1479" s="12">
        <v>3325579</v>
      </c>
    </row>
    <row r="1480" ht="20.05" customHeight="1">
      <c r="A1480" t="s" s="11">
        <v>1486</v>
      </c>
      <c r="B1480" s="12">
        <v>2186047</v>
      </c>
    </row>
    <row r="1481" ht="20.05" customHeight="1">
      <c r="A1481" t="s" s="11">
        <v>1487</v>
      </c>
      <c r="B1481" s="12">
        <v>2446316</v>
      </c>
    </row>
    <row r="1482" ht="20.05" customHeight="1">
      <c r="A1482" t="s" s="11">
        <v>1488</v>
      </c>
      <c r="B1482" s="12">
        <v>2169781</v>
      </c>
    </row>
    <row r="1483" ht="20.05" customHeight="1">
      <c r="A1483" t="s" s="11">
        <v>1489</v>
      </c>
      <c r="B1483" s="12">
        <v>2235360</v>
      </c>
    </row>
    <row r="1484" ht="20.05" customHeight="1">
      <c r="A1484" t="s" s="11">
        <v>1490</v>
      </c>
      <c r="B1484" s="12">
        <v>2205531</v>
      </c>
    </row>
    <row r="1485" ht="20.05" customHeight="1">
      <c r="A1485" t="s" s="11">
        <v>1491</v>
      </c>
      <c r="B1485" s="12">
        <v>2190740</v>
      </c>
    </row>
    <row r="1486" ht="20.05" customHeight="1">
      <c r="A1486" t="s" s="11">
        <v>1492</v>
      </c>
      <c r="B1486" s="12">
        <v>2115672</v>
      </c>
    </row>
    <row r="1487" ht="20.05" customHeight="1">
      <c r="A1487" t="s" s="11">
        <v>1493</v>
      </c>
      <c r="B1487" s="12">
        <v>2193365</v>
      </c>
    </row>
    <row r="1488" ht="20.05" customHeight="1">
      <c r="A1488" t="s" s="11">
        <v>1494</v>
      </c>
      <c r="B1488" s="12">
        <v>2118406</v>
      </c>
    </row>
    <row r="1489" ht="20.05" customHeight="1">
      <c r="A1489" t="s" s="11">
        <v>1495</v>
      </c>
      <c r="B1489" s="12">
        <v>2148013</v>
      </c>
    </row>
    <row r="1490" ht="20.05" customHeight="1">
      <c r="A1490" t="s" s="11">
        <v>1496</v>
      </c>
      <c r="B1490" s="12">
        <v>2189454</v>
      </c>
    </row>
    <row r="1491" ht="20.05" customHeight="1">
      <c r="A1491" t="s" s="11">
        <v>1497</v>
      </c>
      <c r="B1491" s="12">
        <v>2136969</v>
      </c>
    </row>
    <row r="1492" ht="20.05" customHeight="1">
      <c r="A1492" t="s" s="11">
        <v>1498</v>
      </c>
      <c r="B1492" s="12">
        <v>2209787</v>
      </c>
    </row>
    <row r="1493" ht="20.05" customHeight="1">
      <c r="A1493" t="s" s="11">
        <v>1499</v>
      </c>
      <c r="B1493" s="12">
        <v>2217509</v>
      </c>
    </row>
    <row r="1494" ht="20.05" customHeight="1">
      <c r="A1494" t="s" s="11">
        <v>1500</v>
      </c>
      <c r="B1494" s="12">
        <v>2764703</v>
      </c>
    </row>
    <row r="1495" ht="20.05" customHeight="1">
      <c r="A1495" t="s" s="11">
        <v>1501</v>
      </c>
      <c r="B1495" s="12">
        <v>3187070</v>
      </c>
    </row>
    <row r="1496" ht="20.05" customHeight="1">
      <c r="A1496" t="s" s="11">
        <v>1502</v>
      </c>
      <c r="B1496" s="12">
        <v>2494826</v>
      </c>
    </row>
    <row r="1497" ht="20.05" customHeight="1">
      <c r="A1497" t="s" s="11">
        <v>1503</v>
      </c>
      <c r="B1497" s="12">
        <v>2173107</v>
      </c>
    </row>
    <row r="1498" ht="20.05" customHeight="1">
      <c r="A1498" t="s" s="11">
        <v>1504</v>
      </c>
      <c r="B1498" s="12">
        <v>2115359</v>
      </c>
    </row>
    <row r="1499" ht="20.05" customHeight="1">
      <c r="A1499" t="s" s="11">
        <v>1505</v>
      </c>
      <c r="B1499" s="12">
        <v>2198060</v>
      </c>
    </row>
    <row r="1500" ht="20.05" customHeight="1">
      <c r="A1500" t="s" s="11">
        <v>1506</v>
      </c>
      <c r="B1500" s="12">
        <v>2169067</v>
      </c>
    </row>
    <row r="1501" ht="20.05" customHeight="1">
      <c r="A1501" t="s" s="11">
        <v>1507</v>
      </c>
      <c r="B1501" s="12">
        <v>2141976</v>
      </c>
    </row>
    <row r="1502" ht="20.05" customHeight="1">
      <c r="A1502" t="s" s="11">
        <v>1508</v>
      </c>
      <c r="B1502" s="12">
        <v>2567579</v>
      </c>
    </row>
    <row r="1503" ht="20.05" customHeight="1">
      <c r="A1503" t="s" s="11">
        <v>1509</v>
      </c>
      <c r="B1503" s="12">
        <v>2544932</v>
      </c>
    </row>
    <row r="1504" ht="20.05" customHeight="1">
      <c r="A1504" t="s" s="11">
        <v>1510</v>
      </c>
      <c r="B1504" s="12">
        <v>2647033</v>
      </c>
    </row>
    <row r="1505" ht="20.05" customHeight="1">
      <c r="A1505" t="s" s="11">
        <v>1511</v>
      </c>
      <c r="B1505" s="12">
        <v>2633526</v>
      </c>
    </row>
    <row r="1506" ht="20.05" customHeight="1">
      <c r="A1506" t="s" s="11">
        <v>1512</v>
      </c>
      <c r="B1506" s="12">
        <v>2689138</v>
      </c>
    </row>
    <row r="1507" ht="20.05" customHeight="1">
      <c r="A1507" t="s" s="11">
        <v>1513</v>
      </c>
      <c r="B1507" s="12">
        <v>2663750</v>
      </c>
    </row>
    <row r="1508" ht="20.05" customHeight="1">
      <c r="A1508" t="s" s="11">
        <v>1514</v>
      </c>
      <c r="B1508" s="12">
        <v>2607951</v>
      </c>
    </row>
    <row r="1509" ht="20.05" customHeight="1">
      <c r="A1509" t="s" s="11">
        <v>1515</v>
      </c>
      <c r="B1509" s="12">
        <v>2685313</v>
      </c>
    </row>
    <row r="1510" ht="20.05" customHeight="1">
      <c r="A1510" t="s" s="11">
        <v>1516</v>
      </c>
      <c r="B1510" s="12">
        <v>3137890</v>
      </c>
    </row>
    <row r="1511" ht="20.05" customHeight="1">
      <c r="A1511" t="s" s="11">
        <v>1517</v>
      </c>
      <c r="B1511" s="12">
        <v>3490277</v>
      </c>
    </row>
    <row r="1512" ht="20.05" customHeight="1">
      <c r="A1512" t="s" s="11">
        <v>1518</v>
      </c>
      <c r="B1512" s="12">
        <v>2573991</v>
      </c>
    </row>
    <row r="1513" ht="20.05" customHeight="1">
      <c r="A1513" t="s" s="11">
        <v>1519</v>
      </c>
      <c r="B1513" s="12">
        <v>2734031</v>
      </c>
    </row>
    <row r="1514" ht="20.05" customHeight="1">
      <c r="A1514" t="s" s="11">
        <v>1520</v>
      </c>
      <c r="B1514" s="12">
        <v>2718230</v>
      </c>
    </row>
    <row r="1515" ht="20.05" customHeight="1">
      <c r="A1515" t="s" s="11">
        <v>1521</v>
      </c>
      <c r="B1515" s="12">
        <v>2538955</v>
      </c>
    </row>
    <row r="1516" ht="20.05" customHeight="1">
      <c r="A1516" t="s" s="11">
        <v>1522</v>
      </c>
      <c r="B1516" s="12">
        <v>2563065</v>
      </c>
    </row>
    <row r="1517" ht="20.05" customHeight="1">
      <c r="A1517" t="s" s="11">
        <v>1523</v>
      </c>
      <c r="B1517" s="12">
        <v>2731660</v>
      </c>
    </row>
    <row r="1518" ht="20.05" customHeight="1">
      <c r="A1518" t="s" s="11">
        <v>1524</v>
      </c>
      <c r="B1518" s="12">
        <v>2727061</v>
      </c>
    </row>
    <row r="1519" ht="20.05" customHeight="1">
      <c r="A1519" t="s" s="11">
        <v>1525</v>
      </c>
      <c r="B1519" s="12">
        <v>2764289</v>
      </c>
    </row>
    <row r="1520" ht="20.05" customHeight="1">
      <c r="A1520" t="s" s="11">
        <v>1526</v>
      </c>
      <c r="B1520" s="12">
        <v>2587470</v>
      </c>
    </row>
    <row r="1521" ht="20.05" customHeight="1">
      <c r="A1521" t="s" s="11">
        <v>1527</v>
      </c>
      <c r="B1521" s="12">
        <v>2569330</v>
      </c>
    </row>
    <row r="1522" ht="20.05" customHeight="1">
      <c r="A1522" t="s" s="11">
        <v>1528</v>
      </c>
      <c r="B1522" s="12">
        <v>2648384</v>
      </c>
    </row>
    <row r="1523" ht="20.05" customHeight="1">
      <c r="A1523" t="s" s="11">
        <v>1529</v>
      </c>
      <c r="B1523" s="12">
        <v>2677108</v>
      </c>
    </row>
    <row r="1524" ht="20.05" customHeight="1">
      <c r="A1524" t="s" s="11">
        <v>1530</v>
      </c>
      <c r="B1524" s="12">
        <v>3766320</v>
      </c>
    </row>
    <row r="1525" ht="20.05" customHeight="1">
      <c r="A1525" t="s" s="11">
        <v>1531</v>
      </c>
      <c r="B1525" s="12">
        <v>3231221</v>
      </c>
    </row>
    <row r="1526" ht="20.05" customHeight="1">
      <c r="A1526" t="s" s="11">
        <v>1532</v>
      </c>
      <c r="B1526" s="12">
        <v>2481233</v>
      </c>
    </row>
    <row r="1527" ht="20.05" customHeight="1">
      <c r="A1527" t="s" s="11">
        <v>1533</v>
      </c>
      <c r="B1527" s="12">
        <v>2608618</v>
      </c>
    </row>
    <row r="1528" ht="20.05" customHeight="1">
      <c r="A1528" t="s" s="11">
        <v>1534</v>
      </c>
      <c r="B1528" s="12">
        <v>2682782</v>
      </c>
    </row>
    <row r="1529" ht="20.05" customHeight="1">
      <c r="A1529" t="s" s="11">
        <v>1535</v>
      </c>
      <c r="B1529" s="12">
        <v>2700665</v>
      </c>
    </row>
    <row r="1530" ht="20.05" customHeight="1">
      <c r="A1530" t="s" s="11">
        <v>1536</v>
      </c>
      <c r="B1530" s="12">
        <v>2633749</v>
      </c>
    </row>
    <row r="1531" ht="20.05" customHeight="1">
      <c r="A1531" t="s" s="11">
        <v>1537</v>
      </c>
      <c r="B1531" s="12">
        <v>3011664</v>
      </c>
    </row>
    <row r="1532" ht="20.05" customHeight="1">
      <c r="A1532" t="s" s="11">
        <v>1538</v>
      </c>
      <c r="B1532" s="12">
        <v>2553446</v>
      </c>
    </row>
    <row r="1533" ht="20.05" customHeight="1">
      <c r="A1533" t="s" s="11">
        <v>1539</v>
      </c>
      <c r="B1533" s="12">
        <v>2596358</v>
      </c>
    </row>
    <row r="1534" ht="20.05" customHeight="1">
      <c r="A1534" t="s" s="11">
        <v>1540</v>
      </c>
      <c r="B1534" s="12">
        <v>2589465</v>
      </c>
    </row>
    <row r="1535" ht="20.05" customHeight="1">
      <c r="A1535" t="s" s="11">
        <v>1541</v>
      </c>
      <c r="B1535" s="12">
        <v>2672006</v>
      </c>
    </row>
    <row r="1536" ht="20.05" customHeight="1">
      <c r="A1536" t="s" s="11">
        <v>1542</v>
      </c>
      <c r="B1536" s="12">
        <v>2656210</v>
      </c>
    </row>
    <row r="1537" ht="20.05" customHeight="1">
      <c r="A1537" t="s" s="11">
        <v>1543</v>
      </c>
      <c r="B1537" s="12">
        <v>3156180</v>
      </c>
    </row>
    <row r="1538" ht="20.05" customHeight="1">
      <c r="A1538" t="s" s="11">
        <v>1544</v>
      </c>
      <c r="B1538" s="12">
        <v>3689974</v>
      </c>
    </row>
    <row r="1539" ht="20.05" customHeight="1">
      <c r="A1539" t="s" s="11">
        <v>1545</v>
      </c>
      <c r="B1539" s="12">
        <v>2990156</v>
      </c>
    </row>
    <row r="1540" ht="20.05" customHeight="1">
      <c r="A1540" t="s" s="11">
        <v>1546</v>
      </c>
      <c r="B1540" s="12">
        <v>2722072</v>
      </c>
    </row>
    <row r="1541" ht="20.05" customHeight="1">
      <c r="A1541" t="s" s="11">
        <v>1547</v>
      </c>
      <c r="B1541" s="12">
        <v>2579187</v>
      </c>
    </row>
    <row r="1542" ht="20.05" customHeight="1">
      <c r="A1542" t="s" s="11">
        <v>1548</v>
      </c>
      <c r="B1542" s="12">
        <v>3103862</v>
      </c>
    </row>
    <row r="1543" ht="20.05" customHeight="1">
      <c r="A1543" t="s" s="11">
        <v>1549</v>
      </c>
      <c r="B1543" s="12">
        <v>2687292</v>
      </c>
    </row>
    <row r="1544" ht="20.05" customHeight="1">
      <c r="A1544" t="s" s="11">
        <v>1550</v>
      </c>
      <c r="B1544" s="12">
        <v>2677450</v>
      </c>
    </row>
    <row r="1545" ht="20.05" customHeight="1">
      <c r="A1545" t="s" s="11">
        <v>1551</v>
      </c>
      <c r="B1545" s="12">
        <v>2610487</v>
      </c>
    </row>
    <row r="1546" ht="20.05" customHeight="1">
      <c r="A1546" t="s" s="11">
        <v>1552</v>
      </c>
      <c r="B1546" s="12">
        <v>2567585</v>
      </c>
    </row>
    <row r="1547" ht="20.05" customHeight="1">
      <c r="A1547" t="s" s="11">
        <v>1553</v>
      </c>
      <c r="B1547" s="12">
        <v>2644284</v>
      </c>
    </row>
    <row r="1548" ht="20.05" customHeight="1">
      <c r="A1548" t="s" s="11">
        <v>1554</v>
      </c>
      <c r="B1548" s="12">
        <v>2459341</v>
      </c>
    </row>
    <row r="1549" ht="20.05" customHeight="1">
      <c r="A1549" t="s" s="11">
        <v>1555</v>
      </c>
      <c r="B1549" s="12">
        <v>2670760</v>
      </c>
    </row>
    <row r="1550" ht="20.05" customHeight="1">
      <c r="A1550" t="s" s="11">
        <v>1556</v>
      </c>
      <c r="B1550" s="12">
        <v>2642638</v>
      </c>
    </row>
    <row r="1551" ht="20.05" customHeight="1">
      <c r="A1551" t="s" s="11">
        <v>1557</v>
      </c>
      <c r="B1551" s="12">
        <v>3424658</v>
      </c>
    </row>
    <row r="1552" ht="20.05" customHeight="1">
      <c r="A1552" t="s" s="11">
        <v>1558</v>
      </c>
      <c r="B1552" s="12">
        <v>4256080</v>
      </c>
    </row>
    <row r="1553" ht="20.05" customHeight="1">
      <c r="A1553" t="s" s="11">
        <v>1559</v>
      </c>
      <c r="B1553" s="12">
        <v>2978897</v>
      </c>
    </row>
    <row r="1554" ht="20.05" customHeight="1">
      <c r="A1554" t="s" s="11">
        <v>1560</v>
      </c>
      <c r="B1554" s="12">
        <v>2614442</v>
      </c>
    </row>
    <row r="1555" ht="20.05" customHeight="1">
      <c r="A1555" t="s" s="11">
        <v>1561</v>
      </c>
      <c r="B1555" s="12">
        <v>2514173</v>
      </c>
    </row>
    <row r="1556" ht="20.05" customHeight="1">
      <c r="A1556" t="s" s="11">
        <v>1562</v>
      </c>
      <c r="B1556" s="12">
        <v>2594041</v>
      </c>
    </row>
    <row r="1557" ht="20.05" customHeight="1">
      <c r="A1557" t="s" s="11">
        <v>1563</v>
      </c>
      <c r="B1557" s="12">
        <v>2611919</v>
      </c>
    </row>
    <row r="1558" ht="20.05" customHeight="1">
      <c r="A1558" t="s" s="11">
        <v>1564</v>
      </c>
      <c r="B1558" s="12">
        <v>2628104</v>
      </c>
    </row>
    <row r="1559" ht="20.05" customHeight="1">
      <c r="A1559" t="s" s="11">
        <v>1565</v>
      </c>
      <c r="B1559" s="12">
        <v>2976883</v>
      </c>
    </row>
    <row r="1560" ht="20.05" customHeight="1">
      <c r="A1560" t="s" s="11">
        <v>1566</v>
      </c>
      <c r="B1560" s="12">
        <v>2761780</v>
      </c>
    </row>
    <row r="1561" ht="20.05" customHeight="1">
      <c r="A1561" t="s" s="11">
        <v>1567</v>
      </c>
      <c r="B1561" s="12">
        <v>2588657</v>
      </c>
    </row>
    <row r="1562" ht="20.05" customHeight="1">
      <c r="A1562" t="s" s="11">
        <v>1568</v>
      </c>
      <c r="B1562" s="12">
        <v>2473583</v>
      </c>
    </row>
    <row r="1563" ht="20.05" customHeight="1">
      <c r="A1563" t="s" s="11">
        <v>1569</v>
      </c>
      <c r="B1563" s="12">
        <v>2608258</v>
      </c>
    </row>
    <row r="1564" ht="20.05" customHeight="1">
      <c r="A1564" t="s" s="11">
        <v>1570</v>
      </c>
      <c r="B1564" s="12">
        <v>2605374</v>
      </c>
    </row>
    <row r="1565" ht="20.05" customHeight="1">
      <c r="A1565" t="s" s="11">
        <v>1571</v>
      </c>
      <c r="B1565" s="12">
        <v>3121343</v>
      </c>
    </row>
    <row r="1566" ht="20.05" customHeight="1">
      <c r="A1566" t="s" s="11">
        <v>1572</v>
      </c>
      <c r="B1566" s="12">
        <v>3702513</v>
      </c>
    </row>
    <row r="1567" ht="20.05" customHeight="1">
      <c r="A1567" t="s" s="11">
        <v>1573</v>
      </c>
      <c r="B1567" s="12">
        <v>2968633</v>
      </c>
    </row>
    <row r="1568" ht="20.05" customHeight="1">
      <c r="A1568" t="s" s="11">
        <v>1574</v>
      </c>
      <c r="B1568" s="12">
        <v>2557629</v>
      </c>
    </row>
    <row r="1569" ht="20.05" customHeight="1">
      <c r="A1569" t="s" s="11">
        <v>1575</v>
      </c>
      <c r="B1569" s="12">
        <v>2559758</v>
      </c>
    </row>
    <row r="1570" ht="20.05" customHeight="1">
      <c r="A1570" t="s" s="11">
        <v>1576</v>
      </c>
      <c r="B1570" s="12">
        <v>3214558</v>
      </c>
    </row>
    <row r="1571" ht="20.05" customHeight="1">
      <c r="A1571" t="s" s="11">
        <v>1577</v>
      </c>
      <c r="B1571" s="12">
        <v>2645362</v>
      </c>
    </row>
    <row r="1572" ht="20.05" customHeight="1">
      <c r="A1572" t="s" s="11">
        <v>1578</v>
      </c>
      <c r="B1572" s="12">
        <v>2651044</v>
      </c>
    </row>
    <row r="1573" ht="20.05" customHeight="1">
      <c r="A1573" t="s" s="11">
        <v>1579</v>
      </c>
      <c r="B1573" s="12">
        <v>2564934</v>
      </c>
    </row>
    <row r="1574" ht="20.05" customHeight="1">
      <c r="A1574" t="s" s="11">
        <v>1580</v>
      </c>
      <c r="B1574" s="12">
        <v>2688808</v>
      </c>
    </row>
    <row r="1575" ht="20.05" customHeight="1">
      <c r="A1575" t="s" s="11">
        <v>1581</v>
      </c>
      <c r="B1575" s="12">
        <v>2604608</v>
      </c>
    </row>
    <row r="1576" ht="20.05" customHeight="1">
      <c r="A1576" t="s" s="11">
        <v>1582</v>
      </c>
      <c r="B1576" s="12">
        <v>2506300</v>
      </c>
    </row>
    <row r="1577" ht="20.05" customHeight="1">
      <c r="A1577" t="s" s="11">
        <v>1583</v>
      </c>
      <c r="B1577" s="12">
        <v>2514304</v>
      </c>
    </row>
    <row r="1578" ht="20.05" customHeight="1">
      <c r="A1578" t="s" s="11">
        <v>1584</v>
      </c>
      <c r="B1578" s="12">
        <v>2475220</v>
      </c>
    </row>
    <row r="1579" ht="20.05" customHeight="1">
      <c r="A1579" t="s" s="11">
        <v>1585</v>
      </c>
      <c r="B1579" s="12">
        <v>3534332</v>
      </c>
    </row>
    <row r="1580" ht="20.05" customHeight="1">
      <c r="A1580" t="s" s="11">
        <v>1586</v>
      </c>
      <c r="B1580" s="12">
        <v>3904799</v>
      </c>
    </row>
    <row r="1581" ht="20.05" customHeight="1">
      <c r="A1581" t="s" s="11">
        <v>1587</v>
      </c>
      <c r="B1581" s="12">
        <v>2985857</v>
      </c>
    </row>
    <row r="1582" ht="20.05" customHeight="1">
      <c r="A1582" t="s" s="11">
        <v>1588</v>
      </c>
      <c r="B1582" s="12">
        <v>2512855</v>
      </c>
    </row>
    <row r="1583" ht="20.05" customHeight="1">
      <c r="A1583" t="s" s="11">
        <v>1589</v>
      </c>
      <c r="B1583" s="12">
        <v>2576238</v>
      </c>
    </row>
    <row r="1584" ht="20.05" customHeight="1">
      <c r="A1584" t="s" s="11">
        <v>1590</v>
      </c>
      <c r="B1584" s="12">
        <v>2597105</v>
      </c>
    </row>
    <row r="1585" ht="20.05" customHeight="1">
      <c r="A1585" t="s" s="11">
        <v>1591</v>
      </c>
      <c r="B1585" s="12">
        <v>2577648</v>
      </c>
    </row>
    <row r="1586" ht="20.05" customHeight="1">
      <c r="A1586" t="s" s="11">
        <v>1592</v>
      </c>
      <c r="B1586" s="12">
        <v>2714149</v>
      </c>
    </row>
    <row r="1587" ht="20.05" customHeight="1">
      <c r="A1587" t="s" s="11">
        <v>1593</v>
      </c>
      <c r="B1587" s="12">
        <v>2616278</v>
      </c>
    </row>
    <row r="1588" ht="20.05" customHeight="1">
      <c r="A1588" t="s" s="11">
        <v>1594</v>
      </c>
      <c r="B1588" s="12">
        <v>2622887</v>
      </c>
    </row>
    <row r="1589" ht="20.05" customHeight="1">
      <c r="A1589" t="s" s="11">
        <v>1595</v>
      </c>
      <c r="B1589" s="12">
        <v>2644658</v>
      </c>
    </row>
    <row r="1590" ht="20.05" customHeight="1">
      <c r="A1590" t="s" s="11">
        <v>1596</v>
      </c>
      <c r="B1590" s="12">
        <v>2593274</v>
      </c>
    </row>
    <row r="1591" ht="20.05" customHeight="1">
      <c r="A1591" t="s" s="11">
        <v>1597</v>
      </c>
      <c r="B1591" s="12">
        <v>2835157</v>
      </c>
    </row>
    <row r="1592" ht="20.05" customHeight="1">
      <c r="A1592" t="s" s="11">
        <v>1598</v>
      </c>
      <c r="B1592" s="12">
        <v>2593469</v>
      </c>
    </row>
    <row r="1593" ht="20.05" customHeight="1">
      <c r="A1593" t="s" s="11">
        <v>1599</v>
      </c>
      <c r="B1593" s="12">
        <v>2679641</v>
      </c>
    </row>
    <row r="1594" ht="20.05" customHeight="1">
      <c r="A1594" t="s" s="11">
        <v>1600</v>
      </c>
      <c r="B1594" s="12">
        <v>2539088</v>
      </c>
    </row>
    <row r="1595" ht="20.05" customHeight="1">
      <c r="A1595" t="s" s="11">
        <v>1601</v>
      </c>
      <c r="B1595" s="12">
        <v>3421286</v>
      </c>
    </row>
    <row r="1596" ht="20.05" customHeight="1">
      <c r="A1596" t="s" s="11">
        <v>1602</v>
      </c>
      <c r="B1596" s="12">
        <v>2644777</v>
      </c>
    </row>
    <row r="1597" ht="20.05" customHeight="1">
      <c r="A1597" t="s" s="11">
        <v>1603</v>
      </c>
      <c r="B1597" s="12">
        <v>2565278</v>
      </c>
    </row>
    <row r="1598" ht="20.05" customHeight="1">
      <c r="A1598" t="s" s="11">
        <v>1604</v>
      </c>
      <c r="B1598" s="12">
        <v>2618858</v>
      </c>
    </row>
    <row r="1599" ht="20.05" customHeight="1">
      <c r="A1599" t="s" s="11">
        <v>1605</v>
      </c>
      <c r="B1599" s="12">
        <v>3082585</v>
      </c>
    </row>
    <row r="1600" ht="20.05" customHeight="1">
      <c r="A1600" t="s" s="11">
        <v>1606</v>
      </c>
      <c r="B1600" s="12">
        <v>2567387</v>
      </c>
    </row>
    <row r="1601" ht="20.05" customHeight="1">
      <c r="A1601" t="s" s="11">
        <v>1607</v>
      </c>
      <c r="B1601" s="12">
        <v>2491285</v>
      </c>
    </row>
    <row r="1602" ht="20.05" customHeight="1">
      <c r="A1602" t="s" s="11">
        <v>1608</v>
      </c>
      <c r="B1602" s="12">
        <v>2529499</v>
      </c>
    </row>
    <row r="1603" ht="20.05" customHeight="1">
      <c r="A1603" t="s" s="11">
        <v>1609</v>
      </c>
      <c r="B1603" s="12">
        <v>3161393</v>
      </c>
    </row>
    <row r="1604" ht="20.05" customHeight="1">
      <c r="A1604" t="s" s="11">
        <v>1610</v>
      </c>
      <c r="B1604" s="12">
        <v>3111771</v>
      </c>
    </row>
    <row r="1605" ht="20.05" customHeight="1">
      <c r="A1605" t="s" s="11">
        <v>1611</v>
      </c>
      <c r="B1605" s="12">
        <v>2977402</v>
      </c>
    </row>
    <row r="1606" ht="20.05" customHeight="1">
      <c r="A1606" t="s" s="11">
        <v>1612</v>
      </c>
      <c r="B1606" s="12">
        <v>3162725</v>
      </c>
    </row>
    <row r="1607" ht="20.05" customHeight="1">
      <c r="A1607" t="s" s="11">
        <v>1613</v>
      </c>
      <c r="B1607" s="12">
        <v>4659760</v>
      </c>
    </row>
    <row r="1608" ht="20.05" customHeight="1">
      <c r="A1608" t="s" s="11">
        <v>1614</v>
      </c>
      <c r="B1608" s="12">
        <v>3451631</v>
      </c>
    </row>
    <row r="1609" ht="20.05" customHeight="1">
      <c r="A1609" t="s" s="11">
        <v>1615</v>
      </c>
      <c r="B1609" s="12">
        <v>3341960</v>
      </c>
    </row>
    <row r="1610" ht="20.05" customHeight="1">
      <c r="A1610" t="s" s="11">
        <v>1616</v>
      </c>
      <c r="B1610" s="12">
        <v>3107162</v>
      </c>
    </row>
    <row r="1611" ht="20.05" customHeight="1">
      <c r="A1611" t="s" s="11">
        <v>1617</v>
      </c>
      <c r="B1611" s="12">
        <v>3147834</v>
      </c>
    </row>
    <row r="1612" ht="20.05" customHeight="1">
      <c r="A1612" t="s" s="11">
        <v>1618</v>
      </c>
      <c r="B1612" s="12">
        <v>3181877</v>
      </c>
    </row>
    <row r="1613" ht="20.05" customHeight="1">
      <c r="A1613" t="s" s="11">
        <v>1619</v>
      </c>
      <c r="B1613" s="12">
        <v>3200150</v>
      </c>
    </row>
    <row r="1614" ht="20.05" customHeight="1">
      <c r="A1614" t="s" s="11">
        <v>1620</v>
      </c>
      <c r="B1614" s="12">
        <v>3075630</v>
      </c>
    </row>
    <row r="1615" ht="20.05" customHeight="1">
      <c r="A1615" t="s" s="11">
        <v>1621</v>
      </c>
      <c r="B1615" s="12">
        <v>3213958</v>
      </c>
    </row>
    <row r="1616" ht="20.05" customHeight="1">
      <c r="A1616" t="s" s="11">
        <v>1622</v>
      </c>
      <c r="B1616" s="12">
        <v>3055571</v>
      </c>
    </row>
    <row r="1617" ht="20.05" customHeight="1">
      <c r="A1617" t="s" s="11">
        <v>1623</v>
      </c>
      <c r="B1617" s="12">
        <v>3014823</v>
      </c>
    </row>
    <row r="1618" ht="20.05" customHeight="1">
      <c r="A1618" t="s" s="11">
        <v>1624</v>
      </c>
      <c r="B1618" s="12">
        <v>3633064</v>
      </c>
    </row>
    <row r="1619" ht="20.05" customHeight="1">
      <c r="A1619" t="s" s="11">
        <v>1625</v>
      </c>
      <c r="B1619" s="12">
        <v>4388415</v>
      </c>
    </row>
    <row r="1620" ht="20.05" customHeight="1">
      <c r="A1620" t="s" s="11">
        <v>1626</v>
      </c>
      <c r="B1620" s="12">
        <v>3122043</v>
      </c>
    </row>
    <row r="1621" ht="20.05" customHeight="1">
      <c r="A1621" t="s" s="11">
        <v>1627</v>
      </c>
      <c r="B1621" s="12">
        <v>3216898</v>
      </c>
    </row>
    <row r="1622" ht="20.05" customHeight="1">
      <c r="A1622" t="s" s="11">
        <v>1628</v>
      </c>
      <c r="B1622" s="12">
        <v>3144907</v>
      </c>
    </row>
    <row r="1623" ht="20.05" customHeight="1">
      <c r="A1623" t="s" s="11">
        <v>1629</v>
      </c>
      <c r="B1623" s="12">
        <v>3104761</v>
      </c>
    </row>
    <row r="1624" ht="20.05" customHeight="1">
      <c r="A1624" t="s" s="11">
        <v>1630</v>
      </c>
      <c r="B1624" s="12">
        <v>3499219</v>
      </c>
    </row>
    <row r="1625" ht="20.05" customHeight="1">
      <c r="A1625" t="s" s="11">
        <v>1631</v>
      </c>
      <c r="B1625" s="12">
        <v>3047112</v>
      </c>
    </row>
    <row r="1626" ht="20.05" customHeight="1">
      <c r="A1626" t="s" s="11">
        <v>1632</v>
      </c>
      <c r="B1626" s="12">
        <v>3036755</v>
      </c>
    </row>
    <row r="1627" ht="20.05" customHeight="1">
      <c r="A1627" t="s" s="11">
        <v>1633</v>
      </c>
      <c r="B1627" s="12">
        <v>3056888</v>
      </c>
    </row>
    <row r="1628" ht="20.05" customHeight="1">
      <c r="A1628" t="s" s="11">
        <v>1634</v>
      </c>
      <c r="B1628" s="12">
        <v>2948865</v>
      </c>
    </row>
    <row r="1629" ht="20.05" customHeight="1">
      <c r="A1629" t="s" s="11">
        <v>1635</v>
      </c>
      <c r="B1629" s="12">
        <v>3089641</v>
      </c>
    </row>
    <row r="1630" ht="20.05" customHeight="1">
      <c r="A1630" t="s" s="11">
        <v>1636</v>
      </c>
      <c r="B1630" s="12">
        <v>3793456</v>
      </c>
    </row>
    <row r="1631" ht="20.05" customHeight="1">
      <c r="A1631" t="s" s="11">
        <v>1637</v>
      </c>
      <c r="B1631" s="12">
        <v>4113652</v>
      </c>
    </row>
    <row r="1632" ht="20.05" customHeight="1">
      <c r="A1632" t="s" s="11">
        <v>1638</v>
      </c>
      <c r="B1632" s="12">
        <v>3105448</v>
      </c>
    </row>
    <row r="1633" ht="20.05" customHeight="1">
      <c r="A1633" t="s" s="11">
        <v>1639</v>
      </c>
      <c r="B1633" s="12">
        <v>3177851</v>
      </c>
    </row>
    <row r="1634" ht="20.05" customHeight="1">
      <c r="A1634" t="s" s="11">
        <v>1640</v>
      </c>
      <c r="B1634" s="12">
        <v>3473223</v>
      </c>
    </row>
    <row r="1635" ht="20.05" customHeight="1">
      <c r="A1635" t="s" s="11">
        <v>1641</v>
      </c>
      <c r="B1635" s="12">
        <v>3035644</v>
      </c>
    </row>
    <row r="1636" ht="20.05" customHeight="1">
      <c r="A1636" t="s" s="11">
        <v>1642</v>
      </c>
      <c r="B1636" s="12">
        <v>3045314</v>
      </c>
    </row>
    <row r="1637" ht="20.05" customHeight="1">
      <c r="A1637" t="s" s="11">
        <v>1643</v>
      </c>
      <c r="B1637" s="12">
        <v>3195706</v>
      </c>
    </row>
    <row r="1638" ht="20.05" customHeight="1">
      <c r="A1638" t="s" s="11">
        <v>1644</v>
      </c>
      <c r="B1638" s="12">
        <v>3113451</v>
      </c>
    </row>
    <row r="1639" ht="20.05" customHeight="1">
      <c r="A1639" t="s" s="11">
        <v>1645</v>
      </c>
      <c r="B1639" s="12">
        <v>3134387</v>
      </c>
    </row>
    <row r="1640" ht="20.05" customHeight="1">
      <c r="A1640" t="s" s="11">
        <v>1646</v>
      </c>
      <c r="B1640" s="12">
        <v>3059076</v>
      </c>
    </row>
    <row r="1641" ht="20.05" customHeight="1">
      <c r="A1641" t="s" s="11">
        <v>1647</v>
      </c>
      <c r="B1641" s="12">
        <v>3155194</v>
      </c>
    </row>
    <row r="1642" ht="20.05" customHeight="1">
      <c r="A1642" t="s" s="11">
        <v>1648</v>
      </c>
      <c r="B1642" s="12">
        <v>4470986</v>
      </c>
    </row>
    <row r="1643" ht="20.05" customHeight="1">
      <c r="A1643" t="s" s="11">
        <v>1649</v>
      </c>
      <c r="B1643" s="12">
        <v>3704700</v>
      </c>
    </row>
    <row r="1644" ht="20.05" customHeight="1">
      <c r="A1644" t="s" s="11">
        <v>1650</v>
      </c>
      <c r="B1644" s="12">
        <v>3078638</v>
      </c>
    </row>
    <row r="1645" ht="20.05" customHeight="1">
      <c r="A1645" t="s" s="11">
        <v>1651</v>
      </c>
      <c r="B1645" s="12">
        <v>3088376</v>
      </c>
    </row>
    <row r="1646" ht="20.05" customHeight="1">
      <c r="A1646" t="s" s="11">
        <v>1652</v>
      </c>
      <c r="B1646" s="12">
        <v>3042387</v>
      </c>
    </row>
    <row r="1647" ht="20.05" customHeight="1">
      <c r="A1647" t="s" s="11">
        <v>1653</v>
      </c>
      <c r="B1647" s="12">
        <v>3057347</v>
      </c>
    </row>
    <row r="1648" ht="20.05" customHeight="1">
      <c r="A1648" t="s" s="11">
        <v>1654</v>
      </c>
      <c r="B1648" s="12">
        <v>3391060</v>
      </c>
    </row>
    <row r="1649" ht="20.05" customHeight="1">
      <c r="A1649" t="s" s="11">
        <v>1655</v>
      </c>
      <c r="B1649" s="12">
        <v>3240756</v>
      </c>
    </row>
    <row r="1650" ht="20.05" customHeight="1">
      <c r="A1650" t="s" s="11">
        <v>1656</v>
      </c>
      <c r="B1650" s="12">
        <v>3078547</v>
      </c>
    </row>
    <row r="1651" ht="20.05" customHeight="1">
      <c r="A1651" t="s" s="11">
        <v>1657</v>
      </c>
      <c r="B1651" s="12">
        <v>3356451</v>
      </c>
    </row>
    <row r="1652" ht="20.05" customHeight="1">
      <c r="A1652" t="s" s="11">
        <v>1658</v>
      </c>
      <c r="B1652" s="12">
        <v>2980620</v>
      </c>
    </row>
    <row r="1653" ht="20.05" customHeight="1">
      <c r="A1653" t="s" s="11">
        <v>1659</v>
      </c>
      <c r="B1653" s="12">
        <v>4052612</v>
      </c>
    </row>
    <row r="1654" ht="20.05" customHeight="1">
      <c r="A1654" t="s" s="11">
        <v>1660</v>
      </c>
      <c r="B1654" s="12">
        <v>4570901</v>
      </c>
    </row>
    <row r="1655" ht="20.05" customHeight="1">
      <c r="A1655" t="s" s="11">
        <v>1661</v>
      </c>
      <c r="B1655" s="12">
        <v>3096149</v>
      </c>
    </row>
    <row r="1656" ht="20.05" customHeight="1">
      <c r="A1656" t="s" s="11">
        <v>1662</v>
      </c>
      <c r="B1656" s="12">
        <v>3098826</v>
      </c>
    </row>
    <row r="1657" ht="20.05" customHeight="1">
      <c r="A1657" t="s" s="11">
        <v>1663</v>
      </c>
      <c r="B1657" s="12">
        <v>3484396</v>
      </c>
    </row>
    <row r="1658" ht="20.05" customHeight="1">
      <c r="A1658" t="s" s="11">
        <v>1664</v>
      </c>
      <c r="B1658" s="12">
        <v>3165690</v>
      </c>
    </row>
    <row r="1659" ht="20.05" customHeight="1">
      <c r="A1659" t="s" s="11">
        <v>1665</v>
      </c>
      <c r="B1659" s="12">
        <v>3098514</v>
      </c>
    </row>
    <row r="1660" ht="20.05" customHeight="1">
      <c r="A1660" t="s" s="11">
        <v>1666</v>
      </c>
      <c r="B1660" s="12">
        <v>3100324</v>
      </c>
    </row>
    <row r="1661" ht="20.05" customHeight="1">
      <c r="A1661" t="s" s="11">
        <v>1667</v>
      </c>
      <c r="B1661" s="12">
        <v>3118732</v>
      </c>
    </row>
    <row r="1662" ht="20.05" customHeight="1">
      <c r="A1662" t="s" s="11">
        <v>1668</v>
      </c>
      <c r="B1662" s="12">
        <v>2914486</v>
      </c>
    </row>
    <row r="1663" ht="20.05" customHeight="1">
      <c r="A1663" t="s" s="11">
        <v>1669</v>
      </c>
      <c r="B1663" s="12">
        <v>3192474</v>
      </c>
    </row>
    <row r="1664" ht="20.05" customHeight="1">
      <c r="A1664" t="s" s="11">
        <v>1670</v>
      </c>
      <c r="B1664" s="12">
        <v>3071683</v>
      </c>
    </row>
    <row r="1665" ht="20.05" customHeight="1">
      <c r="A1665" t="s" s="11">
        <v>1671</v>
      </c>
      <c r="B1665" s="12">
        <v>4372633</v>
      </c>
    </row>
    <row r="1666" ht="20.05" customHeight="1">
      <c r="A1666" t="s" s="11">
        <v>1672</v>
      </c>
      <c r="B1666" s="12">
        <v>4277270</v>
      </c>
    </row>
    <row r="1667" ht="20.05" customHeight="1">
      <c r="A1667" t="s" s="11">
        <v>1673</v>
      </c>
      <c r="B1667" s="12">
        <v>3119211</v>
      </c>
    </row>
    <row r="1668" ht="20.05" customHeight="1">
      <c r="A1668" t="s" s="11">
        <v>1674</v>
      </c>
      <c r="B1668" s="12">
        <v>3131999</v>
      </c>
    </row>
    <row r="1669" ht="20.05" customHeight="1">
      <c r="A1669" t="s" s="11">
        <v>1675</v>
      </c>
      <c r="B1669" s="12">
        <v>3171657</v>
      </c>
    </row>
    <row r="1670" ht="20.05" customHeight="1">
      <c r="A1670" t="s" s="11">
        <v>1676</v>
      </c>
      <c r="B1670" s="12">
        <v>3135298</v>
      </c>
    </row>
    <row r="1671" ht="20.05" customHeight="1">
      <c r="A1671" t="s" s="11">
        <v>1677</v>
      </c>
      <c r="B1671" s="12">
        <v>3565178</v>
      </c>
    </row>
    <row r="1672" ht="20.05" customHeight="1">
      <c r="A1672" t="s" s="11">
        <v>1678</v>
      </c>
      <c r="B1672" s="12">
        <v>3148192</v>
      </c>
    </row>
    <row r="1673" ht="20.05" customHeight="1">
      <c r="A1673" t="s" s="11">
        <v>1679</v>
      </c>
      <c r="B1673" s="12">
        <v>3035665</v>
      </c>
    </row>
    <row r="1674" ht="20.05" customHeight="1">
      <c r="A1674" t="s" s="11">
        <v>1680</v>
      </c>
      <c r="B1674" s="12">
        <v>3043685</v>
      </c>
    </row>
    <row r="1675" ht="20.05" customHeight="1">
      <c r="A1675" t="s" s="11">
        <v>1681</v>
      </c>
      <c r="B1675" s="12">
        <v>3088145</v>
      </c>
    </row>
    <row r="1676" ht="20.05" customHeight="1">
      <c r="A1676" t="s" s="11">
        <v>1682</v>
      </c>
      <c r="B1676" s="12">
        <v>3126177</v>
      </c>
    </row>
    <row r="1677" ht="20.05" customHeight="1">
      <c r="A1677" t="s" s="11">
        <v>1683</v>
      </c>
      <c r="B1677" s="12">
        <v>4781242</v>
      </c>
    </row>
    <row r="1678" ht="20.05" customHeight="1">
      <c r="A1678" t="s" s="11">
        <v>1684</v>
      </c>
      <c r="B1678" s="12">
        <v>3965042</v>
      </c>
    </row>
    <row r="1679" ht="20.05" customHeight="1">
      <c r="A1679" t="s" s="11">
        <v>1685</v>
      </c>
      <c r="B1679" s="12">
        <v>2934396</v>
      </c>
    </row>
    <row r="1680" ht="20.05" customHeight="1">
      <c r="A1680" t="s" s="11">
        <v>1686</v>
      </c>
      <c r="B1680" s="12">
        <v>3328317</v>
      </c>
    </row>
    <row r="1681" ht="20.05" customHeight="1">
      <c r="A1681" t="s" s="11">
        <v>1687</v>
      </c>
      <c r="B1681" s="12">
        <v>3235818</v>
      </c>
    </row>
    <row r="1682" ht="20.05" customHeight="1">
      <c r="A1682" t="s" s="11">
        <v>1688</v>
      </c>
      <c r="B1682" s="12">
        <v>3054173</v>
      </c>
    </row>
    <row r="1683" ht="20.05" customHeight="1">
      <c r="A1683" t="s" s="11">
        <v>1689</v>
      </c>
      <c r="B1683" s="12">
        <v>2887221</v>
      </c>
    </row>
    <row r="1684" ht="20.05" customHeight="1">
      <c r="A1684" t="s" s="11">
        <v>1690</v>
      </c>
      <c r="B1684" s="12">
        <v>3157588</v>
      </c>
    </row>
    <row r="1685" ht="20.05" customHeight="1">
      <c r="A1685" t="s" s="11">
        <v>1691</v>
      </c>
      <c r="B1685" s="12">
        <v>3123005</v>
      </c>
    </row>
    <row r="1686" ht="20.05" customHeight="1">
      <c r="A1686" t="s" s="11">
        <v>1692</v>
      </c>
      <c r="B1686" s="12">
        <v>3030691</v>
      </c>
    </row>
    <row r="1687" ht="20.05" customHeight="1">
      <c r="A1687" t="s" s="11">
        <v>1693</v>
      </c>
      <c r="B1687" s="12">
        <v>3272423</v>
      </c>
    </row>
    <row r="1688" ht="20.05" customHeight="1">
      <c r="A1688" t="s" s="11">
        <v>1694</v>
      </c>
      <c r="B1688" s="12">
        <v>3113710</v>
      </c>
    </row>
    <row r="1689" ht="20.05" customHeight="1">
      <c r="A1689" t="s" s="11">
        <v>1695</v>
      </c>
      <c r="B1689" s="12">
        <v>3056304</v>
      </c>
    </row>
    <row r="1690" ht="20.05" customHeight="1">
      <c r="A1690" t="s" s="11">
        <v>1696</v>
      </c>
      <c r="B1690" s="12">
        <v>4402164</v>
      </c>
    </row>
    <row r="1691" ht="20.05" customHeight="1">
      <c r="A1691" t="s" s="11">
        <v>1697</v>
      </c>
      <c r="B1691" s="12">
        <v>3065892</v>
      </c>
    </row>
    <row r="1692" ht="20.05" customHeight="1">
      <c r="A1692" t="s" s="11">
        <v>1698</v>
      </c>
      <c r="B1692" s="12">
        <v>3114941</v>
      </c>
    </row>
    <row r="1693" ht="20.05" customHeight="1">
      <c r="A1693" t="s" s="11">
        <v>1699</v>
      </c>
      <c r="B1693" s="12">
        <v>3056719</v>
      </c>
    </row>
    <row r="1694" ht="20.05" customHeight="1">
      <c r="A1694" t="s" s="11">
        <v>1700</v>
      </c>
      <c r="B1694" s="12">
        <v>3084924</v>
      </c>
    </row>
    <row r="1695" ht="20.05" customHeight="1">
      <c r="A1695" t="s" s="11">
        <v>1701</v>
      </c>
      <c r="B1695" s="12">
        <v>3474663</v>
      </c>
    </row>
    <row r="1696" ht="20.05" customHeight="1">
      <c r="A1696" t="s" s="11">
        <v>1702</v>
      </c>
      <c r="B1696" s="12">
        <v>3167796</v>
      </c>
    </row>
    <row r="1697" ht="20.05" customHeight="1">
      <c r="A1697" t="s" s="11">
        <v>1703</v>
      </c>
      <c r="B1697" s="12">
        <v>3170202</v>
      </c>
    </row>
    <row r="1698" ht="20.05" customHeight="1">
      <c r="A1698" t="s" s="11">
        <v>1704</v>
      </c>
      <c r="B1698" s="12">
        <v>3000317</v>
      </c>
    </row>
    <row r="1699" ht="20.05" customHeight="1">
      <c r="A1699" t="s" s="11">
        <v>1705</v>
      </c>
      <c r="B1699" s="12">
        <v>3324661</v>
      </c>
    </row>
    <row r="1700" ht="20.05" customHeight="1">
      <c r="A1700" t="s" s="11">
        <v>1706</v>
      </c>
      <c r="B1700" s="12">
        <v>4344052</v>
      </c>
    </row>
    <row r="1701" ht="20.05" customHeight="1">
      <c r="A1701" t="s" s="11">
        <v>1707</v>
      </c>
      <c r="B1701" s="12">
        <v>4655990</v>
      </c>
    </row>
    <row r="1702" ht="20.05" customHeight="1">
      <c r="A1702" t="s" s="11">
        <v>1708</v>
      </c>
      <c r="B1702" s="12">
        <v>3605365</v>
      </c>
    </row>
    <row r="1703" ht="20.05" customHeight="1">
      <c r="A1703" t="s" s="11">
        <v>1709</v>
      </c>
      <c r="B1703" s="12">
        <v>5924538</v>
      </c>
    </row>
    <row r="1704" ht="20.05" customHeight="1">
      <c r="A1704" t="s" s="11">
        <v>1710</v>
      </c>
      <c r="B1704" s="12">
        <v>5262640</v>
      </c>
    </row>
    <row r="1705" ht="20.05" customHeight="1">
      <c r="A1705" t="s" s="11">
        <v>1711</v>
      </c>
      <c r="B1705" s="12">
        <v>5357719</v>
      </c>
    </row>
    <row r="1706" ht="20.05" customHeight="1">
      <c r="A1706" t="s" s="11">
        <v>1712</v>
      </c>
      <c r="B1706" s="12">
        <v>4453447</v>
      </c>
    </row>
    <row r="1707" ht="20.05" customHeight="1">
      <c r="A1707" t="s" s="11">
        <v>1713</v>
      </c>
      <c r="B1707" s="12">
        <v>3681046</v>
      </c>
    </row>
    <row r="1708" ht="20.05" customHeight="1">
      <c r="A1708" t="s" s="11">
        <v>1714</v>
      </c>
      <c r="B1708" s="12">
        <v>3573379</v>
      </c>
    </row>
    <row r="1709" ht="20.05" customHeight="1">
      <c r="A1709" t="s" s="11">
        <v>1715</v>
      </c>
      <c r="B1709" s="12">
        <v>5090829</v>
      </c>
    </row>
    <row r="1710" ht="20.05" customHeight="1">
      <c r="A1710" t="s" s="11">
        <v>1716</v>
      </c>
      <c r="B1710" s="12">
        <v>4805576</v>
      </c>
    </row>
    <row r="1711" ht="20.05" customHeight="1">
      <c r="A1711" t="s" s="11">
        <v>1717</v>
      </c>
      <c r="B1711" s="12">
        <v>3655302</v>
      </c>
    </row>
    <row r="1712" ht="20.05" customHeight="1">
      <c r="A1712" t="s" s="11">
        <v>1718</v>
      </c>
      <c r="B1712" s="12">
        <v>3986202</v>
      </c>
    </row>
    <row r="1713" ht="20.05" customHeight="1">
      <c r="A1713" t="s" s="11">
        <v>1719</v>
      </c>
      <c r="B1713" s="12">
        <v>3647356</v>
      </c>
    </row>
    <row r="1714" ht="20.05" customHeight="1">
      <c r="A1714" t="s" s="11">
        <v>1720</v>
      </c>
      <c r="B1714" s="12">
        <v>3853657</v>
      </c>
    </row>
    <row r="1715" ht="20.05" customHeight="1">
      <c r="A1715" t="s" s="11">
        <v>1721</v>
      </c>
      <c r="B1715" s="12">
        <v>3431640</v>
      </c>
    </row>
    <row r="1716" ht="20.05" customHeight="1">
      <c r="A1716" t="s" s="11">
        <v>1722</v>
      </c>
      <c r="B1716" s="12">
        <v>3633767</v>
      </c>
    </row>
    <row r="1717" ht="20.05" customHeight="1">
      <c r="A1717" t="s" s="11">
        <v>1723</v>
      </c>
      <c r="B1717" s="12">
        <v>3632007</v>
      </c>
    </row>
    <row r="1718" ht="20.05" customHeight="1">
      <c r="A1718" t="s" s="11">
        <v>1724</v>
      </c>
      <c r="B1718" s="12">
        <v>3662793</v>
      </c>
    </row>
    <row r="1719" ht="20.05" customHeight="1">
      <c r="A1719" t="s" s="11">
        <v>1725</v>
      </c>
      <c r="B1719" s="12">
        <v>5185965</v>
      </c>
    </row>
    <row r="1720" ht="20.05" customHeight="1">
      <c r="A1720" t="s" s="11">
        <v>1726</v>
      </c>
      <c r="B1720" s="12">
        <v>4617885</v>
      </c>
    </row>
    <row r="1721" ht="20.05" customHeight="1">
      <c r="A1721" t="s" s="11">
        <v>1727</v>
      </c>
      <c r="B1721" s="12">
        <v>3597664</v>
      </c>
    </row>
    <row r="1722" ht="20.05" customHeight="1">
      <c r="A1722" t="s" s="11">
        <v>1728</v>
      </c>
      <c r="B1722" s="12">
        <v>3911290</v>
      </c>
    </row>
    <row r="1723" ht="20.05" customHeight="1">
      <c r="A1723" t="s" s="11">
        <v>1729</v>
      </c>
      <c r="B1723" s="12">
        <v>3537529</v>
      </c>
    </row>
    <row r="1724" ht="20.05" customHeight="1">
      <c r="A1724" t="s" s="11">
        <v>1730</v>
      </c>
      <c r="B1724" s="12">
        <v>3533879</v>
      </c>
    </row>
    <row r="1725" ht="20.05" customHeight="1">
      <c r="A1725" t="s" s="11">
        <v>1731</v>
      </c>
      <c r="B1725" s="12">
        <v>3719653</v>
      </c>
    </row>
    <row r="1726" ht="20.05" customHeight="1">
      <c r="A1726" t="s" s="11">
        <v>1732</v>
      </c>
      <c r="B1726" s="12">
        <v>3788106</v>
      </c>
    </row>
    <row r="1727" ht="20.05" customHeight="1">
      <c r="A1727" t="s" s="11">
        <v>1733</v>
      </c>
      <c r="B1727" s="12">
        <v>3560580</v>
      </c>
    </row>
    <row r="1728" ht="20.05" customHeight="1">
      <c r="A1728" t="s" s="11">
        <v>1734</v>
      </c>
      <c r="B1728" s="12">
        <v>3678030</v>
      </c>
    </row>
    <row r="1729" ht="20.05" customHeight="1">
      <c r="A1729" t="s" s="11">
        <v>1735</v>
      </c>
      <c r="B1729" s="12">
        <v>4771892</v>
      </c>
    </row>
    <row r="1730" ht="20.05" customHeight="1">
      <c r="A1730" t="s" s="11">
        <v>1736</v>
      </c>
      <c r="B1730" s="12">
        <v>4683647</v>
      </c>
    </row>
    <row r="1731" ht="20.05" customHeight="1">
      <c r="A1731" t="s" s="11">
        <v>1737</v>
      </c>
      <c r="B1731" s="12">
        <v>3693921</v>
      </c>
    </row>
    <row r="1732" ht="20.05" customHeight="1">
      <c r="A1732" t="s" s="11">
        <v>1738</v>
      </c>
      <c r="B1732" s="12">
        <v>3687561</v>
      </c>
    </row>
    <row r="1733" ht="20.05" customHeight="1">
      <c r="A1733" t="s" s="11">
        <v>1739</v>
      </c>
      <c r="B1733" s="12">
        <v>3607253</v>
      </c>
    </row>
    <row r="1734" ht="20.05" customHeight="1">
      <c r="A1734" t="s" s="11">
        <v>1740</v>
      </c>
      <c r="B1734" s="12">
        <v>3941335</v>
      </c>
    </row>
    <row r="1735" ht="20.05" customHeight="1">
      <c r="A1735" t="s" s="11">
        <v>1741</v>
      </c>
      <c r="B1735" s="12">
        <v>3657585</v>
      </c>
    </row>
    <row r="1736" ht="20.05" customHeight="1">
      <c r="A1736" t="s" s="11">
        <v>1742</v>
      </c>
      <c r="B1736" s="12">
        <v>3503921</v>
      </c>
    </row>
    <row r="1737" ht="20.05" customHeight="1">
      <c r="A1737" t="s" s="11">
        <v>1743</v>
      </c>
      <c r="B1737" s="12">
        <v>3740518</v>
      </c>
    </row>
    <row r="1738" ht="20.05" customHeight="1">
      <c r="A1738" t="s" s="11">
        <v>1744</v>
      </c>
      <c r="B1738" s="12">
        <v>3661351</v>
      </c>
    </row>
    <row r="1739" ht="20.05" customHeight="1">
      <c r="A1739" t="s" s="11">
        <v>1745</v>
      </c>
      <c r="B1739" s="12">
        <v>5242932</v>
      </c>
    </row>
    <row r="1740" ht="20.05" customHeight="1">
      <c r="A1740" t="s" s="11">
        <v>1746</v>
      </c>
      <c r="B1740" s="12">
        <v>5793953</v>
      </c>
    </row>
    <row r="1741" ht="20.05" customHeight="1">
      <c r="A1741" t="s" s="11">
        <v>1747</v>
      </c>
      <c r="B1741" s="12">
        <v>6428845</v>
      </c>
    </row>
    <row r="1742" ht="20.05" customHeight="1">
      <c r="A1742" t="s" s="11">
        <v>1748</v>
      </c>
      <c r="B1742" s="12">
        <v>5374293</v>
      </c>
    </row>
    <row r="1743" ht="20.05" customHeight="1">
      <c r="A1743" t="s" s="11">
        <v>1749</v>
      </c>
      <c r="B1743" s="12">
        <v>3992475</v>
      </c>
    </row>
    <row r="1744" ht="20.05" customHeight="1">
      <c r="A1744" t="s" s="11">
        <v>1750</v>
      </c>
      <c r="B1744" s="12">
        <v>5336590</v>
      </c>
    </row>
    <row r="1745" ht="20.05" customHeight="1">
      <c r="A1745" t="s" s="11">
        <v>1751</v>
      </c>
      <c r="B1745" s="12">
        <v>5788088</v>
      </c>
    </row>
    <row r="1746" ht="20.05" customHeight="1">
      <c r="A1746" t="s" s="11">
        <v>1752</v>
      </c>
      <c r="B1746" s="12">
        <v>4746692</v>
      </c>
    </row>
    <row r="1747" ht="20.05" customHeight="1">
      <c r="A1747" t="s" s="11">
        <v>1753</v>
      </c>
      <c r="B1747" s="12">
        <v>5486367</v>
      </c>
    </row>
    <row r="1748" ht="20.05" customHeight="1">
      <c r="A1748" t="s" s="11">
        <v>1754</v>
      </c>
      <c r="B1748" s="12">
        <v>3777496</v>
      </c>
    </row>
    <row r="1749" ht="20.05" customHeight="1">
      <c r="A1749" t="s" s="11">
        <v>1755</v>
      </c>
      <c r="B1749" s="12">
        <v>4306589</v>
      </c>
    </row>
    <row r="1750" ht="20.05" customHeight="1">
      <c r="A1750" t="s" s="11">
        <v>1756</v>
      </c>
      <c r="B1750" s="12">
        <v>4850583</v>
      </c>
    </row>
    <row r="1751" ht="20.05" customHeight="1">
      <c r="A1751" t="s" s="11">
        <v>1757</v>
      </c>
      <c r="B1751" s="12">
        <v>5062924</v>
      </c>
    </row>
    <row r="1752" ht="20.05" customHeight="1">
      <c r="A1752" t="s" s="11">
        <v>1758</v>
      </c>
      <c r="B1752" s="12">
        <v>4391105</v>
      </c>
    </row>
    <row r="1753" ht="20.05" customHeight="1">
      <c r="A1753" t="s" s="11">
        <v>1759</v>
      </c>
      <c r="B1753" s="12">
        <v>5391198</v>
      </c>
    </row>
    <row r="1754" ht="20.05" customHeight="1">
      <c r="A1754" t="s" s="11">
        <v>1760</v>
      </c>
      <c r="B1754" s="12">
        <v>5644714</v>
      </c>
    </row>
    <row r="1755" ht="20.05" customHeight="1">
      <c r="A1755" t="s" s="11">
        <v>1761</v>
      </c>
      <c r="B1755" s="12">
        <v>5758339</v>
      </c>
    </row>
    <row r="1756" ht="20.05" customHeight="1">
      <c r="A1756" t="s" s="11">
        <v>1762</v>
      </c>
      <c r="B1756" s="12">
        <v>5401412</v>
      </c>
    </row>
    <row r="1757" ht="20.05" customHeight="1">
      <c r="A1757" t="s" s="11">
        <v>1763</v>
      </c>
      <c r="B1757" s="12">
        <v>4544906</v>
      </c>
    </row>
    <row r="1758" ht="20.05" customHeight="1">
      <c r="A1758" t="s" s="11">
        <v>1764</v>
      </c>
      <c r="B1758" s="12">
        <v>3797574</v>
      </c>
    </row>
    <row r="1759" ht="20.05" customHeight="1">
      <c r="A1759" t="s" s="11">
        <v>1765</v>
      </c>
      <c r="B1759" s="12">
        <v>3488398</v>
      </c>
    </row>
    <row r="1760" ht="20.05" customHeight="1">
      <c r="A1760" t="s" s="11">
        <v>1766</v>
      </c>
      <c r="B1760" s="12">
        <v>3674018</v>
      </c>
    </row>
    <row r="1761" ht="20.05" customHeight="1">
      <c r="A1761" t="s" s="11">
        <v>1767</v>
      </c>
      <c r="B1761" s="12">
        <v>3564125</v>
      </c>
    </row>
    <row r="1762" ht="20.05" customHeight="1">
      <c r="A1762" t="s" s="11">
        <v>1768</v>
      </c>
      <c r="B1762" s="12">
        <v>3481671</v>
      </c>
    </row>
    <row r="1763" ht="20.05" customHeight="1">
      <c r="A1763" t="s" s="11">
        <v>1769</v>
      </c>
      <c r="B1763" s="12">
        <v>3633424</v>
      </c>
    </row>
    <row r="1764" ht="20.05" customHeight="1">
      <c r="A1764" t="s" s="11">
        <v>1770</v>
      </c>
      <c r="B1764" s="12">
        <v>5216425</v>
      </c>
    </row>
    <row r="1765" ht="20.05" customHeight="1">
      <c r="A1765" t="s" s="11">
        <v>1771</v>
      </c>
      <c r="B1765" s="12">
        <v>3740862</v>
      </c>
    </row>
    <row r="1766" ht="20.05" customHeight="1">
      <c r="A1766" t="s" s="11">
        <v>1772</v>
      </c>
      <c r="B1766" s="12">
        <v>3618507</v>
      </c>
    </row>
    <row r="1767" ht="20.05" customHeight="1">
      <c r="A1767" t="s" s="11">
        <v>1773</v>
      </c>
      <c r="B1767" s="12">
        <v>3557047</v>
      </c>
    </row>
    <row r="1768" ht="20.05" customHeight="1">
      <c r="A1768" t="s" s="11">
        <v>1774</v>
      </c>
      <c r="B1768" s="12">
        <v>3519110</v>
      </c>
    </row>
    <row r="1769" ht="20.05" customHeight="1">
      <c r="A1769" t="s" s="11">
        <v>1775</v>
      </c>
      <c r="B1769" s="12">
        <v>4273858</v>
      </c>
    </row>
    <row r="1770" ht="20.05" customHeight="1">
      <c r="A1770" t="s" s="11">
        <v>1776</v>
      </c>
      <c r="B1770" s="12">
        <v>3718648</v>
      </c>
    </row>
    <row r="1771" ht="20.05" customHeight="1">
      <c r="A1771" t="s" s="11">
        <v>1777</v>
      </c>
      <c r="B1771" s="12">
        <v>3717939</v>
      </c>
    </row>
    <row r="1772" ht="20.05" customHeight="1">
      <c r="A1772" t="s" s="11">
        <v>1778</v>
      </c>
      <c r="B1772" s="12">
        <v>3601195</v>
      </c>
    </row>
    <row r="1773" ht="20.05" customHeight="1">
      <c r="A1773" t="s" s="11">
        <v>1779</v>
      </c>
      <c r="B1773" s="12">
        <v>4118506</v>
      </c>
    </row>
    <row r="1774" ht="20.05" customHeight="1">
      <c r="A1774" t="s" s="11">
        <v>1780</v>
      </c>
      <c r="B1774" s="12">
        <v>5174450</v>
      </c>
    </row>
    <row r="1775" ht="20.05" customHeight="1">
      <c r="A1775" t="s" s="11">
        <v>1781</v>
      </c>
      <c r="B1775" s="12">
        <v>3691730</v>
      </c>
    </row>
    <row r="1776" ht="20.05" customHeight="1">
      <c r="A1776" t="s" s="11">
        <v>1782</v>
      </c>
      <c r="B1776" s="12">
        <v>3469799</v>
      </c>
    </row>
    <row r="1777" ht="20.05" customHeight="1">
      <c r="A1777" t="s" s="11">
        <v>1783</v>
      </c>
      <c r="B1777" s="12">
        <v>4353976</v>
      </c>
    </row>
    <row r="1778" ht="20.05" customHeight="1">
      <c r="A1778" t="s" s="11">
        <v>1784</v>
      </c>
      <c r="B1778" s="12">
        <v>3679843</v>
      </c>
    </row>
    <row r="1779" ht="20.05" customHeight="1">
      <c r="A1779" t="s" s="11">
        <v>1785</v>
      </c>
      <c r="B1779" s="12">
        <v>3661733</v>
      </c>
    </row>
    <row r="1780" ht="20.05" customHeight="1">
      <c r="A1780" t="s" s="11">
        <v>1786</v>
      </c>
      <c r="B1780" s="12">
        <v>3552146</v>
      </c>
    </row>
    <row r="1781" ht="20.05" customHeight="1">
      <c r="A1781" t="s" s="11">
        <v>1787</v>
      </c>
      <c r="B1781" s="12">
        <v>3662605</v>
      </c>
    </row>
    <row r="1782" ht="20.05" customHeight="1">
      <c r="A1782" t="s" s="11">
        <v>1788</v>
      </c>
      <c r="B1782" s="12">
        <v>3586580</v>
      </c>
    </row>
    <row r="1783" ht="20.05" customHeight="1">
      <c r="A1783" t="s" s="11">
        <v>1789</v>
      </c>
      <c r="B1783" s="12">
        <v>4962470</v>
      </c>
    </row>
    <row r="1784" ht="20.05" customHeight="1">
      <c r="A1784" t="s" s="11">
        <v>1790</v>
      </c>
      <c r="B1784" s="12">
        <v>5778953</v>
      </c>
    </row>
    <row r="1785" ht="20.05" customHeight="1">
      <c r="A1785" t="s" s="11">
        <v>1791</v>
      </c>
      <c r="B1785" s="12">
        <v>4571287</v>
      </c>
    </row>
    <row r="1786" ht="20.05" customHeight="1">
      <c r="A1786" t="s" s="11">
        <v>1792</v>
      </c>
      <c r="B1786" s="12">
        <v>5690566</v>
      </c>
    </row>
    <row r="1787" ht="20.05" customHeight="1">
      <c r="A1787" t="s" s="11">
        <v>1793</v>
      </c>
      <c r="B1787" s="12">
        <v>4644162</v>
      </c>
    </row>
    <row r="1788" ht="20.05" customHeight="1">
      <c r="A1788" t="s" s="11">
        <v>1794</v>
      </c>
      <c r="B1788" s="12">
        <v>5227252</v>
      </c>
    </row>
    <row r="1789" ht="20.05" customHeight="1">
      <c r="A1789" t="s" s="11">
        <v>1795</v>
      </c>
      <c r="B1789" s="12">
        <v>4188308</v>
      </c>
    </row>
    <row r="1790" ht="20.05" customHeight="1">
      <c r="A1790" t="s" s="11">
        <v>1796</v>
      </c>
      <c r="B1790" s="12">
        <v>5307394</v>
      </c>
    </row>
    <row r="1791" ht="20.05" customHeight="1">
      <c r="A1791" t="s" s="11">
        <v>1797</v>
      </c>
      <c r="B1791" s="12">
        <v>5455681</v>
      </c>
    </row>
    <row r="1792" ht="20.05" customHeight="1">
      <c r="A1792" t="s" s="11">
        <v>1798</v>
      </c>
      <c r="B1792" s="12">
        <v>4682902</v>
      </c>
    </row>
    <row r="1793" ht="20.05" customHeight="1">
      <c r="A1793" t="s" s="11">
        <v>1799</v>
      </c>
      <c r="B1793" s="12">
        <v>3774550</v>
      </c>
    </row>
    <row r="1794" ht="20.05" customHeight="1">
      <c r="A1794" t="s" s="11">
        <v>1800</v>
      </c>
      <c r="B1794" s="12">
        <v>3874348</v>
      </c>
    </row>
    <row r="1795" ht="20.05" customHeight="1">
      <c r="A1795" t="s" s="11">
        <v>1801</v>
      </c>
      <c r="B1795" s="12">
        <v>3830122</v>
      </c>
    </row>
    <row r="1796" ht="20.05" customHeight="1">
      <c r="A1796" t="s" s="11">
        <v>1802</v>
      </c>
      <c r="B1796" s="12">
        <v>3433128</v>
      </c>
    </row>
    <row r="1797" ht="20.05" customHeight="1">
      <c r="A1797" t="s" s="11">
        <v>1803</v>
      </c>
      <c r="B1797" s="12">
        <v>3723668</v>
      </c>
    </row>
    <row r="1798" ht="20.05" customHeight="1">
      <c r="A1798" t="s" s="11">
        <v>1804</v>
      </c>
      <c r="B1798" s="12">
        <v>3683573</v>
      </c>
    </row>
    <row r="1799" ht="20.05" customHeight="1">
      <c r="A1799" t="s" s="11">
        <v>1805</v>
      </c>
      <c r="B1799" s="12">
        <v>3721536</v>
      </c>
    </row>
    <row r="1800" ht="20.05" customHeight="1">
      <c r="A1800" t="s" s="11">
        <v>1806</v>
      </c>
      <c r="B1800" s="12">
        <v>3898158</v>
      </c>
    </row>
    <row r="1801" ht="20.05" customHeight="1">
      <c r="A1801" t="s" s="11">
        <v>1807</v>
      </c>
      <c r="B1801" s="12">
        <v>5462689</v>
      </c>
    </row>
    <row r="1802" ht="20.05" customHeight="1">
      <c r="A1802" t="s" s="11">
        <v>1808</v>
      </c>
      <c r="B1802" s="12">
        <v>4246847</v>
      </c>
    </row>
    <row r="1803" ht="20.05" customHeight="1">
      <c r="A1803" t="s" s="11">
        <v>1809</v>
      </c>
      <c r="B1803" s="12">
        <v>4444989</v>
      </c>
    </row>
    <row r="1804" ht="20.05" customHeight="1">
      <c r="A1804" t="s" s="11">
        <v>1810</v>
      </c>
      <c r="B1804" s="12">
        <v>4141136</v>
      </c>
    </row>
    <row r="1805" ht="20.05" customHeight="1">
      <c r="A1805" t="s" s="11">
        <v>1811</v>
      </c>
      <c r="B1805" s="12">
        <v>4467299</v>
      </c>
    </row>
    <row r="1806" ht="20.05" customHeight="1">
      <c r="A1806" t="s" s="11">
        <v>1812</v>
      </c>
      <c r="B1806" s="12">
        <v>4120187</v>
      </c>
    </row>
    <row r="1807" ht="20.05" customHeight="1">
      <c r="A1807" t="s" s="11">
        <v>1813</v>
      </c>
      <c r="B1807" s="12">
        <v>4286929</v>
      </c>
    </row>
    <row r="1808" ht="20.05" customHeight="1">
      <c r="A1808" t="s" s="11">
        <v>1814</v>
      </c>
      <c r="B1808" s="12">
        <v>3895156</v>
      </c>
    </row>
    <row r="1809" ht="20.05" customHeight="1">
      <c r="A1809" t="s" s="11">
        <v>1815</v>
      </c>
      <c r="B1809" s="12">
        <v>4357460</v>
      </c>
    </row>
    <row r="1810" ht="20.05" customHeight="1">
      <c r="A1810" t="s" s="11">
        <v>1816</v>
      </c>
      <c r="B1810" s="12">
        <v>5427916</v>
      </c>
    </row>
    <row r="1811" ht="20.05" customHeight="1">
      <c r="A1811" t="s" s="11">
        <v>1817</v>
      </c>
      <c r="B1811" s="12">
        <v>4243393</v>
      </c>
    </row>
    <row r="1812" ht="20.05" customHeight="1">
      <c r="A1812" t="s" s="11">
        <v>1818</v>
      </c>
      <c r="B1812" s="12">
        <v>4412769</v>
      </c>
    </row>
    <row r="1813" ht="20.05" customHeight="1">
      <c r="A1813" t="s" s="11">
        <v>1819</v>
      </c>
      <c r="B1813" s="12">
        <v>4489351</v>
      </c>
    </row>
    <row r="1814" ht="20.05" customHeight="1">
      <c r="A1814" t="s" s="11">
        <v>1820</v>
      </c>
      <c r="B1814" s="12">
        <v>4421806</v>
      </c>
    </row>
    <row r="1815" ht="20.05" customHeight="1">
      <c r="A1815" t="s" s="11">
        <v>1821</v>
      </c>
      <c r="B1815" s="12">
        <v>4227303</v>
      </c>
    </row>
    <row r="1816" ht="20.05" customHeight="1">
      <c r="A1816" t="s" s="11">
        <v>1822</v>
      </c>
      <c r="B1816" s="12">
        <v>4412440</v>
      </c>
    </row>
    <row r="1817" ht="20.05" customHeight="1">
      <c r="A1817" t="s" s="11">
        <v>1823</v>
      </c>
      <c r="B1817" s="12">
        <v>4655975</v>
      </c>
    </row>
    <row r="1818" ht="20.05" customHeight="1">
      <c r="A1818" t="s" s="11">
        <v>1824</v>
      </c>
      <c r="B1818" s="12">
        <v>6277704</v>
      </c>
    </row>
    <row r="1819" ht="20.05" customHeight="1">
      <c r="A1819" t="s" s="11">
        <v>1825</v>
      </c>
      <c r="B1819" s="12">
        <v>4532866</v>
      </c>
    </row>
    <row r="1820" ht="20.05" customHeight="1">
      <c r="A1820" t="s" s="11">
        <v>1826</v>
      </c>
      <c r="B1820" s="12">
        <v>4265711</v>
      </c>
    </row>
    <row r="1821" ht="20.05" customHeight="1">
      <c r="A1821" t="s" s="11">
        <v>1827</v>
      </c>
      <c r="B1821" s="12">
        <v>4370859</v>
      </c>
    </row>
    <row r="1822" ht="20.05" customHeight="1">
      <c r="A1822" t="s" s="11">
        <v>1828</v>
      </c>
      <c r="B1822" s="12">
        <v>4381467</v>
      </c>
    </row>
    <row r="1823" ht="20.05" customHeight="1">
      <c r="A1823" t="s" s="11">
        <v>1829</v>
      </c>
      <c r="B1823" s="12">
        <v>4047535</v>
      </c>
    </row>
    <row r="1824" ht="20.05" customHeight="1">
      <c r="A1824" t="s" s="11">
        <v>1830</v>
      </c>
      <c r="B1824" s="12">
        <v>4247647</v>
      </c>
    </row>
    <row r="1825" ht="20.05" customHeight="1">
      <c r="A1825" t="s" s="11">
        <v>1831</v>
      </c>
      <c r="B1825" s="12">
        <v>4417259</v>
      </c>
    </row>
    <row r="1826" ht="20.05" customHeight="1">
      <c r="A1826" t="s" s="11">
        <v>1832</v>
      </c>
      <c r="B1826" s="12">
        <v>6495923</v>
      </c>
    </row>
    <row r="1827" ht="20.05" customHeight="1">
      <c r="A1827" t="s" s="11">
        <v>1833</v>
      </c>
      <c r="B1827" s="12">
        <v>4532447</v>
      </c>
    </row>
    <row r="1828" ht="20.05" customHeight="1">
      <c r="A1828" t="s" s="11">
        <v>1834</v>
      </c>
      <c r="B1828" s="12">
        <v>4173697</v>
      </c>
    </row>
    <row r="1829" ht="20.05" customHeight="1">
      <c r="A1829" t="s" s="11">
        <v>1835</v>
      </c>
      <c r="B1829" s="12">
        <v>4218915</v>
      </c>
    </row>
    <row r="1830" ht="20.05" customHeight="1">
      <c r="A1830" t="s" s="11">
        <v>1836</v>
      </c>
      <c r="B1830" s="12">
        <v>4532429</v>
      </c>
    </row>
    <row r="1831" ht="20.05" customHeight="1">
      <c r="A1831" t="s" s="11">
        <v>1837</v>
      </c>
      <c r="B1831" s="12">
        <v>4294602</v>
      </c>
    </row>
    <row r="1832" ht="20.05" customHeight="1">
      <c r="A1832" t="s" s="11">
        <v>1838</v>
      </c>
      <c r="B1832" s="12">
        <v>4318411</v>
      </c>
    </row>
    <row r="1833" ht="20.05" customHeight="1">
      <c r="A1833" t="s" s="11">
        <v>1839</v>
      </c>
      <c r="B1833" s="12">
        <v>4312765</v>
      </c>
    </row>
    <row r="1834" ht="20.05" customHeight="1">
      <c r="A1834" t="s" s="11">
        <v>1840</v>
      </c>
      <c r="B1834" s="12">
        <v>5215347</v>
      </c>
    </row>
    <row r="1835" ht="20.05" customHeight="1">
      <c r="A1835" t="s" s="11">
        <v>1841</v>
      </c>
      <c r="B1835" s="12">
        <v>5252041</v>
      </c>
    </row>
    <row r="1836" ht="20.05" customHeight="1">
      <c r="A1836" t="s" s="11">
        <v>1842</v>
      </c>
      <c r="B1836" s="12">
        <v>4588322</v>
      </c>
    </row>
    <row r="1837" ht="20.05" customHeight="1">
      <c r="A1837" t="s" s="11">
        <v>1843</v>
      </c>
      <c r="B1837" s="12">
        <v>4590071</v>
      </c>
    </row>
    <row r="1838" ht="20.05" customHeight="1">
      <c r="A1838" t="s" s="11">
        <v>1844</v>
      </c>
      <c r="B1838" s="12">
        <v>4349757</v>
      </c>
    </row>
    <row r="1839" ht="20.05" customHeight="1">
      <c r="A1839" t="s" s="11">
        <v>1845</v>
      </c>
      <c r="B1839" s="12">
        <v>4202257</v>
      </c>
    </row>
    <row r="1840" ht="20.05" customHeight="1">
      <c r="A1840" t="s" s="11">
        <v>1846</v>
      </c>
      <c r="B1840" s="12">
        <v>4196194</v>
      </c>
    </row>
    <row r="1841" ht="20.05" customHeight="1">
      <c r="A1841" t="s" s="11">
        <v>1847</v>
      </c>
      <c r="B1841" s="12">
        <v>4261552</v>
      </c>
    </row>
    <row r="1842" ht="20.05" customHeight="1">
      <c r="A1842" t="s" s="11">
        <v>1848</v>
      </c>
      <c r="B1842" s="12">
        <v>4695387</v>
      </c>
    </row>
    <row r="1843" ht="20.05" customHeight="1">
      <c r="A1843" t="s" s="11">
        <v>1849</v>
      </c>
      <c r="B1843" s="12">
        <v>6486593</v>
      </c>
    </row>
    <row r="1844" ht="20.05" customHeight="1">
      <c r="A1844" t="s" s="11">
        <v>1850</v>
      </c>
      <c r="B1844" s="12">
        <v>4370998</v>
      </c>
    </row>
    <row r="1845" ht="20.05" customHeight="1">
      <c r="A1845" t="s" s="11">
        <v>1851</v>
      </c>
      <c r="B1845" s="12">
        <v>4074758</v>
      </c>
    </row>
    <row r="1846" ht="20.05" customHeight="1">
      <c r="A1846" t="s" s="11">
        <v>1852</v>
      </c>
      <c r="B1846" s="12">
        <v>4225091</v>
      </c>
    </row>
    <row r="1847" ht="20.05" customHeight="1">
      <c r="A1847" t="s" s="11">
        <v>1853</v>
      </c>
      <c r="B1847" s="12">
        <v>4252690</v>
      </c>
    </row>
    <row r="1848" ht="20.05" customHeight="1">
      <c r="A1848" t="s" s="11">
        <v>1854</v>
      </c>
      <c r="B1848" s="12">
        <v>4274723</v>
      </c>
    </row>
    <row r="1849" ht="20.05" customHeight="1">
      <c r="A1849" t="s" s="11">
        <v>1855</v>
      </c>
      <c r="B1849" s="12">
        <v>4078058</v>
      </c>
    </row>
    <row r="1850" ht="20.05" customHeight="1">
      <c r="A1850" t="s" s="11">
        <v>1856</v>
      </c>
      <c r="B1850" s="12">
        <v>4319184</v>
      </c>
    </row>
    <row r="1851" ht="20.05" customHeight="1">
      <c r="A1851" t="s" s="11">
        <v>1857</v>
      </c>
      <c r="B1851" s="12">
        <v>5127639</v>
      </c>
    </row>
    <row r="1852" ht="20.05" customHeight="1">
      <c r="A1852" t="s" s="11">
        <v>1858</v>
      </c>
      <c r="B1852" s="12">
        <v>5114736</v>
      </c>
    </row>
    <row r="1853" ht="20.05" customHeight="1">
      <c r="A1853" t="s" s="11">
        <v>1859</v>
      </c>
      <c r="B1853" s="12">
        <v>4678968</v>
      </c>
    </row>
    <row r="1854" ht="20.05" customHeight="1">
      <c r="A1854" t="s" s="11">
        <v>1860</v>
      </c>
      <c r="B1854" s="12">
        <v>4329631</v>
      </c>
    </row>
    <row r="1855" ht="20.05" customHeight="1">
      <c r="A1855" t="s" s="11">
        <v>1861</v>
      </c>
      <c r="B1855" s="12">
        <v>4241601</v>
      </c>
    </row>
    <row r="1856" ht="20.05" customHeight="1">
      <c r="A1856" t="s" s="11">
        <v>1862</v>
      </c>
      <c r="B1856" s="12">
        <v>4384680</v>
      </c>
    </row>
    <row r="1857" ht="20.05" customHeight="1">
      <c r="A1857" t="s" s="11">
        <v>1863</v>
      </c>
      <c r="B1857" s="12">
        <v>4272594</v>
      </c>
    </row>
    <row r="1858" ht="20.05" customHeight="1">
      <c r="A1858" t="s" s="11">
        <v>1864</v>
      </c>
      <c r="B1858" s="12">
        <v>4354689</v>
      </c>
    </row>
    <row r="1859" ht="20.05" customHeight="1">
      <c r="A1859" t="s" s="11">
        <v>1865</v>
      </c>
      <c r="B1859" s="12">
        <v>4962203</v>
      </c>
    </row>
    <row r="1860" ht="20.05" customHeight="1">
      <c r="A1860" t="s" s="11">
        <v>1866</v>
      </c>
      <c r="B1860" s="12">
        <v>5192540</v>
      </c>
    </row>
    <row r="1861" ht="20.05" customHeight="1">
      <c r="A1861" t="s" s="11">
        <v>1867</v>
      </c>
      <c r="B1861" s="12">
        <v>4864875</v>
      </c>
    </row>
    <row r="1862" ht="20.05" customHeight="1">
      <c r="A1862" t="s" s="11">
        <v>1868</v>
      </c>
      <c r="B1862" s="12">
        <v>4247238</v>
      </c>
    </row>
    <row r="1863" ht="20.05" customHeight="1">
      <c r="A1863" t="s" s="11">
        <v>1869</v>
      </c>
      <c r="B1863" s="12">
        <v>4361849</v>
      </c>
    </row>
    <row r="1864" ht="20.05" customHeight="1">
      <c r="A1864" t="s" s="11">
        <v>1870</v>
      </c>
      <c r="B1864" s="12">
        <v>4550103</v>
      </c>
    </row>
    <row r="1865" ht="20.05" customHeight="1">
      <c r="A1865" t="s" s="11">
        <v>1871</v>
      </c>
      <c r="B1865" s="12">
        <v>4170043</v>
      </c>
    </row>
    <row r="1866" ht="20.05" customHeight="1">
      <c r="A1866" t="s" s="11">
        <v>1872</v>
      </c>
      <c r="B1866" s="12">
        <v>4228635</v>
      </c>
    </row>
    <row r="1867" ht="20.05" customHeight="1">
      <c r="A1867" t="s" s="11">
        <v>1873</v>
      </c>
      <c r="B1867" s="12">
        <v>4520530</v>
      </c>
    </row>
    <row r="1868" ht="20.05" customHeight="1">
      <c r="A1868" t="s" s="11">
        <v>1874</v>
      </c>
      <c r="B1868" s="12">
        <v>5272763</v>
      </c>
    </row>
    <row r="1869" ht="20.05" customHeight="1">
      <c r="A1869" t="s" s="11">
        <v>1875</v>
      </c>
      <c r="B1869" s="12">
        <v>5211505</v>
      </c>
    </row>
    <row r="1870" ht="20.05" customHeight="1">
      <c r="A1870" t="s" s="11">
        <v>1876</v>
      </c>
      <c r="B1870" s="12">
        <v>4237805</v>
      </c>
    </row>
    <row r="1871" ht="20.05" customHeight="1">
      <c r="A1871" t="s" s="11">
        <v>1877</v>
      </c>
      <c r="B1871" s="12">
        <v>4348923</v>
      </c>
    </row>
    <row r="1872" ht="20.05" customHeight="1">
      <c r="A1872" t="s" s="11">
        <v>1878</v>
      </c>
      <c r="B1872" s="12">
        <v>4019052</v>
      </c>
    </row>
    <row r="1873" ht="20.05" customHeight="1">
      <c r="A1873" t="s" s="11">
        <v>1879</v>
      </c>
      <c r="B1873" s="12">
        <v>4564417</v>
      </c>
    </row>
    <row r="1874" ht="20.05" customHeight="1">
      <c r="A1874" t="s" s="11">
        <v>1880</v>
      </c>
      <c r="B1874" s="12">
        <v>4492934</v>
      </c>
    </row>
    <row r="1875" ht="20.05" customHeight="1">
      <c r="A1875" t="s" s="11">
        <v>1881</v>
      </c>
      <c r="B1875" s="12">
        <v>4160561</v>
      </c>
    </row>
    <row r="1876" ht="20.05" customHeight="1">
      <c r="A1876" t="s" s="11">
        <v>1882</v>
      </c>
      <c r="B1876" s="12">
        <v>4178326</v>
      </c>
    </row>
    <row r="1877" ht="20.05" customHeight="1">
      <c r="A1877" t="s" s="11">
        <v>1883</v>
      </c>
      <c r="B1877" s="12">
        <v>4495375</v>
      </c>
    </row>
    <row r="1878" ht="20.05" customHeight="1">
      <c r="A1878" t="s" s="11">
        <v>1884</v>
      </c>
      <c r="B1878" s="12">
        <v>4484519</v>
      </c>
    </row>
    <row r="1879" ht="20.05" customHeight="1">
      <c r="A1879" t="s" s="11">
        <v>1885</v>
      </c>
      <c r="B1879" s="12">
        <v>4205877</v>
      </c>
    </row>
    <row r="1880" ht="20.05" customHeight="1">
      <c r="A1880" t="s" s="11">
        <v>1886</v>
      </c>
      <c r="B1880" s="12">
        <v>3997261</v>
      </c>
    </row>
    <row r="1881" ht="20.05" customHeight="1">
      <c r="A1881" t="s" s="11">
        <v>1887</v>
      </c>
      <c r="B1881" s="12">
        <v>4122455</v>
      </c>
    </row>
    <row r="1882" ht="20.05" customHeight="1">
      <c r="A1882" t="s" s="11">
        <v>1888</v>
      </c>
      <c r="B1882" s="12">
        <v>4511960</v>
      </c>
    </row>
    <row r="1883" ht="20.05" customHeight="1">
      <c r="A1883" t="s" s="11">
        <v>1889</v>
      </c>
      <c r="B1883" s="12">
        <v>4288332</v>
      </c>
    </row>
    <row r="1884" ht="20.05" customHeight="1">
      <c r="A1884" t="s" s="11">
        <v>1890</v>
      </c>
      <c r="B1884" s="12">
        <v>4053912</v>
      </c>
    </row>
    <row r="1885" ht="20.05" customHeight="1">
      <c r="A1885" t="s" s="11">
        <v>1891</v>
      </c>
      <c r="B1885" s="12">
        <v>4451567</v>
      </c>
    </row>
    <row r="1886" ht="20.05" customHeight="1">
      <c r="A1886" t="s" s="11">
        <v>1892</v>
      </c>
      <c r="B1886" s="12">
        <v>4314806</v>
      </c>
    </row>
    <row r="1887" ht="20.05" customHeight="1">
      <c r="A1887" t="s" s="11">
        <v>1893</v>
      </c>
      <c r="B1887" s="12">
        <v>4265720</v>
      </c>
    </row>
    <row r="1888" ht="20.05" customHeight="1">
      <c r="A1888" t="s" s="11">
        <v>1894</v>
      </c>
      <c r="B1888" s="12">
        <v>4171008</v>
      </c>
    </row>
    <row r="1889" ht="20.05" customHeight="1">
      <c r="A1889" t="s" s="11">
        <v>1895</v>
      </c>
      <c r="B1889" s="12">
        <v>4653735</v>
      </c>
    </row>
    <row r="1890" ht="20.05" customHeight="1">
      <c r="A1890" t="s" s="11">
        <v>1896</v>
      </c>
      <c r="B1890" s="12">
        <v>4428570</v>
      </c>
    </row>
    <row r="1891" ht="20.05" customHeight="1">
      <c r="A1891" t="s" s="11">
        <v>1897</v>
      </c>
      <c r="B1891" s="12">
        <v>4281545</v>
      </c>
    </row>
    <row r="1892" ht="20.05" customHeight="1">
      <c r="A1892" t="s" s="11">
        <v>1898</v>
      </c>
      <c r="B1892" s="12">
        <v>4241520</v>
      </c>
    </row>
    <row r="1893" ht="20.05" customHeight="1">
      <c r="A1893" t="s" s="11">
        <v>1899</v>
      </c>
      <c r="B1893" s="12">
        <v>4351480</v>
      </c>
    </row>
    <row r="1894" ht="20.05" customHeight="1">
      <c r="A1894" t="s" s="11">
        <v>1900</v>
      </c>
      <c r="B1894" s="12">
        <v>4184838</v>
      </c>
    </row>
    <row r="1895" ht="20.05" customHeight="1">
      <c r="A1895" t="s" s="11">
        <v>1901</v>
      </c>
      <c r="B1895" s="12">
        <v>4371236</v>
      </c>
    </row>
    <row r="1896" ht="20.05" customHeight="1">
      <c r="A1896" t="s" s="11">
        <v>1902</v>
      </c>
      <c r="B1896" s="12">
        <v>4498077</v>
      </c>
    </row>
    <row r="1897" ht="20.05" customHeight="1">
      <c r="A1897" t="s" s="11">
        <v>1903</v>
      </c>
      <c r="B1897" s="12">
        <v>4339728</v>
      </c>
    </row>
    <row r="1898" ht="20.05" customHeight="1">
      <c r="A1898" t="s" s="11">
        <v>1904</v>
      </c>
      <c r="B1898" s="12">
        <v>4290275</v>
      </c>
    </row>
    <row r="1899" ht="20.05" customHeight="1">
      <c r="A1899" t="s" s="11">
        <v>1905</v>
      </c>
      <c r="B1899" s="12">
        <v>4237449</v>
      </c>
    </row>
    <row r="1900" ht="20.05" customHeight="1">
      <c r="A1900" t="s" s="11">
        <v>1906</v>
      </c>
      <c r="B1900" s="12">
        <v>4264513</v>
      </c>
    </row>
    <row r="1901" ht="20.05" customHeight="1">
      <c r="A1901" t="s" s="11">
        <v>1907</v>
      </c>
      <c r="B1901" s="12">
        <v>4310720</v>
      </c>
    </row>
    <row r="1902" ht="20.05" customHeight="1">
      <c r="A1902" t="s" s="11">
        <v>1908</v>
      </c>
      <c r="B1902" s="12">
        <v>4152604</v>
      </c>
    </row>
    <row r="1903" ht="20.05" customHeight="1">
      <c r="A1903" t="s" s="11">
        <v>1909</v>
      </c>
      <c r="B1903" s="12">
        <v>5840582</v>
      </c>
    </row>
    <row r="1904" ht="20.05" customHeight="1">
      <c r="A1904" t="s" s="11">
        <v>1910</v>
      </c>
      <c r="B1904" s="12">
        <v>4972897</v>
      </c>
    </row>
    <row r="1905" ht="20.05" customHeight="1">
      <c r="A1905" t="s" s="11">
        <v>1911</v>
      </c>
      <c r="B1905" s="12">
        <v>4981132</v>
      </c>
    </row>
    <row r="1906" ht="20.05" customHeight="1">
      <c r="A1906" t="s" s="11">
        <v>1912</v>
      </c>
      <c r="B1906" s="12">
        <v>5083937</v>
      </c>
    </row>
    <row r="1907" ht="20.05" customHeight="1">
      <c r="A1907" t="s" s="11">
        <v>1913</v>
      </c>
      <c r="B1907" s="12">
        <v>4953960</v>
      </c>
    </row>
    <row r="1908" ht="20.05" customHeight="1">
      <c r="A1908" t="s" s="11">
        <v>1914</v>
      </c>
      <c r="B1908" s="12">
        <v>4956483</v>
      </c>
    </row>
    <row r="1909" ht="20.05" customHeight="1">
      <c r="A1909" t="s" s="11">
        <v>1915</v>
      </c>
      <c r="B1909" s="12">
        <v>4921960</v>
      </c>
    </row>
    <row r="1910" ht="20.05" customHeight="1">
      <c r="A1910" t="s" s="11">
        <v>1916</v>
      </c>
      <c r="B1910" s="12">
        <v>4941282</v>
      </c>
    </row>
    <row r="1911" ht="20.05" customHeight="1">
      <c r="A1911" t="s" s="11">
        <v>1917</v>
      </c>
      <c r="B1911" s="12">
        <v>5159740</v>
      </c>
    </row>
    <row r="1912" ht="20.05" customHeight="1">
      <c r="A1912" t="s" s="11">
        <v>1918</v>
      </c>
      <c r="B1912" s="12">
        <v>4886066</v>
      </c>
    </row>
    <row r="1913" ht="20.05" customHeight="1">
      <c r="A1913" t="s" s="11">
        <v>1919</v>
      </c>
      <c r="B1913" s="12">
        <v>5317811</v>
      </c>
    </row>
    <row r="1914" ht="20.05" customHeight="1">
      <c r="A1914" t="s" s="11">
        <v>1920</v>
      </c>
      <c r="B1914" s="12">
        <v>4743915</v>
      </c>
    </row>
    <row r="1915" ht="20.05" customHeight="1">
      <c r="A1915" t="s" s="11">
        <v>1921</v>
      </c>
      <c r="B1915" s="12">
        <v>4936594</v>
      </c>
    </row>
    <row r="1916" ht="20.05" customHeight="1">
      <c r="A1916" t="s" s="11">
        <v>1922</v>
      </c>
      <c r="B1916" s="12">
        <v>4979341</v>
      </c>
    </row>
    <row r="1917" ht="20.05" customHeight="1">
      <c r="A1917" t="s" s="11">
        <v>1923</v>
      </c>
      <c r="B1917" s="12">
        <v>4894006</v>
      </c>
    </row>
    <row r="1918" ht="20.05" customHeight="1">
      <c r="A1918" t="s" s="11">
        <v>1924</v>
      </c>
      <c r="B1918" s="12">
        <v>5208996</v>
      </c>
    </row>
    <row r="1919" ht="20.05" customHeight="1">
      <c r="A1919" t="s" s="11">
        <v>1925</v>
      </c>
      <c r="B1919" s="12">
        <v>5014809</v>
      </c>
    </row>
    <row r="1920" ht="20.05" customHeight="1">
      <c r="A1920" t="s" s="11">
        <v>1926</v>
      </c>
      <c r="B1920" s="12">
        <v>4946802</v>
      </c>
    </row>
    <row r="1921" ht="20.05" customHeight="1">
      <c r="A1921" t="s" s="11">
        <v>1927</v>
      </c>
      <c r="B1921" s="12">
        <v>4818118</v>
      </c>
    </row>
    <row r="1922" ht="20.05" customHeight="1">
      <c r="A1922" t="s" s="11">
        <v>1928</v>
      </c>
      <c r="B1922" s="12">
        <v>5209923</v>
      </c>
    </row>
    <row r="1923" ht="20.05" customHeight="1">
      <c r="A1923" t="s" s="11">
        <v>1929</v>
      </c>
      <c r="B1923" s="12">
        <v>4987158</v>
      </c>
    </row>
    <row r="1924" ht="20.05" customHeight="1">
      <c r="A1924" t="s" s="11">
        <v>1930</v>
      </c>
      <c r="B1924" s="12">
        <v>5020014</v>
      </c>
    </row>
    <row r="1925" ht="20.05" customHeight="1">
      <c r="A1925" t="s" s="11">
        <v>1931</v>
      </c>
      <c r="B1925" s="12">
        <v>4991730</v>
      </c>
    </row>
    <row r="1926" ht="20.05" customHeight="1">
      <c r="A1926" t="s" s="11">
        <v>1932</v>
      </c>
      <c r="B1926" s="12">
        <v>4941701</v>
      </c>
    </row>
    <row r="1927" ht="20.05" customHeight="1">
      <c r="A1927" t="s" s="11">
        <v>1933</v>
      </c>
      <c r="B1927" s="12">
        <v>4784425</v>
      </c>
    </row>
    <row r="1928" ht="20.05" customHeight="1">
      <c r="A1928" t="s" s="11">
        <v>1934</v>
      </c>
      <c r="B1928" s="12">
        <v>4962594</v>
      </c>
    </row>
    <row r="1929" ht="20.05" customHeight="1">
      <c r="A1929" t="s" s="11">
        <v>1935</v>
      </c>
      <c r="B1929" s="12">
        <v>5460329</v>
      </c>
    </row>
    <row r="1930" ht="20.05" customHeight="1">
      <c r="A1930" t="s" s="11">
        <v>1936</v>
      </c>
      <c r="B1930" s="12">
        <v>4958257</v>
      </c>
    </row>
    <row r="1931" ht="20.05" customHeight="1">
      <c r="A1931" t="s" s="11">
        <v>1937</v>
      </c>
      <c r="B1931" s="12">
        <v>4835997</v>
      </c>
    </row>
    <row r="1932" ht="20.05" customHeight="1">
      <c r="A1932" t="s" s="11">
        <v>1938</v>
      </c>
      <c r="B1932" s="12">
        <v>4952726</v>
      </c>
    </row>
    <row r="1933" ht="20.05" customHeight="1">
      <c r="A1933" t="s" s="11">
        <v>1939</v>
      </c>
      <c r="B1933" s="12">
        <v>4732265</v>
      </c>
    </row>
    <row r="1934" ht="20.05" customHeight="1">
      <c r="A1934" t="s" s="11">
        <v>1940</v>
      </c>
      <c r="B1934" s="12">
        <v>5210467</v>
      </c>
    </row>
    <row r="1935" ht="20.05" customHeight="1">
      <c r="A1935" t="s" s="11">
        <v>1941</v>
      </c>
      <c r="B1935" s="12">
        <v>6076085</v>
      </c>
    </row>
    <row r="1936" ht="20.05" customHeight="1">
      <c r="A1936" t="s" s="11">
        <v>1942</v>
      </c>
      <c r="B1936" s="12">
        <v>4886411</v>
      </c>
    </row>
    <row r="1937" ht="20.05" customHeight="1">
      <c r="A1937" t="s" s="11">
        <v>1943</v>
      </c>
      <c r="B1937" s="12">
        <v>4809737</v>
      </c>
    </row>
    <row r="1938" ht="20.05" customHeight="1">
      <c r="A1938" t="s" s="11">
        <v>1944</v>
      </c>
      <c r="B1938" s="12">
        <v>4921408</v>
      </c>
    </row>
    <row r="1939" ht="20.05" customHeight="1">
      <c r="A1939" t="s" s="11">
        <v>1945</v>
      </c>
      <c r="B1939" s="12">
        <v>4848331</v>
      </c>
    </row>
    <row r="1940" ht="20.05" customHeight="1">
      <c r="A1940" t="s" s="11">
        <v>1946</v>
      </c>
      <c r="B1940" s="12">
        <v>4869975</v>
      </c>
    </row>
    <row r="1941" ht="20.05" customHeight="1">
      <c r="A1941" t="s" s="11">
        <v>1947</v>
      </c>
      <c r="B1941" s="12">
        <v>5046597</v>
      </c>
    </row>
    <row r="1942" ht="20.05" customHeight="1">
      <c r="A1942" t="s" s="11">
        <v>1948</v>
      </c>
      <c r="B1942" s="12">
        <v>5135873</v>
      </c>
    </row>
    <row r="1943" ht="20.05" customHeight="1">
      <c r="A1943" t="s" s="11">
        <v>1949</v>
      </c>
      <c r="B1943" s="12">
        <v>5037051</v>
      </c>
    </row>
    <row r="1944" ht="20.05" customHeight="1">
      <c r="A1944" t="s" s="11">
        <v>1950</v>
      </c>
      <c r="B1944" s="12">
        <v>5074180</v>
      </c>
    </row>
    <row r="1945" ht="20.05" customHeight="1">
      <c r="A1945" t="s" s="11">
        <v>1951</v>
      </c>
      <c r="B1945" s="12">
        <v>5384390</v>
      </c>
    </row>
    <row r="1946" ht="20.05" customHeight="1">
      <c r="A1946" t="s" s="11">
        <v>1952</v>
      </c>
      <c r="B1946" s="12">
        <v>4824954</v>
      </c>
    </row>
    <row r="1947" ht="20.05" customHeight="1">
      <c r="A1947" t="s" s="11">
        <v>1953</v>
      </c>
      <c r="B1947" s="12">
        <v>5020608</v>
      </c>
    </row>
    <row r="1948" ht="20.05" customHeight="1">
      <c r="A1948" t="s" s="11">
        <v>1954</v>
      </c>
      <c r="B1948" s="12">
        <v>5107812</v>
      </c>
    </row>
    <row r="1949" ht="20.05" customHeight="1">
      <c r="A1949" t="s" s="11">
        <v>1955</v>
      </c>
      <c r="B1949" s="12">
        <v>5221921</v>
      </c>
    </row>
    <row r="1950" ht="20.05" customHeight="1">
      <c r="A1950" t="s" s="11">
        <v>1956</v>
      </c>
      <c r="B1950" s="12">
        <v>4821794</v>
      </c>
    </row>
    <row r="1951" ht="20.05" customHeight="1">
      <c r="A1951" t="s" s="11">
        <v>1957</v>
      </c>
      <c r="B1951" s="12">
        <v>5249008</v>
      </c>
    </row>
    <row r="1952" ht="20.05" customHeight="1">
      <c r="A1952" t="s" s="11">
        <v>1958</v>
      </c>
      <c r="B1952" s="12">
        <v>4973688</v>
      </c>
    </row>
    <row r="1953" ht="20.05" customHeight="1">
      <c r="A1953" t="s" s="11">
        <v>1959</v>
      </c>
      <c r="B1953" s="12">
        <v>4984178</v>
      </c>
    </row>
    <row r="1954" ht="20.05" customHeight="1">
      <c r="A1954" t="s" s="11">
        <v>1960</v>
      </c>
      <c r="B1954" s="12">
        <v>4862033</v>
      </c>
    </row>
    <row r="1955" ht="20.05" customHeight="1">
      <c r="A1955" t="s" s="11">
        <v>1961</v>
      </c>
      <c r="B1955" s="12">
        <v>4955510</v>
      </c>
    </row>
    <row r="1956" ht="20.05" customHeight="1">
      <c r="A1956" t="s" s="11">
        <v>1962</v>
      </c>
      <c r="B1956" s="12">
        <v>4894019</v>
      </c>
    </row>
    <row r="1957" ht="20.05" customHeight="1">
      <c r="A1957" t="s" s="11">
        <v>1963</v>
      </c>
      <c r="B1957" s="12">
        <v>4848219</v>
      </c>
    </row>
    <row r="1958" ht="20.05" customHeight="1">
      <c r="A1958" t="s" s="11">
        <v>1964</v>
      </c>
      <c r="B1958" s="12">
        <v>5169791</v>
      </c>
    </row>
    <row r="1959" ht="20.05" customHeight="1">
      <c r="A1959" t="s" s="11">
        <v>1965</v>
      </c>
      <c r="B1959" s="12">
        <v>4917401</v>
      </c>
    </row>
    <row r="1960" ht="20.05" customHeight="1">
      <c r="A1960" t="s" s="11">
        <v>1966</v>
      </c>
      <c r="B1960" s="12">
        <v>5257363</v>
      </c>
    </row>
    <row r="1961" ht="20.05" customHeight="1">
      <c r="A1961" t="s" s="11">
        <v>1967</v>
      </c>
      <c r="B1961" s="12">
        <v>5047805</v>
      </c>
    </row>
    <row r="1962" ht="20.05" customHeight="1">
      <c r="A1962" t="s" s="11">
        <v>1968</v>
      </c>
      <c r="B1962" s="12">
        <v>4962855</v>
      </c>
    </row>
    <row r="1963" ht="20.05" customHeight="1">
      <c r="A1963" t="s" s="11">
        <v>1969</v>
      </c>
      <c r="B1963" s="12">
        <v>5128681</v>
      </c>
    </row>
    <row r="1964" ht="20.05" customHeight="1">
      <c r="A1964" t="s" s="11">
        <v>1970</v>
      </c>
      <c r="B1964" s="12">
        <v>5072489</v>
      </c>
    </row>
    <row r="1965" ht="20.05" customHeight="1">
      <c r="A1965" t="s" s="11">
        <v>1971</v>
      </c>
      <c r="B1965" s="12">
        <v>5075052</v>
      </c>
    </row>
    <row r="1966" ht="20.05" customHeight="1">
      <c r="A1966" t="s" s="11">
        <v>1972</v>
      </c>
      <c r="B1966" s="12">
        <v>4781301</v>
      </c>
    </row>
    <row r="1967" ht="20.05" customHeight="1">
      <c r="A1967" t="s" s="11">
        <v>1973</v>
      </c>
      <c r="B1967" s="12">
        <v>5049472</v>
      </c>
    </row>
    <row r="1968" ht="20.05" customHeight="1">
      <c r="A1968" t="s" s="11">
        <v>1974</v>
      </c>
      <c r="B1968" s="12">
        <v>5128081</v>
      </c>
    </row>
    <row r="1969" ht="20.05" customHeight="1">
      <c r="A1969" t="s" s="11">
        <v>1975</v>
      </c>
      <c r="B1969" s="12">
        <v>5039110</v>
      </c>
    </row>
    <row r="1970" ht="20.05" customHeight="1">
      <c r="A1970" t="s" s="11">
        <v>1976</v>
      </c>
      <c r="B1970" s="12">
        <v>5061953</v>
      </c>
    </row>
    <row r="1971" ht="20.05" customHeight="1">
      <c r="A1971" t="s" s="11">
        <v>1977</v>
      </c>
      <c r="B1971" s="12">
        <v>4913728</v>
      </c>
    </row>
    <row r="1972" ht="20.05" customHeight="1">
      <c r="A1972" t="s" s="11">
        <v>1978</v>
      </c>
      <c r="B1972" s="12">
        <v>5171727</v>
      </c>
    </row>
    <row r="1973" ht="20.05" customHeight="1">
      <c r="A1973" t="s" s="11">
        <v>1979</v>
      </c>
      <c r="B1973" s="12">
        <v>5344779</v>
      </c>
    </row>
    <row r="1974" ht="20.05" customHeight="1">
      <c r="A1974" t="s" s="11">
        <v>1980</v>
      </c>
      <c r="B1974" s="12">
        <v>4834875</v>
      </c>
    </row>
    <row r="1975" ht="20.05" customHeight="1">
      <c r="A1975" t="s" s="11">
        <v>1981</v>
      </c>
      <c r="B1975" s="12">
        <v>4937885</v>
      </c>
    </row>
    <row r="1976" ht="20.05" customHeight="1">
      <c r="A1976" t="s" s="11">
        <v>1982</v>
      </c>
      <c r="B1976" s="12">
        <v>5112425</v>
      </c>
    </row>
    <row r="1977" ht="20.05" customHeight="1">
      <c r="A1977" t="s" s="11">
        <v>1983</v>
      </c>
      <c r="B1977" s="12">
        <v>4872661</v>
      </c>
    </row>
    <row r="1978" ht="20.05" customHeight="1">
      <c r="A1978" t="s" s="11">
        <v>1984</v>
      </c>
      <c r="B1978" s="12">
        <v>4801554</v>
      </c>
    </row>
    <row r="1979" ht="20.05" customHeight="1">
      <c r="A1979" t="s" s="11">
        <v>1985</v>
      </c>
      <c r="B1979" s="12">
        <v>5143535</v>
      </c>
    </row>
    <row r="1980" ht="20.05" customHeight="1">
      <c r="A1980" t="s" s="11">
        <v>1986</v>
      </c>
      <c r="B1980" s="12">
        <v>4890489</v>
      </c>
    </row>
    <row r="1981" ht="20.05" customHeight="1">
      <c r="A1981" t="s" s="11">
        <v>1987</v>
      </c>
      <c r="B1981" s="12">
        <v>4967512</v>
      </c>
    </row>
    <row r="1982" ht="20.05" customHeight="1">
      <c r="A1982" t="s" s="11">
        <v>1988</v>
      </c>
      <c r="B1982" s="12">
        <v>4934219</v>
      </c>
    </row>
    <row r="1983" ht="20.05" customHeight="1">
      <c r="A1983" t="s" s="11">
        <v>1989</v>
      </c>
      <c r="B1983" s="12">
        <v>5362367</v>
      </c>
    </row>
    <row r="1984" ht="20.05" customHeight="1">
      <c r="A1984" t="s" s="11">
        <v>1990</v>
      </c>
      <c r="B1984" s="12">
        <v>5036492</v>
      </c>
    </row>
    <row r="1985" ht="20.05" customHeight="1">
      <c r="A1985" t="s" s="11">
        <v>1991</v>
      </c>
      <c r="B1985" s="12">
        <v>5094387</v>
      </c>
    </row>
    <row r="1986" ht="20.05" customHeight="1">
      <c r="A1986" t="s" s="11">
        <v>1992</v>
      </c>
      <c r="B1986" s="12">
        <v>5148726</v>
      </c>
    </row>
    <row r="1987" ht="20.05" customHeight="1">
      <c r="A1987" t="s" s="11">
        <v>1993</v>
      </c>
      <c r="B1987" s="12">
        <v>5169290</v>
      </c>
    </row>
    <row r="1988" ht="20.05" customHeight="1">
      <c r="A1988" t="s" s="11">
        <v>1994</v>
      </c>
      <c r="B1988" s="12">
        <v>4822797</v>
      </c>
    </row>
    <row r="1989" ht="20.05" customHeight="1">
      <c r="A1989" t="s" s="11">
        <v>1995</v>
      </c>
      <c r="B1989" s="12">
        <v>5113665</v>
      </c>
    </row>
    <row r="1990" ht="20.05" customHeight="1">
      <c r="A1990" t="s" s="11">
        <v>1996</v>
      </c>
      <c r="B1990" s="12">
        <v>4751156</v>
      </c>
    </row>
    <row r="1991" ht="20.05" customHeight="1">
      <c r="A1991" t="s" s="11">
        <v>1997</v>
      </c>
      <c r="B1991" s="12">
        <v>4688789</v>
      </c>
    </row>
    <row r="1992" ht="20.05" customHeight="1">
      <c r="A1992" t="s" s="11">
        <v>1998</v>
      </c>
      <c r="B1992" s="12">
        <v>4867890</v>
      </c>
    </row>
    <row r="1993" ht="20.05" customHeight="1">
      <c r="A1993" t="s" s="11">
        <v>1999</v>
      </c>
      <c r="B1993" s="12">
        <v>5016946</v>
      </c>
    </row>
    <row r="1994" ht="20.05" customHeight="1">
      <c r="A1994" t="s" s="11">
        <v>2000</v>
      </c>
      <c r="B1994" s="12">
        <v>5173764</v>
      </c>
    </row>
    <row r="1995" ht="20.05" customHeight="1">
      <c r="A1995" t="s" s="11">
        <v>2001</v>
      </c>
      <c r="B1995" s="12">
        <v>5262379</v>
      </c>
    </row>
    <row r="1996" ht="20.05" customHeight="1">
      <c r="A1996" t="s" s="11">
        <v>2002</v>
      </c>
      <c r="B1996" s="12">
        <v>4874156</v>
      </c>
    </row>
    <row r="1997" ht="20.05" customHeight="1">
      <c r="A1997" t="s" s="11">
        <v>2003</v>
      </c>
      <c r="B1997" s="12">
        <v>4867049</v>
      </c>
    </row>
    <row r="1998" ht="20.05" customHeight="1">
      <c r="A1998" t="s" s="11">
        <v>2004</v>
      </c>
      <c r="B1998" s="12">
        <v>4969726</v>
      </c>
    </row>
    <row r="1999" ht="20.05" customHeight="1">
      <c r="A1999" t="s" s="11">
        <v>2005</v>
      </c>
      <c r="B1999" s="12">
        <v>4945243</v>
      </c>
    </row>
    <row r="2000" ht="20.05" customHeight="1">
      <c r="A2000" t="s" s="11">
        <v>2006</v>
      </c>
      <c r="B2000" s="12">
        <v>5014681</v>
      </c>
    </row>
    <row r="2001" ht="20.05" customHeight="1">
      <c r="A2001" t="s" s="11">
        <v>2007</v>
      </c>
      <c r="B2001" s="12">
        <v>4847042</v>
      </c>
    </row>
    <row r="2002" ht="20.05" customHeight="1">
      <c r="A2002" t="s" s="11">
        <v>2008</v>
      </c>
      <c r="B2002" s="12">
        <v>4968339</v>
      </c>
    </row>
    <row r="2003" ht="20.05" customHeight="1">
      <c r="A2003" t="s" s="11">
        <v>2009</v>
      </c>
      <c r="B2003" s="12">
        <v>5712523</v>
      </c>
    </row>
    <row r="2004" ht="20.05" customHeight="1">
      <c r="A2004" t="s" s="11">
        <v>2010</v>
      </c>
      <c r="B2004" s="12">
        <v>5696172</v>
      </c>
    </row>
    <row r="2005" ht="20.05" customHeight="1">
      <c r="A2005" t="s" s="11">
        <v>2011</v>
      </c>
      <c r="B2005" s="12">
        <v>5976448</v>
      </c>
    </row>
    <row r="2006" ht="20.05" customHeight="1">
      <c r="A2006" t="s" s="11">
        <v>2012</v>
      </c>
      <c r="B2006" s="12">
        <v>5648658</v>
      </c>
    </row>
    <row r="2007" ht="20.05" customHeight="1">
      <c r="A2007" t="s" s="11">
        <v>2013</v>
      </c>
      <c r="B2007" s="12">
        <v>5736927</v>
      </c>
    </row>
    <row r="2008" ht="20.05" customHeight="1">
      <c r="A2008" t="s" s="11">
        <v>2014</v>
      </c>
      <c r="B2008" s="12">
        <v>5723959</v>
      </c>
    </row>
    <row r="2009" ht="20.05" customHeight="1">
      <c r="A2009" t="s" s="11">
        <v>2015</v>
      </c>
      <c r="B2009" s="12">
        <v>5661752</v>
      </c>
    </row>
    <row r="2010" ht="20.05" customHeight="1">
      <c r="A2010" t="s" s="11">
        <v>2016</v>
      </c>
      <c r="B2010" s="12">
        <v>5760492</v>
      </c>
    </row>
    <row r="2011" ht="20.05" customHeight="1">
      <c r="A2011" t="s" s="11">
        <v>2017</v>
      </c>
      <c r="B2011" s="12">
        <v>6091258</v>
      </c>
    </row>
    <row r="2012" ht="20.05" customHeight="1">
      <c r="A2012" t="s" s="11">
        <v>2018</v>
      </c>
      <c r="B2012" s="12">
        <v>5720580</v>
      </c>
    </row>
    <row r="2013" ht="20.05" customHeight="1">
      <c r="A2013" t="s" s="11">
        <v>2019</v>
      </c>
      <c r="B2013" s="12">
        <v>5514672</v>
      </c>
    </row>
    <row r="2014" ht="20.05" customHeight="1">
      <c r="A2014" t="s" s="11">
        <v>2020</v>
      </c>
      <c r="B2014" s="12">
        <v>5812919</v>
      </c>
    </row>
    <row r="2015" ht="20.05" customHeight="1">
      <c r="A2015" t="s" s="11">
        <v>2021</v>
      </c>
      <c r="B2015" s="12">
        <v>5690782</v>
      </c>
    </row>
    <row r="2016" ht="20.05" customHeight="1">
      <c r="A2016" t="s" s="11">
        <v>2022</v>
      </c>
      <c r="B2016" s="12">
        <v>5924153</v>
      </c>
    </row>
    <row r="2017" ht="20.05" customHeight="1">
      <c r="A2017" t="s" s="11">
        <v>2023</v>
      </c>
      <c r="B2017" s="12">
        <v>5663099</v>
      </c>
    </row>
    <row r="2018" ht="20.05" customHeight="1">
      <c r="A2018" t="s" s="11">
        <v>2024</v>
      </c>
      <c r="B2018" s="12">
        <v>5600614</v>
      </c>
    </row>
    <row r="2019" ht="20.05" customHeight="1">
      <c r="A2019" t="s" s="11">
        <v>2025</v>
      </c>
      <c r="B2019" s="12">
        <v>5822033</v>
      </c>
    </row>
    <row r="2020" ht="20.05" customHeight="1">
      <c r="A2020" t="s" s="11">
        <v>2026</v>
      </c>
      <c r="B2020" s="12">
        <v>5447960</v>
      </c>
    </row>
    <row r="2021" ht="20.05" customHeight="1">
      <c r="A2021" t="s" s="11">
        <v>2027</v>
      </c>
      <c r="B2021" s="12">
        <v>5660231</v>
      </c>
    </row>
    <row r="2022" ht="20.05" customHeight="1">
      <c r="A2022" t="s" s="11">
        <v>2028</v>
      </c>
      <c r="B2022" s="12">
        <v>5762252</v>
      </c>
    </row>
    <row r="2023" ht="20.05" customHeight="1">
      <c r="A2023" t="s" s="11">
        <v>2029</v>
      </c>
      <c r="B2023" s="12">
        <v>6001386</v>
      </c>
    </row>
    <row r="2024" ht="20.05" customHeight="1">
      <c r="A2024" t="s" s="11">
        <v>2030</v>
      </c>
      <c r="B2024" s="12">
        <v>5693323</v>
      </c>
    </row>
    <row r="2025" ht="20.05" customHeight="1">
      <c r="A2025" t="s" s="11">
        <v>2031</v>
      </c>
      <c r="B2025" s="12">
        <v>6198590</v>
      </c>
    </row>
    <row r="2026" ht="20.05" customHeight="1">
      <c r="A2026" t="s" s="11">
        <v>2032</v>
      </c>
      <c r="B2026" s="12">
        <v>5553327</v>
      </c>
    </row>
    <row r="2027" ht="20.05" customHeight="1">
      <c r="A2027" t="s" s="11">
        <v>2033</v>
      </c>
      <c r="B2027" s="12">
        <v>5474742</v>
      </c>
    </row>
    <row r="2028" ht="20.05" customHeight="1">
      <c r="A2028" t="s" s="11">
        <v>2034</v>
      </c>
      <c r="B2028" s="12">
        <v>5704192</v>
      </c>
    </row>
    <row r="2029" ht="20.05" customHeight="1">
      <c r="A2029" t="s" s="11">
        <v>2035</v>
      </c>
      <c r="B2029" s="12">
        <v>5814190</v>
      </c>
    </row>
    <row r="2030" ht="20.05" customHeight="1">
      <c r="A2030" t="s" s="11">
        <v>2036</v>
      </c>
      <c r="B2030" s="12">
        <v>5973402</v>
      </c>
    </row>
    <row r="2031" ht="20.05" customHeight="1">
      <c r="A2031" t="s" s="11">
        <v>2037</v>
      </c>
      <c r="B2031" s="12">
        <v>5809763</v>
      </c>
    </row>
    <row r="2032" ht="20.05" customHeight="1">
      <c r="A2032" t="s" s="11">
        <v>2038</v>
      </c>
      <c r="B2032" s="12">
        <v>5576191</v>
      </c>
    </row>
    <row r="2033" ht="20.05" customHeight="1">
      <c r="A2033" t="s" s="11">
        <v>2039</v>
      </c>
      <c r="B2033" s="12">
        <v>5854565</v>
      </c>
    </row>
    <row r="2034" ht="20.05" customHeight="1">
      <c r="A2034" t="s" s="11">
        <v>2040</v>
      </c>
      <c r="B2034" s="12">
        <v>5783593</v>
      </c>
    </row>
    <row r="2035" ht="20.05" customHeight="1">
      <c r="A2035" t="s" s="11">
        <v>2041</v>
      </c>
      <c r="B2035" s="12">
        <v>5646592</v>
      </c>
    </row>
    <row r="2036" ht="20.05" customHeight="1">
      <c r="A2036" t="s" s="11">
        <v>2042</v>
      </c>
      <c r="B2036" s="12">
        <v>5699432</v>
      </c>
    </row>
    <row r="2037" ht="20.05" customHeight="1">
      <c r="A2037" t="s" s="11">
        <v>2043</v>
      </c>
      <c r="B2037" s="12">
        <v>5801044</v>
      </c>
    </row>
    <row r="2038" ht="20.05" customHeight="1">
      <c r="A2038" t="s" s="11">
        <v>2044</v>
      </c>
      <c r="B2038" s="12">
        <v>5618243</v>
      </c>
    </row>
    <row r="2039" ht="20.05" customHeight="1">
      <c r="A2039" t="s" s="11">
        <v>2045</v>
      </c>
      <c r="B2039" s="12">
        <v>5551965</v>
      </c>
    </row>
    <row r="2040" ht="20.05" customHeight="1">
      <c r="A2040" t="s" s="11">
        <v>2046</v>
      </c>
      <c r="B2040" s="12">
        <v>6294448</v>
      </c>
    </row>
    <row r="2041" ht="20.05" customHeight="1">
      <c r="A2041" t="s" s="11">
        <v>2047</v>
      </c>
      <c r="B2041" s="12">
        <v>5567263</v>
      </c>
    </row>
    <row r="2042" ht="20.05" customHeight="1">
      <c r="A2042" t="s" s="11">
        <v>2048</v>
      </c>
      <c r="B2042" s="12">
        <v>6406933</v>
      </c>
    </row>
    <row r="2043" ht="20.05" customHeight="1">
      <c r="A2043" t="s" s="11">
        <v>2049</v>
      </c>
      <c r="B2043" s="12">
        <v>6156230</v>
      </c>
    </row>
    <row r="2044" ht="20.05" customHeight="1">
      <c r="A2044" t="s" s="11">
        <v>2050</v>
      </c>
      <c r="B2044" s="12">
        <v>5589148</v>
      </c>
    </row>
    <row r="2045" ht="20.05" customHeight="1">
      <c r="A2045" t="s" s="11">
        <v>2051</v>
      </c>
      <c r="B2045" s="12">
        <v>5617150</v>
      </c>
    </row>
    <row r="2046" ht="20.05" customHeight="1">
      <c r="A2046" t="s" s="11">
        <v>2052</v>
      </c>
      <c r="B2046" s="12">
        <v>5735453</v>
      </c>
    </row>
    <row r="2047" ht="20.05" customHeight="1">
      <c r="A2047" t="s" s="11">
        <v>2053</v>
      </c>
      <c r="B2047" s="12">
        <v>5961615</v>
      </c>
    </row>
    <row r="2048" ht="20.05" customHeight="1">
      <c r="A2048" t="s" s="11">
        <v>2054</v>
      </c>
      <c r="B2048" s="12">
        <v>5661289</v>
      </c>
    </row>
    <row r="2049" ht="20.05" customHeight="1">
      <c r="A2049" t="s" s="11">
        <v>2055</v>
      </c>
      <c r="B2049" s="12">
        <v>5874010</v>
      </c>
    </row>
    <row r="2050" ht="20.05" customHeight="1">
      <c r="A2050" t="s" s="11">
        <v>2056</v>
      </c>
      <c r="B2050" s="12">
        <v>5798960</v>
      </c>
    </row>
    <row r="2051" ht="20.05" customHeight="1">
      <c r="A2051" t="s" s="11">
        <v>2057</v>
      </c>
      <c r="B2051" s="12">
        <v>5522037</v>
      </c>
    </row>
    <row r="2052" ht="20.05" customHeight="1">
      <c r="A2052" t="s" s="11">
        <v>2058</v>
      </c>
      <c r="B2052" s="12">
        <v>5465319</v>
      </c>
    </row>
    <row r="2053" ht="20.05" customHeight="1">
      <c r="A2053" t="s" s="11">
        <v>2059</v>
      </c>
      <c r="B2053" s="12">
        <v>6066189</v>
      </c>
    </row>
    <row r="2054" ht="20.05" customHeight="1">
      <c r="A2054" t="s" s="11">
        <v>2060</v>
      </c>
      <c r="B2054" s="12">
        <v>5728161</v>
      </c>
    </row>
    <row r="2055" ht="20.05" customHeight="1">
      <c r="A2055" t="s" s="11">
        <v>2061</v>
      </c>
      <c r="B2055" s="12">
        <v>5702594</v>
      </c>
    </row>
    <row r="2056" ht="20.05" customHeight="1">
      <c r="A2056" t="s" s="11">
        <v>2062</v>
      </c>
      <c r="B2056" s="12">
        <v>5593632</v>
      </c>
    </row>
    <row r="2057" ht="20.05" customHeight="1">
      <c r="A2057" t="s" s="11">
        <v>2063</v>
      </c>
      <c r="B2057" s="12">
        <v>5898685</v>
      </c>
    </row>
    <row r="2058" ht="20.05" customHeight="1">
      <c r="A2058" t="s" s="11">
        <v>2064</v>
      </c>
      <c r="B2058" s="12">
        <v>5753253</v>
      </c>
    </row>
    <row r="2059" ht="20.05" customHeight="1">
      <c r="A2059" t="s" s="11">
        <v>2065</v>
      </c>
      <c r="B2059" s="12">
        <v>5871862</v>
      </c>
    </row>
    <row r="2060" ht="20.05" customHeight="1">
      <c r="A2060" t="s" s="11">
        <v>2066</v>
      </c>
      <c r="B2060" s="12">
        <v>5806572</v>
      </c>
    </row>
    <row r="2061" ht="20.05" customHeight="1">
      <c r="A2061" t="s" s="11">
        <v>2067</v>
      </c>
      <c r="B2061" s="12">
        <v>5974767</v>
      </c>
    </row>
    <row r="2062" ht="20.05" customHeight="1">
      <c r="A2062" t="s" s="11">
        <v>2068</v>
      </c>
      <c r="B2062" s="12">
        <v>5562158</v>
      </c>
    </row>
    <row r="2063" ht="20.05" customHeight="1">
      <c r="A2063" t="s" s="11">
        <v>2069</v>
      </c>
      <c r="B2063" s="12">
        <v>5370998</v>
      </c>
    </row>
    <row r="2064" ht="20.05" customHeight="1">
      <c r="A2064" t="s" s="11">
        <v>2070</v>
      </c>
      <c r="B2064" s="12">
        <v>6330054</v>
      </c>
    </row>
    <row r="2065" ht="20.05" customHeight="1">
      <c r="A2065" t="s" s="11">
        <v>2071</v>
      </c>
      <c r="B2065" s="12">
        <v>5645944</v>
      </c>
    </row>
    <row r="2066" ht="20.05" customHeight="1">
      <c r="A2066" t="s" s="11">
        <v>2072</v>
      </c>
      <c r="B2066" s="12">
        <v>5523266</v>
      </c>
    </row>
    <row r="2067" ht="20.05" customHeight="1">
      <c r="A2067" t="s" s="11">
        <v>2073</v>
      </c>
      <c r="B2067" s="12">
        <v>6003820</v>
      </c>
    </row>
    <row r="2068" ht="20.05" customHeight="1">
      <c r="A2068" t="s" s="11">
        <v>2074</v>
      </c>
      <c r="B2068" s="12">
        <v>5678597</v>
      </c>
    </row>
    <row r="2069" ht="20.05" customHeight="1">
      <c r="A2069" t="s" s="11">
        <v>2075</v>
      </c>
      <c r="B2069" s="12">
        <v>5616481</v>
      </c>
    </row>
    <row r="2070" ht="20.05" customHeight="1">
      <c r="A2070" t="s" s="11">
        <v>2076</v>
      </c>
      <c r="B2070" s="12">
        <v>5981749</v>
      </c>
    </row>
    <row r="2071" ht="20.05" customHeight="1">
      <c r="A2071" t="s" s="11">
        <v>2077</v>
      </c>
      <c r="B2071" s="12">
        <v>5962329</v>
      </c>
    </row>
    <row r="2072" ht="20.05" customHeight="1">
      <c r="A2072" t="s" s="11">
        <v>2078</v>
      </c>
      <c r="B2072" s="12">
        <v>5654224</v>
      </c>
    </row>
    <row r="2073" ht="20.05" customHeight="1">
      <c r="A2073" t="s" s="11">
        <v>2079</v>
      </c>
      <c r="B2073" s="12">
        <v>6171145</v>
      </c>
    </row>
    <row r="2074" ht="20.05" customHeight="1">
      <c r="A2074" t="s" s="11">
        <v>2080</v>
      </c>
      <c r="B2074" s="12">
        <v>5742839</v>
      </c>
    </row>
    <row r="2075" ht="20.05" customHeight="1">
      <c r="A2075" t="s" s="11">
        <v>2081</v>
      </c>
      <c r="B2075" s="12">
        <v>5759795</v>
      </c>
    </row>
    <row r="2076" ht="20.05" customHeight="1">
      <c r="A2076" t="s" s="11">
        <v>2082</v>
      </c>
      <c r="B2076" s="12">
        <v>5726507</v>
      </c>
    </row>
    <row r="2077" ht="20.05" customHeight="1">
      <c r="A2077" t="s" s="11">
        <v>2083</v>
      </c>
      <c r="B2077" s="12">
        <v>5952106</v>
      </c>
    </row>
    <row r="2078" ht="20.05" customHeight="1">
      <c r="A2078" t="s" s="11">
        <v>2084</v>
      </c>
      <c r="B2078" s="12">
        <v>5857890</v>
      </c>
    </row>
    <row r="2079" ht="20.05" customHeight="1">
      <c r="A2079" t="s" s="11">
        <v>2085</v>
      </c>
      <c r="B2079" s="12">
        <v>5690733</v>
      </c>
    </row>
    <row r="2080" ht="20.05" customHeight="1">
      <c r="A2080" t="s" s="11">
        <v>2086</v>
      </c>
      <c r="B2080" s="12">
        <v>5687394</v>
      </c>
    </row>
    <row r="2081" ht="20.05" customHeight="1">
      <c r="A2081" t="s" s="11">
        <v>2087</v>
      </c>
      <c r="B2081" s="12">
        <v>5763704</v>
      </c>
    </row>
    <row r="2082" ht="20.05" customHeight="1">
      <c r="A2082" t="s" s="11">
        <v>2088</v>
      </c>
      <c r="B2082" s="12">
        <v>5564913</v>
      </c>
    </row>
    <row r="2083" ht="20.05" customHeight="1">
      <c r="A2083" t="s" s="11">
        <v>2089</v>
      </c>
      <c r="B2083" s="12">
        <v>5696063</v>
      </c>
    </row>
    <row r="2084" ht="20.05" customHeight="1">
      <c r="A2084" t="s" s="11">
        <v>2090</v>
      </c>
      <c r="B2084" s="12">
        <v>5890563</v>
      </c>
    </row>
    <row r="2085" ht="20.05" customHeight="1">
      <c r="A2085" t="s" s="11">
        <v>2091</v>
      </c>
      <c r="B2085" s="12">
        <v>5531328</v>
      </c>
    </row>
    <row r="2086" ht="20.05" customHeight="1">
      <c r="A2086" t="s" s="11">
        <v>2092</v>
      </c>
      <c r="B2086" s="12">
        <v>5670015</v>
      </c>
    </row>
    <row r="2087" ht="20.05" customHeight="1">
      <c r="A2087" t="s" s="11">
        <v>2093</v>
      </c>
      <c r="B2087" s="12">
        <v>5675482</v>
      </c>
    </row>
    <row r="2088" ht="20.05" customHeight="1">
      <c r="A2088" t="s" s="11">
        <v>2094</v>
      </c>
      <c r="B2088" s="12">
        <v>5732226</v>
      </c>
    </row>
    <row r="2089" ht="20.05" customHeight="1">
      <c r="A2089" t="s" s="11">
        <v>2095</v>
      </c>
      <c r="B2089" s="12">
        <v>5642582</v>
      </c>
    </row>
    <row r="2090" ht="20.05" customHeight="1">
      <c r="A2090" t="s" s="11">
        <v>2096</v>
      </c>
      <c r="B2090" s="12">
        <v>5596791</v>
      </c>
    </row>
    <row r="2091" ht="20.05" customHeight="1">
      <c r="A2091" t="s" s="11">
        <v>2097</v>
      </c>
      <c r="B2091" s="12">
        <v>5797954</v>
      </c>
    </row>
    <row r="2092" ht="20.05" customHeight="1">
      <c r="A2092" t="s" s="11">
        <v>2098</v>
      </c>
      <c r="B2092" s="12">
        <v>5778504</v>
      </c>
    </row>
    <row r="2093" ht="20.05" customHeight="1">
      <c r="A2093" t="s" s="11">
        <v>2099</v>
      </c>
      <c r="B2093" s="12">
        <v>5846063</v>
      </c>
    </row>
    <row r="2094" ht="20.05" customHeight="1">
      <c r="A2094" t="s" s="11">
        <v>2100</v>
      </c>
      <c r="B2094" s="12">
        <v>5496107</v>
      </c>
    </row>
    <row r="2095" ht="20.05" customHeight="1">
      <c r="A2095" t="s" s="11">
        <v>2101</v>
      </c>
      <c r="B2095" s="12">
        <v>5726160</v>
      </c>
    </row>
    <row r="2096" ht="20.05" customHeight="1">
      <c r="A2096" t="s" s="11">
        <v>2102</v>
      </c>
      <c r="B2096" s="12">
        <v>5680213</v>
      </c>
    </row>
    <row r="2097" ht="20.05" customHeight="1">
      <c r="A2097" t="s" s="11">
        <v>2103</v>
      </c>
      <c r="B2097" s="12">
        <v>5925582</v>
      </c>
    </row>
    <row r="2098" ht="20.05" customHeight="1">
      <c r="A2098" t="s" s="11">
        <v>2104</v>
      </c>
      <c r="B2098" s="12">
        <v>5894332</v>
      </c>
    </row>
    <row r="2099" ht="20.05" customHeight="1">
      <c r="A2099" t="s" s="11">
        <v>2105</v>
      </c>
      <c r="B2099" s="12">
        <v>5721240</v>
      </c>
    </row>
    <row r="2100" ht="20.05" customHeight="1">
      <c r="A2100" t="s" s="11">
        <v>2106</v>
      </c>
      <c r="B2100" s="12">
        <v>5559871</v>
      </c>
    </row>
    <row r="2101" ht="20.05" customHeight="1">
      <c r="A2101" t="s" s="11">
        <v>2107</v>
      </c>
      <c r="B2101" s="12">
        <v>5485110</v>
      </c>
    </row>
    <row r="2102" ht="20.05" customHeight="1">
      <c r="A2102" t="s" s="11">
        <v>2108</v>
      </c>
      <c r="B2102" s="12">
        <v>5554205</v>
      </c>
    </row>
    <row r="2103" ht="20.05" customHeight="1">
      <c r="A2103" t="s" s="11">
        <v>2109</v>
      </c>
      <c r="B2103" s="12">
        <v>6654486</v>
      </c>
    </row>
    <row r="2104" ht="20.05" customHeight="1">
      <c r="A2104" t="s" s="11">
        <v>2110</v>
      </c>
      <c r="B2104" s="12">
        <v>6876982</v>
      </c>
    </row>
    <row r="2105" ht="20.05" customHeight="1">
      <c r="A2105" t="s" s="11">
        <v>2111</v>
      </c>
      <c r="B2105" s="12">
        <v>6321320</v>
      </c>
    </row>
    <row r="2106" ht="20.05" customHeight="1">
      <c r="A2106" t="s" s="11">
        <v>2112</v>
      </c>
      <c r="B2106" s="12">
        <v>6927417</v>
      </c>
    </row>
    <row r="2107" ht="20.05" customHeight="1">
      <c r="A2107" t="s" s="11">
        <v>2113</v>
      </c>
      <c r="B2107" s="12">
        <v>6296389</v>
      </c>
    </row>
    <row r="2108" ht="20.05" customHeight="1">
      <c r="A2108" t="s" s="11">
        <v>2114</v>
      </c>
      <c r="B2108" s="12">
        <v>6522437</v>
      </c>
    </row>
    <row r="2109" ht="20.05" customHeight="1">
      <c r="A2109" t="s" s="11">
        <v>2115</v>
      </c>
      <c r="B2109" s="12">
        <v>6499258</v>
      </c>
    </row>
    <row r="2110" ht="20.05" customHeight="1">
      <c r="A2110" t="s" s="11">
        <v>2116</v>
      </c>
      <c r="B2110" s="12">
        <v>6502189</v>
      </c>
    </row>
    <row r="2111" ht="20.05" customHeight="1">
      <c r="A2111" t="s" s="11">
        <v>2117</v>
      </c>
      <c r="B2111" s="12">
        <v>6845760</v>
      </c>
    </row>
    <row r="2112" ht="20.05" customHeight="1">
      <c r="A2112" t="s" s="11">
        <v>2118</v>
      </c>
      <c r="B2112" s="12">
        <v>6274121</v>
      </c>
    </row>
    <row r="2113" ht="20.05" customHeight="1">
      <c r="A2113" t="s" s="11">
        <v>2119</v>
      </c>
      <c r="B2113" s="12">
        <v>6530032</v>
      </c>
    </row>
    <row r="2114" ht="20.05" customHeight="1">
      <c r="A2114" t="s" s="11">
        <v>2120</v>
      </c>
      <c r="B2114" s="12">
        <v>6631254</v>
      </c>
    </row>
    <row r="2115" ht="20.05" customHeight="1">
      <c r="A2115" t="s" s="11">
        <v>2121</v>
      </c>
      <c r="B2115" s="12">
        <v>6592195</v>
      </c>
    </row>
    <row r="2116" ht="20.05" customHeight="1">
      <c r="A2116" t="s" s="11">
        <v>2122</v>
      </c>
      <c r="B2116" s="12">
        <v>6664168</v>
      </c>
    </row>
    <row r="2117" ht="20.05" customHeight="1">
      <c r="A2117" t="s" s="11">
        <v>2123</v>
      </c>
      <c r="B2117" s="12">
        <v>6139987</v>
      </c>
    </row>
    <row r="2118" ht="20.05" customHeight="1">
      <c r="A2118" t="s" s="11">
        <v>2124</v>
      </c>
      <c r="B2118" s="12">
        <v>6507247</v>
      </c>
    </row>
    <row r="2119" ht="20.05" customHeight="1">
      <c r="A2119" t="s" s="11">
        <v>2125</v>
      </c>
      <c r="B2119" s="12">
        <v>7239982</v>
      </c>
    </row>
    <row r="2120" ht="20.05" customHeight="1">
      <c r="A2120" t="s" s="11">
        <v>2126</v>
      </c>
      <c r="B2120" s="12">
        <v>6374956</v>
      </c>
    </row>
    <row r="2121" ht="20.05" customHeight="1">
      <c r="A2121" t="s" s="11">
        <v>2127</v>
      </c>
      <c r="B2121" s="12">
        <v>6766505</v>
      </c>
    </row>
    <row r="2122" ht="20.05" customHeight="1">
      <c r="A2122" t="s" s="11">
        <v>2128</v>
      </c>
      <c r="B2122" s="12">
        <v>7264964</v>
      </c>
    </row>
    <row r="2123" ht="20.05" customHeight="1">
      <c r="A2123" t="s" s="11">
        <v>2129</v>
      </c>
      <c r="B2123" s="12">
        <v>6458211</v>
      </c>
    </row>
    <row r="2124" ht="20.05" customHeight="1">
      <c r="A2124" t="s" s="11">
        <v>2130</v>
      </c>
      <c r="B2124" s="12">
        <v>7048809</v>
      </c>
    </row>
    <row r="2125" ht="20.05" customHeight="1">
      <c r="A2125" t="s" s="11">
        <v>2131</v>
      </c>
      <c r="B2125" s="12">
        <v>6287061</v>
      </c>
    </row>
    <row r="2126" ht="20.05" customHeight="1">
      <c r="A2126" t="s" s="11">
        <v>2132</v>
      </c>
      <c r="B2126" s="12">
        <v>6696779</v>
      </c>
    </row>
    <row r="2127" ht="20.05" customHeight="1">
      <c r="A2127" t="s" s="11">
        <v>2133</v>
      </c>
      <c r="B2127" s="12">
        <v>6637376</v>
      </c>
    </row>
    <row r="2128" ht="20.05" customHeight="1">
      <c r="A2128" t="s" s="11">
        <v>2134</v>
      </c>
      <c r="B2128" s="12">
        <v>6616647</v>
      </c>
    </row>
    <row r="2129" ht="20.05" customHeight="1">
      <c r="A2129" t="s" s="11">
        <v>2135</v>
      </c>
      <c r="B2129" s="12">
        <v>6770518</v>
      </c>
    </row>
    <row r="2130" ht="20.05" customHeight="1">
      <c r="A2130" t="s" s="11">
        <v>2136</v>
      </c>
      <c r="B2130" s="12">
        <v>6315471</v>
      </c>
    </row>
    <row r="2131" ht="20.05" customHeight="1">
      <c r="A2131" t="s" s="11">
        <v>2137</v>
      </c>
      <c r="B2131" s="12">
        <v>6361512</v>
      </c>
    </row>
    <row r="2132" ht="20.05" customHeight="1">
      <c r="A2132" t="s" s="11">
        <v>2138</v>
      </c>
      <c r="B2132" s="12">
        <v>6475987</v>
      </c>
    </row>
    <row r="2133" ht="20.05" customHeight="1">
      <c r="A2133" t="s" s="11">
        <v>2139</v>
      </c>
      <c r="B2133" s="12">
        <v>6627753</v>
      </c>
    </row>
    <row r="2134" ht="20.05" customHeight="1">
      <c r="A2134" t="s" s="11">
        <v>2140</v>
      </c>
      <c r="B2134" s="12">
        <v>6864907</v>
      </c>
    </row>
    <row r="2135" ht="20.05" customHeight="1">
      <c r="A2135" t="s" s="11">
        <v>2141</v>
      </c>
      <c r="B2135" s="12">
        <v>6548604</v>
      </c>
    </row>
    <row r="2136" ht="20.05" customHeight="1">
      <c r="A2136" t="s" s="11">
        <v>2142</v>
      </c>
      <c r="B2136" s="12">
        <v>7166865</v>
      </c>
    </row>
    <row r="2137" ht="20.05" customHeight="1">
      <c r="A2137" t="s" s="11">
        <v>2143</v>
      </c>
      <c r="B2137" s="12">
        <v>6625771</v>
      </c>
    </row>
    <row r="2138" ht="20.05" customHeight="1">
      <c r="A2138" t="s" s="11">
        <v>2144</v>
      </c>
      <c r="B2138" s="12">
        <v>6767692</v>
      </c>
    </row>
    <row r="2139" ht="20.05" customHeight="1">
      <c r="A2139" t="s" s="11">
        <v>2145</v>
      </c>
      <c r="B2139" s="12">
        <v>6839599</v>
      </c>
    </row>
    <row r="2140" ht="20.05" customHeight="1">
      <c r="A2140" t="s" s="11">
        <v>2146</v>
      </c>
      <c r="B2140" s="12">
        <v>6466498</v>
      </c>
    </row>
    <row r="2141" ht="20.05" customHeight="1">
      <c r="A2141" t="s" s="11">
        <v>2147</v>
      </c>
      <c r="B2141" s="12">
        <v>6528844</v>
      </c>
    </row>
    <row r="2142" ht="20.05" customHeight="1">
      <c r="A2142" t="s" s="11">
        <v>2148</v>
      </c>
      <c r="B2142" s="12">
        <v>6147483</v>
      </c>
    </row>
    <row r="2143" ht="20.05" customHeight="1">
      <c r="A2143" t="s" s="11">
        <v>2149</v>
      </c>
      <c r="B2143" s="12">
        <v>6531716</v>
      </c>
    </row>
    <row r="2144" ht="20.05" customHeight="1">
      <c r="A2144" t="s" s="11">
        <v>2150</v>
      </c>
      <c r="B2144" s="12">
        <v>6638916</v>
      </c>
    </row>
    <row r="2145" ht="20.05" customHeight="1">
      <c r="A2145" t="s" s="11">
        <v>2151</v>
      </c>
      <c r="B2145" s="12">
        <v>6406828</v>
      </c>
    </row>
    <row r="2146" ht="20.05" customHeight="1">
      <c r="A2146" t="s" s="11">
        <v>2152</v>
      </c>
      <c r="B2146" s="12">
        <v>6660019</v>
      </c>
    </row>
    <row r="2147" ht="20.05" customHeight="1">
      <c r="A2147" t="s" s="11">
        <v>2153</v>
      </c>
      <c r="B2147" s="12">
        <v>6591452</v>
      </c>
    </row>
    <row r="2148" ht="20.05" customHeight="1">
      <c r="A2148" t="s" s="11">
        <v>2154</v>
      </c>
      <c r="B2148" s="12">
        <v>6762367</v>
      </c>
    </row>
    <row r="2149" ht="20.05" customHeight="1">
      <c r="A2149" t="s" s="11">
        <v>2155</v>
      </c>
      <c r="B2149" s="12">
        <v>6271839</v>
      </c>
    </row>
    <row r="2150" ht="20.05" customHeight="1">
      <c r="A2150" t="s" s="11">
        <v>2156</v>
      </c>
      <c r="B2150" s="12">
        <v>6625160</v>
      </c>
    </row>
    <row r="2151" ht="20.05" customHeight="1">
      <c r="A2151" t="s" s="11">
        <v>2157</v>
      </c>
      <c r="B2151" s="12">
        <v>6795257</v>
      </c>
    </row>
    <row r="2152" ht="20.05" customHeight="1">
      <c r="A2152" t="s" s="11">
        <v>2158</v>
      </c>
      <c r="B2152" s="12">
        <v>6659971</v>
      </c>
    </row>
    <row r="2153" ht="20.05" customHeight="1">
      <c r="A2153" t="s" s="11">
        <v>2159</v>
      </c>
      <c r="B2153" s="12">
        <v>7029027</v>
      </c>
    </row>
    <row r="2154" ht="20.05" customHeight="1">
      <c r="A2154" t="s" s="11">
        <v>2160</v>
      </c>
      <c r="B2154" s="12">
        <v>6321146</v>
      </c>
    </row>
    <row r="2155" ht="20.05" customHeight="1">
      <c r="A2155" t="s" s="11">
        <v>2161</v>
      </c>
      <c r="B2155" s="12">
        <v>6678454</v>
      </c>
    </row>
    <row r="2156" ht="20.05" customHeight="1">
      <c r="A2156" t="s" s="11">
        <v>2162</v>
      </c>
      <c r="B2156" s="12">
        <v>6222858</v>
      </c>
    </row>
    <row r="2157" ht="20.05" customHeight="1">
      <c r="A2157" t="s" s="11">
        <v>2163</v>
      </c>
      <c r="B2157" s="12">
        <v>6483359</v>
      </c>
    </row>
    <row r="2158" ht="20.05" customHeight="1">
      <c r="A2158" t="s" s="11">
        <v>2164</v>
      </c>
      <c r="B2158" s="12">
        <v>6773655</v>
      </c>
    </row>
    <row r="2159" ht="20.05" customHeight="1">
      <c r="A2159" t="s" s="11">
        <v>2165</v>
      </c>
      <c r="B2159" s="12">
        <v>6419076</v>
      </c>
    </row>
    <row r="2160" ht="20.05" customHeight="1">
      <c r="A2160" t="s" s="11">
        <v>2166</v>
      </c>
      <c r="B2160" s="12">
        <v>6136018</v>
      </c>
    </row>
    <row r="2161" ht="20.05" customHeight="1">
      <c r="A2161" t="s" s="11">
        <v>2167</v>
      </c>
      <c r="B2161" s="12">
        <v>6079116</v>
      </c>
    </row>
    <row r="2162" ht="20.05" customHeight="1">
      <c r="A2162" t="s" s="11">
        <v>2168</v>
      </c>
      <c r="B2162" s="12">
        <v>6370486</v>
      </c>
    </row>
    <row r="2163" ht="20.05" customHeight="1">
      <c r="A2163" t="s" s="11">
        <v>2169</v>
      </c>
      <c r="B2163" s="12">
        <v>7553046</v>
      </c>
    </row>
    <row r="2164" ht="20.05" customHeight="1">
      <c r="A2164" t="s" s="11">
        <v>2170</v>
      </c>
      <c r="B2164" s="12">
        <v>6821115</v>
      </c>
    </row>
    <row r="2165" ht="20.05" customHeight="1">
      <c r="A2165" t="s" s="11">
        <v>2171</v>
      </c>
      <c r="B2165" s="12">
        <v>6248928</v>
      </c>
    </row>
    <row r="2166" ht="20.05" customHeight="1">
      <c r="A2166" t="s" s="11">
        <v>2172</v>
      </c>
      <c r="B2166" s="12">
        <v>6837195</v>
      </c>
    </row>
    <row r="2167" ht="20.05" customHeight="1">
      <c r="A2167" t="s" s="11">
        <v>2173</v>
      </c>
      <c r="B2167" s="12">
        <v>6331356</v>
      </c>
    </row>
    <row r="2168" ht="20.05" customHeight="1">
      <c r="A2168" t="s" s="11">
        <v>2174</v>
      </c>
      <c r="B2168" s="12">
        <v>6431348</v>
      </c>
    </row>
    <row r="2169" ht="20.05" customHeight="1">
      <c r="A2169" t="s" s="11">
        <v>2175</v>
      </c>
      <c r="B2169" s="12">
        <v>6735188</v>
      </c>
    </row>
    <row r="2170" ht="20.05" customHeight="1">
      <c r="A2170" t="s" s="11">
        <v>2176</v>
      </c>
      <c r="B2170" s="12">
        <v>6541075</v>
      </c>
    </row>
    <row r="2171" ht="20.05" customHeight="1">
      <c r="A2171" t="s" s="11">
        <v>2177</v>
      </c>
      <c r="B2171" s="12">
        <v>6665202</v>
      </c>
    </row>
    <row r="2172" ht="20.05" customHeight="1">
      <c r="A2172" t="s" s="11">
        <v>2178</v>
      </c>
      <c r="B2172" s="12">
        <v>6572178</v>
      </c>
    </row>
    <row r="2173" ht="20.05" customHeight="1">
      <c r="A2173" t="s" s="11">
        <v>2179</v>
      </c>
      <c r="B2173" s="12">
        <v>6505895</v>
      </c>
    </row>
    <row r="2174" ht="20.05" customHeight="1">
      <c r="A2174" t="s" s="11">
        <v>2180</v>
      </c>
      <c r="B2174" s="12">
        <v>6455319</v>
      </c>
    </row>
    <row r="2175" ht="20.05" customHeight="1">
      <c r="A2175" t="s" s="11">
        <v>2181</v>
      </c>
      <c r="B2175" s="12">
        <v>6999367</v>
      </c>
    </row>
    <row r="2176" ht="20.05" customHeight="1">
      <c r="A2176" t="s" s="11">
        <v>2182</v>
      </c>
      <c r="B2176" s="12">
        <v>6224998</v>
      </c>
    </row>
    <row r="2177" ht="20.05" customHeight="1">
      <c r="A2177" t="s" s="11">
        <v>2183</v>
      </c>
      <c r="B2177" s="12">
        <v>6385447</v>
      </c>
    </row>
    <row r="2178" ht="20.05" customHeight="1">
      <c r="A2178" t="s" s="11">
        <v>2184</v>
      </c>
      <c r="B2178" s="12">
        <v>7189243</v>
      </c>
    </row>
    <row r="2179" ht="20.05" customHeight="1">
      <c r="A2179" t="s" s="11">
        <v>2185</v>
      </c>
      <c r="B2179" s="12">
        <v>6347860</v>
      </c>
    </row>
    <row r="2180" ht="20.05" customHeight="1">
      <c r="A2180" t="s" s="11">
        <v>2186</v>
      </c>
      <c r="B2180" s="12">
        <v>6314749</v>
      </c>
    </row>
    <row r="2181" ht="20.05" customHeight="1">
      <c r="A2181" t="s" s="11">
        <v>2187</v>
      </c>
      <c r="B2181" s="12">
        <v>6605608</v>
      </c>
    </row>
    <row r="2182" ht="20.05" customHeight="1">
      <c r="A2182" t="s" s="11">
        <v>2188</v>
      </c>
      <c r="B2182" s="12">
        <v>6521131</v>
      </c>
    </row>
    <row r="2183" ht="20.05" customHeight="1">
      <c r="A2183" t="s" s="11">
        <v>2189</v>
      </c>
      <c r="B2183" s="12">
        <v>6726461</v>
      </c>
    </row>
    <row r="2184" ht="20.05" customHeight="1">
      <c r="A2184" t="s" s="11">
        <v>2190</v>
      </c>
      <c r="B2184" s="12">
        <v>6363341</v>
      </c>
    </row>
    <row r="2185" ht="20.05" customHeight="1">
      <c r="A2185" t="s" s="11">
        <v>2191</v>
      </c>
      <c r="B2185" s="12">
        <v>6462796</v>
      </c>
    </row>
    <row r="2186" ht="20.05" customHeight="1">
      <c r="A2186" t="s" s="11">
        <v>2192</v>
      </c>
      <c r="B2186" s="12">
        <v>6382444</v>
      </c>
    </row>
    <row r="2187" ht="20.05" customHeight="1">
      <c r="A2187" t="s" s="11">
        <v>2193</v>
      </c>
      <c r="B2187" s="12">
        <v>6960918</v>
      </c>
    </row>
    <row r="2188" ht="20.05" customHeight="1">
      <c r="A2188" t="s" s="11">
        <v>2194</v>
      </c>
      <c r="B2188" s="12">
        <v>7008574</v>
      </c>
    </row>
    <row r="2189" ht="20.05" customHeight="1">
      <c r="A2189" t="s" s="11">
        <v>2195</v>
      </c>
      <c r="B2189" s="12">
        <v>6369112</v>
      </c>
    </row>
    <row r="2190" ht="20.05" customHeight="1">
      <c r="A2190" t="s" s="11">
        <v>2196</v>
      </c>
      <c r="B2190" s="12">
        <v>6195364</v>
      </c>
    </row>
    <row r="2191" ht="20.05" customHeight="1">
      <c r="A2191" t="s" s="11">
        <v>2197</v>
      </c>
      <c r="B2191" s="12">
        <v>6614135</v>
      </c>
    </row>
    <row r="2192" ht="20.05" customHeight="1">
      <c r="A2192" t="s" s="11">
        <v>2198</v>
      </c>
      <c r="B2192" s="12">
        <v>6450721</v>
      </c>
    </row>
    <row r="2193" ht="20.05" customHeight="1">
      <c r="A2193" t="s" s="11">
        <v>2199</v>
      </c>
      <c r="B2193" s="12">
        <v>6593119</v>
      </c>
    </row>
    <row r="2194" ht="20.05" customHeight="1">
      <c r="A2194" t="s" s="11">
        <v>2200</v>
      </c>
      <c r="B2194" s="12">
        <v>6354493</v>
      </c>
    </row>
    <row r="2195" ht="20.05" customHeight="1">
      <c r="A2195" t="s" s="11">
        <v>2201</v>
      </c>
      <c r="B2195" s="12">
        <v>6565674</v>
      </c>
    </row>
    <row r="2196" ht="20.05" customHeight="1">
      <c r="A2196" t="s" s="11">
        <v>2202</v>
      </c>
      <c r="B2196" s="12">
        <v>6595384</v>
      </c>
    </row>
    <row r="2197" ht="20.05" customHeight="1">
      <c r="A2197" t="s" s="11">
        <v>2203</v>
      </c>
      <c r="B2197" s="12">
        <v>6492867</v>
      </c>
    </row>
    <row r="2198" ht="20.05" customHeight="1">
      <c r="A2198" t="s" s="11">
        <v>2204</v>
      </c>
      <c r="B2198" s="12">
        <v>6579791</v>
      </c>
    </row>
    <row r="2199" ht="20.05" customHeight="1">
      <c r="A2199" t="s" s="11">
        <v>2205</v>
      </c>
      <c r="B2199" s="12">
        <v>7005839</v>
      </c>
    </row>
    <row r="2200" ht="20.05" customHeight="1">
      <c r="A2200" t="s" s="11">
        <v>2206</v>
      </c>
      <c r="B2200" s="12">
        <v>6827057</v>
      </c>
    </row>
    <row r="2201" ht="20.05" customHeight="1">
      <c r="A2201" t="s" s="11">
        <v>2207</v>
      </c>
      <c r="B2201" s="12">
        <v>6342479</v>
      </c>
    </row>
    <row r="2202" ht="20.05" customHeight="1">
      <c r="A2202" t="s" s="11">
        <v>2208</v>
      </c>
      <c r="B2202" s="12">
        <v>6575393</v>
      </c>
    </row>
    <row r="2203" ht="20.05" customHeight="1">
      <c r="A2203" t="s" s="11">
        <v>2209</v>
      </c>
      <c r="B2203" s="12">
        <v>7443460</v>
      </c>
    </row>
    <row r="2204" ht="20.05" customHeight="1">
      <c r="A2204" t="s" s="11">
        <v>2210</v>
      </c>
      <c r="B2204" s="12">
        <v>7592649</v>
      </c>
    </row>
    <row r="2205" ht="20.05" customHeight="1">
      <c r="A2205" t="s" s="11">
        <v>2211</v>
      </c>
      <c r="B2205" s="12">
        <v>7635417</v>
      </c>
    </row>
    <row r="2206" ht="20.05" customHeight="1">
      <c r="A2206" t="s" s="11">
        <v>2212</v>
      </c>
      <c r="B2206" s="12">
        <v>7437246</v>
      </c>
    </row>
    <row r="2207" ht="20.05" customHeight="1">
      <c r="A2207" t="s" s="11">
        <v>2213</v>
      </c>
      <c r="B2207" s="12">
        <v>7719144</v>
      </c>
    </row>
    <row r="2208" ht="20.05" customHeight="1">
      <c r="A2208" t="s" s="11">
        <v>2214</v>
      </c>
      <c r="B2208" s="12">
        <v>7190510</v>
      </c>
    </row>
    <row r="2209" ht="20.05" customHeight="1">
      <c r="A2209" t="s" s="11">
        <v>2215</v>
      </c>
      <c r="B2209" s="12">
        <v>7209401</v>
      </c>
    </row>
    <row r="2210" ht="20.05" customHeight="1">
      <c r="A2210" t="s" s="11">
        <v>2216</v>
      </c>
      <c r="B2210" s="12">
        <v>7841786</v>
      </c>
    </row>
    <row r="2211" ht="20.05" customHeight="1">
      <c r="A2211" t="s" s="11">
        <v>2217</v>
      </c>
      <c r="B2211" s="12">
        <v>7248650</v>
      </c>
    </row>
    <row r="2212" ht="20.05" customHeight="1">
      <c r="A2212" t="s" s="11">
        <v>2218</v>
      </c>
      <c r="B2212" s="12">
        <v>7438577</v>
      </c>
    </row>
    <row r="2213" ht="20.05" customHeight="1">
      <c r="A2213" t="s" s="11">
        <v>2219</v>
      </c>
      <c r="B2213" s="12">
        <v>7184588</v>
      </c>
    </row>
    <row r="2214" ht="20.05" customHeight="1">
      <c r="A2214" t="s" s="11">
        <v>2220</v>
      </c>
      <c r="B2214" s="12">
        <v>7114022</v>
      </c>
    </row>
    <row r="2215" ht="20.05" customHeight="1">
      <c r="A2215" t="s" s="11">
        <v>2221</v>
      </c>
      <c r="B2215" s="12">
        <v>7543776</v>
      </c>
    </row>
    <row r="2216" ht="20.05" customHeight="1">
      <c r="A2216" t="s" s="11">
        <v>2222</v>
      </c>
      <c r="B2216" s="12">
        <v>7910626</v>
      </c>
    </row>
    <row r="2217" ht="20.05" customHeight="1">
      <c r="A2217" t="s" s="11">
        <v>2223</v>
      </c>
      <c r="B2217" s="12">
        <v>7169003</v>
      </c>
    </row>
    <row r="2218" ht="20.05" customHeight="1">
      <c r="A2218" t="s" s="11">
        <v>2224</v>
      </c>
      <c r="B2218" s="12">
        <v>7641043</v>
      </c>
    </row>
    <row r="2219" ht="20.05" customHeight="1">
      <c r="A2219" t="s" s="11">
        <v>2225</v>
      </c>
      <c r="B2219" s="12">
        <v>7444366</v>
      </c>
    </row>
    <row r="2220" ht="20.05" customHeight="1">
      <c r="A2220" t="s" s="11">
        <v>2226</v>
      </c>
      <c r="B2220" s="12">
        <v>7041562</v>
      </c>
    </row>
    <row r="2221" ht="20.05" customHeight="1">
      <c r="A2221" t="s" s="11">
        <v>2227</v>
      </c>
      <c r="B2221" s="12">
        <v>7536941</v>
      </c>
    </row>
    <row r="2222" ht="20.05" customHeight="1">
      <c r="A2222" t="s" s="11">
        <v>2228</v>
      </c>
      <c r="B2222" s="12">
        <v>7413488</v>
      </c>
    </row>
    <row r="2223" ht="20.05" customHeight="1">
      <c r="A2223" t="s" s="11">
        <v>2229</v>
      </c>
      <c r="B2223" s="12">
        <v>7582004</v>
      </c>
    </row>
    <row r="2224" ht="20.05" customHeight="1">
      <c r="A2224" t="s" s="11">
        <v>2230</v>
      </c>
      <c r="B2224" s="12">
        <v>7265715</v>
      </c>
    </row>
    <row r="2225" ht="20.05" customHeight="1">
      <c r="A2225" t="s" s="11">
        <v>2231</v>
      </c>
      <c r="B2225" s="12">
        <v>7581116</v>
      </c>
    </row>
    <row r="2226" ht="20.05" customHeight="1">
      <c r="A2226" t="s" s="11">
        <v>2232</v>
      </c>
      <c r="B2226" s="12">
        <v>7445142</v>
      </c>
    </row>
    <row r="2227" ht="20.05" customHeight="1">
      <c r="A2227" t="s" s="11">
        <v>2233</v>
      </c>
      <c r="B2227" s="12">
        <v>7665174</v>
      </c>
    </row>
    <row r="2228" ht="20.05" customHeight="1">
      <c r="A2228" t="s" s="11">
        <v>2234</v>
      </c>
      <c r="B2228" s="12">
        <v>7211539</v>
      </c>
    </row>
    <row r="2229" ht="20.05" customHeight="1">
      <c r="A2229" t="s" s="11">
        <v>2235</v>
      </c>
      <c r="B2229" s="12">
        <v>7388953</v>
      </c>
    </row>
    <row r="2230" ht="20.05" customHeight="1">
      <c r="A2230" t="s" s="11">
        <v>2236</v>
      </c>
      <c r="B2230" s="12">
        <v>7463333</v>
      </c>
    </row>
    <row r="2231" ht="20.05" customHeight="1">
      <c r="A2231" t="s" s="11">
        <v>2237</v>
      </c>
      <c r="B2231" s="12">
        <v>7801534</v>
      </c>
    </row>
    <row r="2232" ht="20.05" customHeight="1">
      <c r="A2232" t="s" s="11">
        <v>2238</v>
      </c>
      <c r="B2232" s="12">
        <v>7363206</v>
      </c>
    </row>
    <row r="2233" ht="20.05" customHeight="1">
      <c r="A2233" t="s" s="11">
        <v>2239</v>
      </c>
      <c r="B2233" s="12">
        <v>7487127</v>
      </c>
    </row>
    <row r="2234" ht="20.05" customHeight="1">
      <c r="A2234" t="s" s="11">
        <v>2240</v>
      </c>
      <c r="B2234" s="12">
        <v>7152383</v>
      </c>
    </row>
    <row r="2235" ht="20.05" customHeight="1">
      <c r="A2235" t="s" s="11">
        <v>2241</v>
      </c>
      <c r="B2235" s="12">
        <v>7370625</v>
      </c>
    </row>
    <row r="2236" ht="20.05" customHeight="1">
      <c r="A2236" t="s" s="11">
        <v>2242</v>
      </c>
      <c r="B2236" s="12">
        <v>7517007</v>
      </c>
    </row>
    <row r="2237" ht="20.05" customHeight="1">
      <c r="A2237" t="s" s="11">
        <v>2243</v>
      </c>
      <c r="B2237" s="12">
        <v>7630229</v>
      </c>
    </row>
    <row r="2238" ht="20.05" customHeight="1">
      <c r="A2238" t="s" s="11">
        <v>2244</v>
      </c>
      <c r="B2238" s="12">
        <v>8086177</v>
      </c>
    </row>
    <row r="2239" ht="20.05" customHeight="1">
      <c r="A2239" t="s" s="11">
        <v>2245</v>
      </c>
      <c r="B2239" s="12">
        <v>7432642</v>
      </c>
    </row>
    <row r="2240" ht="20.05" customHeight="1">
      <c r="A2240" t="s" s="11">
        <v>2246</v>
      </c>
      <c r="B2240" s="12">
        <v>7428570</v>
      </c>
    </row>
    <row r="2241" ht="20.05" customHeight="1">
      <c r="A2241" t="s" s="11">
        <v>2247</v>
      </c>
      <c r="B2241" s="12">
        <v>7491990</v>
      </c>
    </row>
    <row r="2242" ht="20.05" customHeight="1">
      <c r="A2242" t="s" s="11">
        <v>2248</v>
      </c>
      <c r="B2242" s="12">
        <v>7521223</v>
      </c>
    </row>
    <row r="2243" ht="20.05" customHeight="1">
      <c r="A2243" t="s" s="11">
        <v>2249</v>
      </c>
      <c r="B2243" s="12">
        <v>7344169</v>
      </c>
    </row>
    <row r="2244" ht="20.05" customHeight="1">
      <c r="A2244" t="s" s="11">
        <v>2250</v>
      </c>
      <c r="B2244" s="12">
        <v>7713108</v>
      </c>
    </row>
    <row r="2245" ht="20.05" customHeight="1">
      <c r="A2245" t="s" s="11">
        <v>2251</v>
      </c>
      <c r="B2245" s="12">
        <v>7295301</v>
      </c>
    </row>
    <row r="2246" ht="20.05" customHeight="1">
      <c r="A2246" t="s" s="11">
        <v>2252</v>
      </c>
      <c r="B2246" s="12">
        <v>7383150</v>
      </c>
    </row>
    <row r="2247" ht="20.05" customHeight="1">
      <c r="A2247" t="s" s="11">
        <v>2253</v>
      </c>
      <c r="B2247" s="12">
        <v>7724275</v>
      </c>
    </row>
    <row r="2248" ht="20.05" customHeight="1">
      <c r="A2248" t="s" s="11">
        <v>2254</v>
      </c>
      <c r="B2248" s="12">
        <v>7404638</v>
      </c>
    </row>
    <row r="2249" ht="20.05" customHeight="1">
      <c r="A2249" t="s" s="11">
        <v>2255</v>
      </c>
      <c r="B2249" s="12">
        <v>7720197</v>
      </c>
    </row>
    <row r="2250" ht="20.05" customHeight="1">
      <c r="A2250" t="s" s="11">
        <v>2256</v>
      </c>
      <c r="B2250" s="12">
        <v>7151673</v>
      </c>
    </row>
    <row r="2251" ht="20.05" customHeight="1">
      <c r="A2251" t="s" s="11">
        <v>2257</v>
      </c>
      <c r="B2251" s="12">
        <v>7417749</v>
      </c>
    </row>
    <row r="2252" ht="20.05" customHeight="1">
      <c r="A2252" t="s" s="11">
        <v>2258</v>
      </c>
      <c r="B2252" s="12">
        <v>7611530</v>
      </c>
    </row>
    <row r="2253" ht="20.05" customHeight="1">
      <c r="A2253" t="s" s="11">
        <v>2259</v>
      </c>
      <c r="B2253" s="12">
        <v>7794847</v>
      </c>
    </row>
    <row r="2254" ht="20.05" customHeight="1">
      <c r="A2254" t="s" s="11">
        <v>2260</v>
      </c>
      <c r="B2254" s="12">
        <v>7538576</v>
      </c>
    </row>
    <row r="2255" ht="20.05" customHeight="1">
      <c r="A2255" t="s" s="11">
        <v>2261</v>
      </c>
      <c r="B2255" s="12">
        <v>7592880</v>
      </c>
    </row>
    <row r="2256" ht="20.05" customHeight="1">
      <c r="A2256" t="s" s="11">
        <v>2262</v>
      </c>
      <c r="B2256" s="12">
        <v>7169090</v>
      </c>
    </row>
    <row r="2257" ht="20.05" customHeight="1">
      <c r="A2257" t="s" s="11">
        <v>2263</v>
      </c>
      <c r="B2257" s="12">
        <v>7169162</v>
      </c>
    </row>
    <row r="2258" ht="20.05" customHeight="1">
      <c r="A2258" t="s" s="11">
        <v>2264</v>
      </c>
      <c r="B2258" s="12">
        <v>7559852</v>
      </c>
    </row>
    <row r="2259" ht="20.05" customHeight="1">
      <c r="A2259" t="s" s="11">
        <v>2265</v>
      </c>
      <c r="B2259" s="12">
        <v>7311325</v>
      </c>
    </row>
    <row r="2260" ht="20.05" customHeight="1">
      <c r="A2260" t="s" s="11">
        <v>2266</v>
      </c>
      <c r="B2260" s="12">
        <v>8070277</v>
      </c>
    </row>
    <row r="2261" ht="20.05" customHeight="1">
      <c r="A2261" t="s" s="11">
        <v>2267</v>
      </c>
      <c r="B2261" s="12">
        <v>7266638</v>
      </c>
    </row>
    <row r="2262" ht="20.05" customHeight="1">
      <c r="A2262" t="s" s="11">
        <v>2268</v>
      </c>
      <c r="B2262" s="12">
        <v>7428467</v>
      </c>
    </row>
    <row r="2263" ht="20.05" customHeight="1">
      <c r="A2263" t="s" s="11">
        <v>2269</v>
      </c>
      <c r="B2263" s="12">
        <v>8068792</v>
      </c>
    </row>
    <row r="2264" ht="20.05" customHeight="1">
      <c r="A2264" t="s" s="11">
        <v>2270</v>
      </c>
      <c r="B2264" s="12">
        <v>7591326</v>
      </c>
    </row>
    <row r="2265" ht="20.05" customHeight="1">
      <c r="A2265" t="s" s="11">
        <v>2271</v>
      </c>
      <c r="B2265" s="12">
        <v>7554192</v>
      </c>
    </row>
    <row r="2266" ht="20.05" customHeight="1">
      <c r="A2266" t="s" s="11">
        <v>2272</v>
      </c>
      <c r="B2266" s="12">
        <v>7246689</v>
      </c>
    </row>
    <row r="2267" ht="20.05" customHeight="1">
      <c r="A2267" t="s" s="11">
        <v>2273</v>
      </c>
      <c r="B2267" s="12">
        <v>7168818</v>
      </c>
    </row>
    <row r="2268" ht="20.05" customHeight="1">
      <c r="A2268" t="s" s="11">
        <v>2274</v>
      </c>
      <c r="B2268" s="12">
        <v>7462398</v>
      </c>
    </row>
    <row r="2269" ht="20.05" customHeight="1">
      <c r="A2269" t="s" s="11">
        <v>2275</v>
      </c>
      <c r="B2269" s="12">
        <v>7929296</v>
      </c>
    </row>
    <row r="2270" ht="20.05" customHeight="1">
      <c r="A2270" t="s" s="11">
        <v>2276</v>
      </c>
      <c r="B2270" s="12">
        <v>7271412</v>
      </c>
    </row>
    <row r="2271" ht="20.05" customHeight="1">
      <c r="A2271" t="s" s="11">
        <v>2277</v>
      </c>
      <c r="B2271" s="12">
        <v>7739761</v>
      </c>
    </row>
    <row r="2272" ht="20.05" customHeight="1">
      <c r="A2272" t="s" s="11">
        <v>2278</v>
      </c>
      <c r="B2272" s="12">
        <v>7694980</v>
      </c>
    </row>
    <row r="2273" ht="20.05" customHeight="1">
      <c r="A2273" t="s" s="11">
        <v>2279</v>
      </c>
      <c r="B2273" s="12">
        <v>7183499</v>
      </c>
    </row>
    <row r="2274" ht="20.05" customHeight="1">
      <c r="A2274" t="s" s="11">
        <v>2280</v>
      </c>
      <c r="B2274" s="12">
        <v>7537101</v>
      </c>
    </row>
    <row r="2275" ht="20.05" customHeight="1">
      <c r="A2275" t="s" s="11">
        <v>2281</v>
      </c>
      <c r="B2275" s="12">
        <v>7722374</v>
      </c>
    </row>
    <row r="2276" ht="20.05" customHeight="1">
      <c r="A2276" t="s" s="11">
        <v>2282</v>
      </c>
      <c r="B2276" s="12">
        <v>7312710</v>
      </c>
    </row>
    <row r="2277" ht="20.05" customHeight="1">
      <c r="A2277" t="s" s="11">
        <v>2283</v>
      </c>
      <c r="B2277" s="12">
        <v>7318252</v>
      </c>
    </row>
    <row r="2278" ht="20.05" customHeight="1">
      <c r="A2278" t="s" s="11">
        <v>2284</v>
      </c>
      <c r="B2278" s="12">
        <v>7472350</v>
      </c>
    </row>
    <row r="2279" ht="20.05" customHeight="1">
      <c r="A2279" t="s" s="11">
        <v>2285</v>
      </c>
      <c r="B2279" s="12">
        <v>7695910</v>
      </c>
    </row>
    <row r="2280" ht="20.05" customHeight="1">
      <c r="A2280" t="s" s="11">
        <v>2286</v>
      </c>
      <c r="B2280" s="12">
        <v>7273708</v>
      </c>
    </row>
    <row r="2281" ht="20.05" customHeight="1">
      <c r="A2281" t="s" s="11">
        <v>2287</v>
      </c>
      <c r="B2281" s="12">
        <v>7100973</v>
      </c>
    </row>
    <row r="2282" ht="20.05" customHeight="1">
      <c r="A2282" t="s" s="11">
        <v>2288</v>
      </c>
      <c r="B2282" s="12">
        <v>7300523</v>
      </c>
    </row>
    <row r="2283" ht="20.05" customHeight="1">
      <c r="A2283" t="s" s="11">
        <v>2289</v>
      </c>
      <c r="B2283" s="12">
        <v>7392454</v>
      </c>
    </row>
    <row r="2284" ht="20.05" customHeight="1">
      <c r="A2284" t="s" s="11">
        <v>2290</v>
      </c>
      <c r="B2284" s="12">
        <v>7710444</v>
      </c>
    </row>
    <row r="2285" ht="20.05" customHeight="1">
      <c r="A2285" t="s" s="11">
        <v>2291</v>
      </c>
      <c r="B2285" s="12">
        <v>7439301</v>
      </c>
    </row>
    <row r="2286" ht="20.05" customHeight="1">
      <c r="A2286" t="s" s="11">
        <v>2292</v>
      </c>
      <c r="B2286" s="12">
        <v>7494051</v>
      </c>
    </row>
    <row r="2287" ht="20.05" customHeight="1">
      <c r="A2287" t="s" s="11">
        <v>2293</v>
      </c>
      <c r="B2287" s="12">
        <v>7347060</v>
      </c>
    </row>
    <row r="2288" ht="20.05" customHeight="1">
      <c r="A2288" t="s" s="11">
        <v>2294</v>
      </c>
      <c r="B2288" s="12">
        <v>7517175</v>
      </c>
    </row>
    <row r="2289" ht="20.05" customHeight="1">
      <c r="A2289" t="s" s="11">
        <v>2295</v>
      </c>
      <c r="B2289" s="12">
        <v>7304184</v>
      </c>
    </row>
    <row r="2290" ht="20.05" customHeight="1">
      <c r="A2290" t="s" s="11">
        <v>2296</v>
      </c>
      <c r="B2290" s="12">
        <v>7972932</v>
      </c>
    </row>
    <row r="2291" ht="20.05" customHeight="1">
      <c r="A2291" t="s" s="11">
        <v>2297</v>
      </c>
      <c r="B2291" s="12">
        <v>7259363</v>
      </c>
    </row>
    <row r="2292" ht="20.05" customHeight="1">
      <c r="A2292" t="s" s="11">
        <v>2298</v>
      </c>
      <c r="B2292" s="12">
        <v>7445366</v>
      </c>
    </row>
    <row r="2293" ht="20.05" customHeight="1">
      <c r="A2293" t="s" s="11">
        <v>2299</v>
      </c>
      <c r="B2293" s="12">
        <v>7490100</v>
      </c>
    </row>
    <row r="2294" ht="20.05" customHeight="1">
      <c r="A2294" t="s" s="11">
        <v>2300</v>
      </c>
      <c r="B2294" s="12">
        <v>7627769</v>
      </c>
    </row>
    <row r="2295" ht="20.05" customHeight="1">
      <c r="A2295" t="s" s="11">
        <v>2301</v>
      </c>
      <c r="B2295" s="12">
        <v>7582405</v>
      </c>
    </row>
    <row r="2296" ht="20.05" customHeight="1">
      <c r="A2296" t="s" s="11">
        <v>2302</v>
      </c>
      <c r="B2296" s="12">
        <v>7313062</v>
      </c>
    </row>
    <row r="2297" ht="20.05" customHeight="1">
      <c r="A2297" t="s" s="11">
        <v>2303</v>
      </c>
      <c r="B2297" s="12">
        <v>7881180</v>
      </c>
    </row>
    <row r="2298" ht="20.05" customHeight="1">
      <c r="A2298" t="s" s="11">
        <v>2304</v>
      </c>
      <c r="B2298" s="12">
        <v>7497435</v>
      </c>
    </row>
    <row r="2299" ht="20.05" customHeight="1">
      <c r="A2299" t="s" s="11">
        <v>2305</v>
      </c>
      <c r="B2299" s="12">
        <v>7232033</v>
      </c>
    </row>
    <row r="2300" ht="20.05" customHeight="1">
      <c r="A2300" t="s" s="11">
        <v>2306</v>
      </c>
      <c r="B2300" s="12">
        <v>7921770</v>
      </c>
    </row>
    <row r="2301" ht="20.05" customHeight="1">
      <c r="A2301" t="s" s="11">
        <v>2307</v>
      </c>
      <c r="B2301" s="12">
        <v>7441033</v>
      </c>
    </row>
    <row r="2302" ht="20.05" customHeight="1">
      <c r="A2302" t="s" s="11">
        <v>2308</v>
      </c>
      <c r="B2302" s="12">
        <v>7283482</v>
      </c>
    </row>
    <row r="2303" ht="20.05" customHeight="1">
      <c r="A2303" t="s" s="11">
        <v>2309</v>
      </c>
      <c r="B2303" s="12">
        <v>8488894</v>
      </c>
    </row>
    <row r="2304" ht="20.05" customHeight="1">
      <c r="A2304" t="s" s="11">
        <v>2310</v>
      </c>
      <c r="B2304" s="12">
        <v>7866741</v>
      </c>
    </row>
    <row r="2305" ht="20.05" customHeight="1">
      <c r="A2305" t="s" s="11">
        <v>2311</v>
      </c>
      <c r="B2305" s="12">
        <v>8763103</v>
      </c>
    </row>
    <row r="2306" ht="20.05" customHeight="1">
      <c r="A2306" t="s" s="11">
        <v>2312</v>
      </c>
      <c r="B2306" s="12">
        <v>8552897</v>
      </c>
    </row>
    <row r="2307" ht="20.05" customHeight="1">
      <c r="A2307" t="s" s="11">
        <v>2313</v>
      </c>
      <c r="B2307" s="12">
        <v>8263425</v>
      </c>
    </row>
    <row r="2308" ht="20.05" customHeight="1">
      <c r="A2308" t="s" s="11">
        <v>2314</v>
      </c>
      <c r="B2308" s="12">
        <v>8159398</v>
      </c>
    </row>
    <row r="2309" ht="20.05" customHeight="1">
      <c r="A2309" t="s" s="11">
        <v>2315</v>
      </c>
      <c r="B2309" s="12">
        <v>8403637</v>
      </c>
    </row>
    <row r="2310" ht="20.05" customHeight="1">
      <c r="A2310" t="s" s="11">
        <v>2316</v>
      </c>
      <c r="B2310" s="12">
        <v>8570406</v>
      </c>
    </row>
    <row r="2311" ht="20.05" customHeight="1">
      <c r="A2311" t="s" s="11">
        <v>2317</v>
      </c>
      <c r="B2311" s="12">
        <v>8766558</v>
      </c>
    </row>
    <row r="2312" ht="20.05" customHeight="1">
      <c r="A2312" t="s" s="11">
        <v>2318</v>
      </c>
      <c r="B2312" s="12">
        <v>8404322</v>
      </c>
    </row>
    <row r="2313" ht="20.05" customHeight="1">
      <c r="A2313" t="s" s="11">
        <v>2319</v>
      </c>
      <c r="B2313" s="12">
        <v>8489384</v>
      </c>
    </row>
    <row r="2314" ht="20.05" customHeight="1">
      <c r="A2314" t="s" s="11">
        <v>2320</v>
      </c>
      <c r="B2314" s="12">
        <v>8786880</v>
      </c>
    </row>
    <row r="2315" ht="20.05" customHeight="1">
      <c r="A2315" t="s" s="11">
        <v>2321</v>
      </c>
      <c r="B2315" s="12">
        <v>8778608</v>
      </c>
    </row>
    <row r="2316" ht="20.05" customHeight="1">
      <c r="A2316" t="s" s="11">
        <v>2322</v>
      </c>
      <c r="B2316" s="12">
        <v>8185870</v>
      </c>
    </row>
    <row r="2317" ht="20.05" customHeight="1">
      <c r="A2317" t="s" s="11">
        <v>2323</v>
      </c>
      <c r="B2317" s="12">
        <v>8423166</v>
      </c>
    </row>
    <row r="2318" ht="20.05" customHeight="1">
      <c r="A2318" t="s" s="11">
        <v>2324</v>
      </c>
      <c r="B2318" s="12">
        <v>8427609</v>
      </c>
    </row>
    <row r="2319" ht="20.05" customHeight="1">
      <c r="A2319" t="s" s="11">
        <v>2325</v>
      </c>
      <c r="B2319" s="12">
        <v>8724073</v>
      </c>
    </row>
    <row r="2320" ht="20.05" customHeight="1">
      <c r="A2320" t="s" s="11">
        <v>2326</v>
      </c>
      <c r="B2320" s="12">
        <v>8017761</v>
      </c>
    </row>
    <row r="2321" ht="20.05" customHeight="1">
      <c r="A2321" t="s" s="11">
        <v>2327</v>
      </c>
      <c r="B2321" s="12">
        <v>8869636</v>
      </c>
    </row>
    <row r="2322" ht="20.05" customHeight="1">
      <c r="A2322" t="s" s="11">
        <v>2328</v>
      </c>
      <c r="B2322" s="12">
        <v>8135112</v>
      </c>
    </row>
    <row r="2323" ht="20.05" customHeight="1">
      <c r="A2323" t="s" s="11">
        <v>2329</v>
      </c>
      <c r="B2323" s="12">
        <v>8420902</v>
      </c>
    </row>
    <row r="2324" ht="20.05" customHeight="1">
      <c r="A2324" t="s" s="11">
        <v>2330</v>
      </c>
      <c r="B2324" s="12">
        <v>8279387</v>
      </c>
    </row>
    <row r="2325" ht="20.05" customHeight="1">
      <c r="A2325" t="s" s="11">
        <v>2331</v>
      </c>
      <c r="B2325" s="12">
        <v>8616503</v>
      </c>
    </row>
    <row r="2326" ht="20.05" customHeight="1">
      <c r="A2326" t="s" s="11">
        <v>2332</v>
      </c>
      <c r="B2326" s="12">
        <v>8182908</v>
      </c>
    </row>
    <row r="2327" ht="20.05" customHeight="1">
      <c r="A2327" t="s" s="11">
        <v>2333</v>
      </c>
      <c r="B2327" s="12">
        <v>8516594</v>
      </c>
    </row>
    <row r="2328" ht="20.05" customHeight="1">
      <c r="A2328" t="s" s="11">
        <v>2334</v>
      </c>
      <c r="B2328" s="12">
        <v>8290325</v>
      </c>
    </row>
    <row r="2329" ht="20.05" customHeight="1">
      <c r="A2329" t="s" s="11">
        <v>2335</v>
      </c>
      <c r="B2329" s="12">
        <v>8595618</v>
      </c>
    </row>
    <row r="2330" ht="20.05" customHeight="1">
      <c r="A2330" t="s" s="11">
        <v>2336</v>
      </c>
      <c r="B2330" s="12">
        <v>8378189</v>
      </c>
    </row>
    <row r="2331" ht="20.05" customHeight="1">
      <c r="A2331" t="s" s="11">
        <v>2337</v>
      </c>
      <c r="B2331" s="12">
        <v>8751294</v>
      </c>
    </row>
    <row r="2332" ht="20.05" customHeight="1">
      <c r="A2332" t="s" s="11">
        <v>2338</v>
      </c>
      <c r="B2332" s="12">
        <v>8054016</v>
      </c>
    </row>
    <row r="2333" ht="20.05" customHeight="1">
      <c r="A2333" t="s" s="11">
        <v>2339</v>
      </c>
      <c r="B2333" s="12">
        <v>8698834</v>
      </c>
    </row>
    <row r="2334" ht="20.05" customHeight="1">
      <c r="A2334" t="s" s="11">
        <v>2340</v>
      </c>
      <c r="B2334" s="12">
        <v>8541901</v>
      </c>
    </row>
    <row r="2335" ht="20.05" customHeight="1">
      <c r="A2335" t="s" s="11">
        <v>2341</v>
      </c>
      <c r="B2335" s="12">
        <v>8691805</v>
      </c>
    </row>
    <row r="2336" ht="20.05" customHeight="1">
      <c r="A2336" t="s" s="11">
        <v>2342</v>
      </c>
      <c r="B2336" s="12">
        <v>8317638</v>
      </c>
    </row>
    <row r="2337" ht="20.05" customHeight="1">
      <c r="A2337" t="s" s="11">
        <v>2343</v>
      </c>
      <c r="B2337" s="12">
        <v>8402937</v>
      </c>
    </row>
    <row r="2338" ht="20.05" customHeight="1">
      <c r="A2338" t="s" s="11">
        <v>2344</v>
      </c>
      <c r="B2338" s="12">
        <v>8426251</v>
      </c>
    </row>
    <row r="2339" ht="20.05" customHeight="1">
      <c r="A2339" t="s" s="11">
        <v>2345</v>
      </c>
      <c r="B2339" s="12">
        <v>8573286</v>
      </c>
    </row>
    <row r="2340" ht="20.05" customHeight="1">
      <c r="A2340" t="s" s="11">
        <v>2346</v>
      </c>
      <c r="B2340" s="12">
        <v>8378161</v>
      </c>
    </row>
    <row r="2341" ht="20.05" customHeight="1">
      <c r="A2341" t="s" s="11">
        <v>2347</v>
      </c>
      <c r="B2341" s="12">
        <v>8315730</v>
      </c>
    </row>
    <row r="2342" ht="20.05" customHeight="1">
      <c r="A2342" t="s" s="11">
        <v>2348</v>
      </c>
      <c r="B2342" s="12">
        <v>8184689</v>
      </c>
    </row>
    <row r="2343" ht="20.05" customHeight="1">
      <c r="A2343" t="s" s="11">
        <v>2349</v>
      </c>
      <c r="B2343" s="12">
        <v>8882704</v>
      </c>
    </row>
    <row r="2344" ht="20.05" customHeight="1">
      <c r="A2344" t="s" s="11">
        <v>2350</v>
      </c>
      <c r="B2344" s="12">
        <v>8389060</v>
      </c>
    </row>
    <row r="2345" ht="20.05" customHeight="1">
      <c r="A2345" t="s" s="11">
        <v>2351</v>
      </c>
      <c r="B2345" s="12">
        <v>8327655</v>
      </c>
    </row>
    <row r="2346" ht="20.05" customHeight="1">
      <c r="A2346" t="s" s="11">
        <v>2352</v>
      </c>
      <c r="B2346" s="12">
        <v>8190677</v>
      </c>
    </row>
    <row r="2347" ht="20.05" customHeight="1">
      <c r="A2347" t="s" s="11">
        <v>2353</v>
      </c>
      <c r="B2347" s="12">
        <v>7902048</v>
      </c>
    </row>
    <row r="2348" ht="20.05" customHeight="1">
      <c r="A2348" t="s" s="11">
        <v>2354</v>
      </c>
      <c r="B2348" s="12">
        <v>8643814</v>
      </c>
    </row>
    <row r="2349" ht="20.05" customHeight="1">
      <c r="A2349" t="s" s="11">
        <v>2355</v>
      </c>
      <c r="B2349" s="12">
        <v>8426583</v>
      </c>
    </row>
    <row r="2350" ht="20.05" customHeight="1">
      <c r="A2350" t="s" s="11">
        <v>2356</v>
      </c>
      <c r="B2350" s="12">
        <v>8986489</v>
      </c>
    </row>
    <row r="2351" ht="20.05" customHeight="1">
      <c r="A2351" t="s" s="11">
        <v>2357</v>
      </c>
      <c r="B2351" s="12">
        <v>8489864</v>
      </c>
    </row>
    <row r="2352" ht="20.05" customHeight="1">
      <c r="A2352" t="s" s="11">
        <v>2358</v>
      </c>
      <c r="B2352" s="12">
        <v>8252277</v>
      </c>
    </row>
    <row r="2353" ht="20.05" customHeight="1">
      <c r="A2353" t="s" s="11">
        <v>2359</v>
      </c>
      <c r="B2353" s="12">
        <v>8509441</v>
      </c>
    </row>
    <row r="2354" ht="20.05" customHeight="1">
      <c r="A2354" t="s" s="11">
        <v>2360</v>
      </c>
      <c r="B2354" s="12">
        <v>8506669</v>
      </c>
    </row>
    <row r="2355" ht="20.05" customHeight="1">
      <c r="A2355" t="s" s="11">
        <v>2361</v>
      </c>
      <c r="B2355" s="12">
        <v>8735485</v>
      </c>
    </row>
    <row r="2356" ht="20.05" customHeight="1">
      <c r="A2356" t="s" s="11">
        <v>2362</v>
      </c>
      <c r="B2356" s="12">
        <v>8322750</v>
      </c>
    </row>
    <row r="2357" ht="20.05" customHeight="1">
      <c r="A2357" t="s" s="11">
        <v>2363</v>
      </c>
      <c r="B2357" s="12">
        <v>8163244</v>
      </c>
    </row>
    <row r="2358" ht="20.05" customHeight="1">
      <c r="A2358" t="s" s="11">
        <v>2364</v>
      </c>
      <c r="B2358" s="12">
        <v>8846064</v>
      </c>
    </row>
    <row r="2359" ht="20.05" customHeight="1">
      <c r="A2359" t="s" s="11">
        <v>2365</v>
      </c>
      <c r="B2359" s="12">
        <v>8528008</v>
      </c>
    </row>
    <row r="2360" ht="20.05" customHeight="1">
      <c r="A2360" t="s" s="11">
        <v>2366</v>
      </c>
      <c r="B2360" s="12">
        <v>8392204</v>
      </c>
    </row>
    <row r="2361" ht="20.05" customHeight="1">
      <c r="A2361" t="s" s="11">
        <v>2367</v>
      </c>
      <c r="B2361" s="12">
        <v>8582287</v>
      </c>
    </row>
    <row r="2362" ht="20.05" customHeight="1">
      <c r="A2362" t="s" s="11">
        <v>2368</v>
      </c>
      <c r="B2362" s="12">
        <v>8380206</v>
      </c>
    </row>
    <row r="2363" ht="20.05" customHeight="1">
      <c r="A2363" t="s" s="11">
        <v>2369</v>
      </c>
      <c r="B2363" s="12">
        <v>8427631</v>
      </c>
    </row>
    <row r="2364" ht="20.05" customHeight="1">
      <c r="A2364" t="s" s="11">
        <v>2370</v>
      </c>
      <c r="B2364" s="12">
        <v>8529294</v>
      </c>
    </row>
    <row r="2365" ht="20.05" customHeight="1">
      <c r="A2365" t="s" s="11">
        <v>2371</v>
      </c>
      <c r="B2365" s="12">
        <v>8739963</v>
      </c>
    </row>
    <row r="2366" ht="20.05" customHeight="1">
      <c r="A2366" t="s" s="11">
        <v>2372</v>
      </c>
      <c r="B2366" s="12">
        <v>8027514</v>
      </c>
    </row>
    <row r="2367" ht="20.05" customHeight="1">
      <c r="A2367" t="s" s="11">
        <v>2373</v>
      </c>
      <c r="B2367" s="12">
        <v>8713497</v>
      </c>
    </row>
    <row r="2368" ht="20.05" customHeight="1">
      <c r="A2368" t="s" s="11">
        <v>2374</v>
      </c>
      <c r="B2368" s="12">
        <v>8424133</v>
      </c>
    </row>
    <row r="2369" ht="20.05" customHeight="1">
      <c r="A2369" t="s" s="11">
        <v>2375</v>
      </c>
      <c r="B2369" s="12">
        <v>8693428</v>
      </c>
    </row>
    <row r="2370" ht="20.05" customHeight="1">
      <c r="A2370" t="s" s="11">
        <v>2376</v>
      </c>
      <c r="B2370" s="12">
        <v>8264803</v>
      </c>
    </row>
    <row r="2371" ht="20.05" customHeight="1">
      <c r="A2371" t="s" s="11">
        <v>2377</v>
      </c>
      <c r="B2371" s="12">
        <v>8491081</v>
      </c>
    </row>
    <row r="2372" ht="20.05" customHeight="1">
      <c r="A2372" t="s" s="11">
        <v>2378</v>
      </c>
      <c r="B2372" s="12">
        <v>8705426</v>
      </c>
    </row>
    <row r="2373" ht="20.05" customHeight="1">
      <c r="A2373" t="s" s="11">
        <v>2379</v>
      </c>
      <c r="B2373" s="12">
        <v>8529146</v>
      </c>
    </row>
    <row r="2374" ht="20.05" customHeight="1">
      <c r="A2374" t="s" s="11">
        <v>2380</v>
      </c>
      <c r="B2374" s="12">
        <v>8345814</v>
      </c>
    </row>
    <row r="2375" ht="20.05" customHeight="1">
      <c r="A2375" t="s" s="11">
        <v>2381</v>
      </c>
      <c r="B2375" s="12">
        <v>8492902</v>
      </c>
    </row>
    <row r="2376" ht="20.05" customHeight="1">
      <c r="A2376" t="s" s="11">
        <v>2382</v>
      </c>
      <c r="B2376" s="12">
        <v>8037960</v>
      </c>
    </row>
    <row r="2377" ht="20.05" customHeight="1">
      <c r="A2377" t="s" s="11">
        <v>2383</v>
      </c>
      <c r="B2377" s="12">
        <v>8311487</v>
      </c>
    </row>
    <row r="2378" ht="20.05" customHeight="1">
      <c r="A2378" t="s" s="11">
        <v>2384</v>
      </c>
      <c r="B2378" s="12">
        <v>8349243</v>
      </c>
    </row>
    <row r="2379" ht="20.05" customHeight="1">
      <c r="A2379" t="s" s="11">
        <v>2385</v>
      </c>
      <c r="B2379" s="12">
        <v>8530827</v>
      </c>
    </row>
    <row r="2380" ht="20.05" customHeight="1">
      <c r="A2380" t="s" s="11">
        <v>2386</v>
      </c>
      <c r="B2380" s="12">
        <v>8526946</v>
      </c>
    </row>
    <row r="2381" ht="20.05" customHeight="1">
      <c r="A2381" t="s" s="11">
        <v>2387</v>
      </c>
      <c r="B2381" s="12">
        <v>8678923</v>
      </c>
    </row>
    <row r="2382" ht="20.05" customHeight="1">
      <c r="A2382" t="s" s="11">
        <v>2388</v>
      </c>
      <c r="B2382" s="12">
        <v>8547611</v>
      </c>
    </row>
    <row r="2383" ht="20.05" customHeight="1">
      <c r="A2383" t="s" s="11">
        <v>2389</v>
      </c>
      <c r="B2383" s="12">
        <v>8435888</v>
      </c>
    </row>
    <row r="2384" ht="20.05" customHeight="1">
      <c r="A2384" t="s" s="11">
        <v>2390</v>
      </c>
      <c r="B2384" s="12">
        <v>8257959</v>
      </c>
    </row>
    <row r="2385" ht="20.05" customHeight="1">
      <c r="A2385" t="s" s="11">
        <v>2391</v>
      </c>
      <c r="B2385" s="12">
        <v>8458827</v>
      </c>
    </row>
    <row r="2386" ht="20.05" customHeight="1">
      <c r="A2386" t="s" s="11">
        <v>2392</v>
      </c>
      <c r="B2386" s="12">
        <v>8614818</v>
      </c>
    </row>
    <row r="2387" ht="20.05" customHeight="1">
      <c r="A2387" t="s" s="11">
        <v>2393</v>
      </c>
      <c r="B2387" s="12">
        <v>8494444</v>
      </c>
    </row>
    <row r="2388" ht="20.05" customHeight="1">
      <c r="A2388" t="s" s="11">
        <v>2394</v>
      </c>
      <c r="B2388" s="12">
        <v>8707200</v>
      </c>
    </row>
    <row r="2389" ht="20.05" customHeight="1">
      <c r="A2389" t="s" s="11">
        <v>2395</v>
      </c>
      <c r="B2389" s="12">
        <v>7998027</v>
      </c>
    </row>
    <row r="2390" ht="20.05" customHeight="1">
      <c r="A2390" t="s" s="11">
        <v>2396</v>
      </c>
      <c r="B2390" s="12">
        <v>8229488</v>
      </c>
    </row>
    <row r="2391" ht="20.05" customHeight="1">
      <c r="A2391" t="s" s="11">
        <v>2397</v>
      </c>
      <c r="B2391" s="12">
        <v>8857823</v>
      </c>
    </row>
    <row r="2392" ht="20.05" customHeight="1">
      <c r="A2392" t="s" s="11">
        <v>2398</v>
      </c>
      <c r="B2392" s="12">
        <v>9100697</v>
      </c>
    </row>
    <row r="2393" ht="20.05" customHeight="1">
      <c r="A2393" t="s" s="11">
        <v>2399</v>
      </c>
      <c r="B2393" s="12">
        <v>8675924</v>
      </c>
    </row>
    <row r="2394" ht="20.05" customHeight="1">
      <c r="A2394" t="s" s="11">
        <v>2400</v>
      </c>
      <c r="B2394" s="12">
        <v>8286396</v>
      </c>
    </row>
    <row r="2395" ht="20.05" customHeight="1">
      <c r="A2395" t="s" s="11">
        <v>2401</v>
      </c>
      <c r="B2395" s="12">
        <v>8506087</v>
      </c>
    </row>
    <row r="2396" ht="20.05" customHeight="1">
      <c r="A2396" t="s" s="11">
        <v>2402</v>
      </c>
      <c r="B2396" s="12">
        <v>8633471</v>
      </c>
    </row>
    <row r="2397" ht="20.05" customHeight="1">
      <c r="A2397" t="s" s="11">
        <v>2403</v>
      </c>
      <c r="B2397" s="12">
        <v>8883552</v>
      </c>
    </row>
    <row r="2398" ht="20.05" customHeight="1">
      <c r="A2398" t="s" s="11">
        <v>2404</v>
      </c>
      <c r="B2398" s="12">
        <v>8550202</v>
      </c>
    </row>
    <row r="2399" ht="20.05" customHeight="1">
      <c r="A2399" t="s" s="11">
        <v>2405</v>
      </c>
      <c r="B2399" s="12">
        <v>8318501</v>
      </c>
    </row>
    <row r="2400" ht="20.05" customHeight="1">
      <c r="A2400" t="s" s="11">
        <v>2406</v>
      </c>
      <c r="B2400" s="12">
        <v>8804367</v>
      </c>
    </row>
    <row r="2401" ht="20.05" customHeight="1">
      <c r="A2401" t="s" s="11">
        <v>2407</v>
      </c>
      <c r="B2401" s="12">
        <v>8535321</v>
      </c>
    </row>
    <row r="2402" ht="20.05" customHeight="1">
      <c r="A2402" t="s" s="11">
        <v>2408</v>
      </c>
      <c r="B2402" s="12">
        <v>9182280</v>
      </c>
    </row>
    <row r="2403" ht="20.05" customHeight="1">
      <c r="A2403" t="s" s="11">
        <v>2409</v>
      </c>
      <c r="B2403" s="12">
        <v>9569330</v>
      </c>
    </row>
    <row r="2404" ht="20.05" customHeight="1">
      <c r="A2404" t="s" s="11">
        <v>2410</v>
      </c>
      <c r="B2404" s="12">
        <v>9556114</v>
      </c>
    </row>
    <row r="2405" ht="20.05" customHeight="1">
      <c r="A2405" t="s" s="11">
        <v>2411</v>
      </c>
      <c r="B2405" s="12">
        <v>10194096</v>
      </c>
    </row>
    <row r="2406" ht="20.05" customHeight="1">
      <c r="A2406" t="s" s="11">
        <v>2412</v>
      </c>
      <c r="B2406" s="12">
        <v>9551380</v>
      </c>
    </row>
    <row r="2407" ht="20.05" customHeight="1">
      <c r="A2407" t="s" s="11">
        <v>2413</v>
      </c>
      <c r="B2407" s="12">
        <v>9162227</v>
      </c>
    </row>
    <row r="2408" ht="20.05" customHeight="1">
      <c r="A2408" t="s" s="11">
        <v>2414</v>
      </c>
      <c r="B2408" s="12">
        <v>9263643</v>
      </c>
    </row>
    <row r="2409" ht="20.05" customHeight="1">
      <c r="A2409" t="s" s="11">
        <v>2415</v>
      </c>
      <c r="B2409" s="12">
        <v>9208552</v>
      </c>
    </row>
    <row r="2410" ht="20.05" customHeight="1">
      <c r="A2410" t="s" s="11">
        <v>2416</v>
      </c>
      <c r="B2410" s="12">
        <v>9939284</v>
      </c>
    </row>
    <row r="2411" ht="20.05" customHeight="1">
      <c r="A2411" t="s" s="11">
        <v>2417</v>
      </c>
      <c r="B2411" s="12">
        <v>9506229</v>
      </c>
    </row>
    <row r="2412" ht="20.05" customHeight="1">
      <c r="A2412" t="s" s="11">
        <v>2418</v>
      </c>
      <c r="B2412" s="12">
        <v>9597153</v>
      </c>
    </row>
    <row r="2413" ht="20.05" customHeight="1">
      <c r="A2413" t="s" s="11">
        <v>2419</v>
      </c>
      <c r="B2413" s="12">
        <v>10973105</v>
      </c>
    </row>
    <row r="2414" ht="20.05" customHeight="1">
      <c r="A2414" t="s" s="11">
        <v>2420</v>
      </c>
      <c r="B2414" s="12">
        <v>9652823</v>
      </c>
    </row>
    <row r="2415" ht="20.05" customHeight="1">
      <c r="A2415" t="s" s="11">
        <v>2421</v>
      </c>
      <c r="B2415" s="12">
        <v>9680998</v>
      </c>
    </row>
    <row r="2416" ht="20.05" customHeight="1">
      <c r="A2416" t="s" s="11">
        <v>2422</v>
      </c>
      <c r="B2416" s="12">
        <v>9285382</v>
      </c>
    </row>
    <row r="2417" ht="20.05" customHeight="1">
      <c r="A2417" t="s" s="11">
        <v>2423</v>
      </c>
      <c r="B2417" s="12">
        <v>9592991</v>
      </c>
    </row>
    <row r="2418" ht="20.05" customHeight="1">
      <c r="A2418" t="s" s="11">
        <v>2424</v>
      </c>
      <c r="B2418" s="12">
        <v>9226942</v>
      </c>
    </row>
    <row r="2419" ht="20.05" customHeight="1">
      <c r="A2419" t="s" s="11">
        <v>2425</v>
      </c>
      <c r="B2419" s="12">
        <v>10401180</v>
      </c>
    </row>
    <row r="2420" ht="20.05" customHeight="1">
      <c r="A2420" t="s" s="11">
        <v>2426</v>
      </c>
      <c r="B2420" s="12">
        <v>9543941</v>
      </c>
    </row>
    <row r="2421" ht="20.05" customHeight="1">
      <c r="A2421" t="s" s="11">
        <v>2427</v>
      </c>
      <c r="B2421" s="12">
        <v>9611179</v>
      </c>
    </row>
    <row r="2422" ht="20.05" customHeight="1">
      <c r="A2422" t="s" s="11">
        <v>2428</v>
      </c>
      <c r="B2422" s="12">
        <v>10044813</v>
      </c>
    </row>
    <row r="2423" ht="20.05" customHeight="1">
      <c r="A2423" t="s" s="11">
        <v>2429</v>
      </c>
      <c r="B2423" s="12">
        <v>9573986</v>
      </c>
    </row>
    <row r="2424" ht="20.05" customHeight="1">
      <c r="A2424" t="s" s="11">
        <v>2430</v>
      </c>
      <c r="B2424" s="12">
        <v>9540722</v>
      </c>
    </row>
    <row r="2425" ht="20.05" customHeight="1">
      <c r="A2425" t="s" s="11">
        <v>2431</v>
      </c>
      <c r="B2425" s="12">
        <v>10204972</v>
      </c>
    </row>
    <row r="2426" ht="20.05" customHeight="1">
      <c r="A2426" t="s" s="11">
        <v>2432</v>
      </c>
      <c r="B2426" s="12">
        <v>9441325</v>
      </c>
    </row>
    <row r="2427" ht="20.05" customHeight="1">
      <c r="A2427" t="s" s="11">
        <v>2433</v>
      </c>
      <c r="B2427" s="12">
        <v>10208974</v>
      </c>
    </row>
    <row r="2428" ht="20.05" customHeight="1">
      <c r="A2428" t="s" s="11">
        <v>2434</v>
      </c>
      <c r="B2428" s="12">
        <v>10032505</v>
      </c>
    </row>
    <row r="2429" ht="20.05" customHeight="1">
      <c r="A2429" t="s" s="11">
        <v>2435</v>
      </c>
      <c r="B2429" s="12">
        <v>9384231</v>
      </c>
    </row>
    <row r="2430" ht="20.05" customHeight="1">
      <c r="A2430" t="s" s="11">
        <v>2436</v>
      </c>
      <c r="B2430" s="12">
        <v>9203508</v>
      </c>
    </row>
    <row r="2431" ht="20.05" customHeight="1">
      <c r="A2431" t="s" s="11">
        <v>2437</v>
      </c>
      <c r="B2431" s="12">
        <v>9831061</v>
      </c>
    </row>
    <row r="2432" ht="20.05" customHeight="1">
      <c r="A2432" t="s" s="11">
        <v>2438</v>
      </c>
      <c r="B2432" s="12">
        <v>9610894</v>
      </c>
    </row>
    <row r="2433" ht="20.05" customHeight="1">
      <c r="A2433" t="s" s="11">
        <v>2439</v>
      </c>
      <c r="B2433" s="12">
        <v>9579014</v>
      </c>
    </row>
    <row r="2434" ht="20.05" customHeight="1">
      <c r="A2434" t="s" s="11">
        <v>2440</v>
      </c>
      <c r="B2434" s="12">
        <v>9920755</v>
      </c>
    </row>
    <row r="2435" ht="20.05" customHeight="1">
      <c r="A2435" t="s" s="11">
        <v>2441</v>
      </c>
      <c r="B2435" s="12">
        <v>9073268</v>
      </c>
    </row>
    <row r="2436" ht="20.05" customHeight="1">
      <c r="A2436" t="s" s="11">
        <v>2442</v>
      </c>
      <c r="B2436" s="12">
        <v>9452609</v>
      </c>
    </row>
    <row r="2437" ht="20.05" customHeight="1">
      <c r="A2437" t="s" s="11">
        <v>2443</v>
      </c>
      <c r="B2437" s="12">
        <v>9703893</v>
      </c>
    </row>
    <row r="2438" ht="20.05" customHeight="1">
      <c r="A2438" t="s" s="11">
        <v>2444</v>
      </c>
      <c r="B2438" s="12">
        <v>10259712</v>
      </c>
    </row>
    <row r="2439" ht="20.05" customHeight="1">
      <c r="A2439" t="s" s="11">
        <v>2445</v>
      </c>
      <c r="B2439" s="12">
        <v>10109450</v>
      </c>
    </row>
    <row r="2440" ht="20.05" customHeight="1">
      <c r="A2440" t="s" s="11">
        <v>2446</v>
      </c>
      <c r="B2440" s="12">
        <v>9711609</v>
      </c>
    </row>
    <row r="2441" ht="20.05" customHeight="1">
      <c r="A2441" t="s" s="11">
        <v>2447</v>
      </c>
      <c r="B2441" s="12">
        <v>9560673</v>
      </c>
    </row>
    <row r="2442" ht="20.05" customHeight="1">
      <c r="A2442" t="s" s="11">
        <v>2448</v>
      </c>
      <c r="B2442" s="12">
        <v>9459363</v>
      </c>
    </row>
    <row r="2443" ht="20.05" customHeight="1">
      <c r="A2443" t="s" s="11">
        <v>2449</v>
      </c>
      <c r="B2443" s="12">
        <v>9504878</v>
      </c>
    </row>
    <row r="2444" ht="20.05" customHeight="1">
      <c r="A2444" t="s" s="11">
        <v>2450</v>
      </c>
      <c r="B2444" s="12">
        <v>9293608</v>
      </c>
    </row>
    <row r="2445" ht="20.05" customHeight="1">
      <c r="A2445" t="s" s="11">
        <v>2451</v>
      </c>
      <c r="B2445" s="12">
        <v>9717165</v>
      </c>
    </row>
    <row r="2446" ht="20.05" customHeight="1">
      <c r="A2446" t="s" s="11">
        <v>2452</v>
      </c>
      <c r="B2446" s="12">
        <v>9557054</v>
      </c>
    </row>
    <row r="2447" ht="20.05" customHeight="1">
      <c r="A2447" t="s" s="11">
        <v>2453</v>
      </c>
      <c r="B2447" s="12">
        <v>9430905</v>
      </c>
    </row>
    <row r="2448" ht="20.05" customHeight="1">
      <c r="A2448" t="s" s="11">
        <v>2454</v>
      </c>
      <c r="B2448" s="12">
        <v>9856398</v>
      </c>
    </row>
    <row r="2449" ht="20.05" customHeight="1">
      <c r="A2449" t="s" s="11">
        <v>2455</v>
      </c>
      <c r="B2449" s="12">
        <v>9492306</v>
      </c>
    </row>
    <row r="2450" ht="20.05" customHeight="1">
      <c r="A2450" t="s" s="11">
        <v>2456</v>
      </c>
      <c r="B2450" s="12">
        <v>9427156</v>
      </c>
    </row>
    <row r="2451" ht="20.05" customHeight="1">
      <c r="A2451" t="s" s="11">
        <v>2457</v>
      </c>
      <c r="B2451" s="12">
        <v>9814851</v>
      </c>
    </row>
    <row r="2452" ht="20.05" customHeight="1">
      <c r="A2452" t="s" s="11">
        <v>2458</v>
      </c>
      <c r="B2452" s="12">
        <v>9408254</v>
      </c>
    </row>
    <row r="2453" ht="20.05" customHeight="1">
      <c r="A2453" t="s" s="11">
        <v>2459</v>
      </c>
      <c r="B2453" s="12">
        <v>9709888</v>
      </c>
    </row>
    <row r="2454" ht="20.05" customHeight="1">
      <c r="A2454" t="s" s="11">
        <v>2460</v>
      </c>
      <c r="B2454" s="12">
        <v>10260208</v>
      </c>
    </row>
    <row r="2455" ht="20.05" customHeight="1">
      <c r="A2455" t="s" s="11">
        <v>2461</v>
      </c>
      <c r="B2455" s="12">
        <v>9348273</v>
      </c>
    </row>
    <row r="2456" ht="20.05" customHeight="1">
      <c r="A2456" t="s" s="11">
        <v>2462</v>
      </c>
      <c r="B2456" s="12">
        <v>9594511</v>
      </c>
    </row>
    <row r="2457" ht="20.05" customHeight="1">
      <c r="A2457" t="s" s="11">
        <v>2463</v>
      </c>
      <c r="B2457" s="12">
        <v>9361294</v>
      </c>
    </row>
    <row r="2458" ht="20.05" customHeight="1">
      <c r="A2458" t="s" s="11">
        <v>2464</v>
      </c>
      <c r="B2458" s="12">
        <v>9685229</v>
      </c>
    </row>
    <row r="2459" ht="20.05" customHeight="1">
      <c r="A2459" t="s" s="11">
        <v>2465</v>
      </c>
      <c r="B2459" s="12">
        <v>9874011</v>
      </c>
    </row>
    <row r="2460" ht="20.05" customHeight="1">
      <c r="A2460" t="s" s="11">
        <v>2466</v>
      </c>
      <c r="B2460" s="12">
        <v>9276539</v>
      </c>
    </row>
    <row r="2461" ht="20.05" customHeight="1">
      <c r="A2461" t="s" s="11">
        <v>2467</v>
      </c>
      <c r="B2461" s="12">
        <v>9719355</v>
      </c>
    </row>
    <row r="2462" ht="20.05" customHeight="1">
      <c r="A2462" t="s" s="11">
        <v>2468</v>
      </c>
      <c r="B2462" s="12">
        <v>9406277</v>
      </c>
    </row>
    <row r="2463" ht="20.05" customHeight="1">
      <c r="A2463" t="s" s="11">
        <v>2469</v>
      </c>
      <c r="B2463" s="12">
        <v>10175747</v>
      </c>
    </row>
    <row r="2464" ht="20.05" customHeight="1">
      <c r="A2464" t="s" s="11">
        <v>2470</v>
      </c>
      <c r="B2464" s="12">
        <v>9545947</v>
      </c>
    </row>
    <row r="2465" ht="20.05" customHeight="1">
      <c r="A2465" t="s" s="11">
        <v>2471</v>
      </c>
      <c r="B2465" s="12">
        <v>10554518</v>
      </c>
    </row>
    <row r="2466" ht="20.05" customHeight="1">
      <c r="A2466" t="s" s="11">
        <v>2472</v>
      </c>
      <c r="B2466" s="12">
        <v>9785393</v>
      </c>
    </row>
    <row r="2467" ht="20.05" customHeight="1">
      <c r="A2467" t="s" s="11">
        <v>2473</v>
      </c>
      <c r="B2467" s="12">
        <v>10002298</v>
      </c>
    </row>
    <row r="2468" ht="20.05" customHeight="1">
      <c r="A2468" t="s" s="11">
        <v>2474</v>
      </c>
      <c r="B2468" s="12">
        <v>9850605</v>
      </c>
    </row>
    <row r="2469" ht="20.05" customHeight="1">
      <c r="A2469" t="s" s="11">
        <v>2475</v>
      </c>
      <c r="B2469" s="12">
        <v>9558375</v>
      </c>
    </row>
    <row r="2470" ht="20.05" customHeight="1">
      <c r="A2470" t="s" s="11">
        <v>2476</v>
      </c>
      <c r="B2470" s="12">
        <v>9650032</v>
      </c>
    </row>
    <row r="2471" ht="20.05" customHeight="1">
      <c r="A2471" t="s" s="11">
        <v>2477</v>
      </c>
      <c r="B2471" s="12">
        <v>10535685</v>
      </c>
    </row>
    <row r="2472" ht="20.05" customHeight="1">
      <c r="A2472" t="s" s="11">
        <v>2478</v>
      </c>
      <c r="B2472" s="12">
        <v>9486616</v>
      </c>
    </row>
    <row r="2473" ht="20.05" customHeight="1">
      <c r="A2473" t="s" s="11">
        <v>2479</v>
      </c>
      <c r="B2473" s="12">
        <v>9506625</v>
      </c>
    </row>
    <row r="2474" ht="20.05" customHeight="1">
      <c r="A2474" t="s" s="11">
        <v>2480</v>
      </c>
      <c r="B2474" s="12">
        <v>9882445</v>
      </c>
    </row>
    <row r="2475" ht="20.05" customHeight="1">
      <c r="A2475" t="s" s="11">
        <v>2481</v>
      </c>
      <c r="B2475" s="12">
        <v>9528907</v>
      </c>
    </row>
    <row r="2476" ht="20.05" customHeight="1">
      <c r="A2476" t="s" s="11">
        <v>2482</v>
      </c>
      <c r="B2476" s="12">
        <v>9802964</v>
      </c>
    </row>
    <row r="2477" ht="20.05" customHeight="1">
      <c r="A2477" t="s" s="11">
        <v>2483</v>
      </c>
      <c r="B2477" s="12">
        <v>9671666</v>
      </c>
    </row>
    <row r="2478" ht="20.05" customHeight="1">
      <c r="A2478" t="s" s="11">
        <v>2484</v>
      </c>
      <c r="B2478" s="12">
        <v>9946394</v>
      </c>
    </row>
    <row r="2479" ht="20.05" customHeight="1">
      <c r="A2479" t="s" s="11">
        <v>2485</v>
      </c>
      <c r="B2479" s="12">
        <v>9408930</v>
      </c>
    </row>
    <row r="2480" ht="20.05" customHeight="1">
      <c r="A2480" t="s" s="11">
        <v>2486</v>
      </c>
      <c r="B2480" s="12">
        <v>9435316</v>
      </c>
    </row>
    <row r="2481" ht="20.05" customHeight="1">
      <c r="A2481" t="s" s="11">
        <v>2487</v>
      </c>
      <c r="B2481" s="12">
        <v>9652941</v>
      </c>
    </row>
    <row r="2482" ht="20.05" customHeight="1">
      <c r="A2482" t="s" s="11">
        <v>2488</v>
      </c>
      <c r="B2482" s="12">
        <v>9400727</v>
      </c>
    </row>
    <row r="2483" ht="20.05" customHeight="1">
      <c r="A2483" t="s" s="11">
        <v>2489</v>
      </c>
      <c r="B2483" s="12">
        <v>9739785</v>
      </c>
    </row>
    <row r="2484" ht="20.05" customHeight="1">
      <c r="A2484" t="s" s="11">
        <v>2490</v>
      </c>
      <c r="B2484" s="12">
        <v>9719288</v>
      </c>
    </row>
    <row r="2485" ht="20.05" customHeight="1">
      <c r="A2485" t="s" s="11">
        <v>2491</v>
      </c>
      <c r="B2485" s="12">
        <v>9860921</v>
      </c>
    </row>
    <row r="2486" ht="20.05" customHeight="1">
      <c r="A2486" t="s" s="11">
        <v>2492</v>
      </c>
      <c r="B2486" s="12">
        <v>9584033</v>
      </c>
    </row>
    <row r="2487" ht="20.05" customHeight="1">
      <c r="A2487" t="s" s="11">
        <v>2493</v>
      </c>
      <c r="B2487" s="12">
        <v>10376214</v>
      </c>
    </row>
    <row r="2488" ht="20.05" customHeight="1">
      <c r="A2488" t="s" s="11">
        <v>2494</v>
      </c>
      <c r="B2488" s="12">
        <v>9827432</v>
      </c>
    </row>
    <row r="2489" ht="20.05" customHeight="1">
      <c r="A2489" t="s" s="11">
        <v>2495</v>
      </c>
      <c r="B2489" s="12">
        <v>9601339</v>
      </c>
    </row>
    <row r="2490" ht="20.05" customHeight="1">
      <c r="A2490" t="s" s="11">
        <v>2496</v>
      </c>
      <c r="B2490" s="12">
        <v>9550711</v>
      </c>
    </row>
    <row r="2491" ht="20.05" customHeight="1">
      <c r="A2491" t="s" s="11">
        <v>2497</v>
      </c>
      <c r="B2491" s="12">
        <v>9301507</v>
      </c>
    </row>
    <row r="2492" ht="20.05" customHeight="1">
      <c r="A2492" t="s" s="11">
        <v>2498</v>
      </c>
      <c r="B2492" s="12">
        <v>9568362</v>
      </c>
    </row>
    <row r="2493" ht="20.05" customHeight="1">
      <c r="A2493" t="s" s="11">
        <v>2499</v>
      </c>
      <c r="B2493" s="12">
        <v>9667281</v>
      </c>
    </row>
    <row r="2494" ht="20.05" customHeight="1">
      <c r="A2494" t="s" s="11">
        <v>2500</v>
      </c>
      <c r="B2494" s="12">
        <v>9681709</v>
      </c>
    </row>
    <row r="2495" ht="20.05" customHeight="1">
      <c r="A2495" t="s" s="11">
        <v>2501</v>
      </c>
      <c r="B2495" s="12">
        <v>9880200</v>
      </c>
    </row>
    <row r="2496" ht="20.05" customHeight="1">
      <c r="A2496" t="s" s="11">
        <v>2502</v>
      </c>
      <c r="B2496" s="12">
        <v>9493525</v>
      </c>
    </row>
    <row r="2497" ht="20.05" customHeight="1">
      <c r="A2497" t="s" s="11">
        <v>2503</v>
      </c>
      <c r="B2497" s="12">
        <v>9452964</v>
      </c>
    </row>
    <row r="2498" ht="20.05" customHeight="1">
      <c r="A2498" t="s" s="11">
        <v>2504</v>
      </c>
      <c r="B2498" s="12">
        <v>9599960</v>
      </c>
    </row>
    <row r="2499" ht="20.05" customHeight="1">
      <c r="A2499" t="s" s="11">
        <v>2505</v>
      </c>
      <c r="B2499" s="12">
        <v>9649775</v>
      </c>
    </row>
    <row r="2500" ht="20.05" customHeight="1">
      <c r="A2500" t="s" s="11">
        <v>2506</v>
      </c>
      <c r="B2500" s="12">
        <v>10224574</v>
      </c>
    </row>
    <row r="2501" ht="20.05" customHeight="1">
      <c r="A2501" t="s" s="11">
        <v>2507</v>
      </c>
      <c r="B2501" s="12">
        <v>9189947</v>
      </c>
    </row>
    <row r="2502" ht="20.05" customHeight="1">
      <c r="A2502" t="s" s="11">
        <v>2508</v>
      </c>
      <c r="B2502" s="12">
        <v>9810611</v>
      </c>
    </row>
    <row r="2503" ht="20.05" customHeight="1">
      <c r="A2503" t="s" s="11">
        <v>2509</v>
      </c>
      <c r="B2503" s="12">
        <v>11444464</v>
      </c>
    </row>
    <row r="2504" ht="20.05" customHeight="1">
      <c r="A2504" t="s" s="11">
        <v>2510</v>
      </c>
      <c r="B2504" s="12">
        <v>10525163</v>
      </c>
    </row>
    <row r="2505" ht="20.05" customHeight="1">
      <c r="A2505" t="s" s="11">
        <v>2511</v>
      </c>
      <c r="B2505" s="12">
        <v>10236699</v>
      </c>
    </row>
    <row r="2506" ht="20.05" customHeight="1">
      <c r="A2506" t="s" s="11">
        <v>2512</v>
      </c>
      <c r="B2506" s="12">
        <v>10380685</v>
      </c>
    </row>
    <row r="2507" ht="20.05" customHeight="1">
      <c r="A2507" t="s" s="11">
        <v>2513</v>
      </c>
      <c r="B2507" s="12">
        <v>10845372</v>
      </c>
    </row>
    <row r="2508" ht="20.05" customHeight="1">
      <c r="A2508" t="s" s="11">
        <v>2514</v>
      </c>
      <c r="B2508" s="12">
        <v>10848296</v>
      </c>
    </row>
    <row r="2509" ht="20.05" customHeight="1">
      <c r="A2509" t="s" s="11">
        <v>2515</v>
      </c>
      <c r="B2509" s="12">
        <v>10679737</v>
      </c>
    </row>
    <row r="2510" ht="20.05" customHeight="1">
      <c r="A2510" t="s" s="11">
        <v>2516</v>
      </c>
      <c r="B2510" s="12">
        <v>11315378</v>
      </c>
    </row>
    <row r="2511" ht="20.05" customHeight="1">
      <c r="A2511" t="s" s="11">
        <v>2517</v>
      </c>
      <c r="B2511" s="12">
        <v>11049512</v>
      </c>
    </row>
    <row r="2512" ht="20.05" customHeight="1">
      <c r="A2512" t="s" s="11">
        <v>2518</v>
      </c>
      <c r="B2512" s="12">
        <v>10543770</v>
      </c>
    </row>
    <row r="2513" ht="20.05" customHeight="1">
      <c r="A2513" t="s" s="11">
        <v>2519</v>
      </c>
      <c r="B2513" s="12">
        <v>11165443</v>
      </c>
    </row>
    <row r="2514" ht="20.05" customHeight="1">
      <c r="A2514" t="s" s="11">
        <v>2520</v>
      </c>
      <c r="B2514" s="12">
        <v>10758247</v>
      </c>
    </row>
    <row r="2515" ht="20.05" customHeight="1">
      <c r="A2515" t="s" s="11">
        <v>2521</v>
      </c>
      <c r="B2515" s="12">
        <v>14393693</v>
      </c>
    </row>
    <row r="2516" ht="20.05" customHeight="1">
      <c r="A2516" t="s" s="11">
        <v>2522</v>
      </c>
      <c r="B2516" s="12">
        <v>10544140</v>
      </c>
    </row>
    <row r="2517" ht="20.05" customHeight="1">
      <c r="A2517" t="s" s="11">
        <v>2523</v>
      </c>
      <c r="B2517" s="12">
        <v>10286630</v>
      </c>
    </row>
    <row r="2518" ht="20.05" customHeight="1">
      <c r="A2518" t="s" s="11">
        <v>2524</v>
      </c>
      <c r="B2518" s="12">
        <v>10812500</v>
      </c>
    </row>
    <row r="2519" ht="20.05" customHeight="1">
      <c r="A2519" t="s" s="11">
        <v>2525</v>
      </c>
      <c r="B2519" s="12">
        <v>10167451</v>
      </c>
    </row>
    <row r="2520" ht="20.05" customHeight="1">
      <c r="A2520" t="s" s="11">
        <v>2526</v>
      </c>
      <c r="B2520" s="12">
        <v>10207862</v>
      </c>
    </row>
    <row r="2521" ht="20.05" customHeight="1">
      <c r="A2521" t="s" s="11">
        <v>2527</v>
      </c>
      <c r="B2521" s="12">
        <v>10677060</v>
      </c>
    </row>
    <row r="2522" ht="20.05" customHeight="1">
      <c r="A2522" t="s" s="11">
        <v>2528</v>
      </c>
      <c r="B2522" s="12">
        <v>10735970</v>
      </c>
    </row>
    <row r="2523" ht="20.05" customHeight="1">
      <c r="A2523" t="s" s="11">
        <v>2529</v>
      </c>
      <c r="B2523" s="12">
        <v>10743418</v>
      </c>
    </row>
    <row r="2524" ht="20.05" customHeight="1">
      <c r="A2524" t="s" s="11">
        <v>2530</v>
      </c>
      <c r="B2524" s="12">
        <v>10606515</v>
      </c>
    </row>
    <row r="2525" ht="20.05" customHeight="1">
      <c r="A2525" t="s" s="11">
        <v>2531</v>
      </c>
      <c r="B2525" s="12">
        <v>10525399</v>
      </c>
    </row>
    <row r="2526" ht="20.05" customHeight="1">
      <c r="A2526" t="s" s="11">
        <v>2532</v>
      </c>
      <c r="B2526" s="12">
        <v>10866967</v>
      </c>
    </row>
    <row r="2527" ht="20.05" customHeight="1">
      <c r="A2527" t="s" s="11">
        <v>2533</v>
      </c>
      <c r="B2527" s="12">
        <v>11045247</v>
      </c>
    </row>
    <row r="2528" ht="20.05" customHeight="1">
      <c r="A2528" t="s" s="11">
        <v>2534</v>
      </c>
      <c r="B2528" s="12">
        <v>10561856</v>
      </c>
    </row>
    <row r="2529" ht="20.05" customHeight="1">
      <c r="A2529" t="s" s="11">
        <v>2535</v>
      </c>
      <c r="B2529" s="12">
        <v>10757611</v>
      </c>
    </row>
    <row r="2530" ht="20.05" customHeight="1">
      <c r="A2530" t="s" s="11">
        <v>2536</v>
      </c>
      <c r="B2530" s="12">
        <v>10551030</v>
      </c>
    </row>
    <row r="2531" ht="20.05" customHeight="1">
      <c r="A2531" t="s" s="11">
        <v>2537</v>
      </c>
      <c r="B2531" s="12">
        <v>10283596</v>
      </c>
    </row>
    <row r="2532" ht="20.05" customHeight="1">
      <c r="A2532" t="s" s="11">
        <v>2538</v>
      </c>
      <c r="B2532" s="12">
        <v>10391697</v>
      </c>
    </row>
    <row r="2533" ht="20.05" customHeight="1">
      <c r="A2533" t="s" s="11">
        <v>2539</v>
      </c>
      <c r="B2533" s="12">
        <v>11326800</v>
      </c>
    </row>
    <row r="2534" ht="20.05" customHeight="1">
      <c r="A2534" t="s" s="11">
        <v>2540</v>
      </c>
      <c r="B2534" s="12">
        <v>10772893</v>
      </c>
    </row>
    <row r="2535" ht="20.05" customHeight="1">
      <c r="A2535" t="s" s="11">
        <v>2541</v>
      </c>
      <c r="B2535" s="12">
        <v>10390469</v>
      </c>
    </row>
    <row r="2536" ht="20.05" customHeight="1">
      <c r="A2536" t="s" s="11">
        <v>2542</v>
      </c>
      <c r="B2536" s="12">
        <v>10223084</v>
      </c>
    </row>
    <row r="2537" ht="20.05" customHeight="1">
      <c r="A2537" t="s" s="11">
        <v>2543</v>
      </c>
      <c r="B2537" s="12">
        <v>10731420</v>
      </c>
    </row>
    <row r="2538" ht="20.05" customHeight="1">
      <c r="A2538" t="s" s="11">
        <v>2544</v>
      </c>
      <c r="B2538" s="12">
        <v>10819788</v>
      </c>
    </row>
    <row r="2539" ht="20.05" customHeight="1">
      <c r="A2539" t="s" s="11">
        <v>2545</v>
      </c>
      <c r="B2539" s="12">
        <v>10591228</v>
      </c>
    </row>
    <row r="2540" ht="20.05" customHeight="1">
      <c r="A2540" t="s" s="11">
        <v>2546</v>
      </c>
      <c r="B2540" s="12">
        <v>9996792</v>
      </c>
    </row>
    <row r="2541" ht="20.05" customHeight="1">
      <c r="A2541" t="s" s="11">
        <v>2547</v>
      </c>
      <c r="B2541" s="12">
        <v>10785809</v>
      </c>
    </row>
    <row r="2542" ht="20.05" customHeight="1">
      <c r="A2542" t="s" s="11">
        <v>2548</v>
      </c>
      <c r="B2542" s="12">
        <v>10973808</v>
      </c>
    </row>
    <row r="2543" ht="20.05" customHeight="1">
      <c r="A2543" t="s" s="11">
        <v>2549</v>
      </c>
      <c r="B2543" s="12">
        <v>10410819</v>
      </c>
    </row>
    <row r="2544" ht="20.05" customHeight="1">
      <c r="A2544" t="s" s="11">
        <v>2550</v>
      </c>
      <c r="B2544" s="12">
        <v>10070419</v>
      </c>
    </row>
    <row r="2545" ht="20.05" customHeight="1">
      <c r="A2545" t="s" s="11">
        <v>2551</v>
      </c>
      <c r="B2545" s="12">
        <v>11663234</v>
      </c>
    </row>
    <row r="2546" ht="20.05" customHeight="1">
      <c r="A2546" t="s" s="11">
        <v>2552</v>
      </c>
      <c r="B2546" s="12">
        <v>10939726</v>
      </c>
    </row>
    <row r="2547" ht="20.05" customHeight="1">
      <c r="A2547" t="s" s="11">
        <v>2553</v>
      </c>
      <c r="B2547" s="12">
        <v>10264168</v>
      </c>
    </row>
    <row r="2548" ht="20.05" customHeight="1">
      <c r="A2548" t="s" s="11">
        <v>2554</v>
      </c>
      <c r="B2548" s="12">
        <v>10659144</v>
      </c>
    </row>
    <row r="2549" ht="20.05" customHeight="1">
      <c r="A2549" t="s" s="11">
        <v>2555</v>
      </c>
      <c r="B2549" s="12">
        <v>10692392</v>
      </c>
    </row>
    <row r="2550" ht="20.05" customHeight="1">
      <c r="A2550" t="s" s="11">
        <v>2556</v>
      </c>
      <c r="B2550" s="12">
        <v>11035113</v>
      </c>
    </row>
    <row r="2551" ht="20.05" customHeight="1">
      <c r="A2551" t="s" s="11">
        <v>2557</v>
      </c>
      <c r="B2551" s="12">
        <v>11063682</v>
      </c>
    </row>
    <row r="2552" ht="20.05" customHeight="1">
      <c r="A2552" t="s" s="11">
        <v>2558</v>
      </c>
      <c r="B2552" s="12">
        <v>10190990</v>
      </c>
    </row>
    <row r="2553" ht="20.05" customHeight="1">
      <c r="A2553" t="s" s="11">
        <v>2559</v>
      </c>
      <c r="B2553" s="12">
        <v>10947803</v>
      </c>
    </row>
    <row r="2554" ht="20.05" customHeight="1">
      <c r="A2554" t="s" s="11">
        <v>2560</v>
      </c>
      <c r="B2554" s="12">
        <v>10853406</v>
      </c>
    </row>
    <row r="2555" ht="20.05" customHeight="1">
      <c r="A2555" t="s" s="11">
        <v>2561</v>
      </c>
      <c r="B2555" s="12">
        <v>10495997</v>
      </c>
    </row>
    <row r="2556" ht="20.05" customHeight="1">
      <c r="A2556" t="s" s="11">
        <v>2562</v>
      </c>
      <c r="B2556" s="12">
        <v>10386469</v>
      </c>
    </row>
    <row r="2557" ht="20.05" customHeight="1">
      <c r="A2557" t="s" s="11">
        <v>2563</v>
      </c>
      <c r="B2557" s="12">
        <v>10630382</v>
      </c>
    </row>
    <row r="2558" ht="20.05" customHeight="1">
      <c r="A2558" t="s" s="11">
        <v>2564</v>
      </c>
      <c r="B2558" s="12">
        <v>10767976</v>
      </c>
    </row>
    <row r="2559" ht="20.05" customHeight="1">
      <c r="A2559" t="s" s="11">
        <v>2565</v>
      </c>
      <c r="B2559" s="12">
        <v>10479478</v>
      </c>
    </row>
    <row r="2560" ht="20.05" customHeight="1">
      <c r="A2560" t="s" s="11">
        <v>2566</v>
      </c>
      <c r="B2560" s="12">
        <v>9956738</v>
      </c>
    </row>
    <row r="2561" ht="20.05" customHeight="1">
      <c r="A2561" t="s" s="11">
        <v>2567</v>
      </c>
      <c r="B2561" s="12">
        <v>11071415</v>
      </c>
    </row>
    <row r="2562" ht="20.05" customHeight="1">
      <c r="A2562" t="s" s="11">
        <v>2568</v>
      </c>
      <c r="B2562" s="12">
        <v>10412019</v>
      </c>
    </row>
    <row r="2563" ht="20.05" customHeight="1">
      <c r="A2563" t="s" s="11">
        <v>2569</v>
      </c>
      <c r="B2563" s="12">
        <v>10767934</v>
      </c>
    </row>
    <row r="2564" ht="20.05" customHeight="1">
      <c r="A2564" t="s" s="11">
        <v>2570</v>
      </c>
      <c r="B2564" s="12">
        <v>10727927</v>
      </c>
    </row>
    <row r="2565" ht="20.05" customHeight="1">
      <c r="A2565" t="s" s="11">
        <v>2571</v>
      </c>
      <c r="B2565" s="12">
        <v>10668109</v>
      </c>
    </row>
    <row r="2566" ht="20.05" customHeight="1">
      <c r="A2566" t="s" s="11">
        <v>2572</v>
      </c>
      <c r="B2566" s="12">
        <v>10470555</v>
      </c>
    </row>
    <row r="2567" ht="20.05" customHeight="1">
      <c r="A2567" t="s" s="11">
        <v>2573</v>
      </c>
      <c r="B2567" s="12">
        <v>10837447</v>
      </c>
    </row>
    <row r="2568" ht="20.05" customHeight="1">
      <c r="A2568" t="s" s="11">
        <v>2574</v>
      </c>
      <c r="B2568" s="12">
        <v>10150094</v>
      </c>
    </row>
    <row r="2569" ht="20.05" customHeight="1">
      <c r="A2569" t="s" s="11">
        <v>2575</v>
      </c>
      <c r="B2569" s="12">
        <v>10607355</v>
      </c>
    </row>
    <row r="2570" ht="20.05" customHeight="1">
      <c r="A2570" t="s" s="11">
        <v>2576</v>
      </c>
      <c r="B2570" s="12">
        <v>10684470</v>
      </c>
    </row>
    <row r="2571" ht="20.05" customHeight="1">
      <c r="A2571" t="s" s="11">
        <v>2577</v>
      </c>
      <c r="B2571" s="12">
        <v>10515170</v>
      </c>
    </row>
    <row r="2572" ht="20.05" customHeight="1">
      <c r="A2572" t="s" s="11">
        <v>2578</v>
      </c>
      <c r="B2572" s="12">
        <v>10520432</v>
      </c>
    </row>
    <row r="2573" ht="20.05" customHeight="1">
      <c r="A2573" t="s" s="11">
        <v>2579</v>
      </c>
      <c r="B2573" s="12">
        <v>10534581</v>
      </c>
    </row>
    <row r="2574" ht="20.05" customHeight="1">
      <c r="A2574" t="s" s="11">
        <v>2580</v>
      </c>
      <c r="B2574" s="12">
        <v>10753721</v>
      </c>
    </row>
    <row r="2575" ht="20.05" customHeight="1">
      <c r="A2575" t="s" s="11">
        <v>2581</v>
      </c>
      <c r="B2575" s="12">
        <v>10310406</v>
      </c>
    </row>
    <row r="2576" ht="20.05" customHeight="1">
      <c r="A2576" t="s" s="11">
        <v>2582</v>
      </c>
      <c r="B2576" s="12">
        <v>10613962</v>
      </c>
    </row>
    <row r="2577" ht="20.05" customHeight="1">
      <c r="A2577" t="s" s="11">
        <v>2583</v>
      </c>
      <c r="B2577" s="12">
        <v>10868685</v>
      </c>
    </row>
    <row r="2578" ht="20.05" customHeight="1">
      <c r="A2578" t="s" s="11">
        <v>2584</v>
      </c>
      <c r="B2578" s="12">
        <v>10388296</v>
      </c>
    </row>
    <row r="2579" ht="20.05" customHeight="1">
      <c r="A2579" t="s" s="11">
        <v>2585</v>
      </c>
      <c r="B2579" s="12">
        <v>11005569</v>
      </c>
    </row>
    <row r="2580" ht="20.05" customHeight="1">
      <c r="A2580" t="s" s="11">
        <v>2586</v>
      </c>
      <c r="B2580" s="12">
        <v>10692799</v>
      </c>
    </row>
    <row r="2581" ht="20.05" customHeight="1">
      <c r="A2581" t="s" s="11">
        <v>2587</v>
      </c>
      <c r="B2581" s="12">
        <v>10668793</v>
      </c>
    </row>
    <row r="2582" ht="20.05" customHeight="1">
      <c r="A2582" t="s" s="11">
        <v>2588</v>
      </c>
      <c r="B2582" s="12">
        <v>10872000</v>
      </c>
    </row>
    <row r="2583" ht="20.05" customHeight="1">
      <c r="A2583" t="s" s="11">
        <v>2589</v>
      </c>
      <c r="B2583" s="12">
        <v>10369705</v>
      </c>
    </row>
    <row r="2584" ht="20.05" customHeight="1">
      <c r="A2584" t="s" s="11">
        <v>2590</v>
      </c>
      <c r="B2584" s="12">
        <v>10537538</v>
      </c>
    </row>
    <row r="2585" ht="20.05" customHeight="1">
      <c r="A2585" t="s" s="11">
        <v>2591</v>
      </c>
      <c r="B2585" s="12">
        <v>10751331</v>
      </c>
    </row>
    <row r="2586" ht="20.05" customHeight="1">
      <c r="A2586" t="s" s="11">
        <v>2592</v>
      </c>
      <c r="B2586" s="12">
        <v>10845797</v>
      </c>
    </row>
    <row r="2587" ht="20.05" customHeight="1">
      <c r="A2587" t="s" s="11">
        <v>2593</v>
      </c>
      <c r="B2587" s="12">
        <v>10443377</v>
      </c>
    </row>
    <row r="2588" ht="20.05" customHeight="1">
      <c r="A2588" t="s" s="11">
        <v>2594</v>
      </c>
      <c r="B2588" s="12">
        <v>10728970</v>
      </c>
    </row>
    <row r="2589" ht="20.05" customHeight="1">
      <c r="A2589" t="s" s="11">
        <v>2595</v>
      </c>
      <c r="B2589" s="12">
        <v>11449717</v>
      </c>
    </row>
    <row r="2590" ht="20.05" customHeight="1">
      <c r="A2590" t="s" s="11">
        <v>2596</v>
      </c>
      <c r="B2590" s="12">
        <v>10559730</v>
      </c>
    </row>
    <row r="2591" ht="20.05" customHeight="1">
      <c r="A2591" t="s" s="11">
        <v>2597</v>
      </c>
      <c r="B2591" s="12">
        <v>10495504</v>
      </c>
    </row>
    <row r="2592" ht="20.05" customHeight="1">
      <c r="A2592" t="s" s="11">
        <v>2598</v>
      </c>
      <c r="B2592" s="12">
        <v>10231810</v>
      </c>
    </row>
    <row r="2593" ht="20.05" customHeight="1">
      <c r="A2593" t="s" s="11">
        <v>2599</v>
      </c>
      <c r="B2593" s="12">
        <v>10828809</v>
      </c>
    </row>
    <row r="2594" ht="20.05" customHeight="1">
      <c r="A2594" t="s" s="11">
        <v>2600</v>
      </c>
      <c r="B2594" s="12">
        <v>11731250</v>
      </c>
    </row>
    <row r="2595" ht="20.05" customHeight="1">
      <c r="A2595" t="s" s="11">
        <v>2601</v>
      </c>
      <c r="B2595" s="12">
        <v>10441036</v>
      </c>
    </row>
    <row r="2596" ht="20.05" customHeight="1">
      <c r="A2596" t="s" s="11">
        <v>2602</v>
      </c>
      <c r="B2596" s="12">
        <v>10462048</v>
      </c>
    </row>
    <row r="2597" ht="20.05" customHeight="1">
      <c r="A2597" t="s" s="11">
        <v>2603</v>
      </c>
      <c r="B2597" s="12">
        <v>10888608</v>
      </c>
    </row>
    <row r="2598" ht="20.05" customHeight="1">
      <c r="A2598" t="s" s="11">
        <v>2604</v>
      </c>
      <c r="B2598" s="12">
        <v>10846430</v>
      </c>
    </row>
    <row r="2599" ht="20.05" customHeight="1">
      <c r="A2599" t="s" s="11">
        <v>2605</v>
      </c>
      <c r="B2599" s="12">
        <v>10430140</v>
      </c>
    </row>
    <row r="2600" ht="20.05" customHeight="1">
      <c r="A2600" t="s" s="11">
        <v>2606</v>
      </c>
      <c r="B2600" s="12">
        <v>10690533</v>
      </c>
    </row>
    <row r="2601" ht="20.05" customHeight="1">
      <c r="A2601" t="s" s="11">
        <v>2607</v>
      </c>
      <c r="B2601" s="12">
        <v>10939891</v>
      </c>
    </row>
    <row r="2602" ht="20.05" customHeight="1">
      <c r="A2602" t="s" s="11">
        <v>2608</v>
      </c>
      <c r="B2602" s="12">
        <v>10496693</v>
      </c>
    </row>
    <row r="2603" ht="20.05" customHeight="1">
      <c r="A2603" t="s" s="11">
        <v>2609</v>
      </c>
      <c r="B2603" s="12">
        <v>11525544</v>
      </c>
    </row>
    <row r="2604" ht="20.05" customHeight="1">
      <c r="A2604" t="s" s="11">
        <v>2610</v>
      </c>
      <c r="B2604" s="12">
        <v>11224578</v>
      </c>
    </row>
    <row r="2605" ht="20.05" customHeight="1">
      <c r="A2605" t="s" s="11">
        <v>2611</v>
      </c>
      <c r="B2605" s="12">
        <v>11978555</v>
      </c>
    </row>
    <row r="2606" ht="20.05" customHeight="1">
      <c r="A2606" t="s" s="11">
        <v>2612</v>
      </c>
      <c r="B2606" s="12">
        <v>12615127</v>
      </c>
    </row>
    <row r="2607" ht="20.05" customHeight="1">
      <c r="A2607" t="s" s="11">
        <v>2613</v>
      </c>
      <c r="B2607" s="12">
        <v>11510321</v>
      </c>
    </row>
    <row r="2608" ht="20.05" customHeight="1">
      <c r="A2608" t="s" s="11">
        <v>2614</v>
      </c>
      <c r="B2608" s="12">
        <v>11271851</v>
      </c>
    </row>
    <row r="2609" ht="20.05" customHeight="1">
      <c r="A2609" t="s" s="11">
        <v>2615</v>
      </c>
      <c r="B2609" s="12">
        <v>11802042</v>
      </c>
    </row>
    <row r="2610" ht="20.05" customHeight="1">
      <c r="A2610" t="s" s="11">
        <v>2616</v>
      </c>
      <c r="B2610" s="12">
        <v>12742362</v>
      </c>
    </row>
    <row r="2611" ht="20.05" customHeight="1">
      <c r="A2611" t="s" s="11">
        <v>2617</v>
      </c>
      <c r="B2611" s="12">
        <v>12061613</v>
      </c>
    </row>
    <row r="2612" ht="20.05" customHeight="1">
      <c r="A2612" t="s" s="11">
        <v>2618</v>
      </c>
      <c r="B2612" s="12">
        <v>11479213</v>
      </c>
    </row>
    <row r="2613" ht="20.05" customHeight="1">
      <c r="A2613" t="s" s="11">
        <v>2619</v>
      </c>
      <c r="B2613" s="12">
        <v>12041994</v>
      </c>
    </row>
    <row r="2614" ht="20.05" customHeight="1">
      <c r="A2614" t="s" s="11">
        <v>2620</v>
      </c>
      <c r="B2614" s="12">
        <v>12344337</v>
      </c>
    </row>
    <row r="2615" ht="20.05" customHeight="1">
      <c r="A2615" t="s" s="11">
        <v>2621</v>
      </c>
      <c r="B2615" s="12">
        <v>11779332</v>
      </c>
    </row>
    <row r="2616" ht="20.05" customHeight="1">
      <c r="A2616" t="s" s="11">
        <v>2622</v>
      </c>
      <c r="B2616" s="12">
        <v>12501980</v>
      </c>
    </row>
    <row r="2617" ht="20.05" customHeight="1">
      <c r="A2617" t="s" s="11">
        <v>2623</v>
      </c>
      <c r="B2617" s="12">
        <v>11996058</v>
      </c>
    </row>
    <row r="2618" ht="20.05" customHeight="1">
      <c r="A2618" t="s" s="11">
        <v>2624</v>
      </c>
      <c r="B2618" s="12">
        <v>11467311</v>
      </c>
    </row>
    <row r="2619" ht="20.05" customHeight="1">
      <c r="A2619" t="s" s="11">
        <v>2625</v>
      </c>
      <c r="B2619" s="12">
        <v>11873047</v>
      </c>
    </row>
    <row r="2620" ht="20.05" customHeight="1">
      <c r="A2620" t="s" s="11">
        <v>2626</v>
      </c>
      <c r="B2620" s="12">
        <v>11935128</v>
      </c>
    </row>
    <row r="2621" ht="20.05" customHeight="1">
      <c r="A2621" t="s" s="11">
        <v>2627</v>
      </c>
      <c r="B2621" s="12">
        <v>11810719</v>
      </c>
    </row>
    <row r="2622" ht="20.05" customHeight="1">
      <c r="A2622" t="s" s="11">
        <v>2628</v>
      </c>
      <c r="B2622" s="12">
        <v>11451067</v>
      </c>
    </row>
    <row r="2623" ht="20.05" customHeight="1">
      <c r="A2623" t="s" s="11">
        <v>2629</v>
      </c>
      <c r="B2623" s="12">
        <v>12100885</v>
      </c>
    </row>
    <row r="2624" ht="20.05" customHeight="1">
      <c r="A2624" t="s" s="11">
        <v>2630</v>
      </c>
      <c r="B2624" s="12">
        <v>12307297</v>
      </c>
    </row>
    <row r="2625" ht="20.05" customHeight="1">
      <c r="A2625" t="s" s="11">
        <v>2631</v>
      </c>
      <c r="B2625" s="12">
        <v>11668704</v>
      </c>
    </row>
    <row r="2626" ht="20.05" customHeight="1">
      <c r="A2626" t="s" s="11">
        <v>2632</v>
      </c>
      <c r="B2626" s="12">
        <v>12040649</v>
      </c>
    </row>
    <row r="2627" ht="20.05" customHeight="1">
      <c r="A2627" t="s" s="11">
        <v>2633</v>
      </c>
      <c r="B2627" s="12">
        <v>11778703</v>
      </c>
    </row>
    <row r="2628" ht="20.05" customHeight="1">
      <c r="A2628" t="s" s="11">
        <v>2634</v>
      </c>
      <c r="B2628" s="12">
        <v>12291886</v>
      </c>
    </row>
    <row r="2629" ht="20.05" customHeight="1">
      <c r="A2629" t="s" s="11">
        <v>2635</v>
      </c>
      <c r="B2629" s="12">
        <v>11865305</v>
      </c>
    </row>
    <row r="2630" ht="20.05" customHeight="1">
      <c r="A2630" t="s" s="11">
        <v>2636</v>
      </c>
      <c r="B2630" s="12">
        <v>11680799</v>
      </c>
    </row>
    <row r="2631" ht="20.05" customHeight="1">
      <c r="A2631" t="s" s="11">
        <v>2637</v>
      </c>
      <c r="B2631" s="12">
        <v>12223511</v>
      </c>
    </row>
    <row r="2632" ht="20.05" customHeight="1">
      <c r="A2632" t="s" s="11">
        <v>2638</v>
      </c>
      <c r="B2632" s="12">
        <v>11994752</v>
      </c>
    </row>
    <row r="2633" ht="20.05" customHeight="1">
      <c r="A2633" t="s" s="11">
        <v>2639</v>
      </c>
      <c r="B2633" s="12">
        <v>12660315</v>
      </c>
    </row>
    <row r="2634" ht="20.05" customHeight="1">
      <c r="A2634" t="s" s="11">
        <v>2640</v>
      </c>
      <c r="B2634" s="12">
        <v>11916186</v>
      </c>
    </row>
    <row r="2635" ht="20.05" customHeight="1">
      <c r="A2635" t="s" s="11">
        <v>2641</v>
      </c>
      <c r="B2635" s="12">
        <v>11922998</v>
      </c>
    </row>
    <row r="2636" ht="20.05" customHeight="1">
      <c r="A2636" t="s" s="11">
        <v>2642</v>
      </c>
      <c r="B2636" s="12">
        <v>12096197</v>
      </c>
    </row>
    <row r="2637" ht="20.05" customHeight="1">
      <c r="A2637" t="s" s="11">
        <v>2643</v>
      </c>
      <c r="B2637" s="12">
        <v>12386526</v>
      </c>
    </row>
    <row r="2638" ht="20.05" customHeight="1">
      <c r="A2638" t="s" s="11">
        <v>2644</v>
      </c>
      <c r="B2638" s="12">
        <v>11561020</v>
      </c>
    </row>
    <row r="2639" ht="20.05" customHeight="1">
      <c r="A2639" t="s" s="11">
        <v>2645</v>
      </c>
      <c r="B2639" s="12">
        <v>11753778</v>
      </c>
    </row>
    <row r="2640" ht="20.05" customHeight="1">
      <c r="A2640" t="s" s="11">
        <v>2646</v>
      </c>
      <c r="B2640" s="12">
        <v>12565214</v>
      </c>
    </row>
    <row r="2641" ht="20.05" customHeight="1">
      <c r="A2641" t="s" s="11">
        <v>2647</v>
      </c>
      <c r="B2641" s="12">
        <v>11759271</v>
      </c>
    </row>
    <row r="2642" ht="20.05" customHeight="1">
      <c r="A2642" t="s" s="11">
        <v>2648</v>
      </c>
      <c r="B2642" s="12">
        <v>11876661</v>
      </c>
    </row>
    <row r="2643" ht="20.05" customHeight="1">
      <c r="A2643" t="s" s="11">
        <v>2649</v>
      </c>
      <c r="B2643" s="12">
        <v>12107404</v>
      </c>
    </row>
    <row r="2644" ht="20.05" customHeight="1">
      <c r="A2644" t="s" s="11">
        <v>2650</v>
      </c>
      <c r="B2644" s="12">
        <v>12502089</v>
      </c>
    </row>
    <row r="2645" ht="20.05" customHeight="1">
      <c r="A2645" t="s" s="11">
        <v>2651</v>
      </c>
      <c r="B2645" s="12">
        <v>11582690</v>
      </c>
    </row>
    <row r="2646" ht="20.05" customHeight="1">
      <c r="A2646" t="s" s="11">
        <v>2652</v>
      </c>
      <c r="B2646" s="12">
        <v>11672082</v>
      </c>
    </row>
    <row r="2647" ht="20.05" customHeight="1">
      <c r="A2647" t="s" s="11">
        <v>2653</v>
      </c>
      <c r="B2647" s="12">
        <v>12105252</v>
      </c>
    </row>
    <row r="2648" ht="20.05" customHeight="1">
      <c r="A2648" t="s" s="11">
        <v>2654</v>
      </c>
      <c r="B2648" s="12">
        <v>12163298</v>
      </c>
    </row>
    <row r="2649" ht="20.05" customHeight="1">
      <c r="A2649" t="s" s="11">
        <v>2655</v>
      </c>
      <c r="B2649" s="12">
        <v>11691738</v>
      </c>
    </row>
    <row r="2650" ht="20.05" customHeight="1">
      <c r="A2650" t="s" s="11">
        <v>2656</v>
      </c>
      <c r="B2650" s="12">
        <v>11388751</v>
      </c>
    </row>
    <row r="2651" ht="20.05" customHeight="1">
      <c r="A2651" t="s" s="11">
        <v>2657</v>
      </c>
      <c r="B2651" s="12">
        <v>12505654</v>
      </c>
    </row>
    <row r="2652" ht="20.05" customHeight="1">
      <c r="A2652" t="s" s="11">
        <v>2658</v>
      </c>
      <c r="B2652" s="12">
        <v>11758551</v>
      </c>
    </row>
    <row r="2653" ht="20.05" customHeight="1">
      <c r="A2653" t="s" s="11">
        <v>2659</v>
      </c>
      <c r="B2653" s="12">
        <v>11318668</v>
      </c>
    </row>
    <row r="2654" ht="20.05" customHeight="1">
      <c r="A2654" t="s" s="11">
        <v>2660</v>
      </c>
      <c r="B2654" s="12">
        <v>12534482</v>
      </c>
    </row>
    <row r="2655" ht="20.05" customHeight="1">
      <c r="A2655" t="s" s="11">
        <v>2661</v>
      </c>
      <c r="B2655" s="12">
        <v>11942437</v>
      </c>
    </row>
    <row r="2656" ht="20.05" customHeight="1">
      <c r="A2656" t="s" s="11">
        <v>2662</v>
      </c>
      <c r="B2656" s="12">
        <v>12149990</v>
      </c>
    </row>
    <row r="2657" ht="20.05" customHeight="1">
      <c r="A2657" t="s" s="11">
        <v>2663</v>
      </c>
      <c r="B2657" s="12">
        <v>11533181</v>
      </c>
    </row>
    <row r="2658" ht="20.05" customHeight="1">
      <c r="A2658" t="s" s="11">
        <v>2664</v>
      </c>
      <c r="B2658" s="12">
        <v>12206467</v>
      </c>
    </row>
    <row r="2659" ht="20.05" customHeight="1">
      <c r="A2659" t="s" s="11">
        <v>2665</v>
      </c>
      <c r="B2659" s="12">
        <v>11494755</v>
      </c>
    </row>
    <row r="2660" ht="20.05" customHeight="1">
      <c r="A2660" t="s" s="11">
        <v>2666</v>
      </c>
      <c r="B2660" s="12">
        <v>11890036</v>
      </c>
    </row>
    <row r="2661" ht="20.05" customHeight="1">
      <c r="A2661" t="s" s="11">
        <v>2667</v>
      </c>
      <c r="B2661" s="12">
        <v>12375174</v>
      </c>
    </row>
    <row r="2662" ht="20.05" customHeight="1">
      <c r="A2662" t="s" s="11">
        <v>2668</v>
      </c>
      <c r="B2662" s="12">
        <v>12369602</v>
      </c>
    </row>
    <row r="2663" ht="20.05" customHeight="1">
      <c r="A2663" t="s" s="11">
        <v>2669</v>
      </c>
      <c r="B2663" s="12">
        <v>11403950</v>
      </c>
    </row>
    <row r="2664" ht="20.05" customHeight="1">
      <c r="A2664" t="s" s="11">
        <v>2670</v>
      </c>
      <c r="B2664" s="12">
        <v>11725662</v>
      </c>
    </row>
    <row r="2665" ht="20.05" customHeight="1">
      <c r="A2665" t="s" s="11">
        <v>2671</v>
      </c>
      <c r="B2665" s="12">
        <v>11978535</v>
      </c>
    </row>
    <row r="2666" ht="20.05" customHeight="1">
      <c r="A2666" t="s" s="11">
        <v>2672</v>
      </c>
      <c r="B2666" s="12">
        <v>11554391</v>
      </c>
    </row>
    <row r="2667" ht="20.05" customHeight="1">
      <c r="A2667" t="s" s="11">
        <v>2673</v>
      </c>
      <c r="B2667" s="12">
        <v>12005851</v>
      </c>
    </row>
    <row r="2668" ht="20.05" customHeight="1">
      <c r="A2668" t="s" s="11">
        <v>2674</v>
      </c>
      <c r="B2668" s="12">
        <v>12245161</v>
      </c>
    </row>
    <row r="2669" ht="20.05" customHeight="1">
      <c r="A2669" t="s" s="11">
        <v>2675</v>
      </c>
      <c r="B2669" s="12">
        <v>11674820</v>
      </c>
    </row>
    <row r="2670" ht="20.05" customHeight="1">
      <c r="A2670" t="s" s="11">
        <v>2676</v>
      </c>
      <c r="B2670" s="12">
        <v>11825285</v>
      </c>
    </row>
    <row r="2671" ht="20.05" customHeight="1">
      <c r="A2671" t="s" s="11">
        <v>2677</v>
      </c>
      <c r="B2671" s="12">
        <v>11968234</v>
      </c>
    </row>
    <row r="2672" ht="20.05" customHeight="1">
      <c r="A2672" t="s" s="11">
        <v>2678</v>
      </c>
      <c r="B2672" s="12">
        <v>11921416</v>
      </c>
    </row>
    <row r="2673" ht="20.05" customHeight="1">
      <c r="A2673" t="s" s="11">
        <v>2679</v>
      </c>
      <c r="B2673" s="12">
        <v>11783374</v>
      </c>
    </row>
    <row r="2674" ht="20.05" customHeight="1">
      <c r="A2674" t="s" s="11">
        <v>2680</v>
      </c>
      <c r="B2674" s="12">
        <v>11549872</v>
      </c>
    </row>
    <row r="2675" ht="20.05" customHeight="1">
      <c r="A2675" t="s" s="11">
        <v>2681</v>
      </c>
      <c r="B2675" s="12">
        <v>12253205</v>
      </c>
    </row>
    <row r="2676" ht="20.05" customHeight="1">
      <c r="A2676" t="s" s="11">
        <v>2682</v>
      </c>
      <c r="B2676" s="12">
        <v>12062201</v>
      </c>
    </row>
    <row r="2677" ht="20.05" customHeight="1">
      <c r="A2677" t="s" s="11">
        <v>2683</v>
      </c>
      <c r="B2677" s="12">
        <v>11864225</v>
      </c>
    </row>
    <row r="2678" ht="20.05" customHeight="1">
      <c r="A2678" t="s" s="11">
        <v>2684</v>
      </c>
      <c r="B2678" s="12">
        <v>11766990</v>
      </c>
    </row>
    <row r="2679" ht="20.05" customHeight="1">
      <c r="A2679" t="s" s="11">
        <v>2685</v>
      </c>
      <c r="B2679" s="12">
        <v>12124643</v>
      </c>
    </row>
    <row r="2680" ht="20.05" customHeight="1">
      <c r="A2680" t="s" s="11">
        <v>2686</v>
      </c>
      <c r="B2680" s="12">
        <v>11971789</v>
      </c>
    </row>
    <row r="2681" ht="20.05" customHeight="1">
      <c r="A2681" t="s" s="11">
        <v>2687</v>
      </c>
      <c r="B2681" s="12">
        <v>11952658</v>
      </c>
    </row>
    <row r="2682" ht="20.05" customHeight="1">
      <c r="A2682" t="s" s="11">
        <v>2688</v>
      </c>
      <c r="B2682" s="12">
        <v>12515264</v>
      </c>
    </row>
    <row r="2683" ht="20.05" customHeight="1">
      <c r="A2683" t="s" s="11">
        <v>2689</v>
      </c>
      <c r="B2683" s="12">
        <v>12252849</v>
      </c>
    </row>
    <row r="2684" ht="20.05" customHeight="1">
      <c r="A2684" t="s" s="11">
        <v>2690</v>
      </c>
      <c r="B2684" s="12">
        <v>12314046</v>
      </c>
    </row>
    <row r="2685" ht="20.05" customHeight="1">
      <c r="A2685" t="s" s="11">
        <v>2691</v>
      </c>
      <c r="B2685" s="12">
        <v>11494791</v>
      </c>
    </row>
    <row r="2686" ht="20.05" customHeight="1">
      <c r="A2686" t="s" s="11">
        <v>2692</v>
      </c>
      <c r="B2686" s="12">
        <v>11708920</v>
      </c>
    </row>
    <row r="2687" ht="20.05" customHeight="1">
      <c r="A2687" t="s" s="11">
        <v>2693</v>
      </c>
      <c r="B2687" s="12">
        <v>12315771</v>
      </c>
    </row>
    <row r="2688" ht="20.05" customHeight="1">
      <c r="A2688" t="s" s="11">
        <v>2694</v>
      </c>
      <c r="B2688" s="12">
        <v>12158350</v>
      </c>
    </row>
    <row r="2689" ht="20.05" customHeight="1">
      <c r="A2689" t="s" s="11">
        <v>2695</v>
      </c>
      <c r="B2689" s="12">
        <v>12291227</v>
      </c>
    </row>
    <row r="2690" ht="20.05" customHeight="1">
      <c r="A2690" t="s" s="11">
        <v>2696</v>
      </c>
      <c r="B2690" s="12">
        <v>12004472</v>
      </c>
    </row>
    <row r="2691" ht="20.05" customHeight="1">
      <c r="A2691" t="s" s="11">
        <v>2697</v>
      </c>
      <c r="B2691" s="12">
        <v>11632907</v>
      </c>
    </row>
    <row r="2692" ht="20.05" customHeight="1">
      <c r="A2692" t="s" s="11">
        <v>2698</v>
      </c>
      <c r="B2692" s="12">
        <v>12591260</v>
      </c>
    </row>
    <row r="2693" ht="20.05" customHeight="1">
      <c r="A2693" t="s" s="11">
        <v>2699</v>
      </c>
      <c r="B2693" s="12">
        <v>11845646</v>
      </c>
    </row>
    <row r="2694" ht="20.05" customHeight="1">
      <c r="A2694" t="s" s="11">
        <v>2700</v>
      </c>
      <c r="B2694" s="12">
        <v>11500416</v>
      </c>
    </row>
    <row r="2695" ht="20.05" customHeight="1">
      <c r="A2695" t="s" s="11">
        <v>2701</v>
      </c>
      <c r="B2695" s="12">
        <v>11339922</v>
      </c>
    </row>
    <row r="2696" ht="20.05" customHeight="1">
      <c r="A2696" t="s" s="11">
        <v>2702</v>
      </c>
      <c r="B2696" s="12">
        <v>12400349</v>
      </c>
    </row>
    <row r="2697" ht="20.05" customHeight="1">
      <c r="A2697" t="s" s="11">
        <v>2703</v>
      </c>
      <c r="B2697" s="12">
        <v>11813542</v>
      </c>
    </row>
    <row r="2698" ht="20.05" customHeight="1">
      <c r="A2698" t="s" s="11">
        <v>2704</v>
      </c>
      <c r="B2698" s="12">
        <v>11986412</v>
      </c>
    </row>
    <row r="2699" ht="20.05" customHeight="1">
      <c r="A2699" t="s" s="11">
        <v>2705</v>
      </c>
      <c r="B2699" s="12">
        <v>11555285</v>
      </c>
    </row>
    <row r="2700" ht="20.05" customHeight="1">
      <c r="A2700" t="s" s="11">
        <v>2706</v>
      </c>
      <c r="B2700" s="12">
        <v>11840777</v>
      </c>
    </row>
    <row r="2701" ht="20.05" customHeight="1">
      <c r="A2701" t="s" s="11">
        <v>2707</v>
      </c>
      <c r="B2701" s="12">
        <v>11617574</v>
      </c>
    </row>
    <row r="2702" ht="20.05" customHeight="1">
      <c r="A2702" t="s" s="11">
        <v>2708</v>
      </c>
      <c r="B2702" s="12">
        <v>11762148</v>
      </c>
    </row>
    <row r="2703" ht="20.05" customHeight="1">
      <c r="A2703" t="s" s="11">
        <v>2709</v>
      </c>
      <c r="B2703" s="12">
        <v>14031990</v>
      </c>
    </row>
    <row r="2704" ht="20.05" customHeight="1">
      <c r="A2704" t="s" s="11">
        <v>2710</v>
      </c>
      <c r="B2704" s="12">
        <v>13635165</v>
      </c>
    </row>
    <row r="2705" ht="20.05" customHeight="1">
      <c r="A2705" t="s" s="11">
        <v>2711</v>
      </c>
      <c r="B2705" s="12">
        <v>12992432</v>
      </c>
    </row>
    <row r="2706" ht="20.05" customHeight="1">
      <c r="A2706" t="s" s="11">
        <v>2712</v>
      </c>
      <c r="B2706" s="12">
        <v>12608372</v>
      </c>
    </row>
    <row r="2707" ht="20.05" customHeight="1">
      <c r="A2707" t="s" s="11">
        <v>2713</v>
      </c>
      <c r="B2707" s="12">
        <v>13424308</v>
      </c>
    </row>
    <row r="2708" ht="20.05" customHeight="1">
      <c r="A2708" t="s" s="11">
        <v>2714</v>
      </c>
      <c r="B2708" s="12">
        <v>13464010</v>
      </c>
    </row>
    <row r="2709" ht="20.05" customHeight="1">
      <c r="A2709" t="s" s="11">
        <v>2715</v>
      </c>
      <c r="B2709" s="12">
        <v>13227189</v>
      </c>
    </row>
    <row r="2710" ht="20.05" customHeight="1">
      <c r="A2710" t="s" s="11">
        <v>2716</v>
      </c>
      <c r="B2710" s="12">
        <v>13734701</v>
      </c>
    </row>
    <row r="2711" ht="20.05" customHeight="1">
      <c r="A2711" t="s" s="11">
        <v>2717</v>
      </c>
      <c r="B2711" s="12">
        <v>12965953</v>
      </c>
    </row>
    <row r="2712" ht="20.05" customHeight="1">
      <c r="A2712" t="s" s="11">
        <v>2718</v>
      </c>
      <c r="B2712" s="12">
        <v>12767298</v>
      </c>
    </row>
    <row r="2713" ht="20.05" customHeight="1">
      <c r="A2713" t="s" s="11">
        <v>2719</v>
      </c>
      <c r="B2713" s="12">
        <v>13422372</v>
      </c>
    </row>
    <row r="2714" ht="20.05" customHeight="1">
      <c r="A2714" t="s" s="11">
        <v>2720</v>
      </c>
      <c r="B2714" s="12">
        <v>13059931</v>
      </c>
    </row>
    <row r="2715" ht="20.05" customHeight="1">
      <c r="A2715" t="s" s="11">
        <v>2721</v>
      </c>
      <c r="B2715" s="12">
        <v>13454448</v>
      </c>
    </row>
    <row r="2716" ht="20.05" customHeight="1">
      <c r="A2716" t="s" s="11">
        <v>2722</v>
      </c>
      <c r="B2716" s="12">
        <v>13622927</v>
      </c>
    </row>
    <row r="2717" ht="20.05" customHeight="1">
      <c r="A2717" t="s" s="11">
        <v>2723</v>
      </c>
      <c r="B2717" s="12">
        <v>13076442</v>
      </c>
    </row>
    <row r="2718" ht="20.05" customHeight="1">
      <c r="A2718" t="s" s="11">
        <v>2724</v>
      </c>
      <c r="B2718" s="12">
        <v>13754152</v>
      </c>
    </row>
    <row r="2719" ht="20.05" customHeight="1">
      <c r="A2719" t="s" s="11">
        <v>2725</v>
      </c>
      <c r="B2719" s="12">
        <v>13459752</v>
      </c>
    </row>
    <row r="2720" ht="20.05" customHeight="1">
      <c r="A2720" t="s" s="11">
        <v>2726</v>
      </c>
      <c r="B2720" s="12">
        <v>12800737</v>
      </c>
    </row>
    <row r="2721" ht="20.05" customHeight="1">
      <c r="A2721" t="s" s="11">
        <v>2727</v>
      </c>
      <c r="B2721" s="12">
        <v>13391769</v>
      </c>
    </row>
    <row r="2722" ht="20.05" customHeight="1">
      <c r="A2722" t="s" s="11">
        <v>2728</v>
      </c>
      <c r="B2722" s="12">
        <v>13438945</v>
      </c>
    </row>
    <row r="2723" ht="20.05" customHeight="1">
      <c r="A2723" t="s" s="11">
        <v>2729</v>
      </c>
      <c r="B2723" s="12">
        <v>13160147</v>
      </c>
    </row>
    <row r="2724" ht="20.05" customHeight="1">
      <c r="A2724" t="s" s="11">
        <v>2730</v>
      </c>
      <c r="B2724" s="12">
        <v>13898252</v>
      </c>
    </row>
    <row r="2725" ht="20.05" customHeight="1">
      <c r="A2725" t="s" s="11">
        <v>2731</v>
      </c>
      <c r="B2725" s="12">
        <v>13446345</v>
      </c>
    </row>
    <row r="2726" ht="20.05" customHeight="1">
      <c r="A2726" t="s" s="11">
        <v>2732</v>
      </c>
      <c r="B2726" s="12">
        <v>13208780</v>
      </c>
    </row>
    <row r="2727" ht="20.05" customHeight="1">
      <c r="A2727" t="s" s="11">
        <v>2733</v>
      </c>
      <c r="B2727" s="12">
        <v>13767601</v>
      </c>
    </row>
    <row r="2728" ht="20.05" customHeight="1">
      <c r="A2728" t="s" s="11">
        <v>2734</v>
      </c>
      <c r="B2728" s="12">
        <v>13719263</v>
      </c>
    </row>
    <row r="2729" ht="20.05" customHeight="1">
      <c r="A2729" t="s" s="11">
        <v>2735</v>
      </c>
      <c r="B2729" s="12">
        <v>12891364</v>
      </c>
    </row>
    <row r="2730" ht="20.05" customHeight="1">
      <c r="A2730" t="s" s="11">
        <v>2736</v>
      </c>
      <c r="B2730" s="12">
        <v>13898367</v>
      </c>
    </row>
    <row r="2731" ht="20.05" customHeight="1">
      <c r="A2731" t="s" s="11">
        <v>2737</v>
      </c>
      <c r="B2731" s="12">
        <v>12634338</v>
      </c>
    </row>
    <row r="2732" ht="20.05" customHeight="1">
      <c r="A2732" t="s" s="11">
        <v>2738</v>
      </c>
      <c r="B2732" s="12">
        <v>12809112</v>
      </c>
    </row>
    <row r="2733" ht="20.05" customHeight="1">
      <c r="A2733" t="s" s="11">
        <v>2739</v>
      </c>
      <c r="B2733" s="12">
        <v>13580666</v>
      </c>
    </row>
    <row r="2734" ht="20.05" customHeight="1">
      <c r="A2734" t="s" s="11">
        <v>2740</v>
      </c>
      <c r="B2734" s="12">
        <v>13840445</v>
      </c>
    </row>
    <row r="2735" ht="20.05" customHeight="1">
      <c r="A2735" t="s" s="11">
        <v>2741</v>
      </c>
      <c r="B2735" s="12">
        <v>13325157</v>
      </c>
    </row>
    <row r="2736" ht="20.05" customHeight="1">
      <c r="A2736" t="s" s="11">
        <v>2742</v>
      </c>
      <c r="B2736" s="12">
        <v>12962475</v>
      </c>
    </row>
    <row r="2737" ht="20.05" customHeight="1">
      <c r="A2737" t="s" s="11">
        <v>2743</v>
      </c>
      <c r="B2737" s="12">
        <v>13327303</v>
      </c>
    </row>
    <row r="2738" ht="20.05" customHeight="1">
      <c r="A2738" t="s" s="11">
        <v>2744</v>
      </c>
      <c r="B2738" s="12">
        <v>13403926</v>
      </c>
    </row>
    <row r="2739" ht="20.05" customHeight="1">
      <c r="A2739" t="s" s="11">
        <v>2745</v>
      </c>
      <c r="B2739" s="12">
        <v>13230486</v>
      </c>
    </row>
    <row r="2740" ht="20.05" customHeight="1">
      <c r="A2740" t="s" s="11">
        <v>2746</v>
      </c>
      <c r="B2740" s="12">
        <v>13025641</v>
      </c>
    </row>
    <row r="2741" ht="20.05" customHeight="1">
      <c r="A2741" t="s" s="11">
        <v>2747</v>
      </c>
      <c r="B2741" s="12">
        <v>13693566</v>
      </c>
    </row>
    <row r="2742" ht="20.05" customHeight="1">
      <c r="A2742" t="s" s="11">
        <v>2748</v>
      </c>
      <c r="B2742" s="12">
        <v>13429447</v>
      </c>
    </row>
    <row r="2743" ht="20.05" customHeight="1">
      <c r="A2743" t="s" s="11">
        <v>2749</v>
      </c>
      <c r="B2743" s="12">
        <v>13364206</v>
      </c>
    </row>
    <row r="2744" ht="20.05" customHeight="1">
      <c r="A2744" t="s" s="11">
        <v>2750</v>
      </c>
      <c r="B2744" s="12">
        <v>14417983</v>
      </c>
    </row>
    <row r="2745" ht="20.05" customHeight="1">
      <c r="A2745" t="s" s="11">
        <v>2751</v>
      </c>
      <c r="B2745" s="12">
        <v>14905617</v>
      </c>
    </row>
    <row r="2746" ht="20.05" customHeight="1">
      <c r="A2746" t="s" s="11">
        <v>2752</v>
      </c>
      <c r="B2746" s="12">
        <v>13290814</v>
      </c>
    </row>
    <row r="2747" ht="20.05" customHeight="1">
      <c r="A2747" t="s" s="11">
        <v>2753</v>
      </c>
      <c r="B2747" s="12">
        <v>13244749</v>
      </c>
    </row>
    <row r="2748" ht="20.05" customHeight="1">
      <c r="A2748" t="s" s="11">
        <v>2754</v>
      </c>
      <c r="B2748" s="12">
        <v>13678653</v>
      </c>
    </row>
    <row r="2749" ht="20.05" customHeight="1">
      <c r="A2749" t="s" s="11">
        <v>2755</v>
      </c>
      <c r="B2749" s="12">
        <v>13205130</v>
      </c>
    </row>
    <row r="2750" ht="20.05" customHeight="1">
      <c r="A2750" t="s" s="11">
        <v>2756</v>
      </c>
      <c r="B2750" s="12">
        <v>13079141</v>
      </c>
    </row>
    <row r="2751" ht="20.05" customHeight="1">
      <c r="A2751" t="s" s="11">
        <v>2757</v>
      </c>
      <c r="B2751" s="12">
        <v>12865220</v>
      </c>
    </row>
    <row r="2752" ht="20.05" customHeight="1">
      <c r="A2752" t="s" s="11">
        <v>2758</v>
      </c>
      <c r="B2752" s="12">
        <v>13133526</v>
      </c>
    </row>
    <row r="2753" ht="20.05" customHeight="1">
      <c r="A2753" t="s" s="11">
        <v>2759</v>
      </c>
      <c r="B2753" s="12">
        <v>12822821</v>
      </c>
    </row>
    <row r="2754" ht="20.05" customHeight="1">
      <c r="A2754" t="s" s="11">
        <v>2760</v>
      </c>
      <c r="B2754" s="12">
        <v>14006536</v>
      </c>
    </row>
    <row r="2755" ht="20.05" customHeight="1">
      <c r="A2755" t="s" s="11">
        <v>2761</v>
      </c>
      <c r="B2755" s="12">
        <v>13221474</v>
      </c>
    </row>
    <row r="2756" ht="20.05" customHeight="1">
      <c r="A2756" t="s" s="11">
        <v>2762</v>
      </c>
      <c r="B2756" s="12">
        <v>13318542</v>
      </c>
    </row>
    <row r="2757" ht="20.05" customHeight="1">
      <c r="A2757" t="s" s="11">
        <v>2763</v>
      </c>
      <c r="B2757" s="12">
        <v>13333616</v>
      </c>
    </row>
    <row r="2758" ht="20.05" customHeight="1">
      <c r="A2758" t="s" s="11">
        <v>2764</v>
      </c>
      <c r="B2758" s="12">
        <v>12854193</v>
      </c>
    </row>
    <row r="2759" ht="20.05" customHeight="1">
      <c r="A2759" t="s" s="11">
        <v>2765</v>
      </c>
      <c r="B2759" s="12">
        <v>13652709</v>
      </c>
    </row>
    <row r="2760" ht="20.05" customHeight="1">
      <c r="A2760" t="s" s="11">
        <v>2766</v>
      </c>
      <c r="B2760" s="12">
        <v>13212830</v>
      </c>
    </row>
    <row r="2761" ht="20.05" customHeight="1">
      <c r="A2761" t="s" s="11">
        <v>2767</v>
      </c>
      <c r="B2761" s="12">
        <v>13266868</v>
      </c>
    </row>
    <row r="2762" ht="20.05" customHeight="1">
      <c r="A2762" t="s" s="11">
        <v>2768</v>
      </c>
      <c r="B2762" s="12">
        <v>13488319</v>
      </c>
    </row>
    <row r="2763" ht="20.05" customHeight="1">
      <c r="A2763" t="s" s="11">
        <v>2769</v>
      </c>
      <c r="B2763" s="12">
        <v>13311926</v>
      </c>
    </row>
    <row r="2764" ht="20.05" customHeight="1">
      <c r="A2764" t="s" s="11">
        <v>2770</v>
      </c>
      <c r="B2764" s="12">
        <v>13606212</v>
      </c>
    </row>
    <row r="2765" ht="20.05" customHeight="1">
      <c r="A2765" t="s" s="11">
        <v>2771</v>
      </c>
      <c r="B2765" s="12">
        <v>12729072</v>
      </c>
    </row>
    <row r="2766" ht="20.05" customHeight="1">
      <c r="A2766" t="s" s="11">
        <v>2772</v>
      </c>
      <c r="B2766" s="12">
        <v>13171802</v>
      </c>
    </row>
    <row r="2767" ht="20.05" customHeight="1">
      <c r="A2767" t="s" s="11">
        <v>2773</v>
      </c>
      <c r="B2767" s="12">
        <v>13835975</v>
      </c>
    </row>
    <row r="2768" ht="20.05" customHeight="1">
      <c r="A2768" t="s" s="11">
        <v>2774</v>
      </c>
      <c r="B2768" s="12">
        <v>12862563</v>
      </c>
    </row>
    <row r="2769" ht="20.05" customHeight="1">
      <c r="A2769" t="s" s="11">
        <v>2775</v>
      </c>
      <c r="B2769" s="12">
        <v>13226281</v>
      </c>
    </row>
    <row r="2770" ht="20.05" customHeight="1">
      <c r="A2770" t="s" s="11">
        <v>2776</v>
      </c>
      <c r="B2770" s="12">
        <v>13335733</v>
      </c>
    </row>
    <row r="2771" ht="20.05" customHeight="1">
      <c r="A2771" t="s" s="11">
        <v>2777</v>
      </c>
      <c r="B2771" s="12">
        <v>14149623</v>
      </c>
    </row>
    <row r="2772" ht="20.05" customHeight="1">
      <c r="A2772" t="s" s="11">
        <v>2778</v>
      </c>
      <c r="B2772" s="12">
        <v>13183689</v>
      </c>
    </row>
    <row r="2773" ht="20.05" customHeight="1">
      <c r="A2773" t="s" s="11">
        <v>2779</v>
      </c>
      <c r="B2773" s="12">
        <v>13385884</v>
      </c>
    </row>
    <row r="2774" ht="20.05" customHeight="1">
      <c r="A2774" t="s" s="11">
        <v>2780</v>
      </c>
      <c r="B2774" s="12">
        <v>13436551</v>
      </c>
    </row>
    <row r="2775" ht="20.05" customHeight="1">
      <c r="A2775" t="s" s="11">
        <v>2781</v>
      </c>
      <c r="B2775" s="12">
        <v>13748444</v>
      </c>
    </row>
    <row r="2776" ht="20.05" customHeight="1">
      <c r="A2776" t="s" s="11">
        <v>2782</v>
      </c>
      <c r="B2776" s="12">
        <v>13450700</v>
      </c>
    </row>
    <row r="2777" ht="20.05" customHeight="1">
      <c r="A2777" t="s" s="11">
        <v>2783</v>
      </c>
      <c r="B2777" s="12">
        <v>13105892</v>
      </c>
    </row>
    <row r="2778" ht="20.05" customHeight="1">
      <c r="A2778" t="s" s="11">
        <v>2784</v>
      </c>
      <c r="B2778" s="12">
        <v>13319813</v>
      </c>
    </row>
    <row r="2779" ht="20.05" customHeight="1">
      <c r="A2779" t="s" s="11">
        <v>2785</v>
      </c>
      <c r="B2779" s="12">
        <v>13368269</v>
      </c>
    </row>
    <row r="2780" ht="20.05" customHeight="1">
      <c r="A2780" t="s" s="11">
        <v>2786</v>
      </c>
      <c r="B2780" s="12">
        <v>13161919</v>
      </c>
    </row>
    <row r="2781" ht="20.05" customHeight="1">
      <c r="A2781" t="s" s="11">
        <v>2787</v>
      </c>
      <c r="B2781" s="12">
        <v>13647007</v>
      </c>
    </row>
    <row r="2782" ht="20.05" customHeight="1">
      <c r="A2782" t="s" s="11">
        <v>2788</v>
      </c>
      <c r="B2782" s="12">
        <v>13104982</v>
      </c>
    </row>
    <row r="2783" ht="20.05" customHeight="1">
      <c r="A2783" t="s" s="11">
        <v>2789</v>
      </c>
      <c r="B2783" s="12">
        <v>13255695</v>
      </c>
    </row>
    <row r="2784" ht="20.05" customHeight="1">
      <c r="A2784" t="s" s="11">
        <v>2790</v>
      </c>
      <c r="B2784" s="12">
        <v>13452468</v>
      </c>
    </row>
    <row r="2785" ht="20.05" customHeight="1">
      <c r="A2785" t="s" s="11">
        <v>2791</v>
      </c>
      <c r="B2785" s="12">
        <v>13568134</v>
      </c>
    </row>
    <row r="2786" ht="20.05" customHeight="1">
      <c r="A2786" t="s" s="11">
        <v>2792</v>
      </c>
      <c r="B2786" s="12">
        <v>12843413</v>
      </c>
    </row>
    <row r="2787" ht="20.05" customHeight="1">
      <c r="A2787" t="s" s="11">
        <v>2793</v>
      </c>
      <c r="B2787" s="12">
        <v>13362723</v>
      </c>
    </row>
    <row r="2788" ht="20.05" customHeight="1">
      <c r="A2788" t="s" s="11">
        <v>2794</v>
      </c>
      <c r="B2788" s="12">
        <v>12926333</v>
      </c>
    </row>
    <row r="2789" ht="20.05" customHeight="1">
      <c r="A2789" t="s" s="11">
        <v>2795</v>
      </c>
      <c r="B2789" s="12">
        <v>13074359</v>
      </c>
    </row>
    <row r="2790" ht="20.05" customHeight="1">
      <c r="A2790" t="s" s="11">
        <v>2796</v>
      </c>
      <c r="B2790" s="12">
        <v>13406980</v>
      </c>
    </row>
    <row r="2791" ht="20.05" customHeight="1">
      <c r="A2791" t="s" s="11">
        <v>2797</v>
      </c>
      <c r="B2791" s="12">
        <v>14030124</v>
      </c>
    </row>
    <row r="2792" ht="20.05" customHeight="1">
      <c r="A2792" t="s" s="11">
        <v>2798</v>
      </c>
      <c r="B2792" s="12">
        <v>13391915</v>
      </c>
    </row>
    <row r="2793" ht="20.05" customHeight="1">
      <c r="A2793" t="s" s="11">
        <v>2799</v>
      </c>
      <c r="B2793" s="12">
        <v>14158648</v>
      </c>
    </row>
    <row r="2794" ht="20.05" customHeight="1">
      <c r="A2794" t="s" s="11">
        <v>2800</v>
      </c>
      <c r="B2794" s="12">
        <v>13289600</v>
      </c>
    </row>
    <row r="2795" ht="20.05" customHeight="1">
      <c r="A2795" t="s" s="11">
        <v>2801</v>
      </c>
      <c r="B2795" s="12">
        <v>12830528</v>
      </c>
    </row>
    <row r="2796" ht="20.05" customHeight="1">
      <c r="A2796" t="s" s="11">
        <v>2802</v>
      </c>
      <c r="B2796" s="12">
        <v>13328433</v>
      </c>
    </row>
    <row r="2797" ht="20.05" customHeight="1">
      <c r="A2797" t="s" s="11">
        <v>2803</v>
      </c>
      <c r="B2797" s="12">
        <v>13499942</v>
      </c>
    </row>
    <row r="2798" ht="20.05" customHeight="1">
      <c r="A2798" t="s" s="11">
        <v>2804</v>
      </c>
      <c r="B2798" s="12">
        <v>12882291</v>
      </c>
    </row>
    <row r="2799" ht="20.05" customHeight="1">
      <c r="A2799" t="s" s="11">
        <v>2805</v>
      </c>
      <c r="B2799" s="12">
        <v>14167819</v>
      </c>
    </row>
    <row r="2800" ht="20.05" customHeight="1">
      <c r="A2800" t="s" s="11">
        <v>2806</v>
      </c>
      <c r="B2800" s="12">
        <v>13225627</v>
      </c>
    </row>
    <row r="2801" ht="20.05" customHeight="1">
      <c r="A2801" t="s" s="11">
        <v>2807</v>
      </c>
      <c r="B2801" s="12">
        <v>13201941</v>
      </c>
    </row>
    <row r="2802" ht="20.05" customHeight="1">
      <c r="A2802" t="s" s="11">
        <v>2808</v>
      </c>
      <c r="B2802" s="12">
        <v>13364328</v>
      </c>
    </row>
    <row r="2803" ht="20.05" customHeight="1">
      <c r="A2803" t="s" s="11">
        <v>2809</v>
      </c>
      <c r="B2803" s="12">
        <v>14458197</v>
      </c>
    </row>
    <row r="2804" ht="20.05" customHeight="1">
      <c r="A2804" t="s" s="11">
        <v>2810</v>
      </c>
      <c r="B2804" s="12">
        <v>14024717</v>
      </c>
    </row>
    <row r="2805" ht="20.05" customHeight="1">
      <c r="A2805" t="s" s="11">
        <v>2811</v>
      </c>
      <c r="B2805" s="12">
        <v>14751852</v>
      </c>
    </row>
    <row r="2806" ht="20.05" customHeight="1">
      <c r="A2806" t="s" s="11">
        <v>2812</v>
      </c>
      <c r="B2806" s="12">
        <v>14232028</v>
      </c>
    </row>
    <row r="2807" ht="20.05" customHeight="1">
      <c r="A2807" t="s" s="11">
        <v>2813</v>
      </c>
      <c r="B2807" s="12">
        <v>14313261</v>
      </c>
    </row>
    <row r="2808" ht="20.05" customHeight="1">
      <c r="A2808" t="s" s="11">
        <v>2814</v>
      </c>
      <c r="B2808" s="12">
        <v>15217892</v>
      </c>
    </row>
    <row r="2809" ht="20.05" customHeight="1">
      <c r="A2809" t="s" s="11">
        <v>2815</v>
      </c>
      <c r="B2809" s="12">
        <v>14900517</v>
      </c>
    </row>
    <row r="2810" ht="20.05" customHeight="1">
      <c r="A2810" t="s" s="11">
        <v>2816</v>
      </c>
      <c r="B2810" s="12">
        <v>14525737</v>
      </c>
    </row>
    <row r="2811" ht="20.05" customHeight="1">
      <c r="A2811" t="s" s="11">
        <v>2817</v>
      </c>
      <c r="B2811" s="12">
        <v>14803373</v>
      </c>
    </row>
    <row r="2812" ht="20.05" customHeight="1">
      <c r="A2812" t="s" s="11">
        <v>2818</v>
      </c>
      <c r="B2812" s="12">
        <v>14679469</v>
      </c>
    </row>
    <row r="2813" ht="20.05" customHeight="1">
      <c r="A2813" t="s" s="11">
        <v>2819</v>
      </c>
      <c r="B2813" s="12">
        <v>15286293</v>
      </c>
    </row>
    <row r="2814" ht="20.05" customHeight="1">
      <c r="A2814" t="s" s="11">
        <v>2820</v>
      </c>
      <c r="B2814" s="12">
        <v>15623421</v>
      </c>
    </row>
    <row r="2815" ht="20.05" customHeight="1">
      <c r="A2815" t="s" s="11">
        <v>2821</v>
      </c>
      <c r="B2815" s="12">
        <v>14314492</v>
      </c>
    </row>
    <row r="2816" ht="20.05" customHeight="1">
      <c r="A2816" t="s" s="11">
        <v>2822</v>
      </c>
      <c r="B2816" s="12">
        <v>14782375</v>
      </c>
    </row>
    <row r="2817" ht="20.05" customHeight="1">
      <c r="A2817" t="s" s="11">
        <v>2823</v>
      </c>
      <c r="B2817" s="12">
        <v>15238670</v>
      </c>
    </row>
    <row r="2818" ht="20.05" customHeight="1">
      <c r="A2818" t="s" s="11">
        <v>2824</v>
      </c>
      <c r="B2818" s="12">
        <v>14749366</v>
      </c>
    </row>
    <row r="2819" ht="20.05" customHeight="1">
      <c r="A2819" t="s" s="11">
        <v>2825</v>
      </c>
      <c r="B2819" s="12">
        <v>14521994</v>
      </c>
    </row>
    <row r="2820" ht="20.05" customHeight="1">
      <c r="A2820" t="s" s="11">
        <v>2826</v>
      </c>
      <c r="B2820" s="12">
        <v>15079845</v>
      </c>
    </row>
    <row r="2821" ht="20.05" customHeight="1">
      <c r="A2821" t="s" s="11">
        <v>2827</v>
      </c>
      <c r="B2821" s="12">
        <v>14703119</v>
      </c>
    </row>
    <row r="2822" ht="20.05" customHeight="1">
      <c r="A2822" t="s" s="11">
        <v>2828</v>
      </c>
      <c r="B2822" s="12">
        <v>14691003</v>
      </c>
    </row>
    <row r="2823" ht="20.05" customHeight="1">
      <c r="A2823" t="s" s="11">
        <v>2829</v>
      </c>
      <c r="B2823" s="12">
        <v>17720498</v>
      </c>
    </row>
    <row r="2824" ht="20.05" customHeight="1">
      <c r="A2824" t="s" s="11">
        <v>2830</v>
      </c>
      <c r="B2824" s="12">
        <v>16720642</v>
      </c>
    </row>
    <row r="2825" ht="20.05" customHeight="1">
      <c r="A2825" t="s" s="11">
        <v>2831</v>
      </c>
      <c r="B2825" s="12">
        <v>16877278</v>
      </c>
    </row>
    <row r="2826" ht="20.05" customHeight="1">
      <c r="A2826" t="s" s="11">
        <v>2832</v>
      </c>
      <c r="B2826" s="12">
        <v>14229936</v>
      </c>
    </row>
    <row r="2827" ht="20.05" customHeight="1">
      <c r="A2827" t="s" s="11">
        <v>2833</v>
      </c>
      <c r="B2827" s="12">
        <v>14529754</v>
      </c>
    </row>
    <row r="2828" ht="20.05" customHeight="1">
      <c r="A2828" t="s" s="11">
        <v>2834</v>
      </c>
      <c r="B2828" s="12">
        <v>15567916</v>
      </c>
    </row>
    <row r="2829" ht="20.05" customHeight="1">
      <c r="A2829" t="s" s="11">
        <v>2835</v>
      </c>
      <c r="B2829" s="12">
        <v>14598571</v>
      </c>
    </row>
    <row r="2830" ht="20.05" customHeight="1">
      <c r="A2830" t="s" s="11">
        <v>2836</v>
      </c>
      <c r="B2830" s="12">
        <v>15390768</v>
      </c>
    </row>
    <row r="2831" ht="20.05" customHeight="1">
      <c r="A2831" t="s" s="11">
        <v>2837</v>
      </c>
      <c r="B2831" s="12">
        <v>15165763</v>
      </c>
    </row>
    <row r="2832" ht="20.05" customHeight="1">
      <c r="A2832" t="s" s="11">
        <v>2838</v>
      </c>
      <c r="B2832" s="12">
        <v>14822698</v>
      </c>
    </row>
    <row r="2833" ht="20.05" customHeight="1">
      <c r="A2833" t="s" s="11">
        <v>2839</v>
      </c>
      <c r="B2833" s="12">
        <v>14231020</v>
      </c>
    </row>
    <row r="2834" ht="20.05" customHeight="1">
      <c r="A2834" t="s" s="11">
        <v>2840</v>
      </c>
      <c r="B2834" s="12">
        <v>15168181</v>
      </c>
    </row>
    <row r="2835" ht="20.05" customHeight="1">
      <c r="A2835" t="s" s="11">
        <v>2841</v>
      </c>
      <c r="B2835" s="12">
        <v>14543568</v>
      </c>
    </row>
    <row r="2836" ht="20.05" customHeight="1">
      <c r="A2836" t="s" s="11">
        <v>2842</v>
      </c>
      <c r="B2836" s="12">
        <v>14992474</v>
      </c>
    </row>
    <row r="2837" ht="20.05" customHeight="1">
      <c r="A2837" t="s" s="11">
        <v>2843</v>
      </c>
      <c r="B2837" s="12">
        <v>15325704</v>
      </c>
    </row>
    <row r="2838" ht="20.05" customHeight="1">
      <c r="A2838" t="s" s="11">
        <v>2844</v>
      </c>
      <c r="B2838" s="12">
        <v>14215796</v>
      </c>
    </row>
    <row r="2839" ht="20.05" customHeight="1">
      <c r="A2839" t="s" s="11">
        <v>2845</v>
      </c>
      <c r="B2839" s="12">
        <v>14855717</v>
      </c>
    </row>
    <row r="2840" ht="20.05" customHeight="1">
      <c r="A2840" t="s" s="11">
        <v>2846</v>
      </c>
      <c r="B2840" s="12">
        <v>14676304</v>
      </c>
    </row>
    <row r="2841" ht="20.05" customHeight="1">
      <c r="A2841" t="s" s="11">
        <v>2847</v>
      </c>
      <c r="B2841" s="12">
        <v>15425698</v>
      </c>
    </row>
    <row r="2842" ht="20.05" customHeight="1">
      <c r="A2842" t="s" s="11">
        <v>2848</v>
      </c>
      <c r="B2842" s="12">
        <v>15227468</v>
      </c>
    </row>
    <row r="2843" ht="20.05" customHeight="1">
      <c r="A2843" t="s" s="11">
        <v>2849</v>
      </c>
      <c r="B2843" s="12">
        <v>14541051</v>
      </c>
    </row>
    <row r="2844" ht="20.05" customHeight="1">
      <c r="A2844" t="s" s="11">
        <v>2850</v>
      </c>
      <c r="B2844" s="12">
        <v>14290366</v>
      </c>
    </row>
    <row r="2845" ht="20.05" customHeight="1">
      <c r="A2845" t="s" s="11">
        <v>2851</v>
      </c>
      <c r="B2845" s="12">
        <v>15449449</v>
      </c>
    </row>
    <row r="2846" ht="20.05" customHeight="1">
      <c r="A2846" t="s" s="11">
        <v>2852</v>
      </c>
      <c r="B2846" s="12">
        <v>14286728</v>
      </c>
    </row>
    <row r="2847" ht="20.05" customHeight="1">
      <c r="A2847" t="s" s="11">
        <v>2853</v>
      </c>
      <c r="B2847" s="12">
        <v>14176753</v>
      </c>
    </row>
    <row r="2848" ht="20.05" customHeight="1">
      <c r="A2848" t="s" s="11">
        <v>2854</v>
      </c>
      <c r="B2848" s="12">
        <v>14652278</v>
      </c>
    </row>
    <row r="2849" ht="20.05" customHeight="1">
      <c r="A2849" t="s" s="11">
        <v>2855</v>
      </c>
      <c r="B2849" s="12">
        <v>14440219</v>
      </c>
    </row>
    <row r="2850" ht="20.05" customHeight="1">
      <c r="A2850" t="s" s="11">
        <v>2856</v>
      </c>
      <c r="B2850" s="12">
        <v>14773887</v>
      </c>
    </row>
    <row r="2851" ht="20.05" customHeight="1">
      <c r="A2851" t="s" s="11">
        <v>2857</v>
      </c>
      <c r="B2851" s="12">
        <v>14822795</v>
      </c>
    </row>
    <row r="2852" ht="20.05" customHeight="1">
      <c r="A2852" t="s" s="11">
        <v>2858</v>
      </c>
      <c r="B2852" s="12">
        <v>14794550</v>
      </c>
    </row>
    <row r="2853" ht="20.05" customHeight="1">
      <c r="A2853" t="s" s="11">
        <v>2859</v>
      </c>
      <c r="B2853" s="12">
        <v>15242826</v>
      </c>
    </row>
    <row r="2854" ht="20.05" customHeight="1">
      <c r="A2854" t="s" s="11">
        <v>2860</v>
      </c>
      <c r="B2854" s="12">
        <v>15232994</v>
      </c>
    </row>
    <row r="2855" ht="20.05" customHeight="1">
      <c r="A2855" t="s" s="11">
        <v>2861</v>
      </c>
      <c r="B2855" s="12">
        <v>14454370</v>
      </c>
    </row>
    <row r="2856" ht="20.05" customHeight="1">
      <c r="A2856" t="s" s="11">
        <v>2862</v>
      </c>
      <c r="B2856" s="12">
        <v>15059826</v>
      </c>
    </row>
    <row r="2857" ht="20.05" customHeight="1">
      <c r="A2857" t="s" s="11">
        <v>2863</v>
      </c>
      <c r="B2857" s="12">
        <v>14785395</v>
      </c>
    </row>
    <row r="2858" ht="20.05" customHeight="1">
      <c r="A2858" t="s" s="11">
        <v>2864</v>
      </c>
      <c r="B2858" s="12">
        <v>14353194</v>
      </c>
    </row>
    <row r="2859" ht="20.05" customHeight="1">
      <c r="A2859" t="s" s="11">
        <v>2865</v>
      </c>
      <c r="B2859" s="12">
        <v>14619168</v>
      </c>
    </row>
    <row r="2860" ht="20.05" customHeight="1">
      <c r="A2860" t="s" s="11">
        <v>2866</v>
      </c>
      <c r="B2860" s="12">
        <v>15225413</v>
      </c>
    </row>
    <row r="2861" ht="20.05" customHeight="1">
      <c r="A2861" t="s" s="11">
        <v>2867</v>
      </c>
      <c r="B2861" s="12">
        <v>14635200</v>
      </c>
    </row>
    <row r="2862" ht="20.05" customHeight="1">
      <c r="A2862" t="s" s="11">
        <v>2868</v>
      </c>
      <c r="B2862" s="12">
        <v>14429219</v>
      </c>
    </row>
    <row r="2863" ht="20.05" customHeight="1">
      <c r="A2863" t="s" s="11">
        <v>2869</v>
      </c>
      <c r="B2863" s="12">
        <v>15260581</v>
      </c>
    </row>
    <row r="2864" ht="20.05" customHeight="1">
      <c r="A2864" t="s" s="11">
        <v>2870</v>
      </c>
      <c r="B2864" s="12">
        <v>14533233</v>
      </c>
    </row>
    <row r="2865" ht="20.05" customHeight="1">
      <c r="A2865" t="s" s="11">
        <v>2871</v>
      </c>
      <c r="B2865" s="12">
        <v>14254455</v>
      </c>
    </row>
    <row r="2866" ht="20.05" customHeight="1">
      <c r="A2866" t="s" s="11">
        <v>2872</v>
      </c>
      <c r="B2866" s="12">
        <v>14574397</v>
      </c>
    </row>
    <row r="2867" ht="20.05" customHeight="1">
      <c r="A2867" t="s" s="11">
        <v>2873</v>
      </c>
      <c r="B2867" s="12">
        <v>14949780</v>
      </c>
    </row>
    <row r="2868" ht="20.05" customHeight="1">
      <c r="A2868" t="s" s="11">
        <v>2874</v>
      </c>
      <c r="B2868" s="12">
        <v>14606421</v>
      </c>
    </row>
    <row r="2869" ht="20.05" customHeight="1">
      <c r="A2869" t="s" s="11">
        <v>2875</v>
      </c>
      <c r="B2869" s="12">
        <v>14862723</v>
      </c>
    </row>
    <row r="2870" ht="20.05" customHeight="1">
      <c r="A2870" t="s" s="11">
        <v>2876</v>
      </c>
      <c r="B2870" s="12">
        <v>14871085</v>
      </c>
    </row>
    <row r="2871" ht="20.05" customHeight="1">
      <c r="A2871" t="s" s="11">
        <v>2877</v>
      </c>
      <c r="B2871" s="12">
        <v>15130684</v>
      </c>
    </row>
    <row r="2872" ht="20.05" customHeight="1">
      <c r="A2872" t="s" s="11">
        <v>2878</v>
      </c>
      <c r="B2872" s="12">
        <v>15287178</v>
      </c>
    </row>
    <row r="2873" ht="20.05" customHeight="1">
      <c r="A2873" t="s" s="11">
        <v>2879</v>
      </c>
      <c r="B2873" s="12">
        <v>15097884</v>
      </c>
    </row>
    <row r="2874" ht="20.05" customHeight="1">
      <c r="A2874" t="s" s="11">
        <v>2880</v>
      </c>
      <c r="B2874" s="12">
        <v>14759719</v>
      </c>
    </row>
    <row r="2875" ht="20.05" customHeight="1">
      <c r="A2875" t="s" s="11">
        <v>2881</v>
      </c>
      <c r="B2875" s="12">
        <v>15019457</v>
      </c>
    </row>
    <row r="2876" ht="20.05" customHeight="1">
      <c r="A2876" t="s" s="11">
        <v>2882</v>
      </c>
      <c r="B2876" s="12">
        <v>14465211</v>
      </c>
    </row>
    <row r="2877" ht="20.05" customHeight="1">
      <c r="A2877" t="s" s="11">
        <v>2883</v>
      </c>
      <c r="B2877" s="12">
        <v>14158698</v>
      </c>
    </row>
    <row r="2878" ht="20.05" customHeight="1">
      <c r="A2878" t="s" s="11">
        <v>2884</v>
      </c>
      <c r="B2878" s="12">
        <v>15176358</v>
      </c>
    </row>
    <row r="2879" ht="20.05" customHeight="1">
      <c r="A2879" t="s" s="11">
        <v>2885</v>
      </c>
      <c r="B2879" s="12">
        <v>14637853</v>
      </c>
    </row>
    <row r="2880" ht="20.05" customHeight="1">
      <c r="A2880" t="s" s="11">
        <v>2886</v>
      </c>
      <c r="B2880" s="12">
        <v>14452228</v>
      </c>
    </row>
    <row r="2881" ht="20.05" customHeight="1">
      <c r="A2881" t="s" s="11">
        <v>2887</v>
      </c>
      <c r="B2881" s="12">
        <v>15506425</v>
      </c>
    </row>
    <row r="2882" ht="20.05" customHeight="1">
      <c r="A2882" t="s" s="11">
        <v>2888</v>
      </c>
      <c r="B2882" s="12">
        <v>14937819</v>
      </c>
    </row>
    <row r="2883" ht="20.05" customHeight="1">
      <c r="A2883" t="s" s="11">
        <v>2889</v>
      </c>
      <c r="B2883" s="12">
        <v>14557439</v>
      </c>
    </row>
    <row r="2884" ht="20.05" customHeight="1">
      <c r="A2884" t="s" s="11">
        <v>2890</v>
      </c>
      <c r="B2884" s="12">
        <v>14823194</v>
      </c>
    </row>
    <row r="2885" ht="20.05" customHeight="1">
      <c r="A2885" t="s" s="11">
        <v>2891</v>
      </c>
      <c r="B2885" s="12">
        <v>14513643</v>
      </c>
    </row>
    <row r="2886" ht="20.05" customHeight="1">
      <c r="A2886" t="s" s="11">
        <v>2892</v>
      </c>
      <c r="B2886" s="12">
        <v>14284563</v>
      </c>
    </row>
    <row r="2887" ht="20.05" customHeight="1">
      <c r="A2887" t="s" s="11">
        <v>2893</v>
      </c>
      <c r="B2887" s="12">
        <v>14645250</v>
      </c>
    </row>
    <row r="2888" ht="20.05" customHeight="1">
      <c r="A2888" t="s" s="11">
        <v>2894</v>
      </c>
      <c r="B2888" s="12">
        <v>15463349</v>
      </c>
    </row>
    <row r="2889" ht="20.05" customHeight="1">
      <c r="A2889" t="s" s="11">
        <v>2895</v>
      </c>
      <c r="B2889" s="12">
        <v>15241278</v>
      </c>
    </row>
    <row r="2890" ht="20.05" customHeight="1">
      <c r="A2890" t="s" s="11">
        <v>2896</v>
      </c>
      <c r="B2890" s="12">
        <v>14957125</v>
      </c>
    </row>
    <row r="2891" ht="20.05" customHeight="1">
      <c r="A2891" t="s" s="11">
        <v>2897</v>
      </c>
      <c r="B2891" s="12">
        <v>15066560</v>
      </c>
    </row>
    <row r="2892" ht="20.05" customHeight="1">
      <c r="A2892" t="s" s="11">
        <v>2898</v>
      </c>
      <c r="B2892" s="12">
        <v>14018213</v>
      </c>
    </row>
    <row r="2893" ht="20.05" customHeight="1">
      <c r="A2893" t="s" s="11">
        <v>2899</v>
      </c>
      <c r="B2893" s="12">
        <v>15248355</v>
      </c>
    </row>
    <row r="2894" ht="20.05" customHeight="1">
      <c r="A2894" t="s" s="11">
        <v>2900</v>
      </c>
      <c r="B2894" s="12">
        <v>14587178</v>
      </c>
    </row>
    <row r="2895" ht="20.05" customHeight="1">
      <c r="A2895" t="s" s="11">
        <v>2901</v>
      </c>
      <c r="B2895" s="12">
        <v>14316003</v>
      </c>
    </row>
    <row r="2896" ht="20.05" customHeight="1">
      <c r="A2896" t="s" s="11">
        <v>2902</v>
      </c>
      <c r="B2896" s="12">
        <v>14629040</v>
      </c>
    </row>
    <row r="2897" ht="20.05" customHeight="1">
      <c r="A2897" t="s" s="11">
        <v>2903</v>
      </c>
      <c r="B2897" s="12">
        <v>14569594</v>
      </c>
    </row>
    <row r="2898" ht="20.05" customHeight="1">
      <c r="A2898" t="s" s="11">
        <v>2904</v>
      </c>
      <c r="B2898" s="12">
        <v>15373889</v>
      </c>
    </row>
    <row r="2899" ht="20.05" customHeight="1">
      <c r="A2899" t="s" s="11">
        <v>2905</v>
      </c>
      <c r="B2899" s="12">
        <v>14885073</v>
      </c>
    </row>
    <row r="2900" ht="20.05" customHeight="1">
      <c r="A2900" t="s" s="11">
        <v>2906</v>
      </c>
      <c r="B2900" s="12">
        <v>15347827</v>
      </c>
    </row>
    <row r="2901" ht="20.05" customHeight="1">
      <c r="A2901" t="s" s="11">
        <v>2907</v>
      </c>
      <c r="B2901" s="12">
        <v>14731561</v>
      </c>
    </row>
    <row r="2902" ht="20.05" customHeight="1">
      <c r="A2902" t="s" s="11">
        <v>2908</v>
      </c>
      <c r="B2902" s="12">
        <v>15318830</v>
      </c>
    </row>
    <row r="2903" ht="20.05" customHeight="1">
      <c r="A2903" t="s" s="11">
        <v>2909</v>
      </c>
      <c r="B2903" s="12">
        <v>16550685</v>
      </c>
    </row>
    <row r="2904" ht="20.05" customHeight="1">
      <c r="A2904" t="s" s="11">
        <v>2910</v>
      </c>
      <c r="B2904" s="12">
        <v>16292619</v>
      </c>
    </row>
    <row r="2905" ht="20.05" customHeight="1">
      <c r="A2905" t="s" s="11">
        <v>2911</v>
      </c>
      <c r="B2905" s="12">
        <v>17088258</v>
      </c>
    </row>
    <row r="2906" ht="20.05" customHeight="1">
      <c r="A2906" t="s" s="11">
        <v>2912</v>
      </c>
      <c r="B2906" s="12">
        <v>16566584</v>
      </c>
    </row>
    <row r="2907" ht="20.05" customHeight="1">
      <c r="A2907" t="s" s="11">
        <v>2913</v>
      </c>
      <c r="B2907" s="12">
        <v>15871937</v>
      </c>
    </row>
    <row r="2908" ht="20.05" customHeight="1">
      <c r="A2908" t="s" s="11">
        <v>2914</v>
      </c>
      <c r="B2908" s="12">
        <v>17629789</v>
      </c>
    </row>
    <row r="2909" ht="20.05" customHeight="1">
      <c r="A2909" t="s" s="11">
        <v>2915</v>
      </c>
      <c r="B2909" s="12">
        <v>15776449</v>
      </c>
    </row>
    <row r="2910" ht="20.05" customHeight="1">
      <c r="A2910" t="s" s="11">
        <v>2916</v>
      </c>
      <c r="B2910" s="12">
        <v>16379771</v>
      </c>
    </row>
    <row r="2911" ht="20.05" customHeight="1">
      <c r="A2911" t="s" s="11">
        <v>2917</v>
      </c>
      <c r="B2911" s="12">
        <v>16984044</v>
      </c>
    </row>
    <row r="2912" ht="20.05" customHeight="1">
      <c r="A2912" t="s" s="11">
        <v>2918</v>
      </c>
      <c r="B2912" s="12">
        <v>18728112</v>
      </c>
    </row>
    <row r="2913" ht="20.05" customHeight="1">
      <c r="A2913" t="s" s="11">
        <v>2919</v>
      </c>
      <c r="B2913" s="12">
        <v>16681454</v>
      </c>
    </row>
    <row r="2914" ht="20.05" customHeight="1">
      <c r="A2914" t="s" s="11">
        <v>2920</v>
      </c>
      <c r="B2914" s="12">
        <v>16192623</v>
      </c>
    </row>
    <row r="2915" ht="20.05" customHeight="1">
      <c r="A2915" t="s" s="11">
        <v>2921</v>
      </c>
      <c r="B2915" s="12">
        <v>16170095</v>
      </c>
    </row>
    <row r="2916" ht="20.05" customHeight="1">
      <c r="A2916" t="s" s="11">
        <v>2922</v>
      </c>
      <c r="B2916" s="12">
        <v>16455301</v>
      </c>
    </row>
    <row r="2917" ht="20.05" customHeight="1">
      <c r="A2917" t="s" s="11">
        <v>2923</v>
      </c>
      <c r="B2917" s="12">
        <v>16173421</v>
      </c>
    </row>
    <row r="2918" ht="20.05" customHeight="1">
      <c r="A2918" t="s" s="11">
        <v>2924</v>
      </c>
      <c r="B2918" s="12">
        <v>16186468</v>
      </c>
    </row>
    <row r="2919" ht="20.05" customHeight="1">
      <c r="A2919" t="s" s="11">
        <v>2925</v>
      </c>
      <c r="B2919" s="12">
        <v>16209329</v>
      </c>
    </row>
    <row r="2920" ht="20.05" customHeight="1">
      <c r="A2920" t="s" s="11">
        <v>2926</v>
      </c>
      <c r="B2920" s="12">
        <v>16190428</v>
      </c>
    </row>
    <row r="2921" ht="20.05" customHeight="1">
      <c r="A2921" t="s" s="11">
        <v>2927</v>
      </c>
      <c r="B2921" s="12">
        <v>15856475</v>
      </c>
    </row>
    <row r="2922" ht="20.05" customHeight="1">
      <c r="A2922" t="s" s="11">
        <v>2928</v>
      </c>
      <c r="B2922" s="12">
        <v>16265340</v>
      </c>
    </row>
    <row r="2923" ht="20.05" customHeight="1">
      <c r="A2923" t="s" s="11">
        <v>2929</v>
      </c>
      <c r="B2923" s="12">
        <v>17434514</v>
      </c>
    </row>
    <row r="2924" ht="20.05" customHeight="1">
      <c r="A2924" t="s" s="11">
        <v>2930</v>
      </c>
      <c r="B2924" s="12">
        <v>15833341</v>
      </c>
    </row>
    <row r="2925" ht="20.05" customHeight="1">
      <c r="A2925" t="s" s="11">
        <v>2931</v>
      </c>
      <c r="B2925" s="12">
        <v>16793008</v>
      </c>
    </row>
    <row r="2926" ht="20.05" customHeight="1">
      <c r="A2926" t="s" s="11">
        <v>2932</v>
      </c>
      <c r="B2926" s="12">
        <v>16313929</v>
      </c>
    </row>
    <row r="2927" ht="20.05" customHeight="1">
      <c r="A2927" t="s" s="11">
        <v>2933</v>
      </c>
      <c r="B2927" s="12">
        <v>15971465</v>
      </c>
    </row>
    <row r="2928" ht="20.05" customHeight="1">
      <c r="A2928" t="s" s="11">
        <v>2934</v>
      </c>
      <c r="B2928" s="12">
        <v>16736165</v>
      </c>
    </row>
    <row r="2929" ht="20.05" customHeight="1">
      <c r="A2929" t="s" s="11">
        <v>2935</v>
      </c>
      <c r="B2929" s="12">
        <v>16375884</v>
      </c>
    </row>
    <row r="2930" ht="20.05" customHeight="1">
      <c r="A2930" t="s" s="11">
        <v>2936</v>
      </c>
      <c r="B2930" s="12">
        <v>16846205</v>
      </c>
    </row>
    <row r="2931" ht="20.05" customHeight="1">
      <c r="A2931" t="s" s="11">
        <v>2937</v>
      </c>
      <c r="B2931" s="12">
        <v>16696766</v>
      </c>
    </row>
    <row r="2932" ht="20.05" customHeight="1">
      <c r="A2932" t="s" s="11">
        <v>2938</v>
      </c>
      <c r="B2932" s="12">
        <v>16026320</v>
      </c>
    </row>
    <row r="2933" ht="20.05" customHeight="1">
      <c r="A2933" t="s" s="11">
        <v>2939</v>
      </c>
      <c r="B2933" s="12">
        <v>15537019</v>
      </c>
    </row>
    <row r="2934" ht="20.05" customHeight="1">
      <c r="A2934" t="s" s="11">
        <v>2940</v>
      </c>
      <c r="B2934" s="12">
        <v>16764093</v>
      </c>
    </row>
    <row r="2935" ht="20.05" customHeight="1">
      <c r="A2935" t="s" s="11">
        <v>2941</v>
      </c>
      <c r="B2935" s="12">
        <v>16354722</v>
      </c>
    </row>
    <row r="2936" ht="20.05" customHeight="1">
      <c r="A2936" t="s" s="11">
        <v>2942</v>
      </c>
      <c r="B2936" s="12">
        <v>16282034</v>
      </c>
    </row>
    <row r="2937" ht="20.05" customHeight="1">
      <c r="A2937" t="s" s="11">
        <v>2943</v>
      </c>
      <c r="B2937" s="12">
        <v>16928600</v>
      </c>
    </row>
    <row r="2938" ht="20.05" customHeight="1">
      <c r="A2938" t="s" s="11">
        <v>2944</v>
      </c>
      <c r="B2938" s="12">
        <v>16217318</v>
      </c>
    </row>
    <row r="2939" ht="20.05" customHeight="1">
      <c r="A2939" t="s" s="11">
        <v>2945</v>
      </c>
      <c r="B2939" s="12">
        <v>16436508</v>
      </c>
    </row>
    <row r="2940" ht="20.05" customHeight="1">
      <c r="A2940" t="s" s="11">
        <v>2946</v>
      </c>
      <c r="B2940" s="12">
        <v>16270575</v>
      </c>
    </row>
    <row r="2941" ht="20.05" customHeight="1">
      <c r="A2941" t="s" s="11">
        <v>2947</v>
      </c>
      <c r="B2941" s="12">
        <v>18080561</v>
      </c>
    </row>
    <row r="2942" ht="20.05" customHeight="1">
      <c r="A2942" t="s" s="11">
        <v>2948</v>
      </c>
      <c r="B2942" s="12">
        <v>17291425</v>
      </c>
    </row>
    <row r="2943" ht="20.05" customHeight="1">
      <c r="A2943" t="s" s="11">
        <v>2949</v>
      </c>
      <c r="B2943" s="12">
        <v>16887063</v>
      </c>
    </row>
    <row r="2944" ht="20.05" customHeight="1">
      <c r="A2944" t="s" s="11">
        <v>2950</v>
      </c>
      <c r="B2944" s="12">
        <v>15729431</v>
      </c>
    </row>
    <row r="2945" ht="20.05" customHeight="1">
      <c r="A2945" t="s" s="11">
        <v>2951</v>
      </c>
      <c r="B2945" s="12">
        <v>16573906</v>
      </c>
    </row>
    <row r="2946" ht="20.05" customHeight="1">
      <c r="A2946" t="s" s="11">
        <v>2952</v>
      </c>
      <c r="B2946" s="12">
        <v>16869590</v>
      </c>
    </row>
    <row r="2947" ht="20.05" customHeight="1">
      <c r="A2947" t="s" s="11">
        <v>2953</v>
      </c>
      <c r="B2947" s="12">
        <v>16225195</v>
      </c>
    </row>
    <row r="2948" ht="20.05" customHeight="1">
      <c r="A2948" t="s" s="11">
        <v>2954</v>
      </c>
      <c r="B2948" s="12">
        <v>16641474</v>
      </c>
    </row>
    <row r="2949" ht="20.05" customHeight="1">
      <c r="A2949" t="s" s="11">
        <v>2955</v>
      </c>
      <c r="B2949" s="12">
        <v>15873541</v>
      </c>
    </row>
    <row r="2950" ht="20.05" customHeight="1">
      <c r="A2950" t="s" s="11">
        <v>2956</v>
      </c>
      <c r="B2950" s="12">
        <v>15957639</v>
      </c>
    </row>
    <row r="2951" ht="20.05" customHeight="1">
      <c r="A2951" t="s" s="11">
        <v>2957</v>
      </c>
      <c r="B2951" s="12">
        <v>16359640</v>
      </c>
    </row>
    <row r="2952" ht="20.05" customHeight="1">
      <c r="A2952" t="s" s="11">
        <v>2958</v>
      </c>
      <c r="B2952" s="12">
        <v>16574701</v>
      </c>
    </row>
    <row r="2953" ht="20.05" customHeight="1">
      <c r="A2953" t="s" s="11">
        <v>2959</v>
      </c>
      <c r="B2953" s="12">
        <v>15434502</v>
      </c>
    </row>
    <row r="2954" ht="20.05" customHeight="1">
      <c r="A2954" t="s" s="11">
        <v>2960</v>
      </c>
      <c r="B2954" s="12">
        <v>16381079</v>
      </c>
    </row>
    <row r="2955" ht="20.05" customHeight="1">
      <c r="A2955" t="s" s="11">
        <v>2961</v>
      </c>
      <c r="B2955" s="12">
        <v>16565494</v>
      </c>
    </row>
    <row r="2956" ht="20.05" customHeight="1">
      <c r="A2956" t="s" s="11">
        <v>2962</v>
      </c>
      <c r="B2956" s="12">
        <v>16063986</v>
      </c>
    </row>
    <row r="2957" ht="20.05" customHeight="1">
      <c r="A2957" t="s" s="11">
        <v>2963</v>
      </c>
      <c r="B2957" s="12">
        <v>16508598</v>
      </c>
    </row>
    <row r="2958" ht="20.05" customHeight="1">
      <c r="A2958" t="s" s="11">
        <v>2964</v>
      </c>
      <c r="B2958" s="12">
        <v>16770277</v>
      </c>
    </row>
    <row r="2959" ht="20.05" customHeight="1">
      <c r="A2959" t="s" s="11">
        <v>2965</v>
      </c>
      <c r="B2959" s="12">
        <v>16786125</v>
      </c>
    </row>
    <row r="2960" ht="20.05" customHeight="1">
      <c r="A2960" t="s" s="11">
        <v>2966</v>
      </c>
      <c r="B2960" s="12">
        <v>16532538</v>
      </c>
    </row>
    <row r="2961" ht="20.05" customHeight="1">
      <c r="A2961" t="s" s="11">
        <v>2967</v>
      </c>
      <c r="B2961" s="12">
        <v>15571771</v>
      </c>
    </row>
    <row r="2962" ht="20.05" customHeight="1">
      <c r="A2962" t="s" s="11">
        <v>2968</v>
      </c>
      <c r="B2962" s="12">
        <v>16110801</v>
      </c>
    </row>
    <row r="2963" ht="20.05" customHeight="1">
      <c r="A2963" t="s" s="11">
        <v>2969</v>
      </c>
      <c r="B2963" s="12">
        <v>16951109</v>
      </c>
    </row>
    <row r="2964" ht="20.05" customHeight="1">
      <c r="A2964" t="s" s="11">
        <v>2970</v>
      </c>
      <c r="B2964" s="12">
        <v>16105908</v>
      </c>
    </row>
    <row r="2965" ht="20.05" customHeight="1">
      <c r="A2965" t="s" s="11">
        <v>2971</v>
      </c>
      <c r="B2965" s="12">
        <v>15811897</v>
      </c>
    </row>
    <row r="2966" ht="20.05" customHeight="1">
      <c r="A2966" t="s" s="11">
        <v>2972</v>
      </c>
      <c r="B2966" s="12">
        <v>16736688</v>
      </c>
    </row>
    <row r="2967" ht="20.05" customHeight="1">
      <c r="A2967" t="s" s="11">
        <v>2973</v>
      </c>
      <c r="B2967" s="12">
        <v>16215144</v>
      </c>
    </row>
    <row r="2968" ht="20.05" customHeight="1">
      <c r="A2968" t="s" s="11">
        <v>2974</v>
      </c>
      <c r="B2968" s="12">
        <v>16319062</v>
      </c>
    </row>
    <row r="2969" ht="20.05" customHeight="1">
      <c r="A2969" t="s" s="11">
        <v>2975</v>
      </c>
      <c r="B2969" s="12">
        <v>16412716</v>
      </c>
    </row>
    <row r="2970" ht="20.05" customHeight="1">
      <c r="A2970" t="s" s="11">
        <v>2976</v>
      </c>
      <c r="B2970" s="12">
        <v>15888319</v>
      </c>
    </row>
    <row r="2971" ht="20.05" customHeight="1">
      <c r="A2971" t="s" s="11">
        <v>2977</v>
      </c>
      <c r="B2971" s="12">
        <v>17444948</v>
      </c>
    </row>
    <row r="2972" ht="20.05" customHeight="1">
      <c r="A2972" t="s" s="11">
        <v>2978</v>
      </c>
      <c r="B2972" s="12">
        <v>17679313</v>
      </c>
    </row>
    <row r="2973" ht="20.05" customHeight="1">
      <c r="A2973" t="s" s="11">
        <v>2979</v>
      </c>
      <c r="B2973" s="12">
        <v>15968315</v>
      </c>
    </row>
    <row r="2974" ht="20.05" customHeight="1">
      <c r="A2974" t="s" s="11">
        <v>2980</v>
      </c>
      <c r="B2974" s="12">
        <v>15990140</v>
      </c>
    </row>
    <row r="2975" ht="20.05" customHeight="1">
      <c r="A2975" t="s" s="11">
        <v>2981</v>
      </c>
      <c r="B2975" s="12">
        <v>17723724</v>
      </c>
    </row>
    <row r="2976" ht="20.05" customHeight="1">
      <c r="A2976" t="s" s="11">
        <v>2982</v>
      </c>
      <c r="B2976" s="12">
        <v>15530771</v>
      </c>
    </row>
    <row r="2977" ht="20.05" customHeight="1">
      <c r="A2977" t="s" s="11">
        <v>2983</v>
      </c>
      <c r="B2977" s="12">
        <v>15581580</v>
      </c>
    </row>
    <row r="2978" ht="20.05" customHeight="1">
      <c r="A2978" t="s" s="11">
        <v>2984</v>
      </c>
      <c r="B2978" s="12">
        <v>16978633</v>
      </c>
    </row>
    <row r="2979" ht="20.05" customHeight="1">
      <c r="A2979" t="s" s="11">
        <v>2985</v>
      </c>
      <c r="B2979" s="12">
        <v>15767077</v>
      </c>
    </row>
    <row r="2980" ht="20.05" customHeight="1">
      <c r="A2980" t="s" s="11">
        <v>2986</v>
      </c>
      <c r="B2980" s="12">
        <v>15494761</v>
      </c>
    </row>
    <row r="2981" ht="20.05" customHeight="1">
      <c r="A2981" t="s" s="11">
        <v>2987</v>
      </c>
      <c r="B2981" s="12">
        <v>17584897</v>
      </c>
    </row>
    <row r="2982" ht="20.05" customHeight="1">
      <c r="A2982" t="s" s="11">
        <v>2988</v>
      </c>
      <c r="B2982" s="12">
        <v>15424106</v>
      </c>
    </row>
    <row r="2983" ht="20.05" customHeight="1">
      <c r="A2983" t="s" s="11">
        <v>2989</v>
      </c>
      <c r="B2983" s="12">
        <v>15582572</v>
      </c>
    </row>
    <row r="2984" ht="20.05" customHeight="1">
      <c r="A2984" t="s" s="11">
        <v>2990</v>
      </c>
      <c r="B2984" s="12">
        <v>16436859</v>
      </c>
    </row>
    <row r="2985" ht="20.05" customHeight="1">
      <c r="A2985" t="s" s="11">
        <v>2991</v>
      </c>
      <c r="B2985" s="12">
        <v>15689241</v>
      </c>
    </row>
    <row r="2986" ht="20.05" customHeight="1">
      <c r="A2986" t="s" s="11">
        <v>2992</v>
      </c>
      <c r="B2986" s="12">
        <v>15947928</v>
      </c>
    </row>
    <row r="2987" ht="20.05" customHeight="1">
      <c r="A2987" t="s" s="11">
        <v>2993</v>
      </c>
      <c r="B2987" s="12">
        <v>16427254</v>
      </c>
    </row>
    <row r="2988" ht="20.05" customHeight="1">
      <c r="A2988" t="s" s="11">
        <v>2994</v>
      </c>
      <c r="B2988" s="12">
        <v>16476312</v>
      </c>
    </row>
    <row r="2989" ht="20.05" customHeight="1">
      <c r="A2989" t="s" s="11">
        <v>2995</v>
      </c>
      <c r="B2989" s="12">
        <v>16139640</v>
      </c>
    </row>
    <row r="2990" ht="20.05" customHeight="1">
      <c r="A2990" t="s" s="11">
        <v>2996</v>
      </c>
      <c r="B2990" s="12">
        <v>16512542</v>
      </c>
    </row>
    <row r="2991" ht="20.05" customHeight="1">
      <c r="A2991" t="s" s="11">
        <v>2997</v>
      </c>
      <c r="B2991" s="12">
        <v>16443862</v>
      </c>
    </row>
    <row r="2992" ht="20.05" customHeight="1">
      <c r="A2992" t="s" s="11">
        <v>2998</v>
      </c>
      <c r="B2992" s="12">
        <v>16666646</v>
      </c>
    </row>
    <row r="2993" ht="20.05" customHeight="1">
      <c r="A2993" t="s" s="11">
        <v>2999</v>
      </c>
      <c r="B2993" s="12">
        <v>15418027</v>
      </c>
    </row>
    <row r="2994" ht="20.05" customHeight="1">
      <c r="A2994" t="s" s="11">
        <v>3000</v>
      </c>
      <c r="B2994" s="12">
        <v>16490693</v>
      </c>
    </row>
    <row r="2995" ht="20.05" customHeight="1">
      <c r="A2995" t="s" s="11">
        <v>3001</v>
      </c>
      <c r="B2995" s="12">
        <v>15870662</v>
      </c>
    </row>
    <row r="2996" ht="20.05" customHeight="1">
      <c r="A2996" t="s" s="11">
        <v>3002</v>
      </c>
      <c r="B2996" s="12">
        <v>16345870</v>
      </c>
    </row>
    <row r="2997" ht="20.05" customHeight="1">
      <c r="A2997" t="s" s="11">
        <v>3003</v>
      </c>
      <c r="B2997" s="12">
        <v>16010139</v>
      </c>
    </row>
    <row r="2998" ht="20.05" customHeight="1">
      <c r="A2998" t="s" s="11">
        <v>3004</v>
      </c>
      <c r="B2998" s="12">
        <v>15455727</v>
      </c>
    </row>
    <row r="2999" ht="20.05" customHeight="1">
      <c r="A2999" t="s" s="11">
        <v>3005</v>
      </c>
      <c r="B2999" s="12">
        <v>15598835</v>
      </c>
    </row>
    <row r="3000" ht="20.05" customHeight="1">
      <c r="A3000" t="s" s="11">
        <v>3006</v>
      </c>
      <c r="B3000" s="12">
        <v>16318947</v>
      </c>
    </row>
    <row r="3001" ht="20.05" customHeight="1">
      <c r="A3001" t="s" s="11">
        <v>3007</v>
      </c>
      <c r="B3001" s="12">
        <v>17399302</v>
      </c>
    </row>
    <row r="3002" ht="20.05" customHeight="1">
      <c r="A3002" t="s" s="11">
        <v>3008</v>
      </c>
      <c r="B3002" s="12">
        <v>16695960</v>
      </c>
    </row>
    <row r="3003" ht="20.05" customHeight="1">
      <c r="A3003" t="s" s="11">
        <v>3009</v>
      </c>
      <c r="B3003" s="12">
        <v>18506201</v>
      </c>
    </row>
    <row r="3004" ht="20.05" customHeight="1">
      <c r="A3004" t="s" s="11">
        <v>3010</v>
      </c>
      <c r="B3004" s="12">
        <v>17594506</v>
      </c>
    </row>
    <row r="3005" ht="20.05" customHeight="1">
      <c r="A3005" t="s" s="11">
        <v>3011</v>
      </c>
      <c r="B3005" s="12">
        <v>18602486</v>
      </c>
    </row>
    <row r="3006" ht="20.05" customHeight="1">
      <c r="A3006" t="s" s="11">
        <v>3012</v>
      </c>
      <c r="B3006" s="12">
        <v>17872910</v>
      </c>
    </row>
    <row r="3007" ht="20.05" customHeight="1">
      <c r="A3007" t="s" s="11">
        <v>3013</v>
      </c>
      <c r="B3007" s="12">
        <v>18539528</v>
      </c>
    </row>
    <row r="3008" ht="20.05" customHeight="1">
      <c r="A3008" t="s" s="11">
        <v>3014</v>
      </c>
      <c r="B3008" s="12">
        <v>17603710</v>
      </c>
    </row>
    <row r="3009" ht="20.05" customHeight="1">
      <c r="A3009" t="s" s="11">
        <v>3015</v>
      </c>
      <c r="B3009" s="12">
        <v>17690689</v>
      </c>
    </row>
    <row r="3010" ht="20.05" customHeight="1">
      <c r="A3010" t="s" s="11">
        <v>3016</v>
      </c>
      <c r="B3010" s="12">
        <v>17558460</v>
      </c>
    </row>
    <row r="3011" ht="20.05" customHeight="1">
      <c r="A3011" t="s" s="11">
        <v>3017</v>
      </c>
      <c r="B3011" s="12">
        <v>17914755</v>
      </c>
    </row>
    <row r="3012" ht="20.05" customHeight="1">
      <c r="A3012" t="s" s="11">
        <v>3018</v>
      </c>
      <c r="B3012" s="12">
        <v>18299713</v>
      </c>
    </row>
    <row r="3013" ht="20.05" customHeight="1">
      <c r="A3013" t="s" s="11">
        <v>3019</v>
      </c>
      <c r="B3013" s="12">
        <v>18159586</v>
      </c>
    </row>
    <row r="3014" ht="20.05" customHeight="1">
      <c r="A3014" t="s" s="11">
        <v>3020</v>
      </c>
      <c r="B3014" s="12">
        <v>17482574</v>
      </c>
    </row>
    <row r="3015" ht="20.05" customHeight="1">
      <c r="A3015" t="s" s="11">
        <v>3021</v>
      </c>
      <c r="B3015" s="12">
        <v>17427689</v>
      </c>
    </row>
    <row r="3016" ht="20.05" customHeight="1">
      <c r="A3016" t="s" s="11">
        <v>3022</v>
      </c>
      <c r="B3016" s="12">
        <v>17139860</v>
      </c>
    </row>
    <row r="3017" ht="20.05" customHeight="1">
      <c r="A3017" t="s" s="11">
        <v>3023</v>
      </c>
      <c r="B3017" s="12">
        <v>17794738</v>
      </c>
    </row>
    <row r="3018" ht="20.05" customHeight="1">
      <c r="A3018" t="s" s="11">
        <v>3024</v>
      </c>
      <c r="B3018" s="12">
        <v>18451763</v>
      </c>
    </row>
    <row r="3019" ht="20.05" customHeight="1">
      <c r="A3019" t="s" s="11">
        <v>3025</v>
      </c>
      <c r="B3019" s="12">
        <v>17525621</v>
      </c>
    </row>
    <row r="3020" ht="20.05" customHeight="1">
      <c r="A3020" t="s" s="11">
        <v>3026</v>
      </c>
      <c r="B3020" s="12">
        <v>18037521</v>
      </c>
    </row>
    <row r="3021" ht="20.05" customHeight="1">
      <c r="A3021" t="s" s="11">
        <v>3027</v>
      </c>
      <c r="B3021" s="12">
        <v>17828648</v>
      </c>
    </row>
    <row r="3022" ht="20.05" customHeight="1">
      <c r="A3022" t="s" s="11">
        <v>3028</v>
      </c>
      <c r="B3022" s="12">
        <v>18200651</v>
      </c>
    </row>
    <row r="3023" ht="20.05" customHeight="1">
      <c r="A3023" t="s" s="11">
        <v>3029</v>
      </c>
      <c r="B3023" s="12">
        <v>17433276</v>
      </c>
    </row>
    <row r="3024" ht="20.05" customHeight="1">
      <c r="A3024" t="s" s="11">
        <v>3030</v>
      </c>
      <c r="B3024" s="12">
        <v>17611180</v>
      </c>
    </row>
    <row r="3025" ht="20.05" customHeight="1">
      <c r="A3025" t="s" s="11">
        <v>3031</v>
      </c>
      <c r="B3025" s="12">
        <v>18214097</v>
      </c>
    </row>
    <row r="3026" ht="20.05" customHeight="1">
      <c r="A3026" t="s" s="11">
        <v>3032</v>
      </c>
      <c r="B3026" s="12">
        <v>18675290</v>
      </c>
    </row>
    <row r="3027" ht="20.05" customHeight="1">
      <c r="A3027" t="s" s="11">
        <v>3033</v>
      </c>
      <c r="B3027" s="12">
        <v>17340804</v>
      </c>
    </row>
    <row r="3028" ht="20.05" customHeight="1">
      <c r="A3028" t="s" s="11">
        <v>3034</v>
      </c>
      <c r="B3028" s="12">
        <v>17809056</v>
      </c>
    </row>
    <row r="3029" ht="20.05" customHeight="1">
      <c r="A3029" t="s" s="11">
        <v>3035</v>
      </c>
      <c r="B3029" s="12">
        <v>18548015</v>
      </c>
    </row>
    <row r="3030" ht="20.05" customHeight="1">
      <c r="A3030" t="s" s="11">
        <v>3036</v>
      </c>
      <c r="B3030" s="12">
        <v>18627478</v>
      </c>
    </row>
    <row r="3031" ht="20.05" customHeight="1">
      <c r="A3031" t="s" s="11">
        <v>3037</v>
      </c>
      <c r="B3031" s="12">
        <v>18251313</v>
      </c>
    </row>
    <row r="3032" ht="20.05" customHeight="1">
      <c r="A3032" t="s" s="11">
        <v>3038</v>
      </c>
      <c r="B3032" s="12">
        <v>18546494</v>
      </c>
    </row>
    <row r="3033" ht="20.05" customHeight="1">
      <c r="A3033" t="s" s="11">
        <v>3039</v>
      </c>
      <c r="B3033" s="12">
        <v>17667458</v>
      </c>
    </row>
    <row r="3034" ht="20.05" customHeight="1">
      <c r="A3034" t="s" s="11">
        <v>3040</v>
      </c>
      <c r="B3034" s="12">
        <v>17650517</v>
      </c>
    </row>
    <row r="3035" ht="20.05" customHeight="1">
      <c r="A3035" t="s" s="11">
        <v>3041</v>
      </c>
      <c r="B3035" s="12">
        <v>19173038</v>
      </c>
    </row>
    <row r="3036" ht="20.05" customHeight="1">
      <c r="A3036" t="s" s="11">
        <v>3042</v>
      </c>
      <c r="B3036" s="12">
        <v>17838301</v>
      </c>
    </row>
    <row r="3037" ht="20.05" customHeight="1">
      <c r="A3037" t="s" s="11">
        <v>3043</v>
      </c>
      <c r="B3037" s="12">
        <v>18557229</v>
      </c>
    </row>
    <row r="3038" ht="20.05" customHeight="1">
      <c r="A3038" t="s" s="11">
        <v>3044</v>
      </c>
      <c r="B3038" s="12">
        <v>18267212</v>
      </c>
    </row>
    <row r="3039" ht="20.05" customHeight="1">
      <c r="A3039" t="s" s="11">
        <v>3045</v>
      </c>
      <c r="B3039" s="12">
        <v>20334118</v>
      </c>
    </row>
    <row r="3040" ht="20.05" customHeight="1">
      <c r="A3040" t="s" s="11">
        <v>3046</v>
      </c>
      <c r="B3040" s="12">
        <v>19312648</v>
      </c>
    </row>
    <row r="3041" ht="20.05" customHeight="1">
      <c r="A3041" t="s" s="11">
        <v>3047</v>
      </c>
      <c r="B3041" s="12">
        <v>17005539</v>
      </c>
    </row>
    <row r="3042" ht="20.05" customHeight="1">
      <c r="A3042" t="s" s="11">
        <v>3048</v>
      </c>
      <c r="B3042" s="12">
        <v>17972222</v>
      </c>
    </row>
    <row r="3043" ht="20.05" customHeight="1">
      <c r="A3043" t="s" s="11">
        <v>3049</v>
      </c>
      <c r="B3043" s="12">
        <v>17967446</v>
      </c>
    </row>
    <row r="3044" ht="20.05" customHeight="1">
      <c r="A3044" t="s" s="11">
        <v>3050</v>
      </c>
      <c r="B3044" s="12">
        <v>17594235</v>
      </c>
    </row>
    <row r="3045" ht="20.05" customHeight="1">
      <c r="A3045" t="s" s="11">
        <v>3051</v>
      </c>
      <c r="B3045" s="12">
        <v>19060595</v>
      </c>
    </row>
    <row r="3046" ht="20.05" customHeight="1">
      <c r="A3046" t="s" s="11">
        <v>3052</v>
      </c>
      <c r="B3046" s="12">
        <v>18722707</v>
      </c>
    </row>
    <row r="3047" ht="20.05" customHeight="1">
      <c r="A3047" t="s" s="11">
        <v>3053</v>
      </c>
      <c r="B3047" s="12">
        <v>18511904</v>
      </c>
    </row>
    <row r="3048" ht="20.05" customHeight="1">
      <c r="A3048" t="s" s="11">
        <v>3054</v>
      </c>
      <c r="B3048" s="12">
        <v>16748602</v>
      </c>
    </row>
    <row r="3049" ht="20.05" customHeight="1">
      <c r="A3049" t="s" s="11">
        <v>3055</v>
      </c>
      <c r="B3049" s="12">
        <v>17369404</v>
      </c>
    </row>
    <row r="3050" ht="20.05" customHeight="1">
      <c r="A3050" t="s" s="11">
        <v>3056</v>
      </c>
      <c r="B3050" s="12">
        <v>18175825</v>
      </c>
    </row>
    <row r="3051" ht="20.05" customHeight="1">
      <c r="A3051" t="s" s="11">
        <v>3057</v>
      </c>
      <c r="B3051" s="12">
        <v>17569105</v>
      </c>
    </row>
    <row r="3052" ht="20.05" customHeight="1">
      <c r="A3052" t="s" s="11">
        <v>3058</v>
      </c>
      <c r="B3052" s="12">
        <v>18041719</v>
      </c>
    </row>
    <row r="3053" ht="20.05" customHeight="1">
      <c r="A3053" t="s" s="11">
        <v>3059</v>
      </c>
      <c r="B3053" s="12">
        <v>19154659</v>
      </c>
    </row>
    <row r="3054" ht="20.05" customHeight="1">
      <c r="A3054" t="s" s="11">
        <v>3060</v>
      </c>
      <c r="B3054" s="12">
        <v>17423437</v>
      </c>
    </row>
    <row r="3055" ht="20.05" customHeight="1">
      <c r="A3055" t="s" s="11">
        <v>3061</v>
      </c>
      <c r="B3055" s="12">
        <v>18119998</v>
      </c>
    </row>
    <row r="3056" ht="20.05" customHeight="1">
      <c r="A3056" t="s" s="11">
        <v>3062</v>
      </c>
      <c r="B3056" s="12">
        <v>17473905</v>
      </c>
    </row>
    <row r="3057" ht="20.05" customHeight="1">
      <c r="A3057" t="s" s="11">
        <v>3063</v>
      </c>
      <c r="B3057" s="12">
        <v>18072241</v>
      </c>
    </row>
    <row r="3058" ht="20.05" customHeight="1">
      <c r="A3058" t="s" s="11">
        <v>3064</v>
      </c>
      <c r="B3058" s="12">
        <v>18568511</v>
      </c>
    </row>
    <row r="3059" ht="20.05" customHeight="1">
      <c r="A3059" t="s" s="11">
        <v>3065</v>
      </c>
      <c r="B3059" s="12">
        <v>17952496</v>
      </c>
    </row>
    <row r="3060" ht="20.05" customHeight="1">
      <c r="A3060" t="s" s="11">
        <v>3066</v>
      </c>
      <c r="B3060" s="12">
        <v>19310769</v>
      </c>
    </row>
    <row r="3061" ht="20.05" customHeight="1">
      <c r="A3061" t="s" s="11">
        <v>3067</v>
      </c>
      <c r="B3061" s="12">
        <v>17699540</v>
      </c>
    </row>
    <row r="3062" ht="20.05" customHeight="1">
      <c r="A3062" t="s" s="11">
        <v>3068</v>
      </c>
      <c r="B3062" s="12">
        <v>18003204</v>
      </c>
    </row>
    <row r="3063" ht="20.05" customHeight="1">
      <c r="A3063" t="s" s="11">
        <v>3069</v>
      </c>
      <c r="B3063" s="12">
        <v>18203991</v>
      </c>
    </row>
    <row r="3064" ht="20.05" customHeight="1">
      <c r="A3064" t="s" s="11">
        <v>3070</v>
      </c>
      <c r="B3064" s="12">
        <v>17784030</v>
      </c>
    </row>
    <row r="3065" ht="20.05" customHeight="1">
      <c r="A3065" t="s" s="11">
        <v>3071</v>
      </c>
      <c r="B3065" s="12">
        <v>17741713</v>
      </c>
    </row>
    <row r="3066" ht="20.05" customHeight="1">
      <c r="A3066" t="s" s="11">
        <v>3072</v>
      </c>
      <c r="B3066" s="12">
        <v>18987464</v>
      </c>
    </row>
    <row r="3067" ht="20.05" customHeight="1">
      <c r="A3067" t="s" s="11">
        <v>3073</v>
      </c>
      <c r="B3067" s="12">
        <v>17330899</v>
      </c>
    </row>
    <row r="3068" ht="20.05" customHeight="1">
      <c r="A3068" t="s" s="11">
        <v>3074</v>
      </c>
      <c r="B3068" s="12">
        <v>17984376</v>
      </c>
    </row>
    <row r="3069" ht="20.05" customHeight="1">
      <c r="A3069" t="s" s="11">
        <v>3075</v>
      </c>
      <c r="B3069" s="12">
        <v>17885882</v>
      </c>
    </row>
    <row r="3070" ht="20.05" customHeight="1">
      <c r="A3070" t="s" s="11">
        <v>3076</v>
      </c>
      <c r="B3070" s="12">
        <v>18345464</v>
      </c>
    </row>
    <row r="3071" ht="20.05" customHeight="1">
      <c r="A3071" t="s" s="11">
        <v>3077</v>
      </c>
      <c r="B3071" s="12">
        <v>17328650</v>
      </c>
    </row>
    <row r="3072" ht="20.05" customHeight="1">
      <c r="A3072" t="s" s="11">
        <v>3078</v>
      </c>
      <c r="B3072" s="12">
        <v>18307459</v>
      </c>
    </row>
    <row r="3073" ht="20.05" customHeight="1">
      <c r="A3073" t="s" s="11">
        <v>3079</v>
      </c>
      <c r="B3073" s="12">
        <v>18601105</v>
      </c>
    </row>
    <row r="3074" ht="20.05" customHeight="1">
      <c r="A3074" t="s" s="11">
        <v>3080</v>
      </c>
      <c r="B3074" s="12">
        <v>17222967</v>
      </c>
    </row>
    <row r="3075" ht="20.05" customHeight="1">
      <c r="A3075" t="s" s="11">
        <v>3081</v>
      </c>
      <c r="B3075" s="12">
        <v>17910601</v>
      </c>
    </row>
    <row r="3076" ht="20.05" customHeight="1">
      <c r="A3076" t="s" s="11">
        <v>3082</v>
      </c>
      <c r="B3076" s="12">
        <v>18656883</v>
      </c>
    </row>
    <row r="3077" ht="20.05" customHeight="1">
      <c r="A3077" t="s" s="11">
        <v>3083</v>
      </c>
      <c r="B3077" s="12">
        <v>17647130</v>
      </c>
    </row>
    <row r="3078" ht="20.05" customHeight="1">
      <c r="A3078" t="s" s="11">
        <v>3084</v>
      </c>
      <c r="B3078" s="12">
        <v>17888993</v>
      </c>
    </row>
    <row r="3079" ht="20.05" customHeight="1">
      <c r="A3079" t="s" s="11">
        <v>3085</v>
      </c>
      <c r="B3079" s="12">
        <v>17957361</v>
      </c>
    </row>
    <row r="3080" ht="20.05" customHeight="1">
      <c r="A3080" t="s" s="11">
        <v>3086</v>
      </c>
      <c r="B3080" s="12">
        <v>18396976</v>
      </c>
    </row>
    <row r="3081" ht="20.05" customHeight="1">
      <c r="A3081" t="s" s="11">
        <v>3087</v>
      </c>
      <c r="B3081" s="12">
        <v>18082700</v>
      </c>
    </row>
    <row r="3082" ht="20.05" customHeight="1">
      <c r="A3082" t="s" s="11">
        <v>3088</v>
      </c>
      <c r="B3082" s="12">
        <v>17883915</v>
      </c>
    </row>
    <row r="3083" ht="20.05" customHeight="1">
      <c r="A3083" t="s" s="11">
        <v>3089</v>
      </c>
      <c r="B3083" s="12">
        <v>18150220</v>
      </c>
    </row>
    <row r="3084" ht="20.05" customHeight="1">
      <c r="A3084" t="s" s="11">
        <v>3090</v>
      </c>
      <c r="B3084" s="12">
        <v>17423358</v>
      </c>
    </row>
    <row r="3085" ht="20.05" customHeight="1">
      <c r="A3085" t="s" s="11">
        <v>3091</v>
      </c>
      <c r="B3085" s="12">
        <v>17628401</v>
      </c>
    </row>
    <row r="3086" ht="20.05" customHeight="1">
      <c r="A3086" t="s" s="11">
        <v>3092</v>
      </c>
      <c r="B3086" s="12">
        <v>17352576</v>
      </c>
    </row>
    <row r="3087" ht="20.05" customHeight="1">
      <c r="A3087" t="s" s="11">
        <v>3093</v>
      </c>
      <c r="B3087" s="12">
        <v>18188838</v>
      </c>
    </row>
    <row r="3088" ht="20.05" customHeight="1">
      <c r="A3088" t="s" s="11">
        <v>3094</v>
      </c>
      <c r="B3088" s="12">
        <v>17985681</v>
      </c>
    </row>
    <row r="3089" ht="20.05" customHeight="1">
      <c r="A3089" t="s" s="11">
        <v>3095</v>
      </c>
      <c r="B3089" s="12">
        <v>18066826</v>
      </c>
    </row>
    <row r="3090" ht="20.05" customHeight="1">
      <c r="A3090" t="s" s="11">
        <v>3096</v>
      </c>
      <c r="B3090" s="12">
        <v>18525760</v>
      </c>
    </row>
    <row r="3091" ht="20.05" customHeight="1">
      <c r="A3091" t="s" s="11">
        <v>3097</v>
      </c>
      <c r="B3091" s="12">
        <v>17859765</v>
      </c>
    </row>
    <row r="3092" ht="20.05" customHeight="1">
      <c r="A3092" t="s" s="11">
        <v>3098</v>
      </c>
      <c r="B3092" s="12">
        <v>17985387</v>
      </c>
    </row>
    <row r="3093" ht="20.05" customHeight="1">
      <c r="A3093" t="s" s="11">
        <v>3099</v>
      </c>
      <c r="B3093" s="12">
        <v>18100104</v>
      </c>
    </row>
    <row r="3094" ht="20.05" customHeight="1">
      <c r="A3094" t="s" s="11">
        <v>3100</v>
      </c>
      <c r="B3094" s="12">
        <v>18053469</v>
      </c>
    </row>
    <row r="3095" ht="20.05" customHeight="1">
      <c r="A3095" t="s" s="11">
        <v>3101</v>
      </c>
      <c r="B3095" s="12">
        <v>18795520</v>
      </c>
    </row>
    <row r="3096" ht="20.05" customHeight="1">
      <c r="A3096" t="s" s="11">
        <v>3102</v>
      </c>
      <c r="B3096" s="12">
        <v>17526721</v>
      </c>
    </row>
    <row r="3097" ht="20.05" customHeight="1">
      <c r="A3097" t="s" s="11">
        <v>3103</v>
      </c>
      <c r="B3097" s="12">
        <v>18527111</v>
      </c>
    </row>
    <row r="3098" ht="20.05" customHeight="1">
      <c r="A3098" t="s" s="11">
        <v>3104</v>
      </c>
      <c r="B3098" s="12">
        <v>17806814</v>
      </c>
    </row>
    <row r="3099" ht="20.05" customHeight="1">
      <c r="A3099" t="s" s="11">
        <v>3105</v>
      </c>
      <c r="B3099" s="12">
        <v>18347534</v>
      </c>
    </row>
    <row r="3100" ht="20.05" customHeight="1">
      <c r="A3100" t="s" s="11">
        <v>3106</v>
      </c>
      <c r="B3100" s="12">
        <v>19038516</v>
      </c>
    </row>
    <row r="3101" ht="20.05" customHeight="1">
      <c r="A3101" t="s" s="11">
        <v>3107</v>
      </c>
      <c r="B3101" s="12">
        <v>17386022</v>
      </c>
    </row>
    <row r="3102" ht="20.05" customHeight="1">
      <c r="A3102" t="s" s="11">
        <v>3108</v>
      </c>
      <c r="B3102" s="12">
        <v>18497154</v>
      </c>
    </row>
    <row r="3103" ht="20.05" customHeight="1">
      <c r="A3103" t="s" s="11">
        <v>3109</v>
      </c>
      <c r="B3103" s="12">
        <v>20012141</v>
      </c>
    </row>
    <row r="3104" ht="20.05" customHeight="1">
      <c r="A3104" t="s" s="11">
        <v>3110</v>
      </c>
      <c r="B3104" s="12">
        <v>19713685</v>
      </c>
    </row>
    <row r="3105" ht="20.05" customHeight="1">
      <c r="A3105" t="s" s="11">
        <v>3111</v>
      </c>
      <c r="B3105" s="12">
        <v>19291511</v>
      </c>
    </row>
    <row r="3106" ht="20.05" customHeight="1">
      <c r="A3106" t="s" s="11">
        <v>3112</v>
      </c>
      <c r="B3106" s="12">
        <v>19536880</v>
      </c>
    </row>
    <row r="3107" ht="20.05" customHeight="1">
      <c r="A3107" t="s" s="11">
        <v>3113</v>
      </c>
      <c r="B3107" s="12">
        <v>19779754</v>
      </c>
    </row>
    <row r="3108" ht="20.05" customHeight="1">
      <c r="A3108" t="s" s="11">
        <v>3114</v>
      </c>
      <c r="B3108" s="12">
        <v>20144970</v>
      </c>
    </row>
    <row r="3109" ht="20.05" customHeight="1">
      <c r="A3109" t="s" s="11">
        <v>3115</v>
      </c>
      <c r="B3109" s="12">
        <v>19826595</v>
      </c>
    </row>
    <row r="3110" ht="20.05" customHeight="1">
      <c r="A3110" t="s" s="11">
        <v>3116</v>
      </c>
      <c r="B3110" s="12">
        <v>18924894</v>
      </c>
    </row>
    <row r="3111" ht="20.05" customHeight="1">
      <c r="A3111" t="s" s="11">
        <v>3117</v>
      </c>
      <c r="B3111" s="12">
        <v>18574130</v>
      </c>
    </row>
    <row r="3112" ht="20.05" customHeight="1">
      <c r="A3112" t="s" s="11">
        <v>3118</v>
      </c>
      <c r="B3112" s="12">
        <v>19895826</v>
      </c>
    </row>
    <row r="3113" ht="20.05" customHeight="1">
      <c r="A3113" t="s" s="11">
        <v>3119</v>
      </c>
      <c r="B3113" s="12">
        <v>19563126</v>
      </c>
    </row>
    <row r="3114" ht="20.05" customHeight="1">
      <c r="A3114" t="s" s="11">
        <v>3120</v>
      </c>
      <c r="B3114" s="12">
        <v>19205442</v>
      </c>
    </row>
    <row r="3115" ht="20.05" customHeight="1">
      <c r="A3115" t="s" s="11">
        <v>3121</v>
      </c>
      <c r="B3115" s="12">
        <v>20182629</v>
      </c>
    </row>
    <row r="3116" ht="20.05" customHeight="1">
      <c r="A3116" t="s" s="11">
        <v>3122</v>
      </c>
      <c r="B3116" s="12">
        <v>19433137</v>
      </c>
    </row>
    <row r="3117" ht="20.05" customHeight="1">
      <c r="A3117" t="s" s="11">
        <v>3123</v>
      </c>
      <c r="B3117" s="12">
        <v>19396966</v>
      </c>
    </row>
    <row r="3118" ht="20.05" customHeight="1">
      <c r="A3118" t="s" s="11">
        <v>3124</v>
      </c>
      <c r="B3118" s="12">
        <v>19971821</v>
      </c>
    </row>
    <row r="3119" ht="20.05" customHeight="1">
      <c r="A3119" t="s" s="11">
        <v>3125</v>
      </c>
      <c r="B3119" s="12">
        <v>19994769</v>
      </c>
    </row>
    <row r="3120" ht="20.05" customHeight="1">
      <c r="A3120" t="s" s="11">
        <v>3126</v>
      </c>
      <c r="B3120" s="12">
        <v>19558356</v>
      </c>
    </row>
    <row r="3121" ht="20.05" customHeight="1">
      <c r="A3121" t="s" s="11">
        <v>3127</v>
      </c>
      <c r="B3121" s="12">
        <v>19673779</v>
      </c>
    </row>
    <row r="3122" ht="20.05" customHeight="1">
      <c r="A3122" t="s" s="11">
        <v>3128</v>
      </c>
      <c r="B3122" s="12">
        <v>19453479</v>
      </c>
    </row>
    <row r="3123" ht="20.05" customHeight="1">
      <c r="A3123" t="s" s="11">
        <v>3129</v>
      </c>
      <c r="B3123" s="12">
        <v>20497049</v>
      </c>
    </row>
    <row r="3124" ht="20.05" customHeight="1">
      <c r="A3124" t="s" s="11">
        <v>3130</v>
      </c>
      <c r="B3124" s="12">
        <v>20259451</v>
      </c>
    </row>
    <row r="3125" ht="20.05" customHeight="1">
      <c r="A3125" t="s" s="11">
        <v>3131</v>
      </c>
      <c r="B3125" s="12">
        <v>20456652</v>
      </c>
    </row>
    <row r="3126" ht="20.05" customHeight="1">
      <c r="A3126" t="s" s="11">
        <v>3132</v>
      </c>
      <c r="B3126" s="12">
        <v>20354157</v>
      </c>
    </row>
    <row r="3127" ht="20.05" customHeight="1">
      <c r="A3127" t="s" s="11">
        <v>3133</v>
      </c>
      <c r="B3127" s="12">
        <v>19919613</v>
      </c>
    </row>
    <row r="3128" ht="20.05" customHeight="1">
      <c r="A3128" t="s" s="11">
        <v>3134</v>
      </c>
      <c r="B3128" s="12">
        <v>22185481</v>
      </c>
    </row>
    <row r="3129" ht="20.05" customHeight="1">
      <c r="A3129" t="s" s="11">
        <v>3135</v>
      </c>
      <c r="B3129" s="12">
        <v>19684065</v>
      </c>
    </row>
    <row r="3130" ht="20.05" customHeight="1">
      <c r="A3130" t="s" s="11">
        <v>3136</v>
      </c>
      <c r="B3130" s="12">
        <v>20245928</v>
      </c>
    </row>
    <row r="3131" ht="20.05" customHeight="1">
      <c r="A3131" t="s" s="11">
        <v>3137</v>
      </c>
      <c r="B3131" s="12">
        <v>19692040</v>
      </c>
    </row>
    <row r="3132" ht="20.05" customHeight="1">
      <c r="A3132" t="s" s="11">
        <v>3138</v>
      </c>
      <c r="B3132" s="12">
        <v>20168756</v>
      </c>
    </row>
    <row r="3133" ht="20.05" customHeight="1">
      <c r="A3133" t="s" s="11">
        <v>3139</v>
      </c>
      <c r="B3133" s="12">
        <v>20220427</v>
      </c>
    </row>
    <row r="3134" ht="20.05" customHeight="1">
      <c r="A3134" t="s" s="11">
        <v>3140</v>
      </c>
      <c r="B3134" s="12">
        <v>20522989</v>
      </c>
    </row>
    <row r="3135" ht="20.05" customHeight="1">
      <c r="A3135" t="s" s="11">
        <v>3141</v>
      </c>
      <c r="B3135" s="12">
        <v>19221690</v>
      </c>
    </row>
    <row r="3136" ht="20.05" customHeight="1">
      <c r="A3136" t="s" s="11">
        <v>3142</v>
      </c>
      <c r="B3136" s="12">
        <v>19522270</v>
      </c>
    </row>
    <row r="3137" ht="20.05" customHeight="1">
      <c r="A3137" t="s" s="11">
        <v>3143</v>
      </c>
      <c r="B3137" s="12">
        <v>19872423</v>
      </c>
    </row>
    <row r="3138" ht="20.05" customHeight="1">
      <c r="A3138" t="s" s="11">
        <v>3144</v>
      </c>
      <c r="B3138" s="12">
        <v>19968564</v>
      </c>
    </row>
    <row r="3139" ht="20.05" customHeight="1">
      <c r="A3139" t="s" s="11">
        <v>3145</v>
      </c>
      <c r="B3139" s="12">
        <v>19456326</v>
      </c>
    </row>
    <row r="3140" ht="20.05" customHeight="1">
      <c r="A3140" t="s" s="11">
        <v>3146</v>
      </c>
      <c r="B3140" s="12">
        <v>20115397</v>
      </c>
    </row>
    <row r="3141" ht="20.05" customHeight="1">
      <c r="A3141" t="s" s="11">
        <v>3147</v>
      </c>
      <c r="B3141" s="12">
        <v>18942181</v>
      </c>
    </row>
    <row r="3142" ht="20.05" customHeight="1">
      <c r="A3142" t="s" s="11">
        <v>3148</v>
      </c>
      <c r="B3142" s="12">
        <v>19899382</v>
      </c>
    </row>
    <row r="3143" ht="20.05" customHeight="1">
      <c r="A3143" t="s" s="11">
        <v>3149</v>
      </c>
      <c r="B3143" s="12">
        <v>19480559</v>
      </c>
    </row>
    <row r="3144" ht="20.05" customHeight="1">
      <c r="A3144" t="s" s="11">
        <v>3150</v>
      </c>
      <c r="B3144" s="12">
        <v>20103553</v>
      </c>
    </row>
    <row r="3145" ht="20.05" customHeight="1">
      <c r="A3145" t="s" s="11">
        <v>3151</v>
      </c>
      <c r="B3145" s="12">
        <v>19632012</v>
      </c>
    </row>
    <row r="3146" ht="20.05" customHeight="1">
      <c r="A3146" t="s" s="11">
        <v>3152</v>
      </c>
      <c r="B3146" s="12">
        <v>19812645</v>
      </c>
    </row>
    <row r="3147" ht="20.05" customHeight="1">
      <c r="A3147" t="s" s="11">
        <v>3153</v>
      </c>
      <c r="B3147" s="12">
        <v>20164207</v>
      </c>
    </row>
    <row r="3148" ht="20.05" customHeight="1">
      <c r="A3148" t="s" s="11">
        <v>3154</v>
      </c>
      <c r="B3148" s="12">
        <v>19561761</v>
      </c>
    </row>
    <row r="3149" ht="20.05" customHeight="1">
      <c r="A3149" t="s" s="11">
        <v>3155</v>
      </c>
      <c r="B3149" s="12">
        <v>19083007</v>
      </c>
    </row>
    <row r="3150" ht="20.05" customHeight="1">
      <c r="A3150" t="s" s="11">
        <v>3156</v>
      </c>
      <c r="B3150" s="12">
        <v>20116764</v>
      </c>
    </row>
    <row r="3151" ht="20.05" customHeight="1">
      <c r="A3151" t="s" s="11">
        <v>3157</v>
      </c>
      <c r="B3151" s="12">
        <v>19243751</v>
      </c>
    </row>
    <row r="3152" ht="20.05" customHeight="1">
      <c r="A3152" t="s" s="11">
        <v>3158</v>
      </c>
      <c r="B3152" s="12">
        <v>19737383</v>
      </c>
    </row>
    <row r="3153" ht="20.05" customHeight="1">
      <c r="A3153" t="s" s="11">
        <v>3159</v>
      </c>
      <c r="B3153" s="12">
        <v>19679812</v>
      </c>
    </row>
    <row r="3154" ht="20.05" customHeight="1">
      <c r="A3154" t="s" s="11">
        <v>3160</v>
      </c>
      <c r="B3154" s="12">
        <v>19889059</v>
      </c>
    </row>
    <row r="3155" ht="20.05" customHeight="1">
      <c r="A3155" t="s" s="11">
        <v>3161</v>
      </c>
      <c r="B3155" s="12">
        <v>19030590</v>
      </c>
    </row>
    <row r="3156" ht="20.05" customHeight="1">
      <c r="A3156" t="s" s="11">
        <v>3162</v>
      </c>
      <c r="B3156" s="12">
        <v>20486708</v>
      </c>
    </row>
    <row r="3157" ht="20.05" customHeight="1">
      <c r="A3157" t="s" s="11">
        <v>3163</v>
      </c>
      <c r="B3157" s="12">
        <v>18958618</v>
      </c>
    </row>
    <row r="3158" ht="20.05" customHeight="1">
      <c r="A3158" t="s" s="11">
        <v>3164</v>
      </c>
      <c r="B3158" s="12">
        <v>19056666</v>
      </c>
    </row>
    <row r="3159" ht="20.05" customHeight="1">
      <c r="A3159" t="s" s="11">
        <v>3165</v>
      </c>
      <c r="B3159" s="12">
        <v>19854026</v>
      </c>
    </row>
    <row r="3160" ht="20.05" customHeight="1">
      <c r="A3160" t="s" s="11">
        <v>3166</v>
      </c>
      <c r="B3160" s="12">
        <v>21176163</v>
      </c>
    </row>
    <row r="3161" ht="20.05" customHeight="1">
      <c r="A3161" t="s" s="11">
        <v>3167</v>
      </c>
      <c r="B3161" s="12">
        <v>19509748</v>
      </c>
    </row>
    <row r="3162" ht="20.05" customHeight="1">
      <c r="A3162" t="s" s="11">
        <v>3168</v>
      </c>
      <c r="B3162" s="12">
        <v>19829658</v>
      </c>
    </row>
    <row r="3163" ht="20.05" customHeight="1">
      <c r="A3163" t="s" s="11">
        <v>3169</v>
      </c>
      <c r="B3163" s="12">
        <v>19485929</v>
      </c>
    </row>
    <row r="3164" ht="20.05" customHeight="1">
      <c r="A3164" t="s" s="11">
        <v>3170</v>
      </c>
      <c r="B3164" s="12">
        <v>19962180</v>
      </c>
    </row>
    <row r="3165" ht="20.05" customHeight="1">
      <c r="A3165" t="s" s="11">
        <v>3171</v>
      </c>
      <c r="B3165" s="12">
        <v>19457718</v>
      </c>
    </row>
    <row r="3166" ht="20.05" customHeight="1">
      <c r="A3166" t="s" s="11">
        <v>3172</v>
      </c>
      <c r="B3166" s="12">
        <v>20341734</v>
      </c>
    </row>
    <row r="3167" ht="20.05" customHeight="1">
      <c r="A3167" t="s" s="11">
        <v>3173</v>
      </c>
      <c r="B3167" s="12">
        <v>19030317</v>
      </c>
    </row>
    <row r="3168" ht="20.05" customHeight="1">
      <c r="A3168" t="s" s="11">
        <v>3174</v>
      </c>
      <c r="B3168" s="12">
        <v>19746029</v>
      </c>
    </row>
    <row r="3169" ht="20.05" customHeight="1">
      <c r="A3169" t="s" s="11">
        <v>3175</v>
      </c>
      <c r="B3169" s="12">
        <v>22163575</v>
      </c>
    </row>
    <row r="3170" ht="20.05" customHeight="1">
      <c r="A3170" t="s" s="11">
        <v>3176</v>
      </c>
      <c r="B3170" s="12">
        <v>20611480</v>
      </c>
    </row>
    <row r="3171" ht="20.05" customHeight="1">
      <c r="A3171" t="s" s="11">
        <v>3177</v>
      </c>
      <c r="B3171" s="12">
        <v>19278395</v>
      </c>
    </row>
    <row r="3172" ht="20.05" customHeight="1">
      <c r="A3172" t="s" s="11">
        <v>3178</v>
      </c>
      <c r="B3172" s="12">
        <v>19702671</v>
      </c>
    </row>
    <row r="3173" ht="20.05" customHeight="1">
      <c r="A3173" t="s" s="11">
        <v>3179</v>
      </c>
      <c r="B3173" s="12">
        <v>20448035</v>
      </c>
    </row>
    <row r="3174" ht="20.05" customHeight="1">
      <c r="A3174" t="s" s="11">
        <v>3180</v>
      </c>
      <c r="B3174" s="12">
        <v>19310206</v>
      </c>
    </row>
    <row r="3175" ht="20.05" customHeight="1">
      <c r="A3175" t="s" s="11">
        <v>3181</v>
      </c>
      <c r="B3175" s="12">
        <v>20643728</v>
      </c>
    </row>
    <row r="3176" ht="20.05" customHeight="1">
      <c r="A3176" t="s" s="11">
        <v>3182</v>
      </c>
      <c r="B3176" s="12">
        <v>19251051</v>
      </c>
    </row>
    <row r="3177" ht="20.05" customHeight="1">
      <c r="A3177" t="s" s="11">
        <v>3183</v>
      </c>
      <c r="B3177" s="12">
        <v>19561365</v>
      </c>
    </row>
    <row r="3178" ht="20.05" customHeight="1">
      <c r="A3178" t="s" s="11">
        <v>3184</v>
      </c>
      <c r="B3178" s="12">
        <v>19869565</v>
      </c>
    </row>
    <row r="3179" ht="20.05" customHeight="1">
      <c r="A3179" t="s" s="11">
        <v>3185</v>
      </c>
      <c r="B3179" s="12">
        <v>20194704</v>
      </c>
    </row>
    <row r="3180" ht="20.05" customHeight="1">
      <c r="A3180" t="s" s="11">
        <v>3186</v>
      </c>
      <c r="B3180" s="12">
        <v>20658049</v>
      </c>
    </row>
    <row r="3181" ht="20.05" customHeight="1">
      <c r="A3181" t="s" s="11">
        <v>3187</v>
      </c>
      <c r="B3181" s="12">
        <v>20303871</v>
      </c>
    </row>
    <row r="3182" ht="20.05" customHeight="1">
      <c r="A3182" t="s" s="11">
        <v>3188</v>
      </c>
      <c r="B3182" s="12">
        <v>20359262</v>
      </c>
    </row>
    <row r="3183" ht="20.05" customHeight="1">
      <c r="A3183" t="s" s="11">
        <v>3189</v>
      </c>
      <c r="B3183" s="12">
        <v>19785305</v>
      </c>
    </row>
    <row r="3184" ht="20.05" customHeight="1">
      <c r="A3184" t="s" s="11">
        <v>3190</v>
      </c>
      <c r="B3184" s="12">
        <v>19601817</v>
      </c>
    </row>
    <row r="3185" ht="20.05" customHeight="1">
      <c r="A3185" t="s" s="11">
        <v>3191</v>
      </c>
      <c r="B3185" s="12">
        <v>19264189</v>
      </c>
    </row>
    <row r="3186" ht="20.05" customHeight="1">
      <c r="A3186" t="s" s="11">
        <v>3192</v>
      </c>
      <c r="B3186" s="12">
        <v>20699839</v>
      </c>
    </row>
    <row r="3187" ht="20.05" customHeight="1">
      <c r="A3187" t="s" s="11">
        <v>3193</v>
      </c>
      <c r="B3187" s="12">
        <v>20974708</v>
      </c>
    </row>
    <row r="3188" ht="20.05" customHeight="1">
      <c r="A3188" t="s" s="11">
        <v>3194</v>
      </c>
      <c r="B3188" s="12">
        <v>19902824</v>
      </c>
    </row>
    <row r="3189" ht="20.05" customHeight="1">
      <c r="A3189" t="s" s="11">
        <v>3195</v>
      </c>
      <c r="B3189" s="12">
        <v>18989116</v>
      </c>
    </row>
    <row r="3190" ht="20.05" customHeight="1">
      <c r="A3190" t="s" s="11">
        <v>3196</v>
      </c>
      <c r="B3190" s="12">
        <v>19522672</v>
      </c>
    </row>
    <row r="3191" ht="20.05" customHeight="1">
      <c r="A3191" t="s" s="11">
        <v>3197</v>
      </c>
      <c r="B3191" s="12">
        <v>21224510</v>
      </c>
    </row>
    <row r="3192" ht="20.05" customHeight="1">
      <c r="A3192" t="s" s="11">
        <v>3198</v>
      </c>
      <c r="B3192" s="12">
        <v>19618125</v>
      </c>
    </row>
    <row r="3193" ht="20.05" customHeight="1">
      <c r="A3193" t="s" s="11">
        <v>3199</v>
      </c>
      <c r="B3193" s="12">
        <v>20392192</v>
      </c>
    </row>
    <row r="3194" ht="20.05" customHeight="1">
      <c r="A3194" t="s" s="11">
        <v>3200</v>
      </c>
      <c r="B3194" s="12">
        <v>20528733</v>
      </c>
    </row>
    <row r="3195" ht="20.05" customHeight="1">
      <c r="A3195" t="s" s="11">
        <v>3201</v>
      </c>
      <c r="B3195" s="12">
        <v>19229195</v>
      </c>
    </row>
    <row r="3196" ht="20.05" customHeight="1">
      <c r="A3196" t="s" s="11">
        <v>3202</v>
      </c>
      <c r="B3196" s="12">
        <v>19395067</v>
      </c>
    </row>
    <row r="3197" ht="20.05" customHeight="1">
      <c r="A3197" t="s" s="11">
        <v>3203</v>
      </c>
      <c r="B3197" s="12">
        <v>19096638</v>
      </c>
    </row>
    <row r="3198" ht="20.05" customHeight="1">
      <c r="A3198" t="s" s="11">
        <v>3204</v>
      </c>
      <c r="B3198" s="12">
        <v>20104697</v>
      </c>
    </row>
    <row r="3199" ht="20.05" customHeight="1">
      <c r="A3199" t="s" s="11">
        <v>3205</v>
      </c>
      <c r="B3199" s="12">
        <v>20046235</v>
      </c>
    </row>
    <row r="3200" ht="20.05" customHeight="1">
      <c r="A3200" t="s" s="11">
        <v>3206</v>
      </c>
      <c r="B3200" s="12">
        <v>20175314</v>
      </c>
    </row>
    <row r="3201" ht="20.05" customHeight="1">
      <c r="A3201" t="s" s="11">
        <v>3207</v>
      </c>
      <c r="B3201" s="12">
        <v>19168808</v>
      </c>
    </row>
    <row r="3202" ht="20.05" customHeight="1">
      <c r="A3202" t="s" s="11">
        <v>3208</v>
      </c>
      <c r="B3202" s="12">
        <v>21082165</v>
      </c>
    </row>
    <row r="3203" ht="20.05" customHeight="1">
      <c r="A3203" t="s" s="11">
        <v>3209</v>
      </c>
      <c r="B3203" s="12">
        <v>21463441</v>
      </c>
    </row>
    <row r="3204" ht="20.05" customHeight="1">
      <c r="A3204" t="s" s="11">
        <v>3210</v>
      </c>
      <c r="B3204" s="12">
        <v>22000014</v>
      </c>
    </row>
    <row r="3205" ht="20.05" customHeight="1">
      <c r="A3205" t="s" s="11">
        <v>3211</v>
      </c>
      <c r="B3205" s="12">
        <v>21200967</v>
      </c>
    </row>
    <row r="3206" ht="20.05" customHeight="1">
      <c r="A3206" t="s" s="11">
        <v>3212</v>
      </c>
      <c r="B3206" s="12">
        <v>21957778</v>
      </c>
    </row>
    <row r="3207" ht="20.05" customHeight="1">
      <c r="A3207" t="s" s="11">
        <v>3213</v>
      </c>
      <c r="B3207" s="12">
        <v>21939940</v>
      </c>
    </row>
    <row r="3208" ht="20.05" customHeight="1">
      <c r="A3208" t="s" s="11">
        <v>3214</v>
      </c>
      <c r="B3208" s="12">
        <v>22103730</v>
      </c>
    </row>
    <row r="3209" ht="20.05" customHeight="1">
      <c r="A3209" t="s" s="11">
        <v>3215</v>
      </c>
      <c r="B3209" s="12">
        <v>22812292</v>
      </c>
    </row>
    <row r="3210" ht="20.05" customHeight="1">
      <c r="A3210" t="s" s="11">
        <v>3216</v>
      </c>
      <c r="B3210" s="12">
        <v>21770947</v>
      </c>
    </row>
    <row r="3211" ht="20.05" customHeight="1">
      <c r="A3211" t="s" s="11">
        <v>3217</v>
      </c>
      <c r="B3211" s="12">
        <v>21576839</v>
      </c>
    </row>
    <row r="3212" ht="20.05" customHeight="1">
      <c r="A3212" t="s" s="11">
        <v>3218</v>
      </c>
      <c r="B3212" s="12">
        <v>21748228</v>
      </c>
    </row>
    <row r="3213" ht="20.05" customHeight="1">
      <c r="A3213" t="s" s="11">
        <v>3219</v>
      </c>
      <c r="B3213" s="12">
        <v>21125210</v>
      </c>
    </row>
    <row r="3214" ht="20.05" customHeight="1">
      <c r="A3214" t="s" s="11">
        <v>3220</v>
      </c>
      <c r="B3214" s="12">
        <v>21171987</v>
      </c>
    </row>
    <row r="3215" ht="20.05" customHeight="1">
      <c r="A3215" t="s" s="11">
        <v>3221</v>
      </c>
      <c r="B3215" s="12">
        <v>22792080</v>
      </c>
    </row>
    <row r="3216" ht="20.05" customHeight="1">
      <c r="A3216" t="s" s="11">
        <v>3222</v>
      </c>
      <c r="B3216" s="12">
        <v>21553931</v>
      </c>
    </row>
    <row r="3217" ht="20.05" customHeight="1">
      <c r="A3217" t="s" s="11">
        <v>3223</v>
      </c>
      <c r="B3217" s="12">
        <v>21568900</v>
      </c>
    </row>
    <row r="3218" ht="20.05" customHeight="1">
      <c r="A3218" t="s" s="11">
        <v>3224</v>
      </c>
      <c r="B3218" s="12">
        <v>22065486</v>
      </c>
    </row>
    <row r="3219" ht="20.05" customHeight="1">
      <c r="A3219" t="s" s="11">
        <v>3225</v>
      </c>
      <c r="B3219" s="12">
        <v>21239105</v>
      </c>
    </row>
    <row r="3220" ht="20.05" customHeight="1">
      <c r="A3220" t="s" s="11">
        <v>3226</v>
      </c>
      <c r="B3220" s="12">
        <v>21498599</v>
      </c>
    </row>
    <row r="3221" ht="20.05" customHeight="1">
      <c r="A3221" t="s" s="11">
        <v>3227</v>
      </c>
      <c r="B3221" s="12">
        <v>21597587</v>
      </c>
    </row>
    <row r="3222" ht="20.05" customHeight="1">
      <c r="A3222" t="s" s="11">
        <v>3228</v>
      </c>
      <c r="B3222" s="12">
        <v>20900049</v>
      </c>
    </row>
    <row r="3223" ht="20.05" customHeight="1">
      <c r="A3223" t="s" s="11">
        <v>3229</v>
      </c>
      <c r="B3223" s="12">
        <v>22437166</v>
      </c>
    </row>
    <row r="3224" ht="20.05" customHeight="1">
      <c r="A3224" t="s" s="11">
        <v>3230</v>
      </c>
      <c r="B3224" s="12">
        <v>21758762</v>
      </c>
    </row>
    <row r="3225" ht="20.05" customHeight="1">
      <c r="A3225" t="s" s="11">
        <v>3231</v>
      </c>
      <c r="B3225" s="12">
        <v>21672770</v>
      </c>
    </row>
    <row r="3226" ht="20.05" customHeight="1">
      <c r="A3226" t="s" s="11">
        <v>3232</v>
      </c>
      <c r="B3226" s="12">
        <v>21458549</v>
      </c>
    </row>
    <row r="3227" ht="20.05" customHeight="1">
      <c r="A3227" t="s" s="11">
        <v>3233</v>
      </c>
      <c r="B3227" s="12">
        <v>22447201</v>
      </c>
    </row>
    <row r="3228" ht="20.05" customHeight="1">
      <c r="A3228" t="s" s="11">
        <v>3234</v>
      </c>
      <c r="B3228" s="12">
        <v>21156985</v>
      </c>
    </row>
    <row r="3229" ht="20.05" customHeight="1">
      <c r="A3229" t="s" s="11">
        <v>3235</v>
      </c>
      <c r="B3229" s="12">
        <v>20995492</v>
      </c>
    </row>
    <row r="3230" ht="20.05" customHeight="1">
      <c r="A3230" t="s" s="11">
        <v>3236</v>
      </c>
      <c r="B3230" s="12">
        <v>21218045</v>
      </c>
    </row>
    <row r="3231" ht="20.05" customHeight="1">
      <c r="A3231" t="s" s="11">
        <v>3237</v>
      </c>
      <c r="B3231" s="12">
        <v>23267819</v>
      </c>
    </row>
    <row r="3232" ht="20.05" customHeight="1">
      <c r="A3232" t="s" s="11">
        <v>3238</v>
      </c>
      <c r="B3232" s="12">
        <v>21572633</v>
      </c>
    </row>
    <row r="3233" ht="20.05" customHeight="1">
      <c r="A3233" t="s" s="11">
        <v>3239</v>
      </c>
      <c r="B3233" s="12">
        <v>21922323</v>
      </c>
    </row>
    <row r="3234" ht="20.05" customHeight="1">
      <c r="A3234" t="s" s="11">
        <v>3240</v>
      </c>
      <c r="B3234" s="12">
        <v>21749544</v>
      </c>
    </row>
    <row r="3235" ht="20.05" customHeight="1">
      <c r="A3235" t="s" s="11">
        <v>3241</v>
      </c>
      <c r="B3235" s="12">
        <v>22505646</v>
      </c>
    </row>
    <row r="3236" ht="20.05" customHeight="1">
      <c r="A3236" t="s" s="11">
        <v>3242</v>
      </c>
      <c r="B3236" s="12">
        <v>20897385</v>
      </c>
    </row>
    <row r="3237" ht="20.05" customHeight="1">
      <c r="A3237" t="s" s="11">
        <v>3243</v>
      </c>
      <c r="B3237" s="12">
        <v>22602514</v>
      </c>
    </row>
    <row r="3238" ht="20.05" customHeight="1">
      <c r="A3238" t="s" s="11">
        <v>3244</v>
      </c>
      <c r="B3238" s="12">
        <v>21581337</v>
      </c>
    </row>
    <row r="3239" ht="20.05" customHeight="1">
      <c r="A3239" t="s" s="11">
        <v>3245</v>
      </c>
      <c r="B3239" s="12">
        <v>20663443</v>
      </c>
    </row>
    <row r="3240" ht="20.05" customHeight="1">
      <c r="A3240" t="s" s="11">
        <v>3246</v>
      </c>
      <c r="B3240" s="12">
        <v>22681690</v>
      </c>
    </row>
    <row r="3241" ht="20.05" customHeight="1">
      <c r="A3241" t="s" s="11">
        <v>3247</v>
      </c>
      <c r="B3241" s="12">
        <v>21951437</v>
      </c>
    </row>
    <row r="3242" ht="20.05" customHeight="1">
      <c r="A3242" t="s" s="11">
        <v>3248</v>
      </c>
      <c r="B3242" s="12">
        <v>21823152</v>
      </c>
    </row>
    <row r="3243" ht="20.05" customHeight="1">
      <c r="A3243" t="s" s="11">
        <v>3249</v>
      </c>
      <c r="B3243" s="12">
        <v>21534163</v>
      </c>
    </row>
    <row r="3244" ht="20.05" customHeight="1">
      <c r="A3244" t="s" s="11">
        <v>3250</v>
      </c>
      <c r="B3244" s="12">
        <v>22011525</v>
      </c>
    </row>
    <row r="3245" ht="20.05" customHeight="1">
      <c r="A3245" t="s" s="11">
        <v>3251</v>
      </c>
      <c r="B3245" s="12">
        <v>21836785</v>
      </c>
    </row>
    <row r="3246" ht="20.05" customHeight="1">
      <c r="A3246" t="s" s="11">
        <v>3252</v>
      </c>
      <c r="B3246" s="12">
        <v>21650490</v>
      </c>
    </row>
    <row r="3247" ht="20.05" customHeight="1">
      <c r="A3247" t="s" s="11">
        <v>3253</v>
      </c>
      <c r="B3247" s="12">
        <v>22446003</v>
      </c>
    </row>
    <row r="3248" ht="20.05" customHeight="1">
      <c r="A3248" t="s" s="11">
        <v>3254</v>
      </c>
      <c r="B3248" s="12">
        <v>21279569</v>
      </c>
    </row>
    <row r="3249" ht="20.05" customHeight="1">
      <c r="A3249" t="s" s="11">
        <v>3255</v>
      </c>
      <c r="B3249" s="12">
        <v>21510802</v>
      </c>
    </row>
    <row r="3250" ht="20.05" customHeight="1">
      <c r="A3250" t="s" s="11">
        <v>3256</v>
      </c>
      <c r="B3250" s="12">
        <v>21587791</v>
      </c>
    </row>
    <row r="3251" ht="20.05" customHeight="1">
      <c r="A3251" t="s" s="11">
        <v>3257</v>
      </c>
      <c r="B3251" s="12">
        <v>22583855</v>
      </c>
    </row>
    <row r="3252" ht="20.05" customHeight="1">
      <c r="A3252" t="s" s="11">
        <v>3258</v>
      </c>
      <c r="B3252" s="12">
        <v>21354213</v>
      </c>
    </row>
    <row r="3253" ht="20.05" customHeight="1">
      <c r="A3253" t="s" s="11">
        <v>3259</v>
      </c>
      <c r="B3253" s="12">
        <v>21965401</v>
      </c>
    </row>
    <row r="3254" ht="20.05" customHeight="1">
      <c r="A3254" t="s" s="11">
        <v>3260</v>
      </c>
      <c r="B3254" s="12">
        <v>22274336</v>
      </c>
    </row>
    <row r="3255" ht="20.05" customHeight="1">
      <c r="A3255" t="s" s="11">
        <v>3261</v>
      </c>
      <c r="B3255" s="12">
        <v>21659625</v>
      </c>
    </row>
    <row r="3256" ht="20.05" customHeight="1">
      <c r="A3256" t="s" s="11">
        <v>3262</v>
      </c>
      <c r="B3256" s="12">
        <v>21573646</v>
      </c>
    </row>
    <row r="3257" ht="20.05" customHeight="1">
      <c r="A3257" t="s" s="11">
        <v>3263</v>
      </c>
      <c r="B3257" s="12">
        <v>21515620</v>
      </c>
    </row>
    <row r="3258" ht="20.05" customHeight="1">
      <c r="A3258" t="s" s="11">
        <v>3264</v>
      </c>
      <c r="B3258" s="12">
        <v>22291313</v>
      </c>
    </row>
    <row r="3259" ht="20.05" customHeight="1">
      <c r="A3259" t="s" s="11">
        <v>3265</v>
      </c>
      <c r="B3259" s="12">
        <v>21385443</v>
      </c>
    </row>
    <row r="3260" ht="20.05" customHeight="1">
      <c r="A3260" t="s" s="11">
        <v>3266</v>
      </c>
      <c r="B3260" s="12">
        <v>21986415</v>
      </c>
    </row>
    <row r="3261" ht="20.05" customHeight="1">
      <c r="A3261" t="s" s="11">
        <v>3267</v>
      </c>
      <c r="B3261" s="12">
        <v>21383692</v>
      </c>
    </row>
    <row r="3262" ht="20.05" customHeight="1">
      <c r="A3262" t="s" s="11">
        <v>3268</v>
      </c>
      <c r="B3262" s="12">
        <v>21539522</v>
      </c>
    </row>
    <row r="3263" ht="20.05" customHeight="1">
      <c r="A3263" t="s" s="11">
        <v>3269</v>
      </c>
      <c r="B3263" s="12">
        <v>22087336</v>
      </c>
    </row>
    <row r="3264" ht="20.05" customHeight="1">
      <c r="A3264" t="s" s="11">
        <v>3270</v>
      </c>
      <c r="B3264" s="12">
        <v>21775499</v>
      </c>
    </row>
    <row r="3265" ht="20.05" customHeight="1">
      <c r="A3265" t="s" s="11">
        <v>3271</v>
      </c>
      <c r="B3265" s="12">
        <v>22001793</v>
      </c>
    </row>
    <row r="3266" ht="20.05" customHeight="1">
      <c r="A3266" t="s" s="11">
        <v>3272</v>
      </c>
      <c r="B3266" s="12">
        <v>22602797</v>
      </c>
    </row>
    <row r="3267" ht="20.05" customHeight="1">
      <c r="A3267" t="s" s="11">
        <v>3273</v>
      </c>
      <c r="B3267" s="12">
        <v>21908581</v>
      </c>
    </row>
    <row r="3268" ht="20.05" customHeight="1">
      <c r="A3268" t="s" s="11">
        <v>3274</v>
      </c>
      <c r="B3268" s="12">
        <v>22393678</v>
      </c>
    </row>
    <row r="3269" ht="20.05" customHeight="1">
      <c r="A3269" t="s" s="11">
        <v>3275</v>
      </c>
      <c r="B3269" s="12">
        <v>21414935</v>
      </c>
    </row>
    <row r="3270" ht="20.05" customHeight="1">
      <c r="A3270" t="s" s="11">
        <v>3276</v>
      </c>
      <c r="B3270" s="12">
        <v>22500401</v>
      </c>
    </row>
    <row r="3271" ht="20.05" customHeight="1">
      <c r="A3271" t="s" s="11">
        <v>3277</v>
      </c>
      <c r="B3271" s="12">
        <v>21927052</v>
      </c>
    </row>
    <row r="3272" ht="20.05" customHeight="1">
      <c r="A3272" t="s" s="11">
        <v>3278</v>
      </c>
      <c r="B3272" s="12">
        <v>22088555</v>
      </c>
    </row>
    <row r="3273" ht="20.05" customHeight="1">
      <c r="A3273" t="s" s="11">
        <v>3279</v>
      </c>
      <c r="B3273" s="12">
        <v>21693273</v>
      </c>
    </row>
    <row r="3274" ht="20.05" customHeight="1">
      <c r="A3274" t="s" s="11">
        <v>3280</v>
      </c>
      <c r="B3274" s="12">
        <v>22052396</v>
      </c>
    </row>
    <row r="3275" ht="20.05" customHeight="1">
      <c r="A3275" t="s" s="11">
        <v>3281</v>
      </c>
      <c r="B3275" s="12">
        <v>21148209</v>
      </c>
    </row>
    <row r="3276" ht="20.05" customHeight="1">
      <c r="A3276" t="s" s="11">
        <v>3282</v>
      </c>
      <c r="B3276" s="12">
        <v>22727118</v>
      </c>
    </row>
    <row r="3277" ht="20.05" customHeight="1">
      <c r="A3277" t="s" s="11">
        <v>3283</v>
      </c>
      <c r="B3277" s="12">
        <v>23702913</v>
      </c>
    </row>
    <row r="3278" ht="20.05" customHeight="1">
      <c r="A3278" t="s" s="11">
        <v>3284</v>
      </c>
      <c r="B3278" s="12">
        <v>21802236</v>
      </c>
    </row>
    <row r="3279" ht="20.05" customHeight="1">
      <c r="A3279" t="s" s="11">
        <v>3285</v>
      </c>
      <c r="B3279" s="12">
        <v>22243428</v>
      </c>
    </row>
    <row r="3280" ht="20.05" customHeight="1">
      <c r="A3280" t="s" s="11">
        <v>3286</v>
      </c>
      <c r="B3280" s="12">
        <v>21871687</v>
      </c>
    </row>
    <row r="3281" ht="20.05" customHeight="1">
      <c r="A3281" t="s" s="11">
        <v>3287</v>
      </c>
      <c r="B3281" s="12">
        <v>20818394</v>
      </c>
    </row>
    <row r="3282" ht="20.05" customHeight="1">
      <c r="A3282" t="s" s="11">
        <v>3288</v>
      </c>
      <c r="B3282" s="12">
        <v>22607216</v>
      </c>
    </row>
    <row r="3283" ht="20.05" customHeight="1">
      <c r="A3283" t="s" s="11">
        <v>3289</v>
      </c>
      <c r="B3283" s="12">
        <v>21678548</v>
      </c>
    </row>
    <row r="3284" ht="20.05" customHeight="1">
      <c r="A3284" t="s" s="11">
        <v>3290</v>
      </c>
      <c r="B3284" s="12">
        <v>22198090</v>
      </c>
    </row>
    <row r="3285" ht="20.05" customHeight="1">
      <c r="A3285" t="s" s="11">
        <v>3291</v>
      </c>
      <c r="B3285" s="12">
        <v>21168114</v>
      </c>
    </row>
    <row r="3286" ht="20.05" customHeight="1">
      <c r="A3286" t="s" s="11">
        <v>3292</v>
      </c>
      <c r="B3286" s="12">
        <v>21788697</v>
      </c>
    </row>
    <row r="3287" ht="20.05" customHeight="1">
      <c r="A3287" t="s" s="11">
        <v>3293</v>
      </c>
      <c r="B3287" s="12">
        <v>21668416</v>
      </c>
    </row>
    <row r="3288" ht="20.05" customHeight="1">
      <c r="A3288" t="s" s="11">
        <v>3294</v>
      </c>
      <c r="B3288" s="12">
        <v>21821400</v>
      </c>
    </row>
    <row r="3289" ht="20.05" customHeight="1">
      <c r="A3289" t="s" s="11">
        <v>3295</v>
      </c>
      <c r="B3289" s="12">
        <v>21495727</v>
      </c>
    </row>
    <row r="3290" ht="20.05" customHeight="1">
      <c r="A3290" t="s" s="11">
        <v>3296</v>
      </c>
      <c r="B3290" s="12">
        <v>21616788</v>
      </c>
    </row>
    <row r="3291" ht="20.05" customHeight="1">
      <c r="A3291" t="s" s="11">
        <v>3297</v>
      </c>
      <c r="B3291" s="12">
        <v>21652667</v>
      </c>
    </row>
    <row r="3292" ht="20.05" customHeight="1">
      <c r="A3292" t="s" s="11">
        <v>3298</v>
      </c>
      <c r="B3292" s="12">
        <v>21910261</v>
      </c>
    </row>
    <row r="3293" ht="20.05" customHeight="1">
      <c r="A3293" t="s" s="11">
        <v>3299</v>
      </c>
      <c r="B3293" s="12">
        <v>23423625</v>
      </c>
    </row>
    <row r="3294" ht="20.05" customHeight="1">
      <c r="A3294" t="s" s="11">
        <v>3300</v>
      </c>
      <c r="B3294" s="12">
        <v>22969417</v>
      </c>
    </row>
    <row r="3295" ht="20.05" customHeight="1">
      <c r="A3295" t="s" s="11">
        <v>3301</v>
      </c>
      <c r="B3295" s="12">
        <v>20652255</v>
      </c>
    </row>
    <row r="3296" ht="20.05" customHeight="1">
      <c r="A3296" t="s" s="11">
        <v>3302</v>
      </c>
      <c r="B3296" s="12">
        <v>21298636</v>
      </c>
    </row>
    <row r="3297" ht="20.05" customHeight="1">
      <c r="A3297" t="s" s="11">
        <v>3303</v>
      </c>
      <c r="B3297" s="12">
        <v>21691853</v>
      </c>
    </row>
    <row r="3298" ht="20.05" customHeight="1">
      <c r="A3298" t="s" s="11">
        <v>3304</v>
      </c>
      <c r="B3298" s="12">
        <v>22088696</v>
      </c>
    </row>
    <row r="3299" ht="20.05" customHeight="1">
      <c r="A3299" t="s" s="11">
        <v>3305</v>
      </c>
      <c r="B3299" s="12">
        <v>21071014</v>
      </c>
    </row>
    <row r="3300" ht="20.05" customHeight="1">
      <c r="A3300" t="s" s="11">
        <v>3306</v>
      </c>
      <c r="B3300" s="12">
        <v>21583447</v>
      </c>
    </row>
    <row r="3301" ht="20.05" customHeight="1">
      <c r="A3301" t="s" s="11">
        <v>3307</v>
      </c>
      <c r="B3301" s="12">
        <v>21861281</v>
      </c>
    </row>
    <row r="3302" ht="20.05" customHeight="1">
      <c r="A3302" t="s" s="11">
        <v>3308</v>
      </c>
      <c r="B3302" s="12">
        <v>21877816</v>
      </c>
    </row>
    <row r="3303" ht="20.05" customHeight="1">
      <c r="A3303" t="s" s="11">
        <v>3309</v>
      </c>
      <c r="B3303" s="12">
        <v>23156917</v>
      </c>
    </row>
    <row r="3304" ht="20.05" customHeight="1">
      <c r="A3304" t="s" s="11">
        <v>3310</v>
      </c>
      <c r="B3304" s="12">
        <v>23903535</v>
      </c>
    </row>
    <row r="3305" ht="20.05" customHeight="1">
      <c r="A3305" t="s" s="11">
        <v>3311</v>
      </c>
      <c r="B3305" s="12">
        <v>23548906</v>
      </c>
    </row>
    <row r="3306" ht="20.05" customHeight="1">
      <c r="A3306" t="s" s="11">
        <v>3312</v>
      </c>
      <c r="B3306" s="12">
        <v>22968503</v>
      </c>
    </row>
    <row r="3307" ht="20.05" customHeight="1">
      <c r="A3307" t="s" s="11">
        <v>3313</v>
      </c>
      <c r="B3307" s="12">
        <v>23654738</v>
      </c>
    </row>
    <row r="3308" ht="20.05" customHeight="1">
      <c r="A3308" t="s" s="11">
        <v>3314</v>
      </c>
      <c r="B3308" s="12">
        <v>24027753</v>
      </c>
    </row>
    <row r="3309" ht="20.05" customHeight="1">
      <c r="A3309" t="s" s="11">
        <v>3315</v>
      </c>
      <c r="B3309" s="12">
        <v>25185275</v>
      </c>
    </row>
    <row r="3310" ht="20.05" customHeight="1">
      <c r="A3310" t="s" s="11">
        <v>3316</v>
      </c>
      <c r="B3310" s="12">
        <v>23824487</v>
      </c>
    </row>
    <row r="3311" ht="20.05" customHeight="1">
      <c r="A3311" t="s" s="11">
        <v>3317</v>
      </c>
      <c r="B3311" s="12">
        <v>22849934</v>
      </c>
    </row>
    <row r="3312" ht="20.05" customHeight="1">
      <c r="A3312" t="s" s="11">
        <v>3318</v>
      </c>
      <c r="B3312" s="12">
        <v>24645708</v>
      </c>
    </row>
    <row r="3313" ht="20.05" customHeight="1">
      <c r="A3313" t="s" s="11">
        <v>3319</v>
      </c>
      <c r="B3313" s="12">
        <v>23418228</v>
      </c>
    </row>
    <row r="3314" ht="20.05" customHeight="1">
      <c r="A3314" t="s" s="11">
        <v>3320</v>
      </c>
      <c r="B3314" s="12">
        <v>23179979</v>
      </c>
    </row>
    <row r="3315" ht="20.05" customHeight="1">
      <c r="A3315" t="s" s="11">
        <v>3321</v>
      </c>
      <c r="B3315" s="12">
        <v>22893713</v>
      </c>
    </row>
    <row r="3316" ht="20.05" customHeight="1">
      <c r="A3316" t="s" s="11">
        <v>3322</v>
      </c>
      <c r="B3316" s="12">
        <v>23293733</v>
      </c>
    </row>
    <row r="3317" ht="20.05" customHeight="1">
      <c r="A3317" t="s" s="11">
        <v>3323</v>
      </c>
      <c r="B3317" s="12">
        <v>24130632</v>
      </c>
    </row>
    <row r="3318" ht="20.05" customHeight="1">
      <c r="A3318" t="s" s="11">
        <v>3324</v>
      </c>
      <c r="B3318" s="12">
        <v>24099364</v>
      </c>
    </row>
    <row r="3319" ht="20.05" customHeight="1">
      <c r="A3319" t="s" s="11">
        <v>3325</v>
      </c>
      <c r="B3319" s="12">
        <v>24233160</v>
      </c>
    </row>
    <row r="3320" ht="20.05" customHeight="1">
      <c r="A3320" t="s" s="11">
        <v>3326</v>
      </c>
      <c r="B3320" s="12">
        <v>23101463</v>
      </c>
    </row>
    <row r="3321" ht="20.05" customHeight="1">
      <c r="A3321" t="s" s="11">
        <v>3327</v>
      </c>
      <c r="B3321" s="12">
        <v>24230139</v>
      </c>
    </row>
    <row r="3322" ht="20.05" customHeight="1">
      <c r="A3322" t="s" s="11">
        <v>3328</v>
      </c>
      <c r="B3322" s="12">
        <v>24318645</v>
      </c>
    </row>
    <row r="3323" ht="20.05" customHeight="1">
      <c r="A3323" t="s" s="11">
        <v>3329</v>
      </c>
      <c r="B3323" s="12">
        <v>24213254</v>
      </c>
    </row>
    <row r="3324" ht="20.05" customHeight="1">
      <c r="A3324" t="s" s="11">
        <v>3330</v>
      </c>
      <c r="B3324" s="12">
        <v>23052075</v>
      </c>
    </row>
    <row r="3325" ht="20.05" customHeight="1">
      <c r="A3325" t="s" s="11">
        <v>3331</v>
      </c>
      <c r="B3325" s="12">
        <v>22919406</v>
      </c>
    </row>
    <row r="3326" ht="20.05" customHeight="1">
      <c r="A3326" t="s" s="11">
        <v>3332</v>
      </c>
      <c r="B3326" s="12">
        <v>23661635</v>
      </c>
    </row>
    <row r="3327" ht="20.05" customHeight="1">
      <c r="A3327" t="s" s="11">
        <v>3333</v>
      </c>
      <c r="B3327" s="12">
        <v>23642005</v>
      </c>
    </row>
    <row r="3328" ht="20.05" customHeight="1">
      <c r="A3328" t="s" s="11">
        <v>3334</v>
      </c>
      <c r="B3328" s="12">
        <v>24173116</v>
      </c>
    </row>
    <row r="3329" ht="20.05" customHeight="1">
      <c r="A3329" t="s" s="11">
        <v>3335</v>
      </c>
      <c r="B3329" s="12">
        <v>24188495</v>
      </c>
    </row>
    <row r="3330" ht="20.05" customHeight="1">
      <c r="A3330" t="s" s="11">
        <v>3336</v>
      </c>
      <c r="B3330" s="12">
        <v>23290200</v>
      </c>
    </row>
    <row r="3331" ht="20.05" customHeight="1">
      <c r="A3331" t="s" s="11">
        <v>3337</v>
      </c>
      <c r="B3331" s="12">
        <v>22860166</v>
      </c>
    </row>
    <row r="3332" ht="20.05" customHeight="1">
      <c r="A3332" t="s" s="11">
        <v>3338</v>
      </c>
      <c r="B3332" s="12">
        <v>24263698</v>
      </c>
    </row>
    <row r="3333" ht="20.05" customHeight="1">
      <c r="A3333" t="s" s="11">
        <v>3339</v>
      </c>
      <c r="B3333" s="12">
        <v>23023572</v>
      </c>
    </row>
    <row r="3334" ht="20.05" customHeight="1">
      <c r="A3334" t="s" s="11">
        <v>3340</v>
      </c>
      <c r="B3334" s="12">
        <v>22581417</v>
      </c>
    </row>
    <row r="3335" ht="20.05" customHeight="1">
      <c r="A3335" t="s" s="11">
        <v>3341</v>
      </c>
      <c r="B3335" s="12">
        <v>24865510</v>
      </c>
    </row>
    <row r="3336" ht="20.05" customHeight="1">
      <c r="A3336" t="s" s="11">
        <v>3342</v>
      </c>
      <c r="B3336" s="12">
        <v>24360287</v>
      </c>
    </row>
    <row r="3337" ht="20.05" customHeight="1">
      <c r="A3337" t="s" s="11">
        <v>3343</v>
      </c>
      <c r="B3337" s="12">
        <v>24605753</v>
      </c>
    </row>
    <row r="3338" ht="20.05" customHeight="1">
      <c r="A3338" t="s" s="11">
        <v>3344</v>
      </c>
      <c r="B3338" s="12">
        <v>22663425</v>
      </c>
    </row>
    <row r="3339" ht="20.05" customHeight="1">
      <c r="A3339" t="s" s="11">
        <v>3345</v>
      </c>
      <c r="B3339" s="12">
        <v>23840768</v>
      </c>
    </row>
    <row r="3340" ht="20.05" customHeight="1">
      <c r="A3340" t="s" s="11">
        <v>3346</v>
      </c>
      <c r="B3340" s="12">
        <v>23805625</v>
      </c>
    </row>
    <row r="3341" ht="20.05" customHeight="1">
      <c r="A3341" t="s" s="11">
        <v>3347</v>
      </c>
      <c r="B3341" s="12">
        <v>24030186</v>
      </c>
    </row>
    <row r="3342" ht="20.05" customHeight="1">
      <c r="A3342" t="s" s="11">
        <v>3348</v>
      </c>
      <c r="B3342" s="12">
        <v>22854688</v>
      </c>
    </row>
    <row r="3343" ht="20.05" customHeight="1">
      <c r="A3343" t="s" s="11">
        <v>3349</v>
      </c>
      <c r="B3343" s="12">
        <v>23424760</v>
      </c>
    </row>
    <row r="3344" ht="20.05" customHeight="1">
      <c r="A3344" t="s" s="11">
        <v>3350</v>
      </c>
      <c r="B3344" s="12">
        <v>24040745</v>
      </c>
    </row>
    <row r="3345" ht="20.05" customHeight="1">
      <c r="A3345" t="s" s="11">
        <v>3351</v>
      </c>
      <c r="B3345" s="12">
        <v>24751151</v>
      </c>
    </row>
    <row r="3346" ht="20.05" customHeight="1">
      <c r="A3346" t="s" s="11">
        <v>3352</v>
      </c>
      <c r="B3346" s="12">
        <v>24479193</v>
      </c>
    </row>
    <row r="3347" ht="20.05" customHeight="1">
      <c r="A3347" t="s" s="11">
        <v>3353</v>
      </c>
      <c r="B3347" s="12">
        <v>23703902</v>
      </c>
    </row>
    <row r="3348" ht="20.05" customHeight="1">
      <c r="A3348" t="s" s="11">
        <v>3354</v>
      </c>
      <c r="B3348" s="12">
        <v>27537758</v>
      </c>
    </row>
    <row r="3349" ht="20.05" customHeight="1">
      <c r="A3349" t="s" s="11">
        <v>3355</v>
      </c>
      <c r="B3349" s="12">
        <v>23938229</v>
      </c>
    </row>
    <row r="3350" ht="20.05" customHeight="1">
      <c r="A3350" t="s" s="11">
        <v>3356</v>
      </c>
      <c r="B3350" s="12">
        <v>23970397</v>
      </c>
    </row>
    <row r="3351" ht="20.05" customHeight="1">
      <c r="A3351" t="s" s="11">
        <v>3357</v>
      </c>
      <c r="B3351" s="12">
        <v>24123210</v>
      </c>
    </row>
    <row r="3352" ht="20.05" customHeight="1">
      <c r="A3352" t="s" s="11">
        <v>3358</v>
      </c>
      <c r="B3352" s="12">
        <v>24739300</v>
      </c>
    </row>
    <row r="3353" ht="20.05" customHeight="1">
      <c r="A3353" t="s" s="11">
        <v>3359</v>
      </c>
      <c r="B3353" s="12">
        <v>24395269</v>
      </c>
    </row>
    <row r="3354" ht="20.05" customHeight="1">
      <c r="A3354" t="s" s="11">
        <v>3360</v>
      </c>
      <c r="B3354" s="12">
        <v>23667514</v>
      </c>
    </row>
    <row r="3355" ht="20.05" customHeight="1">
      <c r="A3355" t="s" s="11">
        <v>3361</v>
      </c>
      <c r="B3355" s="12">
        <v>23308456</v>
      </c>
    </row>
    <row r="3356" ht="20.05" customHeight="1">
      <c r="A3356" t="s" s="11">
        <v>3362</v>
      </c>
      <c r="B3356" s="12">
        <v>24778657</v>
      </c>
    </row>
    <row r="3357" ht="20.05" customHeight="1">
      <c r="A3357" t="s" s="11">
        <v>3363</v>
      </c>
      <c r="B3357" s="12">
        <v>24025715</v>
      </c>
    </row>
    <row r="3358" ht="20.05" customHeight="1">
      <c r="A3358" t="s" s="11">
        <v>3364</v>
      </c>
      <c r="B3358" s="12">
        <v>23418017</v>
      </c>
    </row>
    <row r="3359" ht="20.05" customHeight="1">
      <c r="A3359" t="s" s="11">
        <v>3365</v>
      </c>
      <c r="B3359" s="12">
        <v>25339681</v>
      </c>
    </row>
    <row r="3360" ht="20.05" customHeight="1">
      <c r="A3360" t="s" s="11">
        <v>3366</v>
      </c>
      <c r="B3360" s="12">
        <v>24574765</v>
      </c>
    </row>
    <row r="3361" ht="20.05" customHeight="1">
      <c r="A3361" t="s" s="11">
        <v>3367</v>
      </c>
      <c r="B3361" s="12">
        <v>23299860</v>
      </c>
    </row>
    <row r="3362" ht="20.05" customHeight="1">
      <c r="A3362" t="s" s="11">
        <v>3368</v>
      </c>
      <c r="B3362" s="12">
        <v>22936804</v>
      </c>
    </row>
    <row r="3363" ht="20.05" customHeight="1">
      <c r="A3363" t="s" s="11">
        <v>3369</v>
      </c>
      <c r="B3363" s="12">
        <v>23391804</v>
      </c>
    </row>
    <row r="3364" ht="20.05" customHeight="1">
      <c r="A3364" t="s" s="11">
        <v>3370</v>
      </c>
      <c r="B3364" s="12">
        <v>23376483</v>
      </c>
    </row>
    <row r="3365" ht="20.05" customHeight="1">
      <c r="A3365" t="s" s="11">
        <v>3371</v>
      </c>
      <c r="B3365" s="12">
        <v>23714941</v>
      </c>
    </row>
    <row r="3366" ht="20.05" customHeight="1">
      <c r="A3366" t="s" s="11">
        <v>3372</v>
      </c>
      <c r="B3366" s="12">
        <v>24350891</v>
      </c>
    </row>
    <row r="3367" ht="20.05" customHeight="1">
      <c r="A3367" t="s" s="11">
        <v>3373</v>
      </c>
      <c r="B3367" s="12">
        <v>23206458</v>
      </c>
    </row>
    <row r="3368" ht="20.05" customHeight="1">
      <c r="A3368" t="s" s="11">
        <v>3374</v>
      </c>
      <c r="B3368" s="12">
        <v>23075955</v>
      </c>
    </row>
    <row r="3369" ht="20.05" customHeight="1">
      <c r="A3369" t="s" s="11">
        <v>3375</v>
      </c>
      <c r="B3369" s="12">
        <v>22865122</v>
      </c>
    </row>
    <row r="3370" ht="20.05" customHeight="1">
      <c r="A3370" t="s" s="11">
        <v>3376</v>
      </c>
      <c r="B3370" s="12">
        <v>23352246</v>
      </c>
    </row>
    <row r="3371" ht="20.05" customHeight="1">
      <c r="A3371" t="s" s="11">
        <v>3377</v>
      </c>
      <c r="B3371" s="12">
        <v>23308633</v>
      </c>
    </row>
    <row r="3372" ht="20.05" customHeight="1">
      <c r="A3372" t="s" s="11">
        <v>3378</v>
      </c>
      <c r="B3372" s="12">
        <v>24250232</v>
      </c>
    </row>
    <row r="3373" ht="20.05" customHeight="1">
      <c r="A3373" t="s" s="11">
        <v>3379</v>
      </c>
      <c r="B3373" s="12">
        <v>26163041</v>
      </c>
    </row>
    <row r="3374" ht="20.05" customHeight="1">
      <c r="A3374" t="s" s="11">
        <v>3380</v>
      </c>
      <c r="B3374" s="12">
        <v>23466672</v>
      </c>
    </row>
    <row r="3375" ht="20.05" customHeight="1">
      <c r="A3375" t="s" s="11">
        <v>3381</v>
      </c>
      <c r="B3375" s="12">
        <v>25687698</v>
      </c>
    </row>
    <row r="3376" ht="20.05" customHeight="1">
      <c r="A3376" t="s" s="11">
        <v>3382</v>
      </c>
      <c r="B3376" s="12">
        <v>24412708</v>
      </c>
    </row>
    <row r="3377" ht="20.05" customHeight="1">
      <c r="A3377" t="s" s="11">
        <v>3383</v>
      </c>
      <c r="B3377" s="12">
        <v>23659356</v>
      </c>
    </row>
    <row r="3378" ht="20.05" customHeight="1">
      <c r="A3378" t="s" s="11">
        <v>3384</v>
      </c>
      <c r="B3378" s="12">
        <v>23605168</v>
      </c>
    </row>
    <row r="3379" ht="20.05" customHeight="1">
      <c r="A3379" t="s" s="11">
        <v>3385</v>
      </c>
      <c r="B3379" s="12">
        <v>24291031</v>
      </c>
    </row>
    <row r="3380" ht="20.05" customHeight="1">
      <c r="A3380" t="s" s="11">
        <v>3386</v>
      </c>
      <c r="B3380" s="12">
        <v>23649839</v>
      </c>
    </row>
    <row r="3381" ht="20.05" customHeight="1">
      <c r="A3381" t="s" s="11">
        <v>3387</v>
      </c>
      <c r="B3381" s="12">
        <v>25136636</v>
      </c>
    </row>
    <row r="3382" ht="20.05" customHeight="1">
      <c r="A3382" t="s" s="11">
        <v>3388</v>
      </c>
      <c r="B3382" s="12">
        <v>23076326</v>
      </c>
    </row>
    <row r="3383" ht="20.05" customHeight="1">
      <c r="A3383" t="s" s="11">
        <v>3389</v>
      </c>
      <c r="B3383" s="12">
        <v>24123599</v>
      </c>
    </row>
    <row r="3384" ht="20.05" customHeight="1">
      <c r="A3384" t="s" s="11">
        <v>3390</v>
      </c>
      <c r="B3384" s="12">
        <v>23101239</v>
      </c>
    </row>
    <row r="3385" ht="20.05" customHeight="1">
      <c r="A3385" t="s" s="11">
        <v>3391</v>
      </c>
      <c r="B3385" s="12">
        <v>23442625</v>
      </c>
    </row>
    <row r="3386" ht="20.05" customHeight="1">
      <c r="A3386" t="s" s="11">
        <v>3392</v>
      </c>
      <c r="B3386" s="12">
        <v>23987170</v>
      </c>
    </row>
    <row r="3387" ht="20.05" customHeight="1">
      <c r="A3387" t="s" s="11">
        <v>3393</v>
      </c>
      <c r="B3387" s="12">
        <v>23916069</v>
      </c>
    </row>
    <row r="3388" ht="20.05" customHeight="1">
      <c r="A3388" t="s" s="11">
        <v>3394</v>
      </c>
      <c r="B3388" s="12">
        <v>24262386</v>
      </c>
    </row>
    <row r="3389" ht="20.05" customHeight="1">
      <c r="A3389" t="s" s="11">
        <v>3395</v>
      </c>
      <c r="B3389" s="12">
        <v>23303948</v>
      </c>
    </row>
    <row r="3390" ht="20.05" customHeight="1">
      <c r="A3390" t="s" s="11">
        <v>3396</v>
      </c>
      <c r="B3390" s="12">
        <v>23520549</v>
      </c>
    </row>
    <row r="3391" ht="20.05" customHeight="1">
      <c r="A3391" t="s" s="11">
        <v>3397</v>
      </c>
      <c r="B3391" s="12">
        <v>23737124</v>
      </c>
    </row>
    <row r="3392" ht="20.05" customHeight="1">
      <c r="A3392" t="s" s="11">
        <v>3398</v>
      </c>
      <c r="B3392" s="12">
        <v>24922328</v>
      </c>
    </row>
    <row r="3393" ht="20.05" customHeight="1">
      <c r="A3393" t="s" s="11">
        <v>3399</v>
      </c>
      <c r="B3393" s="12">
        <v>23783741</v>
      </c>
    </row>
    <row r="3394" ht="20.05" customHeight="1">
      <c r="A3394" t="s" s="11">
        <v>3400</v>
      </c>
      <c r="B3394" s="12">
        <v>24034336</v>
      </c>
    </row>
    <row r="3395" ht="20.05" customHeight="1">
      <c r="A3395" t="s" s="11">
        <v>3401</v>
      </c>
      <c r="B3395" s="12">
        <v>23955645</v>
      </c>
    </row>
    <row r="3396" ht="20.05" customHeight="1">
      <c r="A3396" t="s" s="11">
        <v>3402</v>
      </c>
      <c r="B3396" s="12">
        <v>23373391</v>
      </c>
    </row>
    <row r="3397" ht="20.05" customHeight="1">
      <c r="A3397" t="s" s="11">
        <v>3403</v>
      </c>
      <c r="B3397" s="12">
        <v>24533827</v>
      </c>
    </row>
    <row r="3398" ht="20.05" customHeight="1">
      <c r="A3398" t="s" s="11">
        <v>3404</v>
      </c>
      <c r="B3398" s="12">
        <v>22433188</v>
      </c>
    </row>
    <row r="3399" ht="20.05" customHeight="1">
      <c r="A3399" t="s" s="11">
        <v>3405</v>
      </c>
      <c r="B3399" s="12">
        <v>23799837</v>
      </c>
    </row>
    <row r="3400" ht="20.05" customHeight="1">
      <c r="A3400" t="s" s="11">
        <v>3406</v>
      </c>
      <c r="B3400" s="12">
        <v>23780612</v>
      </c>
    </row>
    <row r="3401" ht="20.05" customHeight="1">
      <c r="A3401" t="s" s="11">
        <v>3407</v>
      </c>
      <c r="B3401" s="12">
        <v>23563211</v>
      </c>
    </row>
    <row r="3402" ht="20.05" customHeight="1">
      <c r="A3402" t="s" s="11">
        <v>3408</v>
      </c>
      <c r="B3402" s="12">
        <v>22803543</v>
      </c>
    </row>
    <row r="3403" ht="20.05" customHeight="1">
      <c r="A3403" t="s" s="11">
        <v>3409</v>
      </c>
      <c r="B3403" s="12">
        <v>25020114</v>
      </c>
    </row>
    <row r="3404" ht="20.05" customHeight="1">
      <c r="A3404" t="s" s="11">
        <v>3410</v>
      </c>
      <c r="B3404" s="12">
        <v>25850923</v>
      </c>
    </row>
    <row r="3405" ht="20.05" customHeight="1">
      <c r="A3405" t="s" s="11">
        <v>3411</v>
      </c>
      <c r="B3405" s="12">
        <v>26938445</v>
      </c>
    </row>
    <row r="3406" ht="20.05" customHeight="1">
      <c r="A3406" t="s" s="11">
        <v>3412</v>
      </c>
      <c r="B3406" s="12">
        <v>25716294</v>
      </c>
    </row>
    <row r="3407" ht="20.05" customHeight="1">
      <c r="A3407" t="s" s="11">
        <v>3413</v>
      </c>
      <c r="B3407" s="12">
        <v>26516321</v>
      </c>
    </row>
    <row r="3408" ht="20.05" customHeight="1">
      <c r="A3408" t="s" s="11">
        <v>3414</v>
      </c>
      <c r="B3408" s="12">
        <v>25744395</v>
      </c>
    </row>
    <row r="3409" ht="20.05" customHeight="1">
      <c r="A3409" t="s" s="11">
        <v>3415</v>
      </c>
      <c r="B3409" s="12">
        <v>25846665</v>
      </c>
    </row>
    <row r="3410" ht="20.05" customHeight="1">
      <c r="A3410" t="s" s="11">
        <v>3416</v>
      </c>
      <c r="B3410" s="12">
        <v>26354892</v>
      </c>
    </row>
    <row r="3411" ht="20.05" customHeight="1">
      <c r="A3411" t="s" s="11">
        <v>3417</v>
      </c>
      <c r="B3411" s="12">
        <v>27795197</v>
      </c>
    </row>
    <row r="3412" ht="20.05" customHeight="1">
      <c r="A3412" t="s" s="11">
        <v>3418</v>
      </c>
      <c r="B3412" s="12">
        <v>25283023</v>
      </c>
    </row>
    <row r="3413" ht="20.05" customHeight="1">
      <c r="A3413" t="s" s="11">
        <v>3419</v>
      </c>
      <c r="B3413" s="12">
        <v>25899653</v>
      </c>
    </row>
    <row r="3414" ht="20.05" customHeight="1">
      <c r="A3414" t="s" s="11">
        <v>3420</v>
      </c>
      <c r="B3414" s="12">
        <v>27538654</v>
      </c>
    </row>
    <row r="3415" ht="20.05" customHeight="1">
      <c r="A3415" t="s" s="11">
        <v>3421</v>
      </c>
      <c r="B3415" s="12">
        <v>26765121</v>
      </c>
    </row>
    <row r="3416" ht="20.05" customHeight="1">
      <c r="A3416" t="s" s="11">
        <v>3422</v>
      </c>
      <c r="B3416" s="12">
        <v>25791711</v>
      </c>
    </row>
    <row r="3417" ht="20.05" customHeight="1">
      <c r="A3417" t="s" s="11">
        <v>3423</v>
      </c>
      <c r="B3417" s="12">
        <v>26365801</v>
      </c>
    </row>
    <row r="3418" ht="20.05" customHeight="1">
      <c r="A3418" t="s" s="11">
        <v>3424</v>
      </c>
      <c r="B3418" s="12">
        <v>25867853</v>
      </c>
    </row>
    <row r="3419" ht="20.05" customHeight="1">
      <c r="A3419" t="s" s="11">
        <v>3425</v>
      </c>
      <c r="B3419" s="12">
        <v>26541064</v>
      </c>
    </row>
    <row r="3420" ht="20.05" customHeight="1">
      <c r="A3420" t="s" s="11">
        <v>3426</v>
      </c>
      <c r="B3420" s="12">
        <v>26771602</v>
      </c>
    </row>
    <row r="3421" ht="20.05" customHeight="1">
      <c r="A3421" t="s" s="11">
        <v>3427</v>
      </c>
      <c r="B3421" s="12">
        <v>26034535</v>
      </c>
    </row>
    <row r="3422" ht="20.05" customHeight="1">
      <c r="A3422" t="s" s="11">
        <v>3428</v>
      </c>
      <c r="B3422" s="12">
        <v>26496792</v>
      </c>
    </row>
    <row r="3423" ht="20.05" customHeight="1">
      <c r="A3423" t="s" s="11">
        <v>3429</v>
      </c>
      <c r="B3423" s="12">
        <v>25622905</v>
      </c>
    </row>
    <row r="3424" ht="20.05" customHeight="1">
      <c r="A3424" t="s" s="11">
        <v>3430</v>
      </c>
      <c r="B3424" s="12">
        <v>27332450</v>
      </c>
    </row>
    <row r="3425" ht="20.05" customHeight="1">
      <c r="A3425" t="s" s="11">
        <v>3431</v>
      </c>
      <c r="B3425" s="12">
        <v>26247307</v>
      </c>
    </row>
    <row r="3426" ht="20.05" customHeight="1">
      <c r="A3426" t="s" s="11">
        <v>3432</v>
      </c>
      <c r="B3426" s="12">
        <v>26574295</v>
      </c>
    </row>
    <row r="3427" ht="20.05" customHeight="1">
      <c r="A3427" t="s" s="11">
        <v>3433</v>
      </c>
      <c r="B3427" s="12">
        <v>27077022</v>
      </c>
    </row>
    <row r="3428" ht="20.05" customHeight="1">
      <c r="A3428" t="s" s="11">
        <v>3434</v>
      </c>
      <c r="B3428" s="12">
        <v>24982861</v>
      </c>
    </row>
    <row r="3429" ht="20.05" customHeight="1">
      <c r="A3429" t="s" s="11">
        <v>3435</v>
      </c>
      <c r="B3429" s="12">
        <v>25952804</v>
      </c>
    </row>
    <row r="3430" ht="20.05" customHeight="1">
      <c r="A3430" t="s" s="11">
        <v>3436</v>
      </c>
      <c r="B3430" s="12">
        <v>25977837</v>
      </c>
    </row>
    <row r="3431" ht="20.05" customHeight="1">
      <c r="A3431" t="s" s="11">
        <v>3437</v>
      </c>
      <c r="B3431" s="12">
        <v>26637444</v>
      </c>
    </row>
    <row r="3432" ht="20.05" customHeight="1">
      <c r="A3432" t="s" s="11">
        <v>3438</v>
      </c>
      <c r="B3432" s="12">
        <v>25335270</v>
      </c>
    </row>
    <row r="3433" ht="20.05" customHeight="1">
      <c r="A3433" t="s" s="11">
        <v>3439</v>
      </c>
      <c r="B3433" s="12">
        <v>26792087</v>
      </c>
    </row>
    <row r="3434" ht="20.05" customHeight="1">
      <c r="A3434" t="s" s="11">
        <v>3440</v>
      </c>
      <c r="B3434" s="12">
        <v>25113055</v>
      </c>
    </row>
    <row r="3435" ht="20.05" customHeight="1">
      <c r="A3435" t="s" s="11">
        <v>3441</v>
      </c>
      <c r="B3435" s="12">
        <v>25650106</v>
      </c>
    </row>
    <row r="3436" ht="20.05" customHeight="1">
      <c r="A3436" t="s" s="11">
        <v>3442</v>
      </c>
      <c r="B3436" s="12">
        <v>25780428</v>
      </c>
    </row>
    <row r="3437" ht="20.05" customHeight="1">
      <c r="A3437" t="s" s="11">
        <v>3443</v>
      </c>
      <c r="B3437" s="12">
        <v>26167252</v>
      </c>
    </row>
    <row r="3438" ht="20.05" customHeight="1">
      <c r="A3438" t="s" s="11">
        <v>3444</v>
      </c>
      <c r="B3438" s="12">
        <v>26580096</v>
      </c>
    </row>
    <row r="3439" ht="20.05" customHeight="1">
      <c r="A3439" t="s" s="11">
        <v>3445</v>
      </c>
      <c r="B3439" s="12">
        <v>27059993</v>
      </c>
    </row>
    <row r="3440" ht="20.05" customHeight="1">
      <c r="A3440" t="s" s="11">
        <v>3446</v>
      </c>
      <c r="B3440" s="12">
        <v>25336820</v>
      </c>
    </row>
    <row r="3441" ht="20.05" customHeight="1">
      <c r="A3441" t="s" s="11">
        <v>3447</v>
      </c>
      <c r="B3441" s="12">
        <v>26170208</v>
      </c>
    </row>
    <row r="3442" ht="20.05" customHeight="1">
      <c r="A3442" t="s" s="11">
        <v>3448</v>
      </c>
      <c r="B3442" s="12">
        <v>26892368</v>
      </c>
    </row>
    <row r="3443" ht="20.05" customHeight="1">
      <c r="A3443" t="s" s="11">
        <v>3449</v>
      </c>
      <c r="B3443" s="12">
        <v>28432660</v>
      </c>
    </row>
    <row r="3444" ht="20.05" customHeight="1">
      <c r="A3444" t="s" s="11">
        <v>3450</v>
      </c>
      <c r="B3444" s="12">
        <v>25087859</v>
      </c>
    </row>
    <row r="3445" ht="20.05" customHeight="1">
      <c r="A3445" t="s" s="11">
        <v>3451</v>
      </c>
      <c r="B3445" s="12">
        <v>26225556</v>
      </c>
    </row>
    <row r="3446" ht="20.05" customHeight="1">
      <c r="A3446" t="s" s="11">
        <v>3452</v>
      </c>
      <c r="B3446" s="12">
        <v>24505590</v>
      </c>
    </row>
    <row r="3447" ht="20.05" customHeight="1">
      <c r="A3447" t="s" s="11">
        <v>3453</v>
      </c>
      <c r="B3447" s="12">
        <v>25698545</v>
      </c>
    </row>
    <row r="3448" ht="20.05" customHeight="1">
      <c r="A3448" t="s" s="11">
        <v>3454</v>
      </c>
      <c r="B3448" s="12">
        <v>27465301</v>
      </c>
    </row>
    <row r="3449" ht="20.05" customHeight="1">
      <c r="A3449" t="s" s="11">
        <v>3455</v>
      </c>
      <c r="B3449" s="12">
        <v>27700758</v>
      </c>
    </row>
    <row r="3450" ht="20.05" customHeight="1">
      <c r="A3450" t="s" s="11">
        <v>3456</v>
      </c>
      <c r="B3450" s="12">
        <v>25622820</v>
      </c>
    </row>
    <row r="3451" ht="20.05" customHeight="1">
      <c r="A3451" t="s" s="11">
        <v>3457</v>
      </c>
      <c r="B3451" s="12">
        <v>26974373</v>
      </c>
    </row>
    <row r="3452" ht="20.05" customHeight="1">
      <c r="A3452" t="s" s="11">
        <v>3458</v>
      </c>
      <c r="B3452" s="12">
        <v>25660768</v>
      </c>
    </row>
    <row r="3453" ht="20.05" customHeight="1">
      <c r="A3453" t="s" s="11">
        <v>3459</v>
      </c>
      <c r="B3453" s="12">
        <v>27068017</v>
      </c>
    </row>
    <row r="3454" ht="20.05" customHeight="1">
      <c r="A3454" t="s" s="11">
        <v>3460</v>
      </c>
      <c r="B3454" s="12">
        <v>26793755</v>
      </c>
    </row>
    <row r="3455" ht="20.05" customHeight="1">
      <c r="A3455" t="s" s="11">
        <v>3461</v>
      </c>
      <c r="B3455" s="12">
        <v>26717672</v>
      </c>
    </row>
    <row r="3456" ht="20.05" customHeight="1">
      <c r="A3456" t="s" s="11">
        <v>3462</v>
      </c>
      <c r="B3456" s="12">
        <v>25564629</v>
      </c>
    </row>
    <row r="3457" ht="20.05" customHeight="1">
      <c r="A3457" t="s" s="11">
        <v>3463</v>
      </c>
      <c r="B3457" s="12">
        <v>26580294</v>
      </c>
    </row>
    <row r="3458" ht="20.05" customHeight="1">
      <c r="A3458" t="s" s="11">
        <v>3464</v>
      </c>
      <c r="B3458" s="12">
        <v>29848718</v>
      </c>
    </row>
    <row r="3459" ht="20.05" customHeight="1">
      <c r="A3459" t="s" s="11">
        <v>3465</v>
      </c>
      <c r="B3459" s="12">
        <v>27245379</v>
      </c>
    </row>
    <row r="3460" ht="20.05" customHeight="1">
      <c r="A3460" t="s" s="11">
        <v>3466</v>
      </c>
      <c r="B3460" s="12">
        <v>25104004</v>
      </c>
    </row>
    <row r="3461" ht="20.05" customHeight="1">
      <c r="A3461" t="s" s="11">
        <v>3467</v>
      </c>
      <c r="B3461" s="12">
        <v>26504759</v>
      </c>
    </row>
    <row r="3462" ht="20.05" customHeight="1">
      <c r="A3462" t="s" s="11">
        <v>3468</v>
      </c>
      <c r="B3462" s="12">
        <v>26813064</v>
      </c>
    </row>
    <row r="3463" ht="20.05" customHeight="1">
      <c r="A3463" t="s" s="11">
        <v>3469</v>
      </c>
      <c r="B3463" s="12">
        <v>28192861</v>
      </c>
    </row>
    <row r="3464" ht="20.05" customHeight="1">
      <c r="A3464" t="s" s="11">
        <v>3470</v>
      </c>
      <c r="B3464" s="12">
        <v>25698716</v>
      </c>
    </row>
    <row r="3465" ht="20.05" customHeight="1">
      <c r="A3465" t="s" s="11">
        <v>3471</v>
      </c>
      <c r="B3465" s="12">
        <v>25134453</v>
      </c>
    </row>
    <row r="3466" ht="20.05" customHeight="1">
      <c r="A3466" t="s" s="11">
        <v>3472</v>
      </c>
      <c r="B3466" s="12">
        <v>26366038</v>
      </c>
    </row>
    <row r="3467" ht="20.05" customHeight="1">
      <c r="A3467" t="s" s="11">
        <v>3473</v>
      </c>
      <c r="B3467" s="12">
        <v>25991204</v>
      </c>
    </row>
    <row r="3468" ht="20.05" customHeight="1">
      <c r="A3468" t="s" s="11">
        <v>3474</v>
      </c>
      <c r="B3468" s="12">
        <v>26208153</v>
      </c>
    </row>
    <row r="3469" ht="20.05" customHeight="1">
      <c r="A3469" t="s" s="11">
        <v>3475</v>
      </c>
      <c r="B3469" s="12">
        <v>26389993</v>
      </c>
    </row>
    <row r="3470" ht="20.05" customHeight="1">
      <c r="A3470" t="s" s="11">
        <v>3476</v>
      </c>
      <c r="B3470" s="12">
        <v>25843656</v>
      </c>
    </row>
    <row r="3471" ht="20.05" customHeight="1">
      <c r="A3471" t="s" s="11">
        <v>3477</v>
      </c>
      <c r="B3471" s="12">
        <v>27111121</v>
      </c>
    </row>
    <row r="3472" ht="20.05" customHeight="1">
      <c r="A3472" t="s" s="11">
        <v>3478</v>
      </c>
      <c r="B3472" s="12">
        <v>25971693</v>
      </c>
    </row>
    <row r="3473" ht="20.05" customHeight="1">
      <c r="A3473" t="s" s="11">
        <v>3479</v>
      </c>
      <c r="B3473" s="12">
        <v>27012404</v>
      </c>
    </row>
    <row r="3474" ht="20.05" customHeight="1">
      <c r="A3474" t="s" s="11">
        <v>3480</v>
      </c>
      <c r="B3474" s="12">
        <v>25492466</v>
      </c>
    </row>
    <row r="3475" ht="20.05" customHeight="1">
      <c r="A3475" t="s" s="11">
        <v>3481</v>
      </c>
      <c r="B3475" s="12">
        <v>26871296</v>
      </c>
    </row>
    <row r="3476" ht="20.05" customHeight="1">
      <c r="A3476" t="s" s="11">
        <v>3482</v>
      </c>
      <c r="B3476" s="12">
        <v>24597722</v>
      </c>
    </row>
    <row r="3477" ht="20.05" customHeight="1">
      <c r="A3477" t="s" s="11">
        <v>3483</v>
      </c>
      <c r="B3477" s="12">
        <v>25407900</v>
      </c>
    </row>
    <row r="3478" ht="20.05" customHeight="1">
      <c r="A3478" t="s" s="11">
        <v>3484</v>
      </c>
      <c r="B3478" s="12">
        <v>26812804</v>
      </c>
    </row>
    <row r="3479" ht="20.05" customHeight="1">
      <c r="A3479" t="s" s="11">
        <v>3485</v>
      </c>
      <c r="B3479" s="12">
        <v>26033157</v>
      </c>
    </row>
    <row r="3480" ht="20.05" customHeight="1">
      <c r="A3480" t="s" s="11">
        <v>3486</v>
      </c>
      <c r="B3480" s="12">
        <v>26536985</v>
      </c>
    </row>
    <row r="3481" ht="20.05" customHeight="1">
      <c r="A3481" t="s" s="11">
        <v>3487</v>
      </c>
      <c r="B3481" s="12">
        <v>24865816</v>
      </c>
    </row>
    <row r="3482" ht="20.05" customHeight="1">
      <c r="A3482" t="s" s="11">
        <v>3488</v>
      </c>
      <c r="B3482" s="12">
        <v>26568567</v>
      </c>
    </row>
    <row r="3483" ht="20.05" customHeight="1">
      <c r="A3483" t="s" s="11">
        <v>3489</v>
      </c>
      <c r="B3483" s="12">
        <v>26391220</v>
      </c>
    </row>
    <row r="3484" ht="20.05" customHeight="1">
      <c r="A3484" t="s" s="11">
        <v>3490</v>
      </c>
      <c r="B3484" s="12">
        <v>26153470</v>
      </c>
    </row>
    <row r="3485" ht="20.05" customHeight="1">
      <c r="A3485" t="s" s="11">
        <v>3491</v>
      </c>
      <c r="B3485" s="12">
        <v>25858881</v>
      </c>
    </row>
    <row r="3486" ht="20.05" customHeight="1">
      <c r="A3486" t="s" s="11">
        <v>3492</v>
      </c>
      <c r="B3486" s="12">
        <v>25536444</v>
      </c>
    </row>
    <row r="3487" ht="20.05" customHeight="1">
      <c r="A3487" t="s" s="11">
        <v>3493</v>
      </c>
      <c r="B3487" s="12">
        <v>25541166</v>
      </c>
    </row>
    <row r="3488" ht="20.05" customHeight="1">
      <c r="A3488" t="s" s="11">
        <v>3494</v>
      </c>
      <c r="B3488" s="12">
        <v>26098197</v>
      </c>
    </row>
    <row r="3489" ht="20.05" customHeight="1">
      <c r="A3489" t="s" s="11">
        <v>3495</v>
      </c>
      <c r="B3489" s="12">
        <v>26097042</v>
      </c>
    </row>
    <row r="3490" ht="20.05" customHeight="1">
      <c r="A3490" t="s" s="11">
        <v>3496</v>
      </c>
      <c r="B3490" s="12">
        <v>26154880</v>
      </c>
    </row>
    <row r="3491" ht="20.05" customHeight="1">
      <c r="A3491" t="s" s="11">
        <v>3497</v>
      </c>
      <c r="B3491" s="12">
        <v>27033812</v>
      </c>
    </row>
    <row r="3492" ht="20.05" customHeight="1">
      <c r="A3492" t="s" s="11">
        <v>3498</v>
      </c>
      <c r="B3492" s="12">
        <v>25859026</v>
      </c>
    </row>
    <row r="3493" ht="20.05" customHeight="1">
      <c r="A3493" t="s" s="11">
        <v>3499</v>
      </c>
      <c r="B3493" s="12">
        <v>25417055</v>
      </c>
    </row>
    <row r="3494" ht="20.05" customHeight="1">
      <c r="A3494" t="s" s="11">
        <v>3500</v>
      </c>
      <c r="B3494" s="12">
        <v>25086664</v>
      </c>
    </row>
    <row r="3495" ht="20.05" customHeight="1">
      <c r="A3495" t="s" s="11">
        <v>3501</v>
      </c>
      <c r="B3495" s="12">
        <v>26536615</v>
      </c>
    </row>
    <row r="3496" ht="20.05" customHeight="1">
      <c r="A3496" t="s" s="11">
        <v>3502</v>
      </c>
      <c r="B3496" s="12">
        <v>25436541</v>
      </c>
    </row>
    <row r="3497" ht="20.05" customHeight="1">
      <c r="A3497" t="s" s="11">
        <v>3503</v>
      </c>
      <c r="B3497" s="12">
        <v>26684707</v>
      </c>
    </row>
    <row r="3498" ht="20.05" customHeight="1">
      <c r="A3498" t="s" s="11">
        <v>3504</v>
      </c>
      <c r="B3498" s="12">
        <v>25184817</v>
      </c>
    </row>
    <row r="3499" ht="20.05" customHeight="1">
      <c r="A3499" t="s" s="11">
        <v>3505</v>
      </c>
      <c r="B3499" s="12">
        <v>25631845</v>
      </c>
    </row>
    <row r="3500" ht="20.05" customHeight="1">
      <c r="A3500" t="s" s="11">
        <v>3506</v>
      </c>
      <c r="B3500" s="12">
        <v>25588268</v>
      </c>
    </row>
    <row r="3501" ht="20.05" customHeight="1">
      <c r="A3501" t="s" s="11">
        <v>3507</v>
      </c>
      <c r="B3501" s="12">
        <v>27242775</v>
      </c>
    </row>
    <row r="3502" ht="20.05" customHeight="1">
      <c r="A3502" t="s" s="11">
        <v>3508</v>
      </c>
      <c r="B3502" s="12">
        <v>25629118</v>
      </c>
    </row>
    <row r="3503" ht="20.05" customHeight="1">
      <c r="A3503" t="s" s="11">
        <v>3509</v>
      </c>
      <c r="B3503" s="12">
        <v>31067539</v>
      </c>
    </row>
    <row r="3504" ht="20.05" customHeight="1">
      <c r="A3504" t="s" s="11">
        <v>3510</v>
      </c>
      <c r="B3504" s="12">
        <v>28848658</v>
      </c>
    </row>
    <row r="3505" ht="20.05" customHeight="1">
      <c r="A3505" t="s" s="11">
        <v>3511</v>
      </c>
      <c r="B3505" s="12">
        <v>29170248</v>
      </c>
    </row>
    <row r="3506" ht="20.05" customHeight="1">
      <c r="A3506" t="s" s="11">
        <v>3512</v>
      </c>
      <c r="B3506" s="12">
        <v>26979913</v>
      </c>
    </row>
    <row r="3507" ht="20.05" customHeight="1">
      <c r="A3507" t="s" s="11">
        <v>3513</v>
      </c>
      <c r="B3507" s="12">
        <v>29626227</v>
      </c>
    </row>
    <row r="3508" ht="20.05" customHeight="1">
      <c r="A3508" t="s" s="11">
        <v>3514</v>
      </c>
      <c r="B3508" s="12">
        <v>28433914</v>
      </c>
    </row>
    <row r="3509" ht="20.05" customHeight="1">
      <c r="A3509" t="s" s="11">
        <v>3515</v>
      </c>
      <c r="B3509" s="12">
        <v>30249360</v>
      </c>
    </row>
    <row r="3510" ht="20.05" customHeight="1">
      <c r="A3510" t="s" s="11">
        <v>3516</v>
      </c>
      <c r="B3510" s="12">
        <v>28136445</v>
      </c>
    </row>
    <row r="3511" ht="20.05" customHeight="1">
      <c r="A3511" t="s" s="11">
        <v>3517</v>
      </c>
      <c r="B3511" s="12">
        <v>29154479</v>
      </c>
    </row>
    <row r="3512" ht="20.05" customHeight="1">
      <c r="A3512" t="s" s="11">
        <v>3518</v>
      </c>
      <c r="B3512" s="12">
        <v>27455193</v>
      </c>
    </row>
    <row r="3513" ht="20.05" customHeight="1">
      <c r="A3513" t="s" s="11">
        <v>3519</v>
      </c>
      <c r="B3513" s="12">
        <v>28113259</v>
      </c>
    </row>
    <row r="3514" ht="20.05" customHeight="1">
      <c r="A3514" t="s" s="11">
        <v>3520</v>
      </c>
      <c r="B3514" s="12">
        <v>27471768</v>
      </c>
    </row>
    <row r="3515" ht="20.05" customHeight="1">
      <c r="A3515" t="s" s="11">
        <v>3521</v>
      </c>
      <c r="B3515" s="12">
        <v>30480662</v>
      </c>
    </row>
    <row r="3516" ht="20.05" customHeight="1">
      <c r="A3516" t="s" s="11">
        <v>3522</v>
      </c>
      <c r="B3516" s="12">
        <v>27757940</v>
      </c>
    </row>
    <row r="3517" ht="20.05" customHeight="1">
      <c r="A3517" t="s" s="11">
        <v>3523</v>
      </c>
      <c r="B3517" s="12">
        <v>28877487</v>
      </c>
    </row>
    <row r="3518" ht="20.05" customHeight="1">
      <c r="A3518" t="s" s="11">
        <v>3524</v>
      </c>
      <c r="B3518" s="12">
        <v>29154893</v>
      </c>
    </row>
    <row r="3519" ht="20.05" customHeight="1">
      <c r="A3519" t="s" s="11">
        <v>3525</v>
      </c>
      <c r="B3519" s="12">
        <v>28363370</v>
      </c>
    </row>
    <row r="3520" ht="20.05" customHeight="1">
      <c r="A3520" t="s" s="11">
        <v>3526</v>
      </c>
      <c r="B3520" s="12">
        <v>28535210</v>
      </c>
    </row>
    <row r="3521" ht="20.05" customHeight="1">
      <c r="A3521" t="s" s="11">
        <v>3527</v>
      </c>
      <c r="B3521" s="12">
        <v>29033817</v>
      </c>
    </row>
    <row r="3522" ht="20.05" customHeight="1">
      <c r="A3522" t="s" s="11">
        <v>3528</v>
      </c>
      <c r="B3522" s="12">
        <v>28186218</v>
      </c>
    </row>
    <row r="3523" ht="20.05" customHeight="1">
      <c r="A3523" t="s" s="11">
        <v>3529</v>
      </c>
      <c r="B3523" s="12">
        <v>27977355</v>
      </c>
    </row>
    <row r="3524" ht="20.05" customHeight="1">
      <c r="A3524" t="s" s="11">
        <v>3530</v>
      </c>
      <c r="B3524" s="12">
        <v>27560075</v>
      </c>
    </row>
    <row r="3525" ht="20.05" customHeight="1">
      <c r="A3525" t="s" s="11">
        <v>3531</v>
      </c>
      <c r="B3525" s="12">
        <v>27050192</v>
      </c>
    </row>
    <row r="3526" ht="20.05" customHeight="1">
      <c r="A3526" t="s" s="11">
        <v>3532</v>
      </c>
      <c r="B3526" s="12">
        <v>27576970</v>
      </c>
    </row>
    <row r="3527" ht="20.05" customHeight="1">
      <c r="A3527" t="s" s="11">
        <v>3533</v>
      </c>
      <c r="B3527" s="12">
        <v>27154501</v>
      </c>
    </row>
    <row r="3528" ht="20.05" customHeight="1">
      <c r="A3528" t="s" s="11">
        <v>3534</v>
      </c>
      <c r="B3528" s="12">
        <v>27578109</v>
      </c>
    </row>
    <row r="3529" ht="20.05" customHeight="1">
      <c r="A3529" t="s" s="11">
        <v>3535</v>
      </c>
      <c r="B3529" s="12">
        <v>28957260</v>
      </c>
    </row>
    <row r="3530" ht="20.05" customHeight="1">
      <c r="A3530" t="s" s="11">
        <v>3536</v>
      </c>
      <c r="B3530" s="12">
        <v>28202181</v>
      </c>
    </row>
    <row r="3531" ht="20.05" customHeight="1">
      <c r="A3531" t="s" s="11">
        <v>3537</v>
      </c>
      <c r="B3531" s="12">
        <v>28954572</v>
      </c>
    </row>
    <row r="3532" ht="20.05" customHeight="1">
      <c r="A3532" t="s" s="11">
        <v>3538</v>
      </c>
      <c r="B3532" s="12">
        <v>28284067</v>
      </c>
    </row>
    <row r="3533" ht="20.05" customHeight="1">
      <c r="A3533" t="s" s="11">
        <v>3539</v>
      </c>
      <c r="B3533" s="12">
        <v>30569489</v>
      </c>
    </row>
    <row r="3534" ht="20.05" customHeight="1">
      <c r="A3534" t="s" s="11">
        <v>3540</v>
      </c>
      <c r="B3534" s="12">
        <v>27226675</v>
      </c>
    </row>
    <row r="3535" ht="20.05" customHeight="1">
      <c r="A3535" t="s" s="11">
        <v>3541</v>
      </c>
      <c r="B3535" s="12">
        <v>29428818</v>
      </c>
    </row>
    <row r="3536" ht="20.05" customHeight="1">
      <c r="A3536" t="s" s="11">
        <v>3542</v>
      </c>
      <c r="B3536" s="12">
        <v>27893747</v>
      </c>
    </row>
    <row r="3537" ht="20.05" customHeight="1">
      <c r="A3537" t="s" s="11">
        <v>3543</v>
      </c>
      <c r="B3537" s="12">
        <v>29038159</v>
      </c>
    </row>
    <row r="3538" ht="20.05" customHeight="1">
      <c r="A3538" t="s" s="11">
        <v>3544</v>
      </c>
      <c r="B3538" s="12">
        <v>30261808</v>
      </c>
    </row>
    <row r="3539" ht="20.05" customHeight="1">
      <c r="A3539" t="s" s="11">
        <v>3545</v>
      </c>
      <c r="B3539" s="12">
        <v>30245012</v>
      </c>
    </row>
    <row r="3540" ht="20.05" customHeight="1">
      <c r="A3540" t="s" s="11">
        <v>3546</v>
      </c>
      <c r="B3540" s="12">
        <v>29782925</v>
      </c>
    </row>
    <row r="3541" ht="20.05" customHeight="1">
      <c r="A3541" t="s" s="11">
        <v>3547</v>
      </c>
      <c r="B3541" s="12">
        <v>28752385</v>
      </c>
    </row>
    <row r="3542" ht="20.05" customHeight="1">
      <c r="A3542" t="s" s="11">
        <v>3548</v>
      </c>
      <c r="B3542" s="12">
        <v>27754462</v>
      </c>
    </row>
    <row r="3543" ht="20.05" customHeight="1">
      <c r="A3543" t="s" s="11">
        <v>3549</v>
      </c>
      <c r="B3543" s="12">
        <v>26812803</v>
      </c>
    </row>
    <row r="3544" ht="20.05" customHeight="1">
      <c r="A3544" t="s" s="11">
        <v>3550</v>
      </c>
      <c r="B3544" s="12">
        <v>30265040</v>
      </c>
    </row>
    <row r="3545" ht="20.05" customHeight="1">
      <c r="A3545" t="s" s="11">
        <v>3551</v>
      </c>
      <c r="B3545" s="12">
        <v>28570896</v>
      </c>
    </row>
    <row r="3546" ht="20.05" customHeight="1">
      <c r="A3546" t="s" s="11">
        <v>3552</v>
      </c>
      <c r="B3546" s="12">
        <v>27103714</v>
      </c>
    </row>
    <row r="3547" ht="20.05" customHeight="1">
      <c r="A3547" t="s" s="11">
        <v>3553</v>
      </c>
      <c r="B3547" s="12">
        <v>28293427</v>
      </c>
    </row>
    <row r="3548" ht="20.05" customHeight="1">
      <c r="A3548" t="s" s="11">
        <v>3554</v>
      </c>
      <c r="B3548" s="12">
        <v>27862693</v>
      </c>
    </row>
    <row r="3549" ht="20.05" customHeight="1">
      <c r="A3549" t="s" s="11">
        <v>3555</v>
      </c>
      <c r="B3549" s="12">
        <v>28811729</v>
      </c>
    </row>
    <row r="3550" ht="20.05" customHeight="1">
      <c r="A3550" t="s" s="11">
        <v>3556</v>
      </c>
      <c r="B3550" s="12">
        <v>28081262</v>
      </c>
    </row>
    <row r="3551" ht="20.05" customHeight="1">
      <c r="A3551" t="s" s="11">
        <v>3557</v>
      </c>
      <c r="B3551" s="12">
        <v>28246750</v>
      </c>
    </row>
    <row r="3552" ht="20.05" customHeight="1">
      <c r="A3552" t="s" s="11">
        <v>3558</v>
      </c>
      <c r="B3552" s="12">
        <v>28968804</v>
      </c>
    </row>
    <row r="3553" ht="20.05" customHeight="1">
      <c r="A3553" t="s" s="11">
        <v>3559</v>
      </c>
      <c r="B3553" s="12">
        <v>27769787</v>
      </c>
    </row>
    <row r="3554" ht="20.05" customHeight="1">
      <c r="A3554" t="s" s="11">
        <v>3560</v>
      </c>
      <c r="B3554" s="12">
        <v>27933957</v>
      </c>
    </row>
    <row r="3555" ht="20.05" customHeight="1">
      <c r="A3555" t="s" s="11">
        <v>3561</v>
      </c>
      <c r="B3555" s="12">
        <v>28475078</v>
      </c>
    </row>
    <row r="3556" ht="20.05" customHeight="1">
      <c r="A3556" t="s" s="11">
        <v>3562</v>
      </c>
      <c r="B3556" s="12">
        <v>29420093</v>
      </c>
    </row>
    <row r="3557" ht="20.05" customHeight="1">
      <c r="A3557" t="s" s="11">
        <v>3563</v>
      </c>
      <c r="B3557" s="12">
        <v>27923255</v>
      </c>
    </row>
    <row r="3558" ht="20.05" customHeight="1">
      <c r="A3558" t="s" s="11">
        <v>3564</v>
      </c>
      <c r="B3558" s="12">
        <v>28831880</v>
      </c>
    </row>
    <row r="3559" ht="20.05" customHeight="1">
      <c r="A3559" t="s" s="11">
        <v>3565</v>
      </c>
      <c r="B3559" s="12">
        <v>29631140</v>
      </c>
    </row>
    <row r="3560" ht="20.05" customHeight="1">
      <c r="A3560" t="s" s="11">
        <v>3566</v>
      </c>
      <c r="B3560" s="12">
        <v>26957582</v>
      </c>
    </row>
    <row r="3561" ht="20.05" customHeight="1">
      <c r="A3561" t="s" s="11">
        <v>3567</v>
      </c>
      <c r="B3561" s="12">
        <v>31023470</v>
      </c>
    </row>
    <row r="3562" ht="20.05" customHeight="1">
      <c r="A3562" t="s" s="11">
        <v>3568</v>
      </c>
      <c r="B3562" s="12">
        <v>27611118</v>
      </c>
    </row>
    <row r="3563" ht="20.05" customHeight="1">
      <c r="A3563" t="s" s="11">
        <v>3569</v>
      </c>
      <c r="B3563" s="12">
        <v>28617221</v>
      </c>
    </row>
    <row r="3564" ht="20.05" customHeight="1">
      <c r="A3564" t="s" s="11">
        <v>3570</v>
      </c>
      <c r="B3564" s="12">
        <v>28494348</v>
      </c>
    </row>
    <row r="3565" ht="20.05" customHeight="1">
      <c r="A3565" t="s" s="11">
        <v>3571</v>
      </c>
      <c r="B3565" s="12">
        <v>28148726</v>
      </c>
    </row>
    <row r="3566" ht="20.05" customHeight="1">
      <c r="A3566" t="s" s="11">
        <v>3572</v>
      </c>
      <c r="B3566" s="12">
        <v>27673593</v>
      </c>
    </row>
    <row r="3567" ht="20.05" customHeight="1">
      <c r="A3567" t="s" s="11">
        <v>3573</v>
      </c>
      <c r="B3567" s="12">
        <v>27665021</v>
      </c>
    </row>
    <row r="3568" ht="20.05" customHeight="1">
      <c r="A3568" t="s" s="11">
        <v>3574</v>
      </c>
      <c r="B3568" s="12">
        <v>26823737</v>
      </c>
    </row>
    <row r="3569" ht="20.05" customHeight="1">
      <c r="A3569" t="s" s="11">
        <v>3575</v>
      </c>
      <c r="B3569" s="12">
        <v>32770608</v>
      </c>
    </row>
    <row r="3570" ht="20.05" customHeight="1">
      <c r="A3570" t="s" s="11">
        <v>3576</v>
      </c>
      <c r="B3570" s="12">
        <v>27108898</v>
      </c>
    </row>
    <row r="3571" ht="20.05" customHeight="1">
      <c r="A3571" t="s" s="11">
        <v>3577</v>
      </c>
      <c r="B3571" s="12">
        <v>26874971</v>
      </c>
    </row>
    <row r="3572" ht="20.05" customHeight="1">
      <c r="A3572" t="s" s="11">
        <v>3578</v>
      </c>
      <c r="B3572" s="12">
        <v>28467453</v>
      </c>
    </row>
    <row r="3573" ht="20.05" customHeight="1">
      <c r="A3573" t="s" s="11">
        <v>3579</v>
      </c>
      <c r="B3573" s="12">
        <v>28400499</v>
      </c>
    </row>
    <row r="3574" ht="20.05" customHeight="1">
      <c r="A3574" t="s" s="11">
        <v>3580</v>
      </c>
      <c r="B3574" s="12">
        <v>28752092</v>
      </c>
    </row>
    <row r="3575" ht="20.05" customHeight="1">
      <c r="A3575" t="s" s="11">
        <v>3581</v>
      </c>
      <c r="B3575" s="12">
        <v>28190570</v>
      </c>
    </row>
    <row r="3576" ht="20.05" customHeight="1">
      <c r="A3576" t="s" s="11">
        <v>3582</v>
      </c>
      <c r="B3576" s="12">
        <v>27936326</v>
      </c>
    </row>
    <row r="3577" ht="20.05" customHeight="1">
      <c r="A3577" t="s" s="11">
        <v>3583</v>
      </c>
      <c r="B3577" s="12">
        <v>29326206</v>
      </c>
    </row>
    <row r="3578" ht="20.05" customHeight="1">
      <c r="A3578" t="s" s="11">
        <v>3584</v>
      </c>
      <c r="B3578" s="12">
        <v>27995263</v>
      </c>
    </row>
    <row r="3579" ht="20.05" customHeight="1">
      <c r="A3579" t="s" s="11">
        <v>3585</v>
      </c>
      <c r="B3579" s="12">
        <v>27905750</v>
      </c>
    </row>
    <row r="3580" ht="20.05" customHeight="1">
      <c r="A3580" t="s" s="11">
        <v>3586</v>
      </c>
      <c r="B3580" s="12">
        <v>27541148</v>
      </c>
    </row>
    <row r="3581" ht="20.05" customHeight="1">
      <c r="A3581" t="s" s="11">
        <v>3587</v>
      </c>
      <c r="B3581" s="12">
        <v>27339064</v>
      </c>
    </row>
    <row r="3582" ht="20.05" customHeight="1">
      <c r="A3582" t="s" s="11">
        <v>3588</v>
      </c>
      <c r="B3582" s="12">
        <v>28198078</v>
      </c>
    </row>
    <row r="3583" ht="20.05" customHeight="1">
      <c r="A3583" t="s" s="11">
        <v>3589</v>
      </c>
      <c r="B3583" s="12">
        <v>28191226</v>
      </c>
    </row>
    <row r="3584" ht="20.05" customHeight="1">
      <c r="A3584" t="s" s="11">
        <v>3590</v>
      </c>
      <c r="B3584" s="12">
        <v>26432421</v>
      </c>
    </row>
    <row r="3585" ht="20.05" customHeight="1">
      <c r="A3585" t="s" s="11">
        <v>3591</v>
      </c>
      <c r="B3585" s="12">
        <v>28887520</v>
      </c>
    </row>
    <row r="3586" ht="20.05" customHeight="1">
      <c r="A3586" t="s" s="11">
        <v>3592</v>
      </c>
      <c r="B3586" s="12">
        <v>28034569</v>
      </c>
    </row>
    <row r="3587" ht="20.05" customHeight="1">
      <c r="A3587" t="s" s="11">
        <v>3593</v>
      </c>
      <c r="B3587" s="12">
        <v>28247663</v>
      </c>
    </row>
    <row r="3588" ht="20.05" customHeight="1">
      <c r="A3588" t="s" s="11">
        <v>3594</v>
      </c>
      <c r="B3588" s="12">
        <v>27185992</v>
      </c>
    </row>
    <row r="3589" ht="20.05" customHeight="1">
      <c r="A3589" t="s" s="11">
        <v>3595</v>
      </c>
      <c r="B3589" s="12">
        <v>29502500</v>
      </c>
    </row>
    <row r="3590" ht="20.05" customHeight="1">
      <c r="A3590" t="s" s="11">
        <v>3596</v>
      </c>
      <c r="B3590" s="12">
        <v>27895900</v>
      </c>
    </row>
    <row r="3591" ht="20.05" customHeight="1">
      <c r="A3591" t="s" s="11">
        <v>3597</v>
      </c>
      <c r="B3591" s="12">
        <v>28859678</v>
      </c>
    </row>
    <row r="3592" ht="20.05" customHeight="1">
      <c r="A3592" t="s" s="11">
        <v>3598</v>
      </c>
      <c r="B3592" s="12">
        <v>26917762</v>
      </c>
    </row>
    <row r="3593" ht="20.05" customHeight="1">
      <c r="A3593" t="s" s="11">
        <v>3599</v>
      </c>
      <c r="B3593" s="12">
        <v>30215373</v>
      </c>
    </row>
    <row r="3594" ht="20.05" customHeight="1">
      <c r="A3594" t="s" s="11">
        <v>3600</v>
      </c>
      <c r="B3594" s="12">
        <v>28201008</v>
      </c>
    </row>
    <row r="3595" ht="20.05" customHeight="1">
      <c r="A3595" t="s" s="11">
        <v>3601</v>
      </c>
      <c r="B3595" s="12">
        <v>28686213</v>
      </c>
    </row>
    <row r="3596" ht="20.05" customHeight="1">
      <c r="A3596" t="s" s="11">
        <v>3602</v>
      </c>
      <c r="B3596" s="12">
        <v>27259394</v>
      </c>
    </row>
    <row r="3597" ht="20.05" customHeight="1">
      <c r="A3597" t="s" s="11">
        <v>3603</v>
      </c>
      <c r="B3597" s="12">
        <v>29482500</v>
      </c>
    </row>
    <row r="3598" ht="20.05" customHeight="1">
      <c r="A3598" t="s" s="11">
        <v>3604</v>
      </c>
      <c r="B3598" s="12">
        <v>28211607</v>
      </c>
    </row>
    <row r="3599" ht="20.05" customHeight="1">
      <c r="A3599" t="s" s="11">
        <v>3605</v>
      </c>
      <c r="B3599" s="12">
        <v>28156280</v>
      </c>
    </row>
    <row r="3600" ht="20.05" customHeight="1">
      <c r="A3600" t="s" s="11">
        <v>3606</v>
      </c>
      <c r="B3600" s="12">
        <v>27007631</v>
      </c>
    </row>
    <row r="3601" ht="20.05" customHeight="1">
      <c r="A3601" t="s" s="11">
        <v>3607</v>
      </c>
      <c r="B3601" s="12">
        <v>28150116</v>
      </c>
    </row>
    <row r="3602" ht="20.05" customHeight="1">
      <c r="A3602" t="s" s="11">
        <v>3608</v>
      </c>
      <c r="B3602" s="12">
        <v>28393709</v>
      </c>
    </row>
    <row r="3603" ht="20.05" customHeight="1">
      <c r="A3603" t="s" s="11">
        <v>3609</v>
      </c>
      <c r="B3603" s="12">
        <v>30805110</v>
      </c>
    </row>
    <row r="3604" ht="20.05" customHeight="1">
      <c r="A3604" t="s" s="11">
        <v>3610</v>
      </c>
      <c r="B3604" s="12">
        <v>30729574</v>
      </c>
    </row>
    <row r="3605" ht="20.05" customHeight="1">
      <c r="A3605" t="s" s="11">
        <v>3611</v>
      </c>
      <c r="B3605" s="12">
        <v>32082440</v>
      </c>
    </row>
    <row r="3606" ht="20.05" customHeight="1">
      <c r="A3606" t="s" s="11">
        <v>3612</v>
      </c>
      <c r="B3606" s="12">
        <v>31123669</v>
      </c>
    </row>
    <row r="3607" ht="20.05" customHeight="1">
      <c r="A3607" t="s" s="11">
        <v>3613</v>
      </c>
      <c r="B3607" s="12">
        <v>31537967</v>
      </c>
    </row>
    <row r="3608" ht="20.05" customHeight="1">
      <c r="A3608" t="s" s="11">
        <v>3614</v>
      </c>
      <c r="B3608" s="12">
        <v>30795689</v>
      </c>
    </row>
    <row r="3609" ht="20.05" customHeight="1">
      <c r="A3609" t="s" s="11">
        <v>3615</v>
      </c>
      <c r="B3609" s="12">
        <v>30484405</v>
      </c>
    </row>
    <row r="3610" ht="20.05" customHeight="1">
      <c r="A3610" t="s" s="11">
        <v>3616</v>
      </c>
      <c r="B3610" s="12">
        <v>29398267</v>
      </c>
    </row>
    <row r="3611" ht="20.05" customHeight="1">
      <c r="A3611" t="s" s="11">
        <v>3617</v>
      </c>
      <c r="B3611" s="12">
        <v>31650303</v>
      </c>
    </row>
    <row r="3612" ht="20.05" customHeight="1">
      <c r="A3612" t="s" s="11">
        <v>3618</v>
      </c>
      <c r="B3612" s="12">
        <v>29358099</v>
      </c>
    </row>
    <row r="3613" ht="20.05" customHeight="1">
      <c r="A3613" t="s" s="11">
        <v>3619</v>
      </c>
      <c r="B3613" s="12">
        <v>30367654</v>
      </c>
    </row>
    <row r="3614" ht="20.05" customHeight="1">
      <c r="A3614" t="s" s="11">
        <v>3620</v>
      </c>
      <c r="B3614" s="12">
        <v>30022271</v>
      </c>
    </row>
    <row r="3615" ht="20.05" customHeight="1">
      <c r="A3615" t="s" s="11">
        <v>3621</v>
      </c>
      <c r="B3615" s="12">
        <v>31601313</v>
      </c>
    </row>
    <row r="3616" ht="20.05" customHeight="1">
      <c r="A3616" t="s" s="11">
        <v>3622</v>
      </c>
      <c r="B3616" s="12">
        <v>28974253</v>
      </c>
    </row>
    <row r="3617" ht="20.05" customHeight="1">
      <c r="A3617" t="s" s="11">
        <v>3623</v>
      </c>
      <c r="B3617" s="12">
        <v>31222137</v>
      </c>
    </row>
    <row r="3618" ht="20.05" customHeight="1">
      <c r="A3618" t="s" s="11">
        <v>3624</v>
      </c>
      <c r="B3618" s="12">
        <v>31496422</v>
      </c>
    </row>
    <row r="3619" ht="20.05" customHeight="1">
      <c r="A3619" t="s" s="11">
        <v>3625</v>
      </c>
      <c r="B3619" s="12">
        <v>30616113</v>
      </c>
    </row>
    <row r="3620" ht="20.05" customHeight="1">
      <c r="A3620" t="s" s="11">
        <v>3626</v>
      </c>
      <c r="B3620" s="12">
        <v>29137093</v>
      </c>
    </row>
    <row r="3621" ht="20.05" customHeight="1">
      <c r="A3621" t="s" s="11">
        <v>3627</v>
      </c>
      <c r="B3621" s="12">
        <v>30648700</v>
      </c>
    </row>
    <row r="3622" ht="20.05" customHeight="1">
      <c r="A3622" t="s" s="11">
        <v>3628</v>
      </c>
      <c r="B3622" s="12">
        <v>29919990</v>
      </c>
    </row>
    <row r="3623" ht="20.05" customHeight="1">
      <c r="A3623" t="s" s="11">
        <v>3629</v>
      </c>
      <c r="B3623" s="12">
        <v>30316846</v>
      </c>
    </row>
    <row r="3624" ht="20.05" customHeight="1">
      <c r="A3624" t="s" s="11">
        <v>3630</v>
      </c>
      <c r="B3624" s="12">
        <v>31078048</v>
      </c>
    </row>
    <row r="3625" ht="20.05" customHeight="1">
      <c r="A3625" t="s" s="11">
        <v>3631</v>
      </c>
      <c r="B3625" s="12">
        <v>34164823</v>
      </c>
    </row>
    <row r="3626" ht="20.05" customHeight="1">
      <c r="A3626" t="s" s="11">
        <v>3632</v>
      </c>
      <c r="B3626" s="12">
        <v>29642298</v>
      </c>
    </row>
    <row r="3627" ht="20.05" customHeight="1">
      <c r="A3627" t="s" s="11">
        <v>3633</v>
      </c>
      <c r="B3627" s="12">
        <v>31494494</v>
      </c>
    </row>
    <row r="3628" ht="20.05" customHeight="1">
      <c r="A3628" t="s" s="11">
        <v>3634</v>
      </c>
      <c r="B3628" s="12">
        <v>30635765</v>
      </c>
    </row>
    <row r="3629" ht="20.05" customHeight="1">
      <c r="A3629" t="s" s="11">
        <v>3635</v>
      </c>
      <c r="B3629" s="12">
        <v>31354479</v>
      </c>
    </row>
    <row r="3630" ht="20.05" customHeight="1">
      <c r="A3630" t="s" s="11">
        <v>3636</v>
      </c>
      <c r="B3630" s="12">
        <v>30148812</v>
      </c>
    </row>
    <row r="3631" ht="20.05" customHeight="1">
      <c r="A3631" t="s" s="11">
        <v>3637</v>
      </c>
      <c r="B3631" s="12">
        <v>32197603</v>
      </c>
    </row>
    <row r="3632" ht="20.05" customHeight="1">
      <c r="A3632" t="s" s="11">
        <v>3638</v>
      </c>
      <c r="B3632" s="12">
        <v>30237504</v>
      </c>
    </row>
    <row r="3633" ht="20.05" customHeight="1">
      <c r="A3633" t="s" s="11">
        <v>3639</v>
      </c>
      <c r="B3633" s="12">
        <v>31459788</v>
      </c>
    </row>
    <row r="3634" ht="20.05" customHeight="1">
      <c r="A3634" t="s" s="11">
        <v>3640</v>
      </c>
      <c r="B3634" s="12">
        <v>31980654</v>
      </c>
    </row>
    <row r="3635" ht="20.05" customHeight="1">
      <c r="A3635" t="s" s="11">
        <v>3641</v>
      </c>
      <c r="B3635" s="12">
        <v>32395773</v>
      </c>
    </row>
    <row r="3636" ht="20.05" customHeight="1">
      <c r="A3636" t="s" s="11">
        <v>3642</v>
      </c>
      <c r="B3636" s="12">
        <v>29876683</v>
      </c>
    </row>
    <row r="3637" ht="20.05" customHeight="1">
      <c r="A3637" t="s" s="11">
        <v>3643</v>
      </c>
      <c r="B3637" s="12">
        <v>30579198</v>
      </c>
    </row>
    <row r="3638" ht="20.05" customHeight="1">
      <c r="A3638" t="s" s="11">
        <v>3644</v>
      </c>
      <c r="B3638" s="12">
        <v>31795036</v>
      </c>
    </row>
    <row r="3639" ht="20.05" customHeight="1">
      <c r="A3639" t="s" s="11">
        <v>3645</v>
      </c>
      <c r="B3639" s="12">
        <v>31447048</v>
      </c>
    </row>
    <row r="3640" ht="20.05" customHeight="1">
      <c r="A3640" t="s" s="11">
        <v>3646</v>
      </c>
      <c r="B3640" s="12">
        <v>32019993</v>
      </c>
    </row>
    <row r="3641" ht="20.05" customHeight="1">
      <c r="A3641" t="s" s="11">
        <v>3647</v>
      </c>
      <c r="B3641" s="12">
        <v>30914751</v>
      </c>
    </row>
    <row r="3642" ht="20.05" customHeight="1">
      <c r="A3642" t="s" s="11">
        <v>3648</v>
      </c>
      <c r="B3642" s="12">
        <v>30233036</v>
      </c>
    </row>
    <row r="3643" ht="20.05" customHeight="1">
      <c r="A3643" t="s" s="11">
        <v>3649</v>
      </c>
      <c r="B3643" s="12">
        <v>30328122</v>
      </c>
    </row>
    <row r="3644" ht="20.05" customHeight="1">
      <c r="A3644" t="s" s="11">
        <v>3650</v>
      </c>
      <c r="B3644" s="12">
        <v>30147170</v>
      </c>
    </row>
    <row r="3645" ht="20.05" customHeight="1">
      <c r="A3645" t="s" s="11">
        <v>3651</v>
      </c>
      <c r="B3645" s="12">
        <v>32796232</v>
      </c>
    </row>
    <row r="3646" ht="20.05" customHeight="1">
      <c r="A3646" t="s" s="11">
        <v>3652</v>
      </c>
      <c r="B3646" s="12">
        <v>29548838</v>
      </c>
    </row>
    <row r="3647" ht="20.05" customHeight="1">
      <c r="A3647" t="s" s="11">
        <v>3653</v>
      </c>
      <c r="B3647" s="12">
        <v>32558161</v>
      </c>
    </row>
    <row r="3648" ht="20.05" customHeight="1">
      <c r="A3648" t="s" s="11">
        <v>3654</v>
      </c>
      <c r="B3648" s="12">
        <v>30676748</v>
      </c>
    </row>
    <row r="3649" ht="20.05" customHeight="1">
      <c r="A3649" t="s" s="11">
        <v>3655</v>
      </c>
      <c r="B3649" s="12">
        <v>31507404</v>
      </c>
    </row>
    <row r="3650" ht="20.05" customHeight="1">
      <c r="A3650" t="s" s="11">
        <v>3656</v>
      </c>
      <c r="B3650" s="12">
        <v>30791933</v>
      </c>
    </row>
    <row r="3651" ht="20.05" customHeight="1">
      <c r="A3651" t="s" s="11">
        <v>3657</v>
      </c>
      <c r="B3651" s="12">
        <v>30968671</v>
      </c>
    </row>
    <row r="3652" ht="20.05" customHeight="1">
      <c r="A3652" t="s" s="11">
        <v>3658</v>
      </c>
      <c r="B3652" s="12">
        <v>30638793</v>
      </c>
    </row>
    <row r="3653" ht="20.05" customHeight="1">
      <c r="A3653" t="s" s="11">
        <v>3659</v>
      </c>
      <c r="B3653" s="12">
        <v>31454640</v>
      </c>
    </row>
    <row r="3654" ht="20.05" customHeight="1">
      <c r="A3654" t="s" s="11">
        <v>3660</v>
      </c>
      <c r="B3654" s="12">
        <v>29163987</v>
      </c>
    </row>
    <row r="3655" ht="20.05" customHeight="1">
      <c r="A3655" t="s" s="11">
        <v>3661</v>
      </c>
      <c r="B3655" s="12">
        <v>31477193</v>
      </c>
    </row>
    <row r="3656" ht="20.05" customHeight="1">
      <c r="A3656" t="s" s="11">
        <v>3662</v>
      </c>
      <c r="B3656" s="12">
        <v>29421511</v>
      </c>
    </row>
    <row r="3657" ht="20.05" customHeight="1">
      <c r="A3657" t="s" s="11">
        <v>3663</v>
      </c>
      <c r="B3657" s="12">
        <v>37369920</v>
      </c>
    </row>
    <row r="3658" ht="20.05" customHeight="1">
      <c r="A3658" t="s" s="11">
        <v>3664</v>
      </c>
      <c r="B3658" s="12">
        <v>30422888</v>
      </c>
    </row>
    <row r="3659" ht="20.05" customHeight="1">
      <c r="A3659" t="s" s="11">
        <v>3665</v>
      </c>
      <c r="B3659" s="12">
        <v>32388221</v>
      </c>
    </row>
    <row r="3660" ht="20.05" customHeight="1">
      <c r="A3660" t="s" s="11">
        <v>3666</v>
      </c>
      <c r="B3660" s="12">
        <v>30883939</v>
      </c>
    </row>
    <row r="3661" ht="20.05" customHeight="1">
      <c r="A3661" t="s" s="11">
        <v>3667</v>
      </c>
      <c r="B3661" s="12">
        <v>31862265</v>
      </c>
    </row>
    <row r="3662" ht="20.05" customHeight="1">
      <c r="A3662" t="s" s="11">
        <v>3668</v>
      </c>
      <c r="B3662" s="12">
        <v>30445702</v>
      </c>
    </row>
    <row r="3663" ht="20.05" customHeight="1">
      <c r="A3663" t="s" s="11">
        <v>3669</v>
      </c>
      <c r="B3663" s="12">
        <v>31215245</v>
      </c>
    </row>
    <row r="3664" ht="20.05" customHeight="1">
      <c r="A3664" t="s" s="11">
        <v>3670</v>
      </c>
      <c r="B3664" s="12">
        <v>29941461</v>
      </c>
    </row>
    <row r="3665" ht="20.05" customHeight="1">
      <c r="A3665" t="s" s="11">
        <v>3671</v>
      </c>
      <c r="B3665" s="12">
        <v>30375528</v>
      </c>
    </row>
    <row r="3666" ht="20.05" customHeight="1">
      <c r="A3666" t="s" s="11">
        <v>3672</v>
      </c>
      <c r="B3666" s="12">
        <v>34111043</v>
      </c>
    </row>
    <row r="3667" ht="20.05" customHeight="1">
      <c r="A3667" t="s" s="11">
        <v>3673</v>
      </c>
      <c r="B3667" s="12">
        <v>34269657</v>
      </c>
    </row>
    <row r="3668" ht="20.05" customHeight="1">
      <c r="A3668" t="s" s="11">
        <v>3674</v>
      </c>
      <c r="B3668" s="12">
        <v>29528832</v>
      </c>
    </row>
    <row r="3669" ht="20.05" customHeight="1">
      <c r="A3669" t="s" s="11">
        <v>3675</v>
      </c>
      <c r="B3669" s="12">
        <v>31094121</v>
      </c>
    </row>
    <row r="3670" ht="20.05" customHeight="1">
      <c r="A3670" t="s" s="11">
        <v>3676</v>
      </c>
      <c r="B3670" s="12">
        <v>31152976</v>
      </c>
    </row>
    <row r="3671" ht="20.05" customHeight="1">
      <c r="A3671" t="s" s="11">
        <v>3677</v>
      </c>
      <c r="B3671" s="12">
        <v>31629852</v>
      </c>
    </row>
    <row r="3672" ht="20.05" customHeight="1">
      <c r="A3672" t="s" s="11">
        <v>3678</v>
      </c>
      <c r="B3672" s="12">
        <v>30460112</v>
      </c>
    </row>
    <row r="3673" ht="20.05" customHeight="1">
      <c r="A3673" t="s" s="11">
        <v>3679</v>
      </c>
      <c r="B3673" s="12">
        <v>30102330</v>
      </c>
    </row>
    <row r="3674" ht="20.05" customHeight="1">
      <c r="A3674" t="s" s="11">
        <v>3680</v>
      </c>
      <c r="B3674" s="12">
        <v>31525345</v>
      </c>
    </row>
    <row r="3675" ht="20.05" customHeight="1">
      <c r="A3675" t="s" s="11">
        <v>3681</v>
      </c>
      <c r="B3675" s="12">
        <v>30009939</v>
      </c>
    </row>
    <row r="3676" ht="20.05" customHeight="1">
      <c r="A3676" t="s" s="11">
        <v>3682</v>
      </c>
      <c r="B3676" s="12">
        <v>29762788</v>
      </c>
    </row>
    <row r="3677" ht="20.05" customHeight="1">
      <c r="A3677" t="s" s="11">
        <v>3683</v>
      </c>
      <c r="B3677" s="12">
        <v>31345798</v>
      </c>
    </row>
    <row r="3678" ht="20.05" customHeight="1">
      <c r="A3678" t="s" s="11">
        <v>3684</v>
      </c>
      <c r="B3678" s="12">
        <v>29564119</v>
      </c>
    </row>
    <row r="3679" ht="20.05" customHeight="1">
      <c r="A3679" t="s" s="11">
        <v>3685</v>
      </c>
      <c r="B3679" s="12">
        <v>30363816</v>
      </c>
    </row>
    <row r="3680" ht="20.05" customHeight="1">
      <c r="A3680" t="s" s="11">
        <v>3686</v>
      </c>
      <c r="B3680" s="12">
        <v>30945896</v>
      </c>
    </row>
    <row r="3681" ht="20.05" customHeight="1">
      <c r="A3681" t="s" s="11">
        <v>3687</v>
      </c>
      <c r="B3681" s="12">
        <v>34887659</v>
      </c>
    </row>
    <row r="3682" ht="20.05" customHeight="1">
      <c r="A3682" t="s" s="11">
        <v>3688</v>
      </c>
      <c r="B3682" s="12">
        <v>30181047</v>
      </c>
    </row>
    <row r="3683" ht="20.05" customHeight="1">
      <c r="A3683" t="s" s="11">
        <v>3689</v>
      </c>
      <c r="B3683" s="12">
        <v>30865176</v>
      </c>
    </row>
    <row r="3684" ht="20.05" customHeight="1">
      <c r="A3684" t="s" s="11">
        <v>3690</v>
      </c>
      <c r="B3684" s="12">
        <v>29891514</v>
      </c>
    </row>
    <row r="3685" ht="20.05" customHeight="1">
      <c r="A3685" t="s" s="11">
        <v>3691</v>
      </c>
      <c r="B3685" s="12">
        <v>31099611</v>
      </c>
    </row>
    <row r="3686" ht="20.05" customHeight="1">
      <c r="A3686" t="s" s="11">
        <v>3692</v>
      </c>
      <c r="B3686" s="12">
        <v>31617611</v>
      </c>
    </row>
    <row r="3687" ht="20.05" customHeight="1">
      <c r="A3687" t="s" s="11">
        <v>3693</v>
      </c>
      <c r="B3687" s="12">
        <v>30906494</v>
      </c>
    </row>
    <row r="3688" ht="20.05" customHeight="1">
      <c r="A3688" t="s" s="11">
        <v>3694</v>
      </c>
      <c r="B3688" s="12">
        <v>29963502</v>
      </c>
    </row>
    <row r="3689" ht="20.05" customHeight="1">
      <c r="A3689" t="s" s="11">
        <v>3695</v>
      </c>
      <c r="B3689" s="12">
        <v>31238733</v>
      </c>
    </row>
    <row r="3690" ht="20.05" customHeight="1">
      <c r="A3690" t="s" s="11">
        <v>3696</v>
      </c>
      <c r="B3690" s="12">
        <v>30473002</v>
      </c>
    </row>
    <row r="3691" ht="20.05" customHeight="1">
      <c r="A3691" t="s" s="11">
        <v>3697</v>
      </c>
      <c r="B3691" s="12">
        <v>32320931</v>
      </c>
    </row>
    <row r="3692" ht="20.05" customHeight="1">
      <c r="A3692" t="s" s="11">
        <v>3698</v>
      </c>
      <c r="B3692" s="12">
        <v>29904829</v>
      </c>
    </row>
    <row r="3693" ht="20.05" customHeight="1">
      <c r="A3693" t="s" s="11">
        <v>3699</v>
      </c>
      <c r="B3693" s="12">
        <v>31277254</v>
      </c>
    </row>
    <row r="3694" ht="20.05" customHeight="1">
      <c r="A3694" t="s" s="11">
        <v>3700</v>
      </c>
      <c r="B3694" s="12">
        <v>29948712</v>
      </c>
    </row>
    <row r="3695" ht="20.05" customHeight="1">
      <c r="A3695" t="s" s="11">
        <v>3701</v>
      </c>
      <c r="B3695" s="12">
        <v>30652771</v>
      </c>
    </row>
    <row r="3696" ht="20.05" customHeight="1">
      <c r="A3696" t="s" s="11">
        <v>3702</v>
      </c>
      <c r="B3696" s="12">
        <v>31700727</v>
      </c>
    </row>
    <row r="3697" ht="20.05" customHeight="1">
      <c r="A3697" t="s" s="11">
        <v>3703</v>
      </c>
      <c r="B3697" s="12">
        <v>30974624</v>
      </c>
    </row>
    <row r="3698" ht="20.05" customHeight="1">
      <c r="A3698" t="s" s="11">
        <v>3704</v>
      </c>
      <c r="B3698" s="12">
        <v>30252851</v>
      </c>
    </row>
    <row r="3699" ht="20.05" customHeight="1">
      <c r="A3699" t="s" s="11">
        <v>3705</v>
      </c>
      <c r="B3699" s="12">
        <v>31836287</v>
      </c>
    </row>
    <row r="3700" ht="20.05" customHeight="1">
      <c r="A3700" t="s" s="11">
        <v>3706</v>
      </c>
      <c r="B3700" s="12">
        <v>30050501</v>
      </c>
    </row>
    <row r="3701" ht="20.05" customHeight="1">
      <c r="A3701" t="s" s="11">
        <v>3707</v>
      </c>
      <c r="B3701" s="12">
        <v>30790831</v>
      </c>
    </row>
    <row r="3702" ht="20.05" customHeight="1">
      <c r="A3702" t="s" s="11">
        <v>3708</v>
      </c>
      <c r="B3702" s="12">
        <v>30334804</v>
      </c>
    </row>
    <row r="3703" ht="20.05" customHeight="1">
      <c r="A3703" t="s" s="11">
        <v>3709</v>
      </c>
      <c r="B3703" s="12">
        <v>33709577</v>
      </c>
    </row>
    <row r="3704" ht="20.05" customHeight="1">
      <c r="A3704" t="s" s="11">
        <v>3710</v>
      </c>
      <c r="B3704" s="12">
        <v>32313339</v>
      </c>
    </row>
    <row r="3705" ht="20.05" customHeight="1">
      <c r="A3705" t="s" s="11">
        <v>3711</v>
      </c>
      <c r="B3705" s="12">
        <v>37089746</v>
      </c>
    </row>
    <row r="3706" ht="20.05" customHeight="1">
      <c r="A3706" t="s" s="11">
        <v>3712</v>
      </c>
      <c r="B3706" s="12">
        <v>32691226</v>
      </c>
    </row>
    <row r="3707" ht="20.05" customHeight="1">
      <c r="A3707" t="s" s="11">
        <v>3713</v>
      </c>
      <c r="B3707" s="12">
        <v>32751252</v>
      </c>
    </row>
    <row r="3708" ht="20.05" customHeight="1">
      <c r="A3708" t="s" s="11">
        <v>3714</v>
      </c>
      <c r="B3708" s="12">
        <v>32404311</v>
      </c>
    </row>
    <row r="3709" ht="20.05" customHeight="1">
      <c r="A3709" t="s" s="11">
        <v>3715</v>
      </c>
      <c r="B3709" s="12">
        <v>33853560</v>
      </c>
    </row>
    <row r="3710" ht="20.05" customHeight="1">
      <c r="A3710" t="s" s="11">
        <v>3716</v>
      </c>
      <c r="B3710" s="12">
        <v>33533433</v>
      </c>
    </row>
    <row r="3711" ht="20.05" customHeight="1">
      <c r="A3711" t="s" s="11">
        <v>3717</v>
      </c>
      <c r="B3711" s="12">
        <v>36644450</v>
      </c>
    </row>
    <row r="3712" ht="20.05" customHeight="1">
      <c r="A3712" t="s" s="11">
        <v>3718</v>
      </c>
      <c r="B3712" s="12">
        <v>31988078</v>
      </c>
    </row>
    <row r="3713" ht="20.05" customHeight="1">
      <c r="A3713" t="s" s="11">
        <v>3719</v>
      </c>
      <c r="B3713" s="12">
        <v>32842220</v>
      </c>
    </row>
    <row r="3714" ht="20.05" customHeight="1">
      <c r="A3714" t="s" s="11">
        <v>3720</v>
      </c>
      <c r="B3714" s="12">
        <v>33610744</v>
      </c>
    </row>
    <row r="3715" ht="20.05" customHeight="1">
      <c r="A3715" t="s" s="11">
        <v>3721</v>
      </c>
      <c r="B3715" s="12">
        <v>36123388</v>
      </c>
    </row>
    <row r="3716" ht="20.05" customHeight="1">
      <c r="A3716" t="s" s="11">
        <v>3722</v>
      </c>
      <c r="B3716" s="12">
        <v>34523665</v>
      </c>
    </row>
    <row r="3717" ht="20.05" customHeight="1">
      <c r="A3717" t="s" s="11">
        <v>3723</v>
      </c>
      <c r="B3717" s="12">
        <v>32878912</v>
      </c>
    </row>
    <row r="3718" ht="20.05" customHeight="1">
      <c r="A3718" t="s" s="11">
        <v>3724</v>
      </c>
      <c r="B3718" s="12">
        <v>35672209</v>
      </c>
    </row>
    <row r="3719" ht="20.05" customHeight="1">
      <c r="A3719" t="s" s="11">
        <v>3725</v>
      </c>
      <c r="B3719" s="12">
        <v>33517410</v>
      </c>
    </row>
    <row r="3720" ht="20.05" customHeight="1">
      <c r="A3720" t="s" s="11">
        <v>3726</v>
      </c>
      <c r="B3720" s="12">
        <v>33354996</v>
      </c>
    </row>
    <row r="3721" ht="20.05" customHeight="1">
      <c r="A3721" t="s" s="11">
        <v>3727</v>
      </c>
      <c r="B3721" s="12">
        <v>32906465</v>
      </c>
    </row>
    <row r="3722" ht="20.05" customHeight="1">
      <c r="A3722" t="s" s="11">
        <v>3728</v>
      </c>
      <c r="B3722" s="12">
        <v>33331906</v>
      </c>
    </row>
    <row r="3723" ht="20.05" customHeight="1">
      <c r="A3723" t="s" s="11">
        <v>3729</v>
      </c>
      <c r="B3723" s="12">
        <v>37700669</v>
      </c>
    </row>
    <row r="3724" ht="20.05" customHeight="1">
      <c r="A3724" t="s" s="11">
        <v>3730</v>
      </c>
      <c r="B3724" s="12">
        <v>36553254</v>
      </c>
    </row>
    <row r="3725" ht="20.05" customHeight="1">
      <c r="A3725" t="s" s="11">
        <v>3731</v>
      </c>
      <c r="B3725" s="12">
        <v>32757266</v>
      </c>
    </row>
    <row r="3726" ht="20.05" customHeight="1">
      <c r="A3726" t="s" s="11">
        <v>3732</v>
      </c>
      <c r="B3726" s="12">
        <v>33354607</v>
      </c>
    </row>
    <row r="3727" ht="20.05" customHeight="1">
      <c r="A3727" t="s" s="11">
        <v>3733</v>
      </c>
      <c r="B3727" s="12">
        <v>34427723</v>
      </c>
    </row>
    <row r="3728" ht="20.05" customHeight="1">
      <c r="A3728" t="s" s="11">
        <v>3734</v>
      </c>
      <c r="B3728" s="12">
        <v>33006945</v>
      </c>
    </row>
    <row r="3729" ht="20.05" customHeight="1">
      <c r="A3729" t="s" s="11">
        <v>3735</v>
      </c>
      <c r="B3729" s="12">
        <v>35669815</v>
      </c>
    </row>
    <row r="3730" ht="20.05" customHeight="1">
      <c r="A3730" t="s" s="11">
        <v>3736</v>
      </c>
      <c r="B3730" s="12">
        <v>35289750</v>
      </c>
    </row>
    <row r="3731" ht="20.05" customHeight="1">
      <c r="A3731" t="s" s="11">
        <v>3737</v>
      </c>
      <c r="B3731" s="12">
        <v>33144555</v>
      </c>
    </row>
    <row r="3732" ht="20.05" customHeight="1">
      <c r="A3732" t="s" s="11">
        <v>3738</v>
      </c>
      <c r="B3732" s="12">
        <v>33107215</v>
      </c>
    </row>
    <row r="3733" ht="20.05" customHeight="1">
      <c r="A3733" t="s" s="11">
        <v>3739</v>
      </c>
      <c r="B3733" s="12">
        <v>32231278</v>
      </c>
    </row>
    <row r="3734" ht="20.05" customHeight="1">
      <c r="A3734" t="s" s="11">
        <v>3740</v>
      </c>
      <c r="B3734" s="12">
        <v>35033146</v>
      </c>
    </row>
    <row r="3735" ht="20.05" customHeight="1">
      <c r="A3735" t="s" s="11">
        <v>3741</v>
      </c>
      <c r="B3735" s="12">
        <v>33362501</v>
      </c>
    </row>
    <row r="3736" ht="20.05" customHeight="1">
      <c r="A3736" t="s" s="11">
        <v>3742</v>
      </c>
      <c r="B3736" s="12">
        <v>32763001</v>
      </c>
    </row>
    <row r="3737" ht="20.05" customHeight="1">
      <c r="A3737" t="s" s="11">
        <v>3743</v>
      </c>
      <c r="B3737" s="12">
        <v>33674180</v>
      </c>
    </row>
    <row r="3738" ht="20.05" customHeight="1">
      <c r="A3738" t="s" s="11">
        <v>3744</v>
      </c>
      <c r="B3738" s="12">
        <v>32815935</v>
      </c>
    </row>
    <row r="3739" ht="20.05" customHeight="1">
      <c r="A3739" t="s" s="11">
        <v>3745</v>
      </c>
      <c r="B3739" s="12">
        <v>35159051</v>
      </c>
    </row>
    <row r="3740" ht="20.05" customHeight="1">
      <c r="A3740" t="s" s="11">
        <v>3746</v>
      </c>
      <c r="B3740" s="12">
        <v>33054674</v>
      </c>
    </row>
    <row r="3741" ht="20.05" customHeight="1">
      <c r="A3741" t="s" s="11">
        <v>3747</v>
      </c>
      <c r="B3741" s="12">
        <v>35903575</v>
      </c>
    </row>
    <row r="3742" ht="20.05" customHeight="1">
      <c r="A3742" t="s" s="11">
        <v>3748</v>
      </c>
      <c r="B3742" s="12">
        <v>31864599</v>
      </c>
    </row>
    <row r="3743" ht="20.05" customHeight="1">
      <c r="A3743" t="s" s="11">
        <v>3749</v>
      </c>
      <c r="B3743" s="12">
        <v>33038245</v>
      </c>
    </row>
    <row r="3744" ht="20.05" customHeight="1">
      <c r="A3744" t="s" s="11">
        <v>3750</v>
      </c>
      <c r="B3744" s="12">
        <v>34966646</v>
      </c>
    </row>
    <row r="3745" ht="20.05" customHeight="1">
      <c r="A3745" t="s" s="11">
        <v>3751</v>
      </c>
      <c r="B3745" s="12">
        <v>33303361</v>
      </c>
    </row>
    <row r="3746" ht="20.05" customHeight="1">
      <c r="A3746" t="s" s="11">
        <v>3752</v>
      </c>
      <c r="B3746" s="12">
        <v>34666629</v>
      </c>
    </row>
    <row r="3747" ht="20.05" customHeight="1">
      <c r="A3747" t="s" s="11">
        <v>3753</v>
      </c>
      <c r="B3747" s="12">
        <v>32298164</v>
      </c>
    </row>
    <row r="3748" ht="20.05" customHeight="1">
      <c r="A3748" t="s" s="11">
        <v>3754</v>
      </c>
      <c r="B3748" s="12">
        <v>34460940</v>
      </c>
    </row>
    <row r="3749" ht="20.05" customHeight="1">
      <c r="A3749" t="s" s="11">
        <v>3755</v>
      </c>
      <c r="B3749" s="12">
        <v>33095547</v>
      </c>
    </row>
    <row r="3750" ht="20.05" customHeight="1">
      <c r="A3750" t="s" s="11">
        <v>3756</v>
      </c>
      <c r="B3750" s="12">
        <v>36270025</v>
      </c>
    </row>
    <row r="3751" ht="20.05" customHeight="1">
      <c r="A3751" t="s" s="11">
        <v>3757</v>
      </c>
      <c r="B3751" s="12">
        <v>32603438</v>
      </c>
    </row>
    <row r="3752" ht="20.05" customHeight="1">
      <c r="A3752" t="s" s="11">
        <v>3758</v>
      </c>
      <c r="B3752" s="12">
        <v>35327633</v>
      </c>
    </row>
    <row r="3753" ht="20.05" customHeight="1">
      <c r="A3753" t="s" s="11">
        <v>3759</v>
      </c>
      <c r="B3753" s="12">
        <v>33406381</v>
      </c>
    </row>
    <row r="3754" ht="20.05" customHeight="1">
      <c r="A3754" t="s" s="11">
        <v>3760</v>
      </c>
      <c r="B3754" s="12">
        <v>35874023</v>
      </c>
    </row>
    <row r="3755" ht="20.05" customHeight="1">
      <c r="A3755" t="s" s="11">
        <v>3761</v>
      </c>
      <c r="B3755" s="12">
        <v>32473636</v>
      </c>
    </row>
    <row r="3756" ht="20.05" customHeight="1">
      <c r="A3756" t="s" s="11">
        <v>3762</v>
      </c>
      <c r="B3756" s="12">
        <v>34138605</v>
      </c>
    </row>
    <row r="3757" ht="20.05" customHeight="1">
      <c r="A3757" t="s" s="11">
        <v>3763</v>
      </c>
      <c r="B3757" s="12">
        <v>32456794</v>
      </c>
    </row>
    <row r="3758" ht="20.05" customHeight="1">
      <c r="A3758" t="s" s="11">
        <v>3764</v>
      </c>
      <c r="B3758" s="12">
        <v>34615227</v>
      </c>
    </row>
    <row r="3759" ht="20.05" customHeight="1">
      <c r="A3759" t="s" s="11">
        <v>3765</v>
      </c>
      <c r="B3759" s="12">
        <v>32728910</v>
      </c>
    </row>
    <row r="3760" ht="20.05" customHeight="1">
      <c r="A3760" t="s" s="11">
        <v>3766</v>
      </c>
      <c r="B3760" s="12">
        <v>35373634</v>
      </c>
    </row>
    <row r="3761" ht="20.05" customHeight="1">
      <c r="A3761" t="s" s="11">
        <v>3767</v>
      </c>
      <c r="B3761" s="12">
        <v>33286617</v>
      </c>
    </row>
    <row r="3762" ht="20.05" customHeight="1">
      <c r="A3762" t="s" s="11">
        <v>3768</v>
      </c>
      <c r="B3762" s="12">
        <v>33845927</v>
      </c>
    </row>
    <row r="3763" ht="20.05" customHeight="1">
      <c r="A3763" t="s" s="11">
        <v>3769</v>
      </c>
      <c r="B3763" s="12">
        <v>31813304</v>
      </c>
    </row>
    <row r="3764" ht="20.05" customHeight="1">
      <c r="A3764" t="s" s="11">
        <v>3770</v>
      </c>
      <c r="B3764" s="12">
        <v>32306393</v>
      </c>
    </row>
    <row r="3765" ht="20.05" customHeight="1">
      <c r="A3765" t="s" s="11">
        <v>3771</v>
      </c>
      <c r="B3765" s="12">
        <v>31241726</v>
      </c>
    </row>
    <row r="3766" ht="20.05" customHeight="1">
      <c r="A3766" t="s" s="11">
        <v>3772</v>
      </c>
      <c r="B3766" s="12">
        <v>34764885</v>
      </c>
    </row>
    <row r="3767" ht="20.05" customHeight="1">
      <c r="A3767" t="s" s="11">
        <v>3773</v>
      </c>
      <c r="B3767" s="12">
        <v>32883761</v>
      </c>
    </row>
    <row r="3768" ht="20.05" customHeight="1">
      <c r="A3768" t="s" s="11">
        <v>3774</v>
      </c>
      <c r="B3768" s="12">
        <v>34098067</v>
      </c>
    </row>
    <row r="3769" ht="20.05" customHeight="1">
      <c r="A3769" t="s" s="11">
        <v>3775</v>
      </c>
      <c r="B3769" s="12">
        <v>33216628</v>
      </c>
    </row>
    <row r="3770" ht="20.05" customHeight="1">
      <c r="A3770" t="s" s="11">
        <v>3776</v>
      </c>
      <c r="B3770" s="12">
        <v>33195355</v>
      </c>
    </row>
    <row r="3771" ht="20.05" customHeight="1">
      <c r="A3771" t="s" s="11">
        <v>3777</v>
      </c>
      <c r="B3771" s="12">
        <v>32176191</v>
      </c>
    </row>
    <row r="3772" ht="20.05" customHeight="1">
      <c r="A3772" t="s" s="11">
        <v>3778</v>
      </c>
      <c r="B3772" s="12">
        <v>33460157</v>
      </c>
    </row>
    <row r="3773" ht="20.05" customHeight="1">
      <c r="A3773" t="s" s="11">
        <v>3779</v>
      </c>
      <c r="B3773" s="12">
        <v>32794960</v>
      </c>
    </row>
    <row r="3774" ht="20.05" customHeight="1">
      <c r="A3774" t="s" s="11">
        <v>3780</v>
      </c>
      <c r="B3774" s="12">
        <v>35057628</v>
      </c>
    </row>
    <row r="3775" ht="20.05" customHeight="1">
      <c r="A3775" t="s" s="11">
        <v>3781</v>
      </c>
      <c r="B3775" s="12">
        <v>33171617</v>
      </c>
    </row>
    <row r="3776" ht="20.05" customHeight="1">
      <c r="A3776" t="s" s="11">
        <v>3782</v>
      </c>
      <c r="B3776" s="12">
        <v>35128322</v>
      </c>
    </row>
    <row r="3777" ht="20.05" customHeight="1">
      <c r="A3777" t="s" s="11">
        <v>3783</v>
      </c>
      <c r="B3777" s="12">
        <v>32547102</v>
      </c>
    </row>
    <row r="3778" ht="20.05" customHeight="1">
      <c r="A3778" t="s" s="11">
        <v>3784</v>
      </c>
      <c r="B3778" s="12">
        <v>32569596</v>
      </c>
    </row>
    <row r="3779" ht="20.05" customHeight="1">
      <c r="A3779" t="s" s="11">
        <v>3785</v>
      </c>
      <c r="B3779" s="12">
        <v>33736513</v>
      </c>
    </row>
    <row r="3780" ht="20.05" customHeight="1">
      <c r="A3780" t="s" s="11">
        <v>3786</v>
      </c>
      <c r="B3780" s="12">
        <v>35151131</v>
      </c>
    </row>
    <row r="3781" ht="20.05" customHeight="1">
      <c r="A3781" t="s" s="11">
        <v>3787</v>
      </c>
      <c r="B3781" s="12">
        <v>31498604</v>
      </c>
    </row>
    <row r="3782" ht="20.05" customHeight="1">
      <c r="A3782" t="s" s="11">
        <v>3788</v>
      </c>
      <c r="B3782" s="12">
        <v>32865791</v>
      </c>
    </row>
    <row r="3783" ht="20.05" customHeight="1">
      <c r="A3783" t="s" s="11">
        <v>3789</v>
      </c>
      <c r="B3783" s="12">
        <v>32698945</v>
      </c>
    </row>
    <row r="3784" ht="20.05" customHeight="1">
      <c r="A3784" t="s" s="11">
        <v>3790</v>
      </c>
      <c r="B3784" s="12">
        <v>34036078</v>
      </c>
    </row>
    <row r="3785" ht="20.05" customHeight="1">
      <c r="A3785" t="s" s="11">
        <v>3791</v>
      </c>
      <c r="B3785" s="12">
        <v>33772968</v>
      </c>
    </row>
    <row r="3786" ht="20.05" customHeight="1">
      <c r="A3786" t="s" s="11">
        <v>3792</v>
      </c>
      <c r="B3786" s="12">
        <v>33567473</v>
      </c>
    </row>
    <row r="3787" ht="20.05" customHeight="1">
      <c r="A3787" t="s" s="11">
        <v>3793</v>
      </c>
      <c r="B3787" s="12">
        <v>32869759</v>
      </c>
    </row>
    <row r="3788" ht="20.05" customHeight="1">
      <c r="A3788" t="s" s="11">
        <v>3794</v>
      </c>
      <c r="B3788" s="12">
        <v>32803553</v>
      </c>
    </row>
    <row r="3789" ht="20.05" customHeight="1">
      <c r="A3789" t="s" s="11">
        <v>3795</v>
      </c>
      <c r="B3789" s="12">
        <v>32745360</v>
      </c>
    </row>
    <row r="3790" ht="20.05" customHeight="1">
      <c r="A3790" t="s" s="11">
        <v>3796</v>
      </c>
      <c r="B3790" s="12">
        <v>34944412</v>
      </c>
    </row>
    <row r="3791" ht="20.05" customHeight="1">
      <c r="A3791" t="s" s="11">
        <v>3797</v>
      </c>
      <c r="B3791" s="12">
        <v>33018789</v>
      </c>
    </row>
    <row r="3792" ht="20.05" customHeight="1">
      <c r="A3792" t="s" s="11">
        <v>3798</v>
      </c>
      <c r="B3792" s="12">
        <v>33671079</v>
      </c>
    </row>
    <row r="3793" ht="20.05" customHeight="1">
      <c r="A3793" t="s" s="11">
        <v>3799</v>
      </c>
      <c r="B3793" s="12">
        <v>33852708</v>
      </c>
    </row>
    <row r="3794" ht="20.05" customHeight="1">
      <c r="A3794" t="s" s="11">
        <v>3800</v>
      </c>
      <c r="B3794" s="12">
        <v>35318675</v>
      </c>
    </row>
    <row r="3795" ht="20.05" customHeight="1">
      <c r="A3795" t="s" s="11">
        <v>3801</v>
      </c>
      <c r="B3795" s="12">
        <v>35021326</v>
      </c>
    </row>
    <row r="3796" ht="20.05" customHeight="1">
      <c r="A3796" t="s" s="11">
        <v>3802</v>
      </c>
      <c r="B3796" s="12">
        <v>34496559</v>
      </c>
    </row>
    <row r="3797" ht="20.05" customHeight="1">
      <c r="A3797" t="s" s="11">
        <v>3803</v>
      </c>
      <c r="B3797" s="12">
        <v>33155813</v>
      </c>
    </row>
    <row r="3798" ht="20.05" customHeight="1">
      <c r="A3798" t="s" s="11">
        <v>3804</v>
      </c>
      <c r="B3798" s="12">
        <v>32750460</v>
      </c>
    </row>
    <row r="3799" ht="20.05" customHeight="1">
      <c r="A3799" t="s" s="11">
        <v>3805</v>
      </c>
      <c r="B3799" s="12">
        <v>32628850</v>
      </c>
    </row>
    <row r="3800" ht="20.05" customHeight="1">
      <c r="A3800" t="s" s="11">
        <v>3806</v>
      </c>
      <c r="B3800" s="12">
        <v>33065023</v>
      </c>
    </row>
    <row r="3801" ht="20.05" customHeight="1">
      <c r="A3801" t="s" s="11">
        <v>3807</v>
      </c>
      <c r="B3801" s="12">
        <v>33557263</v>
      </c>
    </row>
    <row r="3802" ht="20.05" customHeight="1">
      <c r="A3802" t="s" s="11">
        <v>3808</v>
      </c>
      <c r="B3802" s="12">
        <v>31968503</v>
      </c>
    </row>
    <row r="3803" ht="20.05" customHeight="1">
      <c r="A3803" t="s" s="11">
        <v>3809</v>
      </c>
      <c r="B3803" s="12">
        <v>37906529</v>
      </c>
    </row>
    <row r="3804" ht="20.05" customHeight="1">
      <c r="A3804" t="s" s="11">
        <v>3810</v>
      </c>
      <c r="B3804" s="12">
        <v>37280350</v>
      </c>
    </row>
    <row r="3805" ht="20.05" customHeight="1">
      <c r="A3805" t="s" s="11">
        <v>3811</v>
      </c>
      <c r="B3805" s="12">
        <v>36240809</v>
      </c>
    </row>
    <row r="3806" ht="20.05" customHeight="1">
      <c r="A3806" t="s" s="11">
        <v>3812</v>
      </c>
      <c r="B3806" s="12">
        <v>36554468</v>
      </c>
    </row>
    <row r="3807" ht="20.05" customHeight="1">
      <c r="A3807" t="s" s="11">
        <v>3813</v>
      </c>
      <c r="B3807" s="12">
        <v>35366343</v>
      </c>
    </row>
    <row r="3808" ht="20.05" customHeight="1">
      <c r="A3808" t="s" s="11">
        <v>3814</v>
      </c>
      <c r="B3808" s="12">
        <v>38902721</v>
      </c>
    </row>
    <row r="3809" ht="20.05" customHeight="1">
      <c r="A3809" t="s" s="11">
        <v>3815</v>
      </c>
      <c r="B3809" s="12">
        <v>37356529</v>
      </c>
    </row>
    <row r="3810" ht="20.05" customHeight="1">
      <c r="A3810" t="s" s="11">
        <v>3816</v>
      </c>
      <c r="B3810" s="12">
        <v>36744145</v>
      </c>
    </row>
    <row r="3811" ht="20.05" customHeight="1">
      <c r="A3811" t="s" s="11">
        <v>3817</v>
      </c>
      <c r="B3811" s="12">
        <v>34493126</v>
      </c>
    </row>
    <row r="3812" ht="20.05" customHeight="1">
      <c r="A3812" t="s" s="11">
        <v>3818</v>
      </c>
      <c r="B3812" s="12">
        <v>36606253</v>
      </c>
    </row>
    <row r="3813" ht="20.05" customHeight="1">
      <c r="A3813" t="s" s="11">
        <v>3819</v>
      </c>
      <c r="B3813" s="12">
        <v>36873550</v>
      </c>
    </row>
    <row r="3814" ht="20.05" customHeight="1">
      <c r="A3814" t="s" s="11">
        <v>3820</v>
      </c>
      <c r="B3814" s="12">
        <v>35407296</v>
      </c>
    </row>
    <row r="3815" ht="20.05" customHeight="1">
      <c r="A3815" t="s" s="11">
        <v>3821</v>
      </c>
      <c r="B3815" s="12">
        <v>36286304</v>
      </c>
    </row>
    <row r="3816" ht="20.05" customHeight="1">
      <c r="A3816" t="s" s="11">
        <v>3822</v>
      </c>
      <c r="B3816" s="12">
        <v>37739322</v>
      </c>
    </row>
    <row r="3817" ht="20.05" customHeight="1">
      <c r="A3817" t="s" s="11">
        <v>3823</v>
      </c>
      <c r="B3817" s="12">
        <v>38053099</v>
      </c>
    </row>
    <row r="3818" ht="20.05" customHeight="1">
      <c r="A3818" t="s" s="11">
        <v>3824</v>
      </c>
      <c r="B3818" s="12">
        <v>35536076</v>
      </c>
    </row>
    <row r="3819" ht="20.05" customHeight="1">
      <c r="A3819" t="s" s="11">
        <v>3825</v>
      </c>
      <c r="B3819" s="12">
        <v>36339809</v>
      </c>
    </row>
    <row r="3820" ht="20.05" customHeight="1">
      <c r="A3820" t="s" s="11">
        <v>3826</v>
      </c>
      <c r="B3820" s="12">
        <v>36944408</v>
      </c>
    </row>
    <row r="3821" ht="20.05" customHeight="1">
      <c r="A3821" t="s" s="11">
        <v>3827</v>
      </c>
      <c r="B3821" s="12">
        <v>35807124</v>
      </c>
    </row>
    <row r="3822" ht="20.05" customHeight="1">
      <c r="A3822" t="s" s="11">
        <v>3828</v>
      </c>
      <c r="B3822" s="12">
        <v>37054169</v>
      </c>
    </row>
    <row r="3823" ht="20.05" customHeight="1">
      <c r="A3823" t="s" s="11">
        <v>3829</v>
      </c>
      <c r="B3823" s="12">
        <v>35906313</v>
      </c>
    </row>
    <row r="3824" ht="20.05" customHeight="1">
      <c r="A3824" t="s" s="11">
        <v>3830</v>
      </c>
      <c r="B3824" s="12">
        <v>39677892</v>
      </c>
    </row>
    <row r="3825" ht="20.05" customHeight="1">
      <c r="A3825" t="s" s="11">
        <v>3831</v>
      </c>
      <c r="B3825" s="12">
        <v>36729159</v>
      </c>
    </row>
    <row r="3826" ht="20.05" customHeight="1">
      <c r="A3826" t="s" s="11">
        <v>3832</v>
      </c>
      <c r="B3826" s="12">
        <v>37997423</v>
      </c>
    </row>
    <row r="3827" ht="20.05" customHeight="1">
      <c r="A3827" t="s" s="11">
        <v>3833</v>
      </c>
      <c r="B3827" s="12">
        <v>35427779</v>
      </c>
    </row>
    <row r="3828" ht="20.05" customHeight="1">
      <c r="A3828" t="s" s="11">
        <v>3834</v>
      </c>
      <c r="B3828" s="12">
        <v>37405574</v>
      </c>
    </row>
    <row r="3829" ht="20.05" customHeight="1">
      <c r="A3829" t="s" s="11">
        <v>3835</v>
      </c>
      <c r="B3829" s="12">
        <v>36486413</v>
      </c>
    </row>
    <row r="3830" ht="20.05" customHeight="1">
      <c r="A3830" t="s" s="11">
        <v>3836</v>
      </c>
      <c r="B3830" s="12">
        <v>35996364</v>
      </c>
    </row>
    <row r="3831" ht="20.05" customHeight="1">
      <c r="A3831" t="s" s="11">
        <v>3837</v>
      </c>
      <c r="B3831" s="12">
        <v>34851804</v>
      </c>
    </row>
    <row r="3832" ht="20.05" customHeight="1">
      <c r="A3832" t="s" s="11">
        <v>3838</v>
      </c>
      <c r="B3832" s="12">
        <v>35286017</v>
      </c>
    </row>
    <row r="3833" ht="20.05" customHeight="1">
      <c r="A3833" t="s" s="11">
        <v>3839</v>
      </c>
      <c r="B3833" s="12">
        <v>36168368</v>
      </c>
    </row>
    <row r="3834" ht="20.05" customHeight="1">
      <c r="A3834" t="s" s="11">
        <v>3840</v>
      </c>
      <c r="B3834" s="12">
        <v>36243580</v>
      </c>
    </row>
    <row r="3835" ht="20.05" customHeight="1">
      <c r="A3835" t="s" s="11">
        <v>3841</v>
      </c>
      <c r="B3835" s="12">
        <v>34643416</v>
      </c>
    </row>
    <row r="3836" ht="20.05" customHeight="1">
      <c r="A3836" t="s" s="11">
        <v>3842</v>
      </c>
      <c r="B3836" s="12">
        <v>37507212</v>
      </c>
    </row>
    <row r="3837" ht="20.05" customHeight="1">
      <c r="A3837" t="s" s="11">
        <v>3843</v>
      </c>
      <c r="B3837" s="12">
        <v>36547876</v>
      </c>
    </row>
    <row r="3838" ht="20.05" customHeight="1">
      <c r="A3838" t="s" s="11">
        <v>3844</v>
      </c>
      <c r="B3838" s="12">
        <v>35196096</v>
      </c>
    </row>
    <row r="3839" ht="20.05" customHeight="1">
      <c r="A3839" t="s" s="11">
        <v>3845</v>
      </c>
      <c r="B3839" s="12">
        <v>35876898</v>
      </c>
    </row>
    <row r="3840" ht="20.05" customHeight="1">
      <c r="A3840" t="s" s="11">
        <v>3846</v>
      </c>
      <c r="B3840" s="12">
        <v>38494856</v>
      </c>
    </row>
    <row r="3841" ht="20.05" customHeight="1">
      <c r="A3841" t="s" s="11">
        <v>3847</v>
      </c>
      <c r="B3841" s="12">
        <v>34495110</v>
      </c>
    </row>
    <row r="3842" ht="20.05" customHeight="1">
      <c r="A3842" t="s" s="11">
        <v>3848</v>
      </c>
      <c r="B3842" s="12">
        <v>37974415</v>
      </c>
    </row>
    <row r="3843" ht="20.05" customHeight="1">
      <c r="A3843" t="s" s="11">
        <v>3849</v>
      </c>
      <c r="B3843" s="12">
        <v>34588047</v>
      </c>
    </row>
    <row r="3844" ht="20.05" customHeight="1">
      <c r="A3844" t="s" s="11">
        <v>3850</v>
      </c>
      <c r="B3844" s="12">
        <v>35241355</v>
      </c>
    </row>
    <row r="3845" ht="20.05" customHeight="1">
      <c r="A3845" t="s" s="11">
        <v>3851</v>
      </c>
      <c r="B3845" s="12">
        <v>36317157</v>
      </c>
    </row>
    <row r="3846" ht="20.05" customHeight="1">
      <c r="A3846" t="s" s="11">
        <v>3852</v>
      </c>
      <c r="B3846" s="12">
        <v>38612390</v>
      </c>
    </row>
    <row r="3847" ht="20.05" customHeight="1">
      <c r="A3847" t="s" s="11">
        <v>3853</v>
      </c>
      <c r="B3847" s="12">
        <v>35020424</v>
      </c>
    </row>
    <row r="3848" ht="20.05" customHeight="1">
      <c r="A3848" t="s" s="11">
        <v>3854</v>
      </c>
      <c r="B3848" s="12">
        <v>36044609</v>
      </c>
    </row>
    <row r="3849" ht="20.05" customHeight="1">
      <c r="A3849" t="s" s="11">
        <v>3855</v>
      </c>
      <c r="B3849" s="12">
        <v>35473078</v>
      </c>
    </row>
    <row r="3850" ht="20.05" customHeight="1">
      <c r="A3850" t="s" s="11">
        <v>3856</v>
      </c>
      <c r="B3850" s="12">
        <v>36846495</v>
      </c>
    </row>
    <row r="3851" ht="20.05" customHeight="1">
      <c r="A3851" t="s" s="11">
        <v>3857</v>
      </c>
      <c r="B3851" s="12">
        <v>35566689</v>
      </c>
    </row>
    <row r="3852" ht="20.05" customHeight="1">
      <c r="A3852" t="s" s="11">
        <v>3858</v>
      </c>
      <c r="B3852" s="12">
        <v>35417450</v>
      </c>
    </row>
    <row r="3853" ht="20.05" customHeight="1">
      <c r="A3853" t="s" s="11">
        <v>3859</v>
      </c>
      <c r="B3853" s="12">
        <v>36204543</v>
      </c>
    </row>
    <row r="3854" ht="20.05" customHeight="1">
      <c r="A3854" t="s" s="11">
        <v>3860</v>
      </c>
      <c r="B3854" s="12">
        <v>39374035</v>
      </c>
    </row>
    <row r="3855" ht="20.05" customHeight="1">
      <c r="A3855" t="s" s="11">
        <v>3861</v>
      </c>
      <c r="B3855" s="12">
        <v>36687242</v>
      </c>
    </row>
    <row r="3856" ht="20.05" customHeight="1">
      <c r="A3856" t="s" s="11">
        <v>3862</v>
      </c>
      <c r="B3856" s="12">
        <v>35652631</v>
      </c>
    </row>
    <row r="3857" ht="20.05" customHeight="1">
      <c r="A3857" t="s" s="11">
        <v>3863</v>
      </c>
      <c r="B3857" s="12">
        <v>35627345</v>
      </c>
    </row>
    <row r="3858" ht="20.05" customHeight="1">
      <c r="A3858" t="s" s="11">
        <v>3864</v>
      </c>
      <c r="B3858" s="12">
        <v>36446639</v>
      </c>
    </row>
    <row r="3859" ht="20.05" customHeight="1">
      <c r="A3859" t="s" s="11">
        <v>3865</v>
      </c>
      <c r="B3859" s="12">
        <v>38589705</v>
      </c>
    </row>
    <row r="3860" ht="20.05" customHeight="1">
      <c r="A3860" t="s" s="11">
        <v>3866</v>
      </c>
      <c r="B3860" s="12">
        <v>36904442</v>
      </c>
    </row>
    <row r="3861" ht="20.05" customHeight="1">
      <c r="A3861" t="s" s="11">
        <v>3867</v>
      </c>
      <c r="B3861" s="12">
        <v>37923248</v>
      </c>
    </row>
    <row r="3862" ht="20.05" customHeight="1">
      <c r="A3862" t="s" s="11">
        <v>3868</v>
      </c>
      <c r="B3862" s="12">
        <v>37939298</v>
      </c>
    </row>
    <row r="3863" ht="20.05" customHeight="1">
      <c r="A3863" t="s" s="11">
        <v>3869</v>
      </c>
      <c r="B3863" s="12">
        <v>36193366</v>
      </c>
    </row>
    <row r="3864" ht="20.05" customHeight="1">
      <c r="A3864" t="s" s="11">
        <v>3870</v>
      </c>
      <c r="B3864" s="12">
        <v>35610798</v>
      </c>
    </row>
    <row r="3865" ht="20.05" customHeight="1">
      <c r="A3865" t="s" s="11">
        <v>3871</v>
      </c>
      <c r="B3865" s="12">
        <v>36513752</v>
      </c>
    </row>
    <row r="3866" ht="20.05" customHeight="1">
      <c r="A3866" t="s" s="11">
        <v>3872</v>
      </c>
      <c r="B3866" s="12">
        <v>37489938</v>
      </c>
    </row>
    <row r="3867" ht="20.05" customHeight="1">
      <c r="A3867" t="s" s="11">
        <v>3873</v>
      </c>
      <c r="B3867" s="12">
        <v>38409908</v>
      </c>
    </row>
    <row r="3868" ht="20.05" customHeight="1">
      <c r="A3868" t="s" s="11">
        <v>3874</v>
      </c>
      <c r="B3868" s="12">
        <v>36174458</v>
      </c>
    </row>
    <row r="3869" ht="20.05" customHeight="1">
      <c r="A3869" t="s" s="11">
        <v>3875</v>
      </c>
      <c r="B3869" s="12">
        <v>35993942</v>
      </c>
    </row>
    <row r="3870" ht="20.05" customHeight="1">
      <c r="A3870" t="s" s="11">
        <v>3876</v>
      </c>
      <c r="B3870" s="12">
        <v>37721355</v>
      </c>
    </row>
    <row r="3871" ht="20.05" customHeight="1">
      <c r="A3871" t="s" s="11">
        <v>3877</v>
      </c>
      <c r="B3871" s="12">
        <v>35245119</v>
      </c>
    </row>
    <row r="3872" ht="20.05" customHeight="1">
      <c r="A3872" t="s" s="11">
        <v>3878</v>
      </c>
      <c r="B3872" s="12">
        <v>36159551</v>
      </c>
    </row>
    <row r="3873" ht="20.05" customHeight="1">
      <c r="A3873" t="s" s="11">
        <v>3879</v>
      </c>
      <c r="B3873" s="12">
        <v>35802966</v>
      </c>
    </row>
    <row r="3874" ht="20.05" customHeight="1">
      <c r="A3874" t="s" s="11">
        <v>3880</v>
      </c>
      <c r="B3874" s="12">
        <v>37036243</v>
      </c>
    </row>
    <row r="3875" ht="20.05" customHeight="1">
      <c r="A3875" t="s" s="11">
        <v>3881</v>
      </c>
      <c r="B3875" s="12">
        <v>36763553</v>
      </c>
    </row>
    <row r="3876" ht="20.05" customHeight="1">
      <c r="A3876" t="s" s="11">
        <v>3882</v>
      </c>
      <c r="B3876" s="12">
        <v>35448233</v>
      </c>
    </row>
    <row r="3877" ht="20.05" customHeight="1">
      <c r="A3877" t="s" s="11">
        <v>3883</v>
      </c>
      <c r="B3877" s="12">
        <v>34811103</v>
      </c>
    </row>
    <row r="3878" ht="20.05" customHeight="1">
      <c r="A3878" t="s" s="11">
        <v>3884</v>
      </c>
      <c r="B3878" s="12">
        <v>36621762</v>
      </c>
    </row>
    <row r="3879" ht="20.05" customHeight="1">
      <c r="A3879" t="s" s="11">
        <v>3885</v>
      </c>
      <c r="B3879" s="12">
        <v>36413170</v>
      </c>
    </row>
    <row r="3880" ht="20.05" customHeight="1">
      <c r="A3880" t="s" s="11">
        <v>3886</v>
      </c>
      <c r="B3880" s="12">
        <v>37377102</v>
      </c>
    </row>
    <row r="3881" ht="20.05" customHeight="1">
      <c r="A3881" t="s" s="11">
        <v>3887</v>
      </c>
      <c r="B3881" s="12">
        <v>35485875</v>
      </c>
    </row>
    <row r="3882" ht="20.05" customHeight="1">
      <c r="A3882" t="s" s="11">
        <v>3888</v>
      </c>
      <c r="B3882" s="12">
        <v>37092625</v>
      </c>
    </row>
    <row r="3883" ht="20.05" customHeight="1">
      <c r="A3883" t="s" s="11">
        <v>3889</v>
      </c>
      <c r="B3883" s="12">
        <v>35860014</v>
      </c>
    </row>
    <row r="3884" ht="20.05" customHeight="1">
      <c r="A3884" t="s" s="11">
        <v>3890</v>
      </c>
      <c r="B3884" s="12">
        <v>36102812</v>
      </c>
    </row>
    <row r="3885" ht="20.05" customHeight="1">
      <c r="A3885" t="s" s="11">
        <v>3891</v>
      </c>
      <c r="B3885" s="12">
        <v>35951153</v>
      </c>
    </row>
    <row r="3886" ht="20.05" customHeight="1">
      <c r="A3886" t="s" s="11">
        <v>3892</v>
      </c>
      <c r="B3886" s="12">
        <v>35723705</v>
      </c>
    </row>
    <row r="3887" ht="20.05" customHeight="1">
      <c r="A3887" t="s" s="11">
        <v>3893</v>
      </c>
      <c r="B3887" s="12">
        <v>35270381</v>
      </c>
    </row>
    <row r="3888" ht="20.05" customHeight="1">
      <c r="A3888" t="s" s="11">
        <v>3894</v>
      </c>
      <c r="B3888" s="12">
        <v>36678184</v>
      </c>
    </row>
    <row r="3889" ht="20.05" customHeight="1">
      <c r="A3889" t="s" s="11">
        <v>3895</v>
      </c>
      <c r="B3889" s="12">
        <v>37060657</v>
      </c>
    </row>
    <row r="3890" ht="20.05" customHeight="1">
      <c r="A3890" t="s" s="11">
        <v>3896</v>
      </c>
      <c r="B3890" s="12">
        <v>35323576</v>
      </c>
    </row>
    <row r="3891" ht="20.05" customHeight="1">
      <c r="A3891" t="s" s="11">
        <v>3897</v>
      </c>
      <c r="B3891" s="12">
        <v>36020710</v>
      </c>
    </row>
    <row r="3892" ht="20.05" customHeight="1">
      <c r="A3892" t="s" s="11">
        <v>3898</v>
      </c>
      <c r="B3892" s="12">
        <v>36060157</v>
      </c>
    </row>
    <row r="3893" ht="20.05" customHeight="1">
      <c r="A3893" t="s" s="11">
        <v>3899</v>
      </c>
      <c r="B3893" s="12">
        <v>36586134</v>
      </c>
    </row>
    <row r="3894" ht="20.05" customHeight="1">
      <c r="A3894" t="s" s="11">
        <v>3900</v>
      </c>
      <c r="B3894" s="12">
        <v>35361237</v>
      </c>
    </row>
    <row r="3895" ht="20.05" customHeight="1">
      <c r="A3895" t="s" s="11">
        <v>3901</v>
      </c>
      <c r="B3895" s="12">
        <v>35325433</v>
      </c>
    </row>
    <row r="3896" ht="20.05" customHeight="1">
      <c r="A3896" t="s" s="11">
        <v>3902</v>
      </c>
      <c r="B3896" s="12">
        <v>36631094</v>
      </c>
    </row>
    <row r="3897" ht="20.05" customHeight="1">
      <c r="A3897" t="s" s="11">
        <v>3903</v>
      </c>
      <c r="B3897" s="12">
        <v>36882470</v>
      </c>
    </row>
    <row r="3898" ht="20.05" customHeight="1">
      <c r="A3898" t="s" s="11">
        <v>3904</v>
      </c>
      <c r="B3898" s="12">
        <v>36134937</v>
      </c>
    </row>
    <row r="3899" ht="20.05" customHeight="1">
      <c r="A3899" t="s" s="11">
        <v>3905</v>
      </c>
      <c r="B3899" s="12">
        <v>38309875</v>
      </c>
    </row>
    <row r="3900" ht="20.05" customHeight="1">
      <c r="A3900" t="s" s="11">
        <v>3906</v>
      </c>
      <c r="B3900" s="12">
        <v>36129303</v>
      </c>
    </row>
    <row r="3901" ht="20.05" customHeight="1">
      <c r="A3901" t="s" s="11">
        <v>3907</v>
      </c>
      <c r="B3901" s="12">
        <v>36846023</v>
      </c>
    </row>
    <row r="3902" ht="20.05" customHeight="1">
      <c r="A3902" t="s" s="11">
        <v>3908</v>
      </c>
      <c r="B3902" s="12">
        <v>35531594</v>
      </c>
    </row>
    <row r="3903" ht="20.05" customHeight="1">
      <c r="A3903" t="s" s="11">
        <v>3909</v>
      </c>
      <c r="B3903" s="12">
        <v>38118319</v>
      </c>
    </row>
    <row r="3904" ht="20.05" customHeight="1">
      <c r="A3904" t="s" s="11">
        <v>3910</v>
      </c>
      <c r="B3904" s="12">
        <v>39405046</v>
      </c>
    </row>
    <row r="3905" ht="20.05" customHeight="1">
      <c r="A3905" t="s" s="11">
        <v>3911</v>
      </c>
      <c r="B3905" s="12">
        <v>40452227</v>
      </c>
    </row>
    <row r="3906" ht="20.05" customHeight="1">
      <c r="A3906" t="s" s="11">
        <v>3912</v>
      </c>
      <c r="B3906" s="12">
        <v>39391773</v>
      </c>
    </row>
    <row r="3907" ht="20.05" customHeight="1">
      <c r="A3907" t="s" s="11">
        <v>3913</v>
      </c>
      <c r="B3907" s="12">
        <v>38860340</v>
      </c>
    </row>
    <row r="3908" ht="20.05" customHeight="1">
      <c r="A3908" t="s" s="11">
        <v>3914</v>
      </c>
      <c r="B3908" s="12">
        <v>38055510</v>
      </c>
    </row>
    <row r="3909" ht="20.05" customHeight="1">
      <c r="A3909" t="s" s="11">
        <v>3915</v>
      </c>
      <c r="B3909" s="12">
        <v>40263985</v>
      </c>
    </row>
    <row r="3910" ht="20.05" customHeight="1">
      <c r="A3910" t="s" s="11">
        <v>3916</v>
      </c>
      <c r="B3910" s="12">
        <v>38675018</v>
      </c>
    </row>
    <row r="3911" ht="20.05" customHeight="1">
      <c r="A3911" t="s" s="11">
        <v>3917</v>
      </c>
      <c r="B3911" s="12">
        <v>38746221</v>
      </c>
    </row>
    <row r="3912" ht="20.05" customHeight="1">
      <c r="A3912" t="s" s="11">
        <v>3918</v>
      </c>
      <c r="B3912" s="12">
        <v>40276083</v>
      </c>
    </row>
    <row r="3913" ht="20.05" customHeight="1">
      <c r="A3913" t="s" s="11">
        <v>3919</v>
      </c>
      <c r="B3913" s="12">
        <v>38205236</v>
      </c>
    </row>
    <row r="3914" ht="20.05" customHeight="1">
      <c r="A3914" t="s" s="11">
        <v>3920</v>
      </c>
      <c r="B3914" s="12">
        <v>40002155</v>
      </c>
    </row>
    <row r="3915" ht="20.05" customHeight="1">
      <c r="A3915" t="s" s="11">
        <v>3921</v>
      </c>
      <c r="B3915" s="12">
        <v>38717057</v>
      </c>
    </row>
    <row r="3916" ht="20.05" customHeight="1">
      <c r="A3916" t="s" s="11">
        <v>3922</v>
      </c>
      <c r="B3916" s="12">
        <v>38760369</v>
      </c>
    </row>
    <row r="3917" ht="20.05" customHeight="1">
      <c r="A3917" t="s" s="11">
        <v>3923</v>
      </c>
      <c r="B3917" s="12">
        <v>38250949</v>
      </c>
    </row>
    <row r="3918" ht="20.05" customHeight="1">
      <c r="A3918" t="s" s="11">
        <v>3924</v>
      </c>
      <c r="B3918" s="12">
        <v>40098842</v>
      </c>
    </row>
    <row r="3919" ht="20.05" customHeight="1">
      <c r="A3919" t="s" s="11">
        <v>3925</v>
      </c>
      <c r="B3919" s="12">
        <v>40001486</v>
      </c>
    </row>
    <row r="3920" ht="20.05" customHeight="1">
      <c r="A3920" t="s" s="11">
        <v>3926</v>
      </c>
      <c r="B3920" s="12">
        <v>40769909</v>
      </c>
    </row>
    <row r="3921" ht="20.05" customHeight="1">
      <c r="A3921" t="s" s="11">
        <v>3927</v>
      </c>
      <c r="B3921" s="12">
        <v>40214239</v>
      </c>
    </row>
    <row r="3922" ht="20.05" customHeight="1">
      <c r="A3922" t="s" s="11">
        <v>3928</v>
      </c>
      <c r="B3922" s="12">
        <v>39749606</v>
      </c>
    </row>
    <row r="3923" ht="20.05" customHeight="1">
      <c r="A3923" t="s" s="11">
        <v>3929</v>
      </c>
      <c r="B3923" s="12">
        <v>38782168</v>
      </c>
    </row>
    <row r="3924" ht="20.05" customHeight="1">
      <c r="A3924" t="s" s="11">
        <v>3930</v>
      </c>
      <c r="B3924" s="12">
        <v>38943220</v>
      </c>
    </row>
    <row r="3925" ht="20.05" customHeight="1">
      <c r="A3925" t="s" s="11">
        <v>3931</v>
      </c>
      <c r="B3925" s="12">
        <v>41172886</v>
      </c>
    </row>
    <row r="3926" ht="20.05" customHeight="1">
      <c r="A3926" t="s" s="11">
        <v>3932</v>
      </c>
      <c r="B3926" s="12">
        <v>38763443</v>
      </c>
    </row>
    <row r="3927" ht="20.05" customHeight="1">
      <c r="A3927" t="s" s="11">
        <v>3933</v>
      </c>
      <c r="B3927" s="12">
        <v>39206070</v>
      </c>
    </row>
    <row r="3928" ht="20.05" customHeight="1">
      <c r="A3928" t="s" s="11">
        <v>3934</v>
      </c>
      <c r="B3928" s="12">
        <v>39613356</v>
      </c>
    </row>
    <row r="3929" ht="20.05" customHeight="1">
      <c r="A3929" t="s" s="11">
        <v>3935</v>
      </c>
      <c r="B3929" s="12">
        <v>39121122</v>
      </c>
    </row>
    <row r="3930" ht="20.05" customHeight="1">
      <c r="A3930" t="s" s="11">
        <v>3936</v>
      </c>
      <c r="B3930" s="12">
        <v>39263863</v>
      </c>
    </row>
    <row r="3931" ht="20.05" customHeight="1">
      <c r="A3931" t="s" s="11">
        <v>3937</v>
      </c>
      <c r="B3931" s="12">
        <v>42867351</v>
      </c>
    </row>
    <row r="3932" ht="20.05" customHeight="1">
      <c r="A3932" t="s" s="11">
        <v>3938</v>
      </c>
      <c r="B3932" s="12">
        <v>37796316</v>
      </c>
    </row>
    <row r="3933" ht="20.05" customHeight="1">
      <c r="A3933" t="s" s="11">
        <v>3939</v>
      </c>
      <c r="B3933" s="12">
        <v>41766647</v>
      </c>
    </row>
    <row r="3934" ht="20.05" customHeight="1">
      <c r="A3934" t="s" s="11">
        <v>3940</v>
      </c>
      <c r="B3934" s="12">
        <v>38721957</v>
      </c>
    </row>
    <row r="3935" ht="20.05" customHeight="1">
      <c r="A3935" t="s" s="11">
        <v>3941</v>
      </c>
      <c r="B3935" s="12">
        <v>40360234</v>
      </c>
    </row>
    <row r="3936" ht="20.05" customHeight="1">
      <c r="A3936" t="s" s="11">
        <v>3942</v>
      </c>
      <c r="B3936" s="12">
        <v>39544351</v>
      </c>
    </row>
    <row r="3937" ht="20.05" customHeight="1">
      <c r="A3937" t="s" s="11">
        <v>3943</v>
      </c>
      <c r="B3937" s="12">
        <v>40008452</v>
      </c>
    </row>
    <row r="3938" ht="20.05" customHeight="1">
      <c r="A3938" t="s" s="11">
        <v>3944</v>
      </c>
      <c r="B3938" s="12">
        <v>42132177</v>
      </c>
    </row>
    <row r="3939" ht="20.05" customHeight="1">
      <c r="A3939" t="s" s="11">
        <v>3945</v>
      </c>
      <c r="B3939" s="12">
        <v>37409506</v>
      </c>
    </row>
    <row r="3940" ht="20.05" customHeight="1">
      <c r="A3940" t="s" s="11">
        <v>3946</v>
      </c>
      <c r="B3940" s="12">
        <v>39969920</v>
      </c>
    </row>
    <row r="3941" ht="20.05" customHeight="1">
      <c r="A3941" t="s" s="11">
        <v>3947</v>
      </c>
      <c r="B3941" s="12">
        <v>41493480</v>
      </c>
    </row>
    <row r="3942" ht="20.05" customHeight="1">
      <c r="A3942" t="s" s="11">
        <v>3948</v>
      </c>
      <c r="B3942" s="12">
        <v>38795402</v>
      </c>
    </row>
    <row r="3943" ht="20.05" customHeight="1">
      <c r="A3943" t="s" s="11">
        <v>3949</v>
      </c>
      <c r="B3943" s="12">
        <v>38917565</v>
      </c>
    </row>
    <row r="3944" ht="20.05" customHeight="1">
      <c r="A3944" t="s" s="11">
        <v>3950</v>
      </c>
      <c r="B3944" s="12">
        <v>40336569</v>
      </c>
    </row>
    <row r="3945" ht="20.05" customHeight="1">
      <c r="A3945" t="s" s="11">
        <v>3951</v>
      </c>
      <c r="B3945" s="12">
        <v>40116385</v>
      </c>
    </row>
    <row r="3946" ht="20.05" customHeight="1">
      <c r="A3946" t="s" s="11">
        <v>3952</v>
      </c>
      <c r="B3946" s="12">
        <v>38666483</v>
      </c>
    </row>
    <row r="3947" ht="20.05" customHeight="1">
      <c r="A3947" t="s" s="11">
        <v>3953</v>
      </c>
      <c r="B3947" s="12">
        <v>38409921</v>
      </c>
    </row>
    <row r="3948" ht="20.05" customHeight="1">
      <c r="A3948" t="s" s="11">
        <v>3954</v>
      </c>
      <c r="B3948" s="12">
        <v>39755950</v>
      </c>
    </row>
    <row r="3949" ht="20.05" customHeight="1">
      <c r="A3949" t="s" s="11">
        <v>3955</v>
      </c>
      <c r="B3949" s="12">
        <v>39104465</v>
      </c>
    </row>
    <row r="3950" ht="20.05" customHeight="1">
      <c r="A3950" t="s" s="11">
        <v>3956</v>
      </c>
      <c r="B3950" s="12">
        <v>38478921</v>
      </c>
    </row>
    <row r="3951" ht="20.05" customHeight="1">
      <c r="A3951" t="s" s="11">
        <v>3957</v>
      </c>
      <c r="B3951" s="12">
        <v>39913852</v>
      </c>
    </row>
    <row r="3952" ht="20.05" customHeight="1">
      <c r="A3952" t="s" s="11">
        <v>3958</v>
      </c>
      <c r="B3952" s="12">
        <v>40612044</v>
      </c>
    </row>
    <row r="3953" ht="20.05" customHeight="1">
      <c r="A3953" t="s" s="11">
        <v>3959</v>
      </c>
      <c r="B3953" s="12">
        <v>38460987</v>
      </c>
    </row>
    <row r="3954" ht="20.05" customHeight="1">
      <c r="A3954" t="s" s="11">
        <v>3960</v>
      </c>
      <c r="B3954" s="12">
        <v>40632980</v>
      </c>
    </row>
    <row r="3955" ht="20.05" customHeight="1">
      <c r="A3955" t="s" s="11">
        <v>3961</v>
      </c>
      <c r="B3955" s="12">
        <v>37918046</v>
      </c>
    </row>
    <row r="3956" ht="20.05" customHeight="1">
      <c r="A3956" t="s" s="11">
        <v>3962</v>
      </c>
      <c r="B3956" s="12">
        <v>39318719</v>
      </c>
    </row>
    <row r="3957" ht="20.05" customHeight="1">
      <c r="A3957" t="s" s="11">
        <v>3963</v>
      </c>
      <c r="B3957" s="12">
        <v>38456529</v>
      </c>
    </row>
    <row r="3958" ht="20.05" customHeight="1">
      <c r="A3958" t="s" s="11">
        <v>3964</v>
      </c>
      <c r="B3958" s="12">
        <v>38154454</v>
      </c>
    </row>
    <row r="3959" ht="20.05" customHeight="1">
      <c r="A3959" t="s" s="11">
        <v>3965</v>
      </c>
      <c r="B3959" s="12">
        <v>39166385</v>
      </c>
    </row>
    <row r="3960" ht="20.05" customHeight="1">
      <c r="A3960" t="s" s="11">
        <v>3966</v>
      </c>
      <c r="B3960" s="12">
        <v>38917118</v>
      </c>
    </row>
    <row r="3961" ht="20.05" customHeight="1">
      <c r="A3961" t="s" s="11">
        <v>3967</v>
      </c>
      <c r="B3961" s="12">
        <v>38625684</v>
      </c>
    </row>
    <row r="3962" ht="20.05" customHeight="1">
      <c r="A3962" t="s" s="11">
        <v>3968</v>
      </c>
      <c r="B3962" s="12">
        <v>39948652</v>
      </c>
    </row>
    <row r="3963" ht="20.05" customHeight="1">
      <c r="A3963" t="s" s="11">
        <v>3969</v>
      </c>
      <c r="B3963" s="12">
        <v>39168188</v>
      </c>
    </row>
    <row r="3964" ht="20.05" customHeight="1">
      <c r="A3964" t="s" s="11">
        <v>3970</v>
      </c>
      <c r="B3964" s="12">
        <v>39035510</v>
      </c>
    </row>
    <row r="3965" ht="20.05" customHeight="1">
      <c r="A3965" t="s" s="11">
        <v>3971</v>
      </c>
      <c r="B3965" s="12">
        <v>40786554</v>
      </c>
    </row>
    <row r="3966" ht="20.05" customHeight="1">
      <c r="A3966" t="s" s="11">
        <v>3972</v>
      </c>
      <c r="B3966" s="12">
        <v>39153028</v>
      </c>
    </row>
    <row r="3967" ht="20.05" customHeight="1">
      <c r="A3967" t="s" s="11">
        <v>3973</v>
      </c>
      <c r="B3967" s="12">
        <v>39102736</v>
      </c>
    </row>
    <row r="3968" ht="20.05" customHeight="1">
      <c r="A3968" t="s" s="11">
        <v>3974</v>
      </c>
      <c r="B3968" s="12">
        <v>38935088</v>
      </c>
    </row>
    <row r="3969" ht="20.05" customHeight="1">
      <c r="A3969" t="s" s="11">
        <v>3975</v>
      </c>
      <c r="B3969" s="12">
        <v>38694102</v>
      </c>
    </row>
    <row r="3970" ht="20.05" customHeight="1">
      <c r="A3970" t="s" s="11">
        <v>3976</v>
      </c>
      <c r="B3970" s="12">
        <v>38769324</v>
      </c>
    </row>
    <row r="3971" ht="20.05" customHeight="1">
      <c r="A3971" t="s" s="11">
        <v>3977</v>
      </c>
      <c r="B3971" s="12">
        <v>44982308</v>
      </c>
    </row>
    <row r="3972" ht="20.05" customHeight="1">
      <c r="A3972" t="s" s="11">
        <v>3978</v>
      </c>
      <c r="B3972" s="12">
        <v>38522080</v>
      </c>
    </row>
    <row r="3973" ht="20.05" customHeight="1">
      <c r="A3973" t="s" s="11">
        <v>3979</v>
      </c>
      <c r="B3973" s="12">
        <v>38302904</v>
      </c>
    </row>
    <row r="3974" ht="20.05" customHeight="1">
      <c r="A3974" t="s" s="11">
        <v>3980</v>
      </c>
      <c r="B3974" s="12">
        <v>40204653</v>
      </c>
    </row>
    <row r="3975" ht="20.05" customHeight="1">
      <c r="A3975" t="s" s="11">
        <v>3981</v>
      </c>
      <c r="B3975" s="12">
        <v>39596978</v>
      </c>
    </row>
    <row r="3976" ht="20.05" customHeight="1">
      <c r="A3976" t="s" s="11">
        <v>3982</v>
      </c>
      <c r="B3976" s="12">
        <v>40377785</v>
      </c>
    </row>
    <row r="3977" ht="20.05" customHeight="1">
      <c r="A3977" t="s" s="11">
        <v>3983</v>
      </c>
      <c r="B3977" s="12">
        <v>43977523</v>
      </c>
    </row>
    <row r="3978" ht="20.05" customHeight="1">
      <c r="A3978" t="s" s="11">
        <v>3984</v>
      </c>
      <c r="B3978" s="12">
        <v>41665270</v>
      </c>
    </row>
    <row r="3979" ht="20.05" customHeight="1">
      <c r="A3979" t="s" s="11">
        <v>3985</v>
      </c>
      <c r="B3979" s="12">
        <v>40394081</v>
      </c>
    </row>
    <row r="3980" ht="20.05" customHeight="1">
      <c r="A3980" t="s" s="11">
        <v>3986</v>
      </c>
      <c r="B3980" s="12">
        <v>40606568</v>
      </c>
    </row>
    <row r="3981" ht="20.05" customHeight="1">
      <c r="A3981" t="s" s="11">
        <v>3987</v>
      </c>
      <c r="B3981" s="12">
        <v>39295170</v>
      </c>
    </row>
    <row r="3982" ht="20.05" customHeight="1">
      <c r="A3982" t="s" s="11">
        <v>3988</v>
      </c>
      <c r="B3982" s="12">
        <v>40350760</v>
      </c>
    </row>
    <row r="3983" ht="20.05" customHeight="1">
      <c r="A3983" t="s" s="11">
        <v>3989</v>
      </c>
      <c r="B3983" s="12">
        <v>38571092</v>
      </c>
    </row>
    <row r="3984" ht="20.05" customHeight="1">
      <c r="A3984" t="s" s="11">
        <v>3990</v>
      </c>
      <c r="B3984" s="12">
        <v>38328754</v>
      </c>
    </row>
    <row r="3985" ht="20.05" customHeight="1">
      <c r="A3985" t="s" s="11">
        <v>3991</v>
      </c>
      <c r="B3985" s="12">
        <v>39245961</v>
      </c>
    </row>
    <row r="3986" ht="20.05" customHeight="1">
      <c r="A3986" t="s" s="11">
        <v>3992</v>
      </c>
      <c r="B3986" s="12">
        <v>39625204</v>
      </c>
    </row>
    <row r="3987" ht="20.05" customHeight="1">
      <c r="A3987" t="s" s="11">
        <v>3993</v>
      </c>
      <c r="B3987" s="12">
        <v>38901610</v>
      </c>
    </row>
    <row r="3988" ht="20.05" customHeight="1">
      <c r="A3988" t="s" s="11">
        <v>3994</v>
      </c>
      <c r="B3988" s="12">
        <v>39413970</v>
      </c>
    </row>
    <row r="3989" ht="20.05" customHeight="1">
      <c r="A3989" t="s" s="11">
        <v>3995</v>
      </c>
      <c r="B3989" s="12">
        <v>41512279</v>
      </c>
    </row>
    <row r="3990" ht="20.05" customHeight="1">
      <c r="A3990" t="s" s="11">
        <v>3996</v>
      </c>
      <c r="B3990" s="12">
        <v>38706227</v>
      </c>
    </row>
    <row r="3991" ht="20.05" customHeight="1">
      <c r="A3991" t="s" s="11">
        <v>3997</v>
      </c>
      <c r="B3991" s="12">
        <v>39680595</v>
      </c>
    </row>
    <row r="3992" ht="20.05" customHeight="1">
      <c r="A3992" t="s" s="11">
        <v>3998</v>
      </c>
      <c r="B3992" s="12">
        <v>43432397</v>
      </c>
    </row>
    <row r="3993" ht="20.05" customHeight="1">
      <c r="A3993" t="s" s="11">
        <v>3999</v>
      </c>
      <c r="B3993" s="12">
        <v>39182991</v>
      </c>
    </row>
    <row r="3994" ht="20.05" customHeight="1">
      <c r="A3994" t="s" s="11">
        <v>4000</v>
      </c>
      <c r="B3994" s="12">
        <v>38920342</v>
      </c>
    </row>
    <row r="3995" ht="20.05" customHeight="1">
      <c r="A3995" t="s" s="11">
        <v>4001</v>
      </c>
      <c r="B3995" s="12">
        <v>38162559</v>
      </c>
    </row>
    <row r="3996" ht="20.05" customHeight="1">
      <c r="A3996" t="s" s="11">
        <v>4002</v>
      </c>
      <c r="B3996" s="12">
        <v>43208094</v>
      </c>
    </row>
    <row r="3997" ht="20.05" customHeight="1">
      <c r="A3997" t="s" s="11">
        <v>4003</v>
      </c>
      <c r="B3997" s="12">
        <v>39797951</v>
      </c>
    </row>
    <row r="3998" ht="20.05" customHeight="1">
      <c r="A3998" t="s" s="11">
        <v>4004</v>
      </c>
      <c r="B3998" s="12">
        <v>38544690</v>
      </c>
    </row>
    <row r="3999" ht="20.05" customHeight="1">
      <c r="A3999" t="s" s="11">
        <v>4005</v>
      </c>
      <c r="B3999" s="12">
        <v>37874699</v>
      </c>
    </row>
    <row r="4000" ht="20.05" customHeight="1">
      <c r="A4000" t="s" s="11">
        <v>4006</v>
      </c>
      <c r="B4000" s="12">
        <v>37629010</v>
      </c>
    </row>
    <row r="4001" ht="20.05" customHeight="1">
      <c r="A4001" t="s" s="11">
        <v>4007</v>
      </c>
      <c r="B4001" s="12">
        <v>39604015</v>
      </c>
    </row>
    <row r="4002" ht="20.05" customHeight="1">
      <c r="A4002" t="s" s="11">
        <v>4008</v>
      </c>
      <c r="B4002" s="12">
        <v>42490763</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I4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 width="16.3516" style="13" customWidth="1"/>
    <col min="5" max="5" width="19.6641" style="13" customWidth="1"/>
    <col min="6" max="6" width="30.3672" style="13" customWidth="1"/>
    <col min="7" max="9" width="29.1641" style="13" customWidth="1"/>
    <col min="10" max="256" width="16.3516" style="13" customWidth="1"/>
  </cols>
  <sheetData>
    <row r="1" ht="27.65" customHeight="1">
      <c r="A1" t="s" s="7">
        <v>4009</v>
      </c>
      <c r="B1" s="7"/>
      <c r="C1" s="7"/>
      <c r="D1" s="7"/>
      <c r="E1" s="7"/>
      <c r="F1" s="7"/>
      <c r="G1" s="7"/>
      <c r="H1" s="7"/>
      <c r="I1" s="7"/>
    </row>
    <row r="2" ht="20.25" customHeight="1">
      <c r="A2" t="s" s="14">
        <v>7</v>
      </c>
      <c r="B2" t="s" s="14">
        <v>4011</v>
      </c>
      <c r="C2" t="s" s="14">
        <v>4012</v>
      </c>
      <c r="D2" t="s" s="14">
        <v>4013</v>
      </c>
      <c r="E2" t="s" s="14">
        <v>4014</v>
      </c>
      <c r="F2" t="s" s="14">
        <v>4015</v>
      </c>
      <c r="G2" t="s" s="14">
        <v>4016</v>
      </c>
      <c r="H2" t="s" s="15">
        <v>4017</v>
      </c>
      <c r="I2" t="s" s="15">
        <v>4018</v>
      </c>
    </row>
    <row r="3" ht="20.25" customHeight="1">
      <c r="A3" t="s" s="16">
        <v>4019</v>
      </c>
      <c r="B3" s="17">
        <f>MIN('Foglio 1 - evalfram'!B3:B102)</f>
        <v>26197</v>
      </c>
      <c r="C3" s="18">
        <f>MAX('Foglio 1 - evalfram'!B3:B102)</f>
        <v>93018</v>
      </c>
      <c r="D3" s="18">
        <f>AVERAGE('Foglio 1 - evalfram'!B3:B102)</f>
        <v>41795.97</v>
      </c>
      <c r="E3" s="18">
        <f>STDEV('Foglio 1 - evalfram'!B3:B102)</f>
        <v>11492.762293744052</v>
      </c>
      <c r="F3" s="18">
        <f>SUM(D3:E3)</f>
        <v>53288.732293744055</v>
      </c>
      <c r="G3" s="18">
        <f>D3-E3</f>
        <v>30303.207706255947</v>
      </c>
      <c r="H3" s="19">
        <f>POWER(10,2)</f>
        <v>100</v>
      </c>
      <c r="I3" s="19">
        <f>POWER(10,3)</f>
        <v>1000</v>
      </c>
    </row>
    <row r="4" ht="20.05" customHeight="1">
      <c r="A4" t="s" s="20">
        <v>4020</v>
      </c>
      <c r="B4" s="21">
        <f>MIN('Foglio 1 - evalfram'!B103:B202)</f>
        <v>54651</v>
      </c>
      <c r="C4" s="22">
        <f>MAX('Foglio 1 - evalfram'!B103:B202)</f>
        <v>583641</v>
      </c>
      <c r="D4" s="22">
        <f>AVERAGE('Foglio 1 - evalfram'!B103:B202)</f>
        <v>96910.94</v>
      </c>
      <c r="E4" s="22">
        <f>STDEV('Foglio 1 - evalfram'!B103:B202)</f>
        <v>65042.384382788325</v>
      </c>
      <c r="F4" s="22">
        <f>SUM(D4:E4)</f>
        <v>161953.3243827883</v>
      </c>
      <c r="G4" s="22">
        <f>D4-E4</f>
        <v>31868.555617211678</v>
      </c>
      <c r="H4" s="23">
        <f>POWER(20,2)</f>
        <v>400</v>
      </c>
      <c r="I4" s="23">
        <f>POWER(20,3)</f>
        <v>8000</v>
      </c>
    </row>
    <row r="5" ht="20.05" customHeight="1">
      <c r="A5" t="s" s="20">
        <v>4021</v>
      </c>
      <c r="B5" s="21">
        <f>MIN('Foglio 1 - evalfram'!B203:B302)</f>
        <v>167941</v>
      </c>
      <c r="C5" s="22">
        <f>MAX('Foglio 1 - evalfram'!B203:B302)</f>
        <v>603544</v>
      </c>
      <c r="D5" s="22">
        <f>AVERAGE('Foglio 1 - evalfram'!B203:B302)</f>
        <v>239381.74</v>
      </c>
      <c r="E5" s="22">
        <f>STDEV('Foglio 1 - evalfram'!B203:B302)</f>
        <v>65960.058784854133</v>
      </c>
      <c r="F5" s="22">
        <f>SUM(D5:E5)</f>
        <v>305341.7987848541</v>
      </c>
      <c r="G5" s="22">
        <f>D5-E5</f>
        <v>173421.6812151459</v>
      </c>
      <c r="H5" s="23">
        <f>POWER(30,2)</f>
        <v>900</v>
      </c>
      <c r="I5" s="23">
        <f>POWER(30,3)</f>
        <v>27000</v>
      </c>
    </row>
    <row r="6" ht="20.05" customHeight="1">
      <c r="A6" t="s" s="20">
        <v>4022</v>
      </c>
      <c r="B6" s="21">
        <f>MIN('Foglio 1 - evalfram'!B303:B402)</f>
        <v>67336</v>
      </c>
      <c r="C6" s="22">
        <f>MAX('Foglio 1 - evalfram'!B303:B402)</f>
        <v>849118</v>
      </c>
      <c r="D6" s="22">
        <f>AVERAGE('Foglio 1 - evalfram'!B303:B402)</f>
        <v>339095.4</v>
      </c>
      <c r="E6" s="22">
        <f>STDEV('Foglio 1 - evalfram'!B303:B402)</f>
        <v>196139.1339723262</v>
      </c>
      <c r="F6" s="22">
        <f>SUM(D6:E6)</f>
        <v>535234.5339723262</v>
      </c>
      <c r="G6" s="22">
        <f>D6-E6</f>
        <v>142956.2660276738</v>
      </c>
      <c r="H6" s="23">
        <f>POWER(40,2)</f>
        <v>1600</v>
      </c>
      <c r="I6" s="23">
        <f>POWER(40,3)</f>
        <v>64000</v>
      </c>
    </row>
    <row r="7" ht="20.05" customHeight="1">
      <c r="A7" t="s" s="20">
        <v>4023</v>
      </c>
      <c r="B7" s="21">
        <f>MIN('Foglio 1 - evalfram'!B403:B502)</f>
        <v>116499</v>
      </c>
      <c r="C7" s="22">
        <f>MAX('Foglio 1 - evalfram'!B403:B502)</f>
        <v>194006</v>
      </c>
      <c r="D7" s="22">
        <f>AVERAGE('Foglio 1 - evalfram'!B403:B502)</f>
        <v>140003.91</v>
      </c>
      <c r="E7" s="22">
        <f>STDEV('Foglio 1 - evalfram'!B403:B502)</f>
        <v>15107.599253151988</v>
      </c>
      <c r="F7" s="22">
        <f>SUM(D7:E7)</f>
        <v>155111.509253152</v>
      </c>
      <c r="G7" s="22">
        <f>D7-E7</f>
        <v>124896.310746848</v>
      </c>
      <c r="H7" s="23">
        <f>POWER(50,2)</f>
        <v>2500</v>
      </c>
      <c r="I7" s="23">
        <f>POWER(50,3)</f>
        <v>125000</v>
      </c>
    </row>
    <row r="8" ht="20.05" customHeight="1">
      <c r="A8" t="s" s="20">
        <v>4024</v>
      </c>
      <c r="B8" s="21">
        <f>MIN('Foglio 1 - evalfram'!B503:B602)</f>
        <v>181482</v>
      </c>
      <c r="C8" s="22">
        <f>MAX('Foglio 1 - evalfram'!B503:B602)</f>
        <v>265160</v>
      </c>
      <c r="D8" s="22">
        <f>AVERAGE('Foglio 1 - evalfram'!B503:B602)</f>
        <v>207691.49</v>
      </c>
      <c r="E8" s="22">
        <f>STDEV('Foglio 1 - evalfram'!B503:B602)</f>
        <v>18690.278722294930</v>
      </c>
      <c r="F8" s="22">
        <f>SUM(D8:E8)</f>
        <v>226381.7687222949</v>
      </c>
      <c r="G8" s="22">
        <f>D8-E8</f>
        <v>189001.2112777051</v>
      </c>
      <c r="H8" s="23">
        <f>POWER(60,2)</f>
        <v>3600</v>
      </c>
      <c r="I8" s="23">
        <f>POWER(60,3)</f>
        <v>216000</v>
      </c>
    </row>
    <row r="9" ht="20.05" customHeight="1">
      <c r="A9" t="s" s="20">
        <v>4025</v>
      </c>
      <c r="B9" s="21">
        <f>MIN('Foglio 1 - evalfram'!B603:B702)</f>
        <v>259102</v>
      </c>
      <c r="C9" s="22">
        <f>MAX('Foglio 1 - evalfram'!B603:B702)</f>
        <v>419995</v>
      </c>
      <c r="D9" s="22">
        <f>AVERAGE('Foglio 1 - evalfram'!B603:B702)</f>
        <v>302331.41</v>
      </c>
      <c r="E9" s="22">
        <f>STDEV('Foglio 1 - evalfram'!B603:B702)</f>
        <v>34492.3048754078</v>
      </c>
      <c r="F9" s="22">
        <f>SUM(D9:E9)</f>
        <v>336823.7148754077</v>
      </c>
      <c r="G9" s="22">
        <f>D9-E9</f>
        <v>267839.1051245922</v>
      </c>
      <c r="H9" s="23">
        <f>POWER(70,2)</f>
        <v>4900</v>
      </c>
      <c r="I9" s="23">
        <f>POWER(70,3)</f>
        <v>343000</v>
      </c>
    </row>
    <row r="10" ht="20.05" customHeight="1">
      <c r="A10" t="s" s="20">
        <v>4026</v>
      </c>
      <c r="B10" s="21">
        <f>MIN('Foglio 1 - evalfram'!B703:B802)</f>
        <v>380301</v>
      </c>
      <c r="C10" s="22">
        <f>MAX('Foglio 1 - evalfram'!B703:B802)</f>
        <v>590378</v>
      </c>
      <c r="D10" s="22">
        <f>AVERAGE('Foglio 1 - evalfram'!B703:B802)</f>
        <v>426464.78</v>
      </c>
      <c r="E10" s="22">
        <f>STDEV('Foglio 1 - evalfram'!B703:B802)</f>
        <v>48737.534415899725</v>
      </c>
      <c r="F10" s="22">
        <f>SUM(D10:E10)</f>
        <v>475202.3144158997</v>
      </c>
      <c r="G10" s="22">
        <f>D10-E10</f>
        <v>377727.2455841003</v>
      </c>
      <c r="H10" s="23">
        <f>POWER(80,2)</f>
        <v>6400</v>
      </c>
      <c r="I10" s="23">
        <f>POWER(80,3)</f>
        <v>512000</v>
      </c>
    </row>
    <row r="11" ht="20.05" customHeight="1">
      <c r="A11" t="s" s="20">
        <v>4027</v>
      </c>
      <c r="B11" s="21">
        <f>MIN('Foglio 1 - evalfram'!B803:B902)</f>
        <v>499539</v>
      </c>
      <c r="C11" s="22">
        <f>MAX('Foglio 1 - evalfram'!B803:B902)</f>
        <v>1310150</v>
      </c>
      <c r="D11" s="22">
        <f>AVERAGE('Foglio 1 - evalfram'!B803:B902)</f>
        <v>583096.59</v>
      </c>
      <c r="E11" s="22">
        <f>STDEV('Foglio 1 - evalfram'!B803:B902)</f>
        <v>107968.957198667</v>
      </c>
      <c r="F11" s="22">
        <f>SUM(D11:E11)</f>
        <v>691065.547198667</v>
      </c>
      <c r="G11" s="22">
        <f>D11-E11</f>
        <v>475127.632801333</v>
      </c>
      <c r="H11" s="23">
        <f>POWER(90,2)</f>
        <v>8100</v>
      </c>
      <c r="I11" s="23">
        <f>POWER(90,3)</f>
        <v>729000</v>
      </c>
    </row>
    <row r="12" ht="20.05" customHeight="1">
      <c r="A12" t="s" s="20">
        <v>4028</v>
      </c>
      <c r="B12" s="21">
        <f>MIN('Foglio 1 - evalfram'!B903:B1002)</f>
        <v>656102</v>
      </c>
      <c r="C12" s="22">
        <f>MAX('Foglio 1 - evalfram'!B903:B1002)</f>
        <v>1040919</v>
      </c>
      <c r="D12" s="22">
        <f>AVERAGE('Foglio 1 - evalfram'!B903:B1002)</f>
        <v>758816.49</v>
      </c>
      <c r="E12" s="22">
        <f>STDEV('Foglio 1 - evalfram'!B903:B1002)</f>
        <v>83810.7643031652</v>
      </c>
      <c r="F12" s="22">
        <f>SUM(D12:E12)</f>
        <v>842627.2543031652</v>
      </c>
      <c r="G12" s="22">
        <f>D12-E12</f>
        <v>675005.7256968347</v>
      </c>
      <c r="H12" s="23">
        <f>POWER(100,2)</f>
        <v>10000</v>
      </c>
      <c r="I12" s="23">
        <f>POWER(100,3)</f>
        <v>1000000</v>
      </c>
    </row>
    <row r="13" ht="20.05" customHeight="1">
      <c r="A13" t="s" s="20">
        <v>4029</v>
      </c>
      <c r="B13" s="21">
        <f>MIN('Foglio 1 - evalfram'!B1003:B1102)</f>
        <v>886332</v>
      </c>
      <c r="C13" s="22">
        <f>MAX('Foglio 1 - evalfram'!B1003:B1102)</f>
        <v>1689213</v>
      </c>
      <c r="D13" s="22">
        <f>AVERAGE('Foglio 1 - evalfram'!B1003:B1102)</f>
        <v>986602.9</v>
      </c>
      <c r="E13" s="22">
        <f>STDEV('Foglio 1 - evalfram'!B1003:B1102)</f>
        <v>133262.3824820718</v>
      </c>
      <c r="F13" s="22">
        <f>SUM(D13:E13)</f>
        <v>1119865.282482072</v>
      </c>
      <c r="G13" s="22">
        <f>D13-E13</f>
        <v>853340.5175179283</v>
      </c>
      <c r="H13" s="23">
        <f>POWER(110,2)</f>
        <v>12100</v>
      </c>
      <c r="I13" s="23">
        <f>POWER(110,3)</f>
        <v>1331000</v>
      </c>
    </row>
    <row r="14" ht="20.05" customHeight="1">
      <c r="A14" t="s" s="20">
        <v>4030</v>
      </c>
      <c r="B14" s="21">
        <f>MIN('Foglio 1 - evalfram'!B1103:B1202)</f>
        <v>1089173</v>
      </c>
      <c r="C14" s="22">
        <f>MAX('Foglio 1 - evalfram'!B1103:B1202)</f>
        <v>1889221</v>
      </c>
      <c r="D14" s="22">
        <f>AVERAGE('Foglio 1 - evalfram'!B1103:B1202)</f>
        <v>1220596.54</v>
      </c>
      <c r="E14" s="22">
        <f>STDEV('Foglio 1 - evalfram'!B1103:B1202)</f>
        <v>136987.3315675887</v>
      </c>
      <c r="F14" s="22">
        <f>SUM(D14:E14)</f>
        <v>1357583.871567589</v>
      </c>
      <c r="G14" s="22">
        <f>D14-E14</f>
        <v>1083609.208432411</v>
      </c>
      <c r="H14" s="23">
        <f>POWER(120,2)</f>
        <v>14400</v>
      </c>
      <c r="I14" s="23">
        <f>POWER(120,3)</f>
        <v>1728000</v>
      </c>
    </row>
    <row r="15" ht="20.05" customHeight="1">
      <c r="A15" t="s" s="20">
        <v>4031</v>
      </c>
      <c r="B15" s="21">
        <f>MIN('Foglio 1 - evalfram'!B1203:B1302)</f>
        <v>1359618</v>
      </c>
      <c r="C15" s="22">
        <f>MAX('Foglio 1 - evalfram'!B1203:B1302)</f>
        <v>2197595</v>
      </c>
      <c r="D15" s="22">
        <f>AVERAGE('Foglio 1 - evalfram'!B1203:B1302)</f>
        <v>1492951.75</v>
      </c>
      <c r="E15" s="22">
        <f>STDEV('Foglio 1 - evalfram'!B1203:B1302)</f>
        <v>150720.0713229108</v>
      </c>
      <c r="F15" s="22">
        <f>SUM(D15:E15)</f>
        <v>1643671.821322911</v>
      </c>
      <c r="G15" s="22">
        <f>D15-E15</f>
        <v>1342231.678677089</v>
      </c>
      <c r="H15" s="23">
        <f>POWER(130,2)</f>
        <v>16900</v>
      </c>
      <c r="I15" s="23">
        <f>POWER(130,3)</f>
        <v>2197000</v>
      </c>
    </row>
    <row r="16" ht="20.05" customHeight="1">
      <c r="A16" t="s" s="20">
        <v>4032</v>
      </c>
      <c r="B16" s="21">
        <f>MIN(MIN('Foglio 1 - evalfram'!B1303:B1402))</f>
        <v>1651667</v>
      </c>
      <c r="C16" s="22">
        <f>MAX('Foglio 1 - evalfram'!B1303:B1402)</f>
        <v>2676060</v>
      </c>
      <c r="D16" s="22">
        <f>AVERAGE('Foglio 1 - evalfram'!B1303:B1402)</f>
        <v>1921691.66</v>
      </c>
      <c r="E16" s="22">
        <f>STDEV('Foglio 1 - evalfram'!B1303:B1402)</f>
        <v>267362.5735199988</v>
      </c>
      <c r="F16" s="22">
        <f>SUM(D16:E16)</f>
        <v>2189054.233519999</v>
      </c>
      <c r="G16" s="22">
        <f>D16-E16</f>
        <v>1654329.086480001</v>
      </c>
      <c r="H16" s="23">
        <f>POWER(140,2)</f>
        <v>19600</v>
      </c>
      <c r="I16" s="23">
        <f>POWER(140,3)</f>
        <v>2744000</v>
      </c>
    </row>
    <row r="17" ht="20.05" customHeight="1">
      <c r="A17" t="s" s="20">
        <v>4033</v>
      </c>
      <c r="B17" s="21">
        <f>MIN(MIN('Foglio 1 - evalfram'!B1403:B1502))</f>
        <v>2001727</v>
      </c>
      <c r="C17" s="22">
        <f>MAX('Foglio 1 - evalfram'!B1403:B1502)</f>
        <v>3325579</v>
      </c>
      <c r="D17" s="22">
        <f>AVERAGE('Foglio 1 - evalfram'!B1403:B1502)</f>
        <v>2289146.14</v>
      </c>
      <c r="E17" s="22">
        <f>STDEV('Foglio 1 - evalfram'!B1403:B1502)</f>
        <v>290885.2746148175</v>
      </c>
      <c r="F17" s="22">
        <f>SUM(D17:E17)</f>
        <v>2580031.414614818</v>
      </c>
      <c r="G17" s="22">
        <f>D17-E17</f>
        <v>1998260.865385183</v>
      </c>
      <c r="H17" s="23">
        <f>POWER(150,2)</f>
        <v>22500</v>
      </c>
      <c r="I17" s="23">
        <f>POWER(150,3)</f>
        <v>3375000</v>
      </c>
    </row>
    <row r="18" ht="20.05" customHeight="1">
      <c r="A18" t="s" s="20">
        <v>4034</v>
      </c>
      <c r="B18" s="21">
        <f>MIN(MIN('Foglio 1 - evalfram'!B1503:B1602))</f>
        <v>2459341</v>
      </c>
      <c r="C18" s="22">
        <f>MAX('Foglio 1 - evalfram'!B1503:B1602)</f>
        <v>4256080</v>
      </c>
      <c r="D18" s="22">
        <f>AVERAGE('Foglio 1 - evalfram'!B1503:B1602)</f>
        <v>2771786.42</v>
      </c>
      <c r="E18" s="22">
        <f>STDEV('Foglio 1 - evalfram'!B1503:B1602)</f>
        <v>344503.1666282804</v>
      </c>
      <c r="F18" s="22">
        <f>SUM(D18:E18)</f>
        <v>3116289.586628281</v>
      </c>
      <c r="G18" s="22">
        <f>D18-E18</f>
        <v>2427283.253371719</v>
      </c>
      <c r="H18" s="23">
        <f>POWER(160,2)</f>
        <v>25600</v>
      </c>
      <c r="I18" s="23">
        <f>POWER(160,3)</f>
        <v>4096000</v>
      </c>
    </row>
    <row r="19" ht="20.05" customHeight="1">
      <c r="A19" t="s" s="20">
        <v>4035</v>
      </c>
      <c r="B19" s="21">
        <f>MIN(MIN('Foglio 1 - evalfram'!B1603:B1702))</f>
        <v>2887221</v>
      </c>
      <c r="C19" s="22">
        <f>MAX('Foglio 1 - evalfram'!B1603:B1702)</f>
        <v>4781242</v>
      </c>
      <c r="D19" s="22">
        <f>AVERAGE('Foglio 1 - evalfram'!B1603:B1702)</f>
        <v>3326319.98</v>
      </c>
      <c r="E19" s="22">
        <f>STDEV('Foglio 1 - evalfram'!B1603:B1702)</f>
        <v>451964.5814445007</v>
      </c>
      <c r="F19" s="22">
        <f>SUM(D19:E19)</f>
        <v>3778284.5614445</v>
      </c>
      <c r="G19" s="22">
        <f>D19-E19</f>
        <v>2874355.3985555</v>
      </c>
      <c r="H19" s="23">
        <f>POWER(170,2)</f>
        <v>28900</v>
      </c>
      <c r="I19" s="23">
        <f>POWER(170,3)</f>
        <v>4913000</v>
      </c>
    </row>
    <row r="20" ht="20.05" customHeight="1">
      <c r="A20" t="s" s="20">
        <v>4036</v>
      </c>
      <c r="B20" s="21">
        <f>MIN(MIN('Foglio 1 - evalfram'!B1703:B1802))</f>
        <v>3431640</v>
      </c>
      <c r="C20" s="22">
        <f>MAX('Foglio 1 - evalfram'!B1703:B1802)</f>
        <v>6428845</v>
      </c>
      <c r="D20" s="22">
        <f>AVERAGE('Foglio 1 - evalfram'!B1703:B1802)</f>
        <v>4287627.27</v>
      </c>
      <c r="E20" s="22">
        <f>STDEV('Foglio 1 - evalfram'!B1703:B1802)</f>
        <v>790725.0439691009</v>
      </c>
      <c r="F20" s="22">
        <f>SUM(D20:E20)</f>
        <v>5078352.313969101</v>
      </c>
      <c r="G20" s="22">
        <f>D20-E20</f>
        <v>3496902.226030899</v>
      </c>
      <c r="H20" s="23">
        <f>POWER(180,2)</f>
        <v>32400</v>
      </c>
      <c r="I20" s="23">
        <f>POWER(180,3)</f>
        <v>5832000</v>
      </c>
    </row>
    <row r="21" ht="20.05" customHeight="1">
      <c r="A21" t="s" s="20">
        <v>4037</v>
      </c>
      <c r="B21" s="21">
        <f>MIN(MIN('Foglio 1 - evalfram'!B1803:B1902))</f>
        <v>3895156</v>
      </c>
      <c r="C21" s="22">
        <f>MAX('Foglio 1 - evalfram'!B1803:B1902)</f>
        <v>6495923</v>
      </c>
      <c r="D21" s="22">
        <f>AVERAGE('Foglio 1 - evalfram'!B1803:B1902)</f>
        <v>4469152.91</v>
      </c>
      <c r="E21" s="22">
        <f>STDEV('Foglio 1 - evalfram'!B1803:B1902)</f>
        <v>457105.8209844859</v>
      </c>
      <c r="F21" s="22">
        <f>SUM(D21:E21)</f>
        <v>4926258.730984486</v>
      </c>
      <c r="G21" s="22">
        <f>D21-E21</f>
        <v>4012047.089015514</v>
      </c>
      <c r="H21" s="23">
        <f>POWER(190,2)</f>
        <v>36100</v>
      </c>
      <c r="I21" s="23">
        <f>POWER(190,3)</f>
        <v>6859000</v>
      </c>
    </row>
    <row r="22" ht="20.05" customHeight="1">
      <c r="A22" t="s" s="20">
        <v>4038</v>
      </c>
      <c r="B22" s="21">
        <f>MIN(MIN('Foglio 1 - evalfram'!B1903:B2002))</f>
        <v>4688789</v>
      </c>
      <c r="C22" s="22">
        <f>MAX('Foglio 1 - evalfram'!B1903:B2002)</f>
        <v>6076085</v>
      </c>
      <c r="D22" s="22">
        <f>AVERAGE('Foglio 1 - evalfram'!B1903:B2002)</f>
        <v>5020714.26</v>
      </c>
      <c r="E22" s="22">
        <f>STDEV('Foglio 1 - evalfram'!B1903:B2002)</f>
        <v>205564.7875739314</v>
      </c>
      <c r="F22" s="22">
        <f>SUM(D22:E22)</f>
        <v>5226279.047573932</v>
      </c>
      <c r="G22" s="22">
        <f>D22-E22</f>
        <v>4815149.472426068</v>
      </c>
      <c r="H22" s="23">
        <f>POWER(200,2)</f>
        <v>40000</v>
      </c>
      <c r="I22" s="23">
        <f>POWER(200,3)</f>
        <v>8000000</v>
      </c>
    </row>
    <row r="23" ht="20.05" customHeight="1">
      <c r="A23" t="s" s="20">
        <v>4039</v>
      </c>
      <c r="B23" s="21">
        <f>MIN(MIN('Foglio 1 - evalfram'!B2003:B2102))</f>
        <v>5370998</v>
      </c>
      <c r="C23" s="22">
        <f>MAX('Foglio 1 - evalfram'!B2003:B2102)</f>
        <v>6406933</v>
      </c>
      <c r="D23" s="22">
        <f>AVERAGE('Foglio 1 - evalfram'!B2003:B2102)</f>
        <v>5755746.31</v>
      </c>
      <c r="E23" s="22">
        <f>STDEV('Foglio 1 - evalfram'!B2003:B2102)</f>
        <v>196090.5001360596</v>
      </c>
      <c r="F23" s="22">
        <f>SUM(D23:E23)</f>
        <v>5951836.810136059</v>
      </c>
      <c r="G23" s="22">
        <f>D23-E23</f>
        <v>5559655.80986394</v>
      </c>
      <c r="H23" s="23">
        <f>POWER(210,2)</f>
        <v>44100</v>
      </c>
      <c r="I23" s="23">
        <f>POWER(210,3)</f>
        <v>9261000</v>
      </c>
    </row>
    <row r="24" ht="20.05" customHeight="1">
      <c r="A24" t="s" s="20">
        <v>4040</v>
      </c>
      <c r="B24" s="21">
        <f>MIN(MIN('Foglio 1 - evalfram'!B2103:B2202))</f>
        <v>6079116</v>
      </c>
      <c r="C24" s="22">
        <f>MAX('Foglio 1 - evalfram'!B2103:B2202)</f>
        <v>7553046</v>
      </c>
      <c r="D24" s="22">
        <f>AVERAGE('Foglio 1 - evalfram'!B2103:B2202)</f>
        <v>6588929.66</v>
      </c>
      <c r="E24" s="22">
        <f>STDEV('Foglio 1 - evalfram'!B2103:B2202)</f>
        <v>272256.0958263942</v>
      </c>
      <c r="F24" s="22">
        <f>SUM(D24:E24)</f>
        <v>6861185.755826394</v>
      </c>
      <c r="G24" s="22">
        <f>D24-E24</f>
        <v>6316673.564173606</v>
      </c>
      <c r="H24" s="23">
        <f>POWER(220,2)</f>
        <v>48400</v>
      </c>
      <c r="I24" s="23">
        <f>POWER(220,3)</f>
        <v>10648000</v>
      </c>
    </row>
    <row r="25" ht="20.05" customHeight="1">
      <c r="A25" t="s" s="20">
        <v>4041</v>
      </c>
      <c r="B25" s="21">
        <f>MIN(MIN('Foglio 1 - evalfram'!B2203:B2302))</f>
        <v>7041562</v>
      </c>
      <c r="C25" s="22">
        <f>MAX('Foglio 1 - evalfram'!B2203:B2302)</f>
        <v>8086177</v>
      </c>
      <c r="D25" s="22">
        <f>AVERAGE('Foglio 1 - evalfram'!B2203:B2302)</f>
        <v>7481065.11</v>
      </c>
      <c r="E25" s="22">
        <f>STDEV('Foglio 1 - evalfram'!B2203:B2302)</f>
        <v>232866.3533262644</v>
      </c>
      <c r="F25" s="22">
        <f>SUM(D25:E25)</f>
        <v>7713931.463326265</v>
      </c>
      <c r="G25" s="22">
        <f>D25-E25</f>
        <v>7248198.756673736</v>
      </c>
      <c r="H25" s="23">
        <f>POWER(230,2)</f>
        <v>52900</v>
      </c>
      <c r="I25" s="23">
        <f>POWER(230,3)</f>
        <v>12167000</v>
      </c>
    </row>
    <row r="26" ht="20.05" customHeight="1">
      <c r="A26" t="s" s="20">
        <v>4042</v>
      </c>
      <c r="B26" s="21">
        <f>MIN(MIN('Foglio 1 - evalfram'!B2303:B2402))</f>
        <v>7866741</v>
      </c>
      <c r="C26" s="22">
        <f>MAX('Foglio 1 - evalfram'!B2303:B2402)</f>
        <v>9182280</v>
      </c>
      <c r="D26" s="22">
        <f>AVERAGE('Foglio 1 - evalfram'!B2303:B2402)</f>
        <v>8480508.779999999</v>
      </c>
      <c r="E26" s="22">
        <f>STDEV('Foglio 1 - evalfram'!B2303:B2402)</f>
        <v>250238.4452010481</v>
      </c>
      <c r="F26" s="22">
        <f>SUM(D26:E26)</f>
        <v>8730747.225201048</v>
      </c>
      <c r="G26" s="22">
        <f>D26-E26</f>
        <v>8230270.334798952</v>
      </c>
      <c r="H26" s="23">
        <f>POWER(240,2)</f>
        <v>57600</v>
      </c>
      <c r="I26" s="23">
        <f>POWER(240,3)</f>
        <v>13824000</v>
      </c>
    </row>
    <row r="27" ht="20.05" customHeight="1">
      <c r="A27" t="s" s="20">
        <v>4043</v>
      </c>
      <c r="B27" s="21">
        <f>MIN(MIN('Foglio 1 - evalfram'!B2403:B2502))</f>
        <v>9073268</v>
      </c>
      <c r="C27" s="22">
        <f>MAX('Foglio 1 - evalfram'!B2403:B2502)</f>
        <v>10973105</v>
      </c>
      <c r="D27" s="22">
        <f>AVERAGE('Foglio 1 - evalfram'!B2403:B2502)</f>
        <v>9683243.15</v>
      </c>
      <c r="E27" s="22">
        <f>STDEV('Foglio 1 - evalfram'!B2403:B2502)</f>
        <v>334234.7527824159</v>
      </c>
      <c r="F27" s="22">
        <f>SUM(D27:E27)</f>
        <v>10017477.90278242</v>
      </c>
      <c r="G27" s="22">
        <f>D27-E27</f>
        <v>9349008.397217585</v>
      </c>
      <c r="H27" s="23">
        <f>POWER(250,2)</f>
        <v>62500</v>
      </c>
      <c r="I27" s="23">
        <f>POWER(250,3)</f>
        <v>15625000</v>
      </c>
    </row>
    <row r="28" ht="20.05" customHeight="1">
      <c r="A28" t="s" s="20">
        <v>4044</v>
      </c>
      <c r="B28" s="21">
        <f>MIN(MIN('Foglio 1 - evalfram'!B2503:B2602))</f>
        <v>9956738</v>
      </c>
      <c r="C28" s="22">
        <f>MAX('Foglio 1 - evalfram'!B2503:B2602)</f>
        <v>14393693</v>
      </c>
      <c r="D28" s="22">
        <f>AVERAGE('Foglio 1 - evalfram'!B2503:B2602)</f>
        <v>10703820.91</v>
      </c>
      <c r="E28" s="22">
        <f>STDEV('Foglio 1 - evalfram'!B2503:B2602)</f>
        <v>497541.1568297205</v>
      </c>
      <c r="F28" s="22">
        <f>SUM(D28:E28)</f>
        <v>11201362.06682972</v>
      </c>
      <c r="G28" s="22">
        <f>D28-E28</f>
        <v>10206279.75317028</v>
      </c>
      <c r="H28" s="23">
        <f>POWER(260,2)</f>
        <v>67600</v>
      </c>
      <c r="I28" s="23">
        <f>POWER(260,3)</f>
        <v>17576000</v>
      </c>
    </row>
    <row r="29" ht="20.05" customHeight="1">
      <c r="A29" t="s" s="20">
        <v>4045</v>
      </c>
      <c r="B29" s="21">
        <f>MIN(MIN('Foglio 1 - evalfram'!B2603:B2702))</f>
        <v>11224578</v>
      </c>
      <c r="C29" s="22">
        <f>MAX('Foglio 1 - evalfram'!B2603:B2702)</f>
        <v>12742362</v>
      </c>
      <c r="D29" s="22">
        <f>AVERAGE('Foglio 1 - evalfram'!B2603:B2702)</f>
        <v>11937293.27</v>
      </c>
      <c r="E29" s="22">
        <f>STDEV('Foglio 1 - evalfram'!B2603:B2702)</f>
        <v>351968.0080502856</v>
      </c>
      <c r="F29" s="22">
        <f>SUM(D29:E29)</f>
        <v>12289261.27805028</v>
      </c>
      <c r="G29" s="22">
        <f>D29-E29</f>
        <v>11585325.26194971</v>
      </c>
      <c r="H29" s="23">
        <f>POWER(270,2)</f>
        <v>72900</v>
      </c>
      <c r="I29" s="23">
        <f>POWER(270,3)</f>
        <v>19683000</v>
      </c>
    </row>
    <row r="30" ht="20.05" customHeight="1">
      <c r="A30" t="s" s="20">
        <v>4046</v>
      </c>
      <c r="B30" s="21">
        <f>MIN(MIN('Foglio 1 - evalfram'!B2703:B2802))</f>
        <v>12608372</v>
      </c>
      <c r="C30" s="22">
        <f>MAX('Foglio 1 - evalfram'!B2703:B2802)</f>
        <v>14905617</v>
      </c>
      <c r="D30" s="22">
        <f>AVERAGE('Foglio 1 - evalfram'!B2703:B2802)</f>
        <v>13363521.59</v>
      </c>
      <c r="E30" s="22">
        <f>STDEV('Foglio 1 - evalfram'!B2703:B2802)</f>
        <v>395032.0120155229</v>
      </c>
      <c r="F30" s="22">
        <f>SUM(D30:E30)</f>
        <v>13758553.60201552</v>
      </c>
      <c r="G30" s="22">
        <f>D30-E30</f>
        <v>12968489.57798448</v>
      </c>
      <c r="H30" s="23">
        <f>POWER(280,2)</f>
        <v>78400</v>
      </c>
      <c r="I30" s="23">
        <f>POWER(280,3)</f>
        <v>21952000</v>
      </c>
    </row>
    <row r="31" ht="20.05" customHeight="1">
      <c r="A31" t="s" s="20">
        <v>4047</v>
      </c>
      <c r="B31" s="21">
        <f>MIN(MIN('Foglio 1 - evalfram'!B2803:B2902))</f>
        <v>14018213</v>
      </c>
      <c r="C31" s="22">
        <f>MAX('Foglio 1 - evalfram'!B2803:B2902)</f>
        <v>17720498</v>
      </c>
      <c r="D31" s="22">
        <f>AVERAGE('Foglio 1 - evalfram'!B2803:B2902)</f>
        <v>14865692.09</v>
      </c>
      <c r="E31" s="22">
        <f>STDEV('Foglio 1 - evalfram'!B2803:B2902)</f>
        <v>558915.5766227826</v>
      </c>
      <c r="F31" s="22">
        <f>SUM(D31:E31)</f>
        <v>15424607.66662278</v>
      </c>
      <c r="G31" s="22">
        <f>D31-E31</f>
        <v>14306776.51337722</v>
      </c>
      <c r="H31" s="23">
        <f>POWER(290,2)</f>
        <v>84100</v>
      </c>
      <c r="I31" s="23">
        <f>POWER(290,3)</f>
        <v>24389000</v>
      </c>
    </row>
    <row r="32" ht="20.05" customHeight="1">
      <c r="A32" t="s" s="20">
        <v>4048</v>
      </c>
      <c r="B32" s="21">
        <f>MIN(MIN('Foglio 1 - evalfram'!B2903:B3002))</f>
        <v>15418027</v>
      </c>
      <c r="C32" s="22">
        <f>MAX('Foglio 1 - evalfram'!B2903:B3002)</f>
        <v>18728112</v>
      </c>
      <c r="D32" s="22">
        <f>AVERAGE('Foglio 1 - evalfram'!B2903:B3002)</f>
        <v>16393931.11</v>
      </c>
      <c r="E32" s="22">
        <f>STDEV('Foglio 1 - evalfram'!B2903:B3002)</f>
        <v>610094.0620217673</v>
      </c>
      <c r="F32" s="22">
        <f>SUM(D32:E32)</f>
        <v>17004025.17202177</v>
      </c>
      <c r="G32" s="22">
        <f>D32-E32</f>
        <v>15783837.04797823</v>
      </c>
      <c r="H32" s="23">
        <f>POWER(300,2)</f>
        <v>90000</v>
      </c>
      <c r="I32" s="23">
        <f>POWER(300,3)</f>
        <v>27000000</v>
      </c>
    </row>
    <row r="33" ht="20.05" customHeight="1">
      <c r="A33" t="s" s="20">
        <v>4049</v>
      </c>
      <c r="B33" s="21">
        <f>MIN(MIN('Foglio 1 - evalfram'!B3003:B3102))</f>
        <v>16748602</v>
      </c>
      <c r="C33" s="22">
        <f>MAX('Foglio 1 - evalfram'!B3003:B3102)</f>
        <v>20334118</v>
      </c>
      <c r="D33" s="22">
        <f>AVERAGE('Foglio 1 - evalfram'!B3003:B3102)</f>
        <v>18060015.32</v>
      </c>
      <c r="E33" s="22">
        <f>STDEV('Foglio 1 - evalfram'!B3003:B3102)</f>
        <v>572465.3589794869</v>
      </c>
      <c r="F33" s="22">
        <f>SUM(D33:E33)</f>
        <v>18632480.67897949</v>
      </c>
      <c r="G33" s="22">
        <f>D33-E33</f>
        <v>17487549.96102051</v>
      </c>
      <c r="H33" s="23">
        <f>POWER(310,2)</f>
        <v>96100</v>
      </c>
      <c r="I33" s="23">
        <f>POWER(310,3)</f>
        <v>29791000</v>
      </c>
    </row>
    <row r="34" ht="20.05" customHeight="1">
      <c r="A34" t="s" s="20">
        <v>4050</v>
      </c>
      <c r="B34" s="21">
        <f>MIN(MIN('Foglio 1 - evalfram'!B3103:B3202))</f>
        <v>18574130</v>
      </c>
      <c r="C34" s="22">
        <f>MAX('Foglio 1 - evalfram'!B3103:B3202)</f>
        <v>22185481</v>
      </c>
      <c r="D34" s="22">
        <f>AVERAGE('Foglio 1 - evalfram'!B3103:B3202)</f>
        <v>19869274.34</v>
      </c>
      <c r="E34" s="22">
        <f>STDEV('Foglio 1 - evalfram'!B3103:B3202)</f>
        <v>628181.8675320909</v>
      </c>
      <c r="F34" s="22">
        <f>SUM(D34:E34)</f>
        <v>20497456.20753209</v>
      </c>
      <c r="G34" s="22">
        <f>D34-E34</f>
        <v>19241092.47246791</v>
      </c>
      <c r="H34" s="23">
        <f>POWER(320,2)</f>
        <v>102400</v>
      </c>
      <c r="I34" s="23">
        <f>POWER(320,3)</f>
        <v>32768000</v>
      </c>
    </row>
    <row r="35" ht="20.05" customHeight="1">
      <c r="A35" t="s" s="20">
        <v>4051</v>
      </c>
      <c r="B35" s="21">
        <f>MIN(MIN('Foglio 1 - evalfram'!B3203:B3302))</f>
        <v>20652255</v>
      </c>
      <c r="C35" s="22">
        <f>MAX('Foglio 1 - evalfram'!B3203:B3302)</f>
        <v>23702913</v>
      </c>
      <c r="D35" s="22">
        <f>AVERAGE('Foglio 1 - evalfram'!B3203:B3302)</f>
        <v>21827054.57</v>
      </c>
      <c r="E35" s="22">
        <f>STDEV('Foglio 1 - evalfram'!B3203:B3302)</f>
        <v>569818.9083770963</v>
      </c>
      <c r="F35" s="22">
        <f>SUM(D35:E35)</f>
        <v>22396873.4783771</v>
      </c>
      <c r="G35" s="22">
        <f>D35-E35</f>
        <v>21257235.6616229</v>
      </c>
      <c r="H35" s="23">
        <f>POWER(330,2)</f>
        <v>108900</v>
      </c>
      <c r="I35" s="23">
        <f>POWER(330,3)</f>
        <v>35937000</v>
      </c>
    </row>
    <row r="36" ht="20.05" customHeight="1">
      <c r="A36" t="s" s="20">
        <v>4052</v>
      </c>
      <c r="B36" s="21">
        <f>MIN(MIN('Foglio 1 - evalfram'!B3303:B3402))</f>
        <v>22433188</v>
      </c>
      <c r="C36" s="22">
        <f>MAX('Foglio 1 - evalfram'!B3303:B3402)</f>
        <v>27537758</v>
      </c>
      <c r="D36" s="22">
        <f>AVERAGE('Foglio 1 - evalfram'!B3303:B3402)</f>
        <v>23844330.84</v>
      </c>
      <c r="E36" s="22">
        <f>STDEV('Foglio 1 - evalfram'!B3303:B3402)</f>
        <v>785429.2277689645</v>
      </c>
      <c r="F36" s="22">
        <f>SUM(D36:E36)</f>
        <v>24629760.06776896</v>
      </c>
      <c r="G36" s="22">
        <f>D36-E36</f>
        <v>23058901.61223103</v>
      </c>
      <c r="H36" s="23">
        <f>POWER(340,2)</f>
        <v>115600</v>
      </c>
      <c r="I36" s="23">
        <f>POWER(340,3)</f>
        <v>39304000</v>
      </c>
    </row>
    <row r="37" ht="20.05" customHeight="1">
      <c r="A37" t="s" s="20">
        <v>4053</v>
      </c>
      <c r="B37" s="21">
        <f>MIN(MIN('Foglio 1 - evalfram'!B3403:B3502))</f>
        <v>24505590</v>
      </c>
      <c r="C37" s="22">
        <f>MAX('Foglio 1 - evalfram'!B3403:B3502)</f>
        <v>29848718</v>
      </c>
      <c r="D37" s="22">
        <f>AVERAGE('Foglio 1 - evalfram'!B3403:B3502)</f>
        <v>26223057.32</v>
      </c>
      <c r="E37" s="22">
        <f>STDEV('Foglio 1 - evalfram'!B3403:B3502)</f>
        <v>854266.5950194228</v>
      </c>
      <c r="F37" s="22">
        <f>SUM(D37:E37)</f>
        <v>27077323.91501942</v>
      </c>
      <c r="G37" s="22">
        <f>D37-E37</f>
        <v>25368790.72498058</v>
      </c>
      <c r="H37" s="23">
        <f>POWER(350,2)</f>
        <v>122500</v>
      </c>
      <c r="I37" s="23">
        <f>POWER(350,3)</f>
        <v>42875000</v>
      </c>
    </row>
    <row r="38" ht="20.05" customHeight="1">
      <c r="A38" t="s" s="20">
        <v>4054</v>
      </c>
      <c r="B38" s="21">
        <f>MIN(MIN('Foglio 1 - evalfram'!B3503:B3602))</f>
        <v>26432421</v>
      </c>
      <c r="C38" s="22">
        <f>MAX('Foglio 1 - evalfram'!B3503:B3602)</f>
        <v>32770608</v>
      </c>
      <c r="D38" s="22">
        <f>AVERAGE('Foglio 1 - evalfram'!B3503:B3602)</f>
        <v>28420884.74</v>
      </c>
      <c r="E38" s="22">
        <f>STDEV('Foglio 1 - evalfram'!B3503:B3602)</f>
        <v>1084657.61448896</v>
      </c>
      <c r="F38" s="22">
        <f>SUM(D38:E38)</f>
        <v>29505542.35448896</v>
      </c>
      <c r="G38" s="22">
        <f>D38-E38</f>
        <v>27336227.12551104</v>
      </c>
      <c r="H38" s="23">
        <f>POWER(360,2)</f>
        <v>129600</v>
      </c>
      <c r="I38" s="23">
        <f>POWER(360,3)</f>
        <v>46656000</v>
      </c>
    </row>
    <row r="39" ht="20.05" customHeight="1">
      <c r="A39" t="s" s="20">
        <v>4055</v>
      </c>
      <c r="B39" s="21">
        <f>MIN(MIN('Foglio 1 - evalfram'!B3603:B3702))</f>
        <v>28974253</v>
      </c>
      <c r="C39" s="22">
        <f>MAX('Foglio 1 - evalfram'!B3603:B3702)</f>
        <v>37369920</v>
      </c>
      <c r="D39" s="22">
        <f>AVERAGE('Foglio 1 - evalfram'!B3603:B3702)</f>
        <v>30993647.68</v>
      </c>
      <c r="E39" s="22">
        <f>STDEV('Foglio 1 - evalfram'!B3603:B3702)</f>
        <v>1263685.110983328</v>
      </c>
      <c r="F39" s="22">
        <f>SUM(D39:E39)</f>
        <v>32257332.79098333</v>
      </c>
      <c r="G39" s="22">
        <f>D39-E39</f>
        <v>29729962.56901667</v>
      </c>
      <c r="H39" s="23">
        <f>POWER(370,2)</f>
        <v>136900</v>
      </c>
      <c r="I39" s="23">
        <f>POWER(370,3)</f>
        <v>50653000</v>
      </c>
    </row>
    <row r="40" ht="20.05" customHeight="1">
      <c r="A40" t="s" s="20">
        <v>4056</v>
      </c>
      <c r="B40" s="21">
        <f>MIN(MIN('Foglio 1 - evalfram'!B3703:B3802))</f>
        <v>31241726</v>
      </c>
      <c r="C40" s="22">
        <f>MAX('Foglio 1 - evalfram'!B3703:B3802)</f>
        <v>37700669</v>
      </c>
      <c r="D40" s="22">
        <f>AVERAGE('Foglio 1 - evalfram'!B3703:B3802)</f>
        <v>33684663.35</v>
      </c>
      <c r="E40" s="22">
        <f>STDEV('Foglio 1 - evalfram'!B3703:B3802)</f>
        <v>1304260.294993981</v>
      </c>
      <c r="F40" s="22">
        <f>SUM(D40:E40)</f>
        <v>34988923.64499398</v>
      </c>
      <c r="G40" s="22">
        <f>D40-E40</f>
        <v>32380403.05500602</v>
      </c>
      <c r="H40" s="23">
        <f>POWER(380,2)</f>
        <v>144400</v>
      </c>
      <c r="I40" s="23">
        <f>POWER(380,3)</f>
        <v>54872000</v>
      </c>
    </row>
    <row r="41" ht="20.05" customHeight="1">
      <c r="A41" t="s" s="20">
        <v>4057</v>
      </c>
      <c r="B41" s="21">
        <f>MIN(MIN('Foglio 1 - evalfram'!B3803:B3902))</f>
        <v>34493126</v>
      </c>
      <c r="C41" s="22">
        <f>MAX('Foglio 1 - evalfram'!B3803:B3902)</f>
        <v>39677892</v>
      </c>
      <c r="D41" s="22">
        <f>AVERAGE('Foglio 1 - evalfram'!B3803:B3902)</f>
        <v>36450360.85</v>
      </c>
      <c r="E41" s="22">
        <f>STDEV('Foglio 1 - evalfram'!B3803:B3902)</f>
        <v>1101368.90454512</v>
      </c>
      <c r="F41" s="22">
        <f>SUM(D41:E41)</f>
        <v>37551729.75454512</v>
      </c>
      <c r="G41" s="22">
        <f>D41-E41</f>
        <v>35348991.94545488</v>
      </c>
      <c r="H41" s="23">
        <f>POWER(390,2)</f>
        <v>152100</v>
      </c>
      <c r="I41" s="23">
        <f>POWER(390,3)</f>
        <v>59319000</v>
      </c>
    </row>
    <row r="42" ht="20.05" customHeight="1">
      <c r="A42" t="s" s="20">
        <v>4058</v>
      </c>
      <c r="B42" s="21">
        <f>MIN(MIN('Foglio 1 - evalfram'!B3903:B4002))</f>
        <v>37409506</v>
      </c>
      <c r="C42" s="22">
        <f>MAX('Foglio 1 - evalfram'!B3903:B4002)</f>
        <v>44982308</v>
      </c>
      <c r="D42" s="22">
        <f>AVERAGE('Foglio 1 - evalfram'!B3903:B4002)</f>
        <v>39614118.13</v>
      </c>
      <c r="E42" s="22">
        <f>STDEV('Foglio 1 - evalfram'!B3903:B4002)</f>
        <v>1387088.910041645</v>
      </c>
      <c r="F42" s="22">
        <f>SUM(D42:E42)</f>
        <v>41001207.04004165</v>
      </c>
      <c r="G42" s="22">
        <f>D42-E42</f>
        <v>38227029.21995836</v>
      </c>
      <c r="H42" s="23">
        <f>POWER(400,2)</f>
        <v>160000</v>
      </c>
      <c r="I42" s="23">
        <f>POWER(400,3)</f>
        <v>64000000</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4.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 Neue,Regular"&amp;11&amp;K000000&amp;P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