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 - Aiep\AIEP\2do año\3 semestre\TPC404-2100-2020-TALLER DE TESTING Y CALIDAD DE SOFTWARE\TRABAJOS-TESTING_Y_CALIDAD_DE_SOFTWARE\doc\"/>
    </mc:Choice>
  </mc:AlternateContent>
  <bookViews>
    <workbookView xWindow="-120" yWindow="-120" windowWidth="20730" windowHeight="11310"/>
  </bookViews>
  <sheets>
    <sheet name="tipos" sheetId="1" r:id="rId1"/>
    <sheet name="matriz" sheetId="2" r:id="rId2"/>
    <sheet name="estimacion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3" l="1"/>
  <c r="P9" i="3"/>
  <c r="K9" i="3"/>
  <c r="L9" i="3"/>
  <c r="M9" i="3"/>
  <c r="N9" i="3"/>
  <c r="O9" i="3"/>
  <c r="J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19" i="3"/>
  <c r="Q4" i="3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Q7" i="3" l="1"/>
  <c r="Q6" i="3"/>
  <c r="Q3" i="3"/>
  <c r="Q8" i="3"/>
  <c r="B9" i="3"/>
  <c r="H9" i="3" l="1"/>
  <c r="G9" i="3"/>
  <c r="D9" i="3"/>
  <c r="C9" i="3"/>
  <c r="I9" i="3"/>
  <c r="E9" i="3"/>
  <c r="F9" i="3"/>
  <c r="Q9" i="3" l="1"/>
</calcChain>
</file>

<file path=xl/sharedStrings.xml><?xml version="1.0" encoding="utf-8"?>
<sst xmlns="http://schemas.openxmlformats.org/spreadsheetml/2006/main" count="83" uniqueCount="52">
  <si>
    <t>Criterio de Clasificación</t>
  </si>
  <si>
    <t>ID Objeto</t>
  </si>
  <si>
    <t>Procedimiento almacenado con select a no más de 1 tablas y con no más de 2 instrucciones</t>
  </si>
  <si>
    <t>Procedimiento almacenado con select a no más de 2 tablas, con multiples instrucciones sin tabla de paso.</t>
  </si>
  <si>
    <t>Procedimiento almacenado no corresponde a la categoría Simple ni Mediano</t>
  </si>
  <si>
    <t>Análisis</t>
  </si>
  <si>
    <t>Desarrollo</t>
  </si>
  <si>
    <t>Corrección</t>
  </si>
  <si>
    <t>Pruebas</t>
  </si>
  <si>
    <t>Total HH por tipo de componente</t>
  </si>
  <si>
    <t>Programación</t>
  </si>
  <si>
    <t>Diseño</t>
  </si>
  <si>
    <t>10% a 20%</t>
  </si>
  <si>
    <t>60% a 80%</t>
  </si>
  <si>
    <t>10% a 30%</t>
  </si>
  <si>
    <t>Totales</t>
  </si>
  <si>
    <t>Estimación de esfuerzo</t>
  </si>
  <si>
    <t>Stored Procedure Mediano</t>
  </si>
  <si>
    <t>Integracion DB Compleja</t>
  </si>
  <si>
    <t>Integracion DB Mediana</t>
  </si>
  <si>
    <t>Integracion DB Sencilla</t>
  </si>
  <si>
    <t>Clase Sencilla</t>
  </si>
  <si>
    <t>Clase Mediana</t>
  </si>
  <si>
    <t>Clase Compleja</t>
  </si>
  <si>
    <t>Tabla Mediana</t>
  </si>
  <si>
    <t>Tabla Sencilla</t>
  </si>
  <si>
    <t>Stored Procedure Sencillo</t>
  </si>
  <si>
    <t>Stored Procedure Complejo</t>
  </si>
  <si>
    <t>Tabla Compleja</t>
  </si>
  <si>
    <t>Que contenga de 5 a 10 campos</t>
  </si>
  <si>
    <t>Que contenga de 10 a 20 campos</t>
  </si>
  <si>
    <t>Que contenga de 20 a mas campos</t>
  </si>
  <si>
    <t>Que contenga de 5 a 15 atributos</t>
  </si>
  <si>
    <t>Que contenga de 15 a 30 atributos</t>
  </si>
  <si>
    <t>Que contenga de 30 a mas atributos</t>
  </si>
  <si>
    <t>De 1 a 6 paginas sin estilo</t>
  </si>
  <si>
    <t>De 6 a 12 paginas con estilo basico</t>
  </si>
  <si>
    <t>De 12 a mas paginas con estilo avanzado</t>
  </si>
  <si>
    <t>De 1 a 2 conexiones al mismo servidor</t>
  </si>
  <si>
    <t>De 2 a 8 conexiones a dos o mas servidores</t>
  </si>
  <si>
    <t>De 8 a mas conexiones multibles servidores</t>
  </si>
  <si>
    <t xml:space="preserve"> </t>
  </si>
  <si>
    <t>Ingresar Factura</t>
  </si>
  <si>
    <t>Facturas</t>
  </si>
  <si>
    <t>Exportar a PDF</t>
  </si>
  <si>
    <t>Consultar Factura</t>
  </si>
  <si>
    <t>Exportar a Excel</t>
  </si>
  <si>
    <t>Anular Factura</t>
  </si>
  <si>
    <t>Modificar Factura</t>
  </si>
  <si>
    <t>Form Simple</t>
  </si>
  <si>
    <t>Form Medio</t>
  </si>
  <si>
    <t>Form Compleja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</si>
</sst>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vertical="top"/>
    </xf>
    <xf numFmtId="0" fontId="4" fillId="3" borderId="1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0" fillId="0" borderId="5" xfId="0" applyBorder="1" applyAlignment="1">
      <alignment horizontal="justify" vertical="top"/>
    </xf>
    <xf numFmtId="2" fontId="1" fillId="0" borderId="0" xfId="0" applyNumberFormat="1" applyFont="1" applyAlignment="1">
      <alignment horizontal="right" vertical="top"/>
    </xf>
    <xf numFmtId="2" fontId="1" fillId="0" borderId="6" xfId="0" applyNumberFormat="1" applyFont="1" applyBorder="1" applyAlignment="1">
      <alignment horizontal="right" vertical="top"/>
    </xf>
    <xf numFmtId="0" fontId="0" fillId="0" borderId="8" xfId="0" applyBorder="1" applyAlignment="1">
      <alignment horizontal="justify" vertical="top"/>
    </xf>
    <xf numFmtId="0" fontId="0" fillId="0" borderId="1" xfId="0" applyBorder="1"/>
    <xf numFmtId="0" fontId="0" fillId="0" borderId="0" xfId="0" applyFill="1" applyBorder="1" applyAlignment="1">
      <alignment horizontal="justify" vertical="top"/>
    </xf>
    <xf numFmtId="0" fontId="2" fillId="0" borderId="5" xfId="0" applyFont="1" applyBorder="1" applyAlignment="1">
      <alignment horizontal="justify" vertical="center"/>
    </xf>
    <xf numFmtId="0" fontId="1" fillId="0" borderId="0" xfId="0" applyFont="1" applyAlignment="1">
      <alignment horizontal="center" vertical="top"/>
    </xf>
    <xf numFmtId="0" fontId="0" fillId="0" borderId="6" xfId="0" applyBorder="1" applyAlignment="1">
      <alignment horizontal="center" vertical="top"/>
    </xf>
    <xf numFmtId="2" fontId="0" fillId="0" borderId="5" xfId="0" applyNumberFormat="1" applyBorder="1" applyAlignment="1">
      <alignment vertical="top"/>
    </xf>
    <xf numFmtId="2" fontId="1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horizontal="left" vertical="top" indent="1"/>
    </xf>
    <xf numFmtId="0" fontId="4" fillId="4" borderId="1" xfId="1" applyFont="1" applyFill="1" applyBorder="1" applyAlignment="1">
      <alignment vertical="top" wrapText="1"/>
    </xf>
    <xf numFmtId="0" fontId="0" fillId="0" borderId="9" xfId="0" applyBorder="1" applyAlignment="1"/>
    <xf numFmtId="0" fontId="0" fillId="0" borderId="0" xfId="0" applyAlignment="1"/>
    <xf numFmtId="0" fontId="2" fillId="0" borderId="5" xfId="0" applyFont="1" applyBorder="1" applyAlignment="1">
      <alignment horizontal="left" textRotation="45"/>
    </xf>
    <xf numFmtId="2" fontId="1" fillId="0" borderId="10" xfId="0" applyNumberFormat="1" applyFont="1" applyBorder="1" applyAlignment="1">
      <alignment horizontal="right" vertical="top"/>
    </xf>
    <xf numFmtId="0" fontId="4" fillId="3" borderId="1" xfId="1" applyFont="1" applyFill="1" applyBorder="1" applyAlignment="1">
      <alignment horizontal="center" vertical="center" textRotation="45" wrapText="1"/>
    </xf>
    <xf numFmtId="2" fontId="0" fillId="0" borderId="0" xfId="0" applyNumberFormat="1"/>
    <xf numFmtId="0" fontId="4" fillId="3" borderId="12" xfId="1" applyFont="1" applyFill="1" applyBorder="1" applyAlignment="1">
      <alignment horizontal="left" textRotation="45" wrapText="1"/>
    </xf>
    <xf numFmtId="0" fontId="1" fillId="0" borderId="1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2" fontId="1" fillId="0" borderId="11" xfId="0" applyNumberFormat="1" applyFont="1" applyBorder="1" applyAlignment="1">
      <alignment vertical="top"/>
    </xf>
    <xf numFmtId="0" fontId="1" fillId="0" borderId="7" xfId="0" applyFont="1" applyBorder="1" applyAlignment="1">
      <alignment horizontal="left" vertical="top"/>
    </xf>
    <xf numFmtId="2" fontId="5" fillId="0" borderId="0" xfId="0" applyNumberFormat="1" applyFont="1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 vertical="top"/>
    </xf>
    <xf numFmtId="0" fontId="2" fillId="2" borderId="1" xfId="1" applyFont="1" applyFill="1" applyBorder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0" fillId="0" borderId="1" xfId="0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03" workbookViewId="0">
      <selection activeCell="A15" sqref="A15"/>
    </sheetView>
  </sheetViews>
  <sheetFormatPr baseColWidth="10" defaultRowHeight="15" x14ac:dyDescent="0.25"/>
  <cols>
    <col min="1" max="1" width="31.140625" customWidth="1"/>
    <col min="10" max="10" width="6.85546875" customWidth="1"/>
    <col min="11" max="14" width="11.42578125" hidden="1" customWidth="1"/>
  </cols>
  <sheetData>
    <row r="1" spans="1:14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2" t="s">
        <v>1</v>
      </c>
      <c r="B2" s="32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14" ht="15" customHeight="1" x14ac:dyDescent="0.25">
      <c r="A3" s="3" t="s">
        <v>49</v>
      </c>
      <c r="B3" s="34" t="s">
        <v>35</v>
      </c>
      <c r="C3" s="34"/>
      <c r="D3" s="34"/>
      <c r="E3" s="34"/>
      <c r="F3" s="34"/>
      <c r="G3" s="34"/>
      <c r="H3" s="34"/>
      <c r="I3" s="34"/>
      <c r="J3" s="34"/>
      <c r="K3" s="18"/>
      <c r="L3" s="18"/>
      <c r="M3" s="18"/>
      <c r="N3" s="18"/>
    </row>
    <row r="4" spans="1:14" ht="15" customHeight="1" x14ac:dyDescent="0.25">
      <c r="A4" s="3" t="s">
        <v>50</v>
      </c>
      <c r="B4" s="34" t="s">
        <v>36</v>
      </c>
      <c r="C4" s="34"/>
      <c r="D4" s="34"/>
      <c r="E4" s="34"/>
      <c r="F4" s="34"/>
      <c r="G4" s="34"/>
      <c r="H4" s="34"/>
      <c r="I4" s="34"/>
      <c r="J4" s="34"/>
      <c r="K4" s="18"/>
      <c r="L4" s="18"/>
      <c r="M4" s="18"/>
      <c r="N4" s="18"/>
    </row>
    <row r="5" spans="1:14" ht="15" customHeight="1" x14ac:dyDescent="0.25">
      <c r="A5" s="3" t="s">
        <v>51</v>
      </c>
      <c r="B5" s="34" t="s">
        <v>37</v>
      </c>
      <c r="C5" s="34"/>
      <c r="D5" s="34"/>
      <c r="E5" s="34"/>
      <c r="F5" s="34"/>
      <c r="G5" s="34"/>
      <c r="H5" s="34"/>
      <c r="I5" s="34"/>
      <c r="J5" s="34"/>
      <c r="K5" s="18"/>
      <c r="L5" s="18"/>
      <c r="M5" s="18"/>
      <c r="N5" s="18"/>
    </row>
    <row r="6" spans="1:14" x14ac:dyDescent="0.25">
      <c r="A6" s="3" t="s">
        <v>20</v>
      </c>
      <c r="B6" s="34" t="s">
        <v>38</v>
      </c>
      <c r="C6" s="34"/>
      <c r="D6" s="34"/>
      <c r="E6" s="34"/>
      <c r="F6" s="34"/>
      <c r="G6" s="34"/>
      <c r="H6" s="34"/>
      <c r="I6" s="34"/>
      <c r="J6" s="34"/>
      <c r="K6" s="10"/>
      <c r="L6" s="10"/>
      <c r="M6" s="10"/>
      <c r="N6" s="10"/>
    </row>
    <row r="7" spans="1:14" x14ac:dyDescent="0.25">
      <c r="A7" s="3" t="s">
        <v>19</v>
      </c>
      <c r="B7" s="34" t="s">
        <v>39</v>
      </c>
      <c r="C7" s="34"/>
      <c r="D7" s="34"/>
      <c r="E7" s="34"/>
      <c r="F7" s="34"/>
      <c r="G7" s="34"/>
      <c r="H7" s="34"/>
      <c r="I7" s="34"/>
      <c r="J7" s="34"/>
      <c r="K7" s="10"/>
      <c r="L7" s="10"/>
      <c r="M7" s="10"/>
      <c r="N7" s="10"/>
    </row>
    <row r="8" spans="1:14" x14ac:dyDescent="0.25">
      <c r="A8" s="3" t="s">
        <v>18</v>
      </c>
      <c r="B8" s="34" t="s">
        <v>40</v>
      </c>
      <c r="C8" s="34"/>
      <c r="D8" s="34"/>
      <c r="E8" s="34"/>
      <c r="F8" s="34"/>
      <c r="G8" s="34"/>
      <c r="H8" s="34"/>
      <c r="I8" s="34"/>
      <c r="J8" s="34"/>
      <c r="K8" s="10"/>
      <c r="L8" s="10"/>
      <c r="M8" s="10"/>
      <c r="N8" s="10"/>
    </row>
    <row r="9" spans="1:14" ht="15" customHeight="1" x14ac:dyDescent="0.25">
      <c r="A9" s="3" t="s">
        <v>26</v>
      </c>
      <c r="B9" s="34" t="s">
        <v>2</v>
      </c>
      <c r="C9" s="34"/>
      <c r="D9" s="34"/>
      <c r="E9" s="34"/>
      <c r="F9" s="34"/>
      <c r="G9" s="34"/>
      <c r="H9" s="34"/>
      <c r="I9" s="34"/>
      <c r="J9" s="34"/>
      <c r="K9" s="10"/>
      <c r="L9" s="10"/>
      <c r="M9" s="10"/>
      <c r="N9" s="10"/>
    </row>
    <row r="10" spans="1:14" ht="15" customHeight="1" x14ac:dyDescent="0.25">
      <c r="A10" s="3" t="s">
        <v>17</v>
      </c>
      <c r="B10" s="35" t="s">
        <v>3</v>
      </c>
      <c r="C10" s="36"/>
      <c r="D10" s="36"/>
      <c r="E10" s="36"/>
      <c r="F10" s="36"/>
      <c r="G10" s="36"/>
      <c r="H10" s="36"/>
      <c r="I10" s="36"/>
      <c r="J10" s="37"/>
      <c r="K10" s="10"/>
      <c r="L10" s="10"/>
      <c r="M10" s="10"/>
      <c r="N10" s="10"/>
    </row>
    <row r="11" spans="1:14" x14ac:dyDescent="0.25">
      <c r="A11" s="3" t="s">
        <v>27</v>
      </c>
      <c r="B11" s="35" t="s">
        <v>4</v>
      </c>
      <c r="C11" s="36"/>
      <c r="D11" s="36"/>
      <c r="E11" s="36"/>
      <c r="F11" s="36"/>
      <c r="G11" s="36"/>
      <c r="H11" s="36"/>
      <c r="I11" s="36"/>
      <c r="J11" s="37"/>
      <c r="K11" s="10"/>
      <c r="L11" s="10"/>
      <c r="M11" s="10"/>
      <c r="N11" s="10"/>
    </row>
    <row r="12" spans="1:14" x14ac:dyDescent="0.25">
      <c r="A12" s="3" t="s">
        <v>25</v>
      </c>
      <c r="B12" s="34" t="s">
        <v>29</v>
      </c>
      <c r="C12" s="34"/>
      <c r="D12" s="34"/>
      <c r="E12" s="34"/>
      <c r="F12" s="34"/>
      <c r="G12" s="34"/>
      <c r="H12" s="34"/>
      <c r="I12" s="34"/>
      <c r="J12" s="34"/>
      <c r="K12" s="10"/>
      <c r="L12" s="10"/>
      <c r="M12" s="10"/>
      <c r="N12" s="10"/>
    </row>
    <row r="13" spans="1:14" x14ac:dyDescent="0.25">
      <c r="A13" s="3" t="s">
        <v>24</v>
      </c>
      <c r="B13" s="34" t="s">
        <v>30</v>
      </c>
      <c r="C13" s="34"/>
      <c r="D13" s="34"/>
      <c r="E13" s="34"/>
      <c r="F13" s="34"/>
      <c r="G13" s="34"/>
      <c r="H13" s="34"/>
      <c r="I13" s="34"/>
      <c r="J13" s="34"/>
      <c r="K13" s="10"/>
      <c r="L13" s="10"/>
      <c r="M13" s="10"/>
      <c r="N13" s="10"/>
    </row>
    <row r="14" spans="1:14" x14ac:dyDescent="0.25">
      <c r="A14" s="3" t="s">
        <v>28</v>
      </c>
      <c r="B14" s="34" t="s">
        <v>31</v>
      </c>
      <c r="C14" s="34"/>
      <c r="D14" s="34"/>
      <c r="E14" s="34"/>
      <c r="F14" s="34"/>
      <c r="G14" s="34"/>
      <c r="H14" s="34"/>
      <c r="I14" s="34"/>
      <c r="J14" s="34"/>
      <c r="K14" s="10"/>
      <c r="L14" s="10"/>
      <c r="M14" s="10"/>
      <c r="N14" s="10"/>
    </row>
    <row r="15" spans="1:14" x14ac:dyDescent="0.25">
      <c r="A15" s="3" t="s">
        <v>21</v>
      </c>
      <c r="B15" s="34" t="s">
        <v>32</v>
      </c>
      <c r="C15" s="34"/>
      <c r="D15" s="34"/>
      <c r="E15" s="34"/>
      <c r="F15" s="34"/>
      <c r="G15" s="34"/>
      <c r="H15" s="34"/>
      <c r="I15" s="34"/>
      <c r="J15" s="34"/>
      <c r="K15" s="10"/>
      <c r="L15" s="10"/>
      <c r="M15" s="10"/>
      <c r="N15" s="10"/>
    </row>
    <row r="16" spans="1:14" x14ac:dyDescent="0.25">
      <c r="A16" s="3" t="s">
        <v>22</v>
      </c>
      <c r="B16" s="34" t="s">
        <v>33</v>
      </c>
      <c r="C16" s="34"/>
      <c r="D16" s="34"/>
      <c r="E16" s="34"/>
      <c r="F16" s="34"/>
      <c r="G16" s="34"/>
      <c r="H16" s="34"/>
      <c r="I16" s="34"/>
      <c r="J16" s="34"/>
      <c r="K16" s="10"/>
      <c r="L16" s="10"/>
      <c r="M16" s="10"/>
      <c r="N16" s="10"/>
    </row>
    <row r="17" spans="1:14" x14ac:dyDescent="0.25">
      <c r="A17" s="3" t="s">
        <v>23</v>
      </c>
      <c r="B17" s="34" t="s">
        <v>34</v>
      </c>
      <c r="C17" s="34"/>
      <c r="D17" s="34"/>
      <c r="E17" s="34"/>
      <c r="F17" s="34"/>
      <c r="G17" s="34"/>
      <c r="H17" s="34"/>
      <c r="I17" s="34"/>
      <c r="J17" s="34"/>
      <c r="K17" s="10"/>
      <c r="L17" s="10"/>
      <c r="M17" s="10"/>
      <c r="N17" s="10"/>
    </row>
    <row r="18" spans="1:14" x14ac:dyDescent="0.25">
      <c r="B18" s="19"/>
      <c r="C18" s="19"/>
      <c r="D18" s="19"/>
      <c r="E18" s="19"/>
      <c r="F18" s="19"/>
      <c r="G18" s="19"/>
      <c r="H18" s="19"/>
      <c r="I18" s="19"/>
      <c r="J18" s="19"/>
    </row>
    <row r="19" spans="1:14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4"/>
      <c r="L19" s="4"/>
      <c r="M19" s="4"/>
      <c r="N19" s="5"/>
    </row>
    <row r="20" spans="1:14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4"/>
      <c r="L20" s="4"/>
      <c r="M20" s="4"/>
      <c r="N20" s="5"/>
    </row>
    <row r="21" spans="1:14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4"/>
      <c r="L21" s="4"/>
      <c r="M21" s="4"/>
      <c r="N21" s="5"/>
    </row>
    <row r="22" spans="1:14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4"/>
      <c r="L22" s="4"/>
      <c r="M22" s="4"/>
      <c r="N22" s="5"/>
    </row>
    <row r="23" spans="1:14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4"/>
      <c r="L23" s="4"/>
      <c r="M23" s="4"/>
      <c r="N23" s="5"/>
    </row>
    <row r="24" spans="1:14" ht="26.25" customHeight="1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4"/>
      <c r="L24" s="4"/>
      <c r="M24" s="4"/>
      <c r="N24" s="5"/>
    </row>
    <row r="25" spans="1:14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4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4" x14ac:dyDescent="0.25">
      <c r="B27" s="20"/>
      <c r="C27" s="20"/>
      <c r="D27" s="20"/>
      <c r="E27" s="20"/>
      <c r="F27" s="20"/>
      <c r="G27" s="20"/>
      <c r="H27" s="20"/>
      <c r="I27" s="20"/>
      <c r="J27" s="20"/>
    </row>
  </sheetData>
  <mergeCells count="17">
    <mergeCell ref="B6:J6"/>
    <mergeCell ref="B7:J7"/>
    <mergeCell ref="B8:J8"/>
    <mergeCell ref="B15:J15"/>
    <mergeCell ref="B16:J16"/>
    <mergeCell ref="B17:J17"/>
    <mergeCell ref="B9:J9"/>
    <mergeCell ref="B10:J10"/>
    <mergeCell ref="B11:J11"/>
    <mergeCell ref="B12:J12"/>
    <mergeCell ref="B13:J13"/>
    <mergeCell ref="B14:J14"/>
    <mergeCell ref="B1:N1"/>
    <mergeCell ref="B2:N2"/>
    <mergeCell ref="B3:J3"/>
    <mergeCell ref="B4:J4"/>
    <mergeCell ref="B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5" sqref="C5"/>
    </sheetView>
  </sheetViews>
  <sheetFormatPr baseColWidth="10" defaultRowHeight="15" x14ac:dyDescent="0.25"/>
  <cols>
    <col min="2" max="2" width="30.7109375" bestFit="1" customWidth="1"/>
    <col min="3" max="17" width="5.5703125" bestFit="1" customWidth="1"/>
  </cols>
  <sheetData>
    <row r="1" spans="1:17" ht="115.5" customHeight="1" thickBot="1" x14ac:dyDescent="0.3">
      <c r="B1" s="21" t="s">
        <v>6</v>
      </c>
      <c r="C1" s="23" t="s">
        <v>49</v>
      </c>
      <c r="D1" s="23" t="s">
        <v>50</v>
      </c>
      <c r="E1" s="23" t="s">
        <v>51</v>
      </c>
      <c r="F1" s="23" t="s">
        <v>20</v>
      </c>
      <c r="G1" s="23" t="s">
        <v>19</v>
      </c>
      <c r="H1" s="23" t="s">
        <v>18</v>
      </c>
      <c r="I1" s="23" t="s">
        <v>26</v>
      </c>
      <c r="J1" s="23" t="s">
        <v>17</v>
      </c>
      <c r="K1" s="23" t="s">
        <v>27</v>
      </c>
      <c r="L1" s="23" t="s">
        <v>25</v>
      </c>
      <c r="M1" s="23" t="s">
        <v>24</v>
      </c>
      <c r="N1" s="23" t="s">
        <v>28</v>
      </c>
      <c r="O1" s="23" t="s">
        <v>21</v>
      </c>
      <c r="P1" s="23" t="s">
        <v>22</v>
      </c>
      <c r="Q1" s="23" t="s">
        <v>23</v>
      </c>
    </row>
    <row r="2" spans="1:17" x14ac:dyDescent="0.25">
      <c r="A2" s="38" t="s">
        <v>14</v>
      </c>
      <c r="B2" s="9" t="s">
        <v>5</v>
      </c>
      <c r="C2" s="7">
        <v>2</v>
      </c>
      <c r="D2" s="7">
        <v>3</v>
      </c>
      <c r="E2" s="7">
        <v>4</v>
      </c>
      <c r="F2" s="7">
        <v>2</v>
      </c>
      <c r="G2" s="7">
        <v>3</v>
      </c>
      <c r="H2" s="7">
        <v>4</v>
      </c>
      <c r="I2" s="7">
        <v>2</v>
      </c>
      <c r="J2" s="7">
        <v>3</v>
      </c>
      <c r="K2" s="7">
        <v>4</v>
      </c>
      <c r="L2" s="7">
        <v>2</v>
      </c>
      <c r="M2" s="7">
        <v>3</v>
      </c>
      <c r="N2" s="7">
        <v>4</v>
      </c>
      <c r="O2" s="7">
        <v>2</v>
      </c>
      <c r="P2" s="7">
        <v>3</v>
      </c>
      <c r="Q2" s="7">
        <v>4</v>
      </c>
    </row>
    <row r="3" spans="1:17" x14ac:dyDescent="0.25">
      <c r="A3" s="38"/>
      <c r="B3" s="9" t="s">
        <v>11</v>
      </c>
      <c r="C3" s="7">
        <v>2</v>
      </c>
      <c r="D3" s="7">
        <v>3</v>
      </c>
      <c r="E3" s="7">
        <v>4</v>
      </c>
      <c r="F3" s="7">
        <v>2</v>
      </c>
      <c r="G3" s="7">
        <v>3</v>
      </c>
      <c r="H3" s="7">
        <v>4</v>
      </c>
      <c r="I3" s="7">
        <v>2</v>
      </c>
      <c r="J3" s="7">
        <v>3</v>
      </c>
      <c r="K3" s="7">
        <v>4</v>
      </c>
      <c r="L3" s="7">
        <v>2</v>
      </c>
      <c r="M3" s="7">
        <v>3</v>
      </c>
      <c r="N3" s="7">
        <v>4</v>
      </c>
      <c r="O3" s="7">
        <v>2</v>
      </c>
      <c r="P3" s="7">
        <v>3</v>
      </c>
      <c r="Q3" s="7">
        <v>4</v>
      </c>
    </row>
    <row r="4" spans="1:17" x14ac:dyDescent="0.25">
      <c r="A4" s="10" t="s">
        <v>13</v>
      </c>
      <c r="B4" s="9" t="s">
        <v>10</v>
      </c>
      <c r="C4" s="7">
        <v>4</v>
      </c>
      <c r="D4" s="7">
        <v>6</v>
      </c>
      <c r="E4" s="7">
        <v>18</v>
      </c>
      <c r="F4" s="7">
        <v>4</v>
      </c>
      <c r="G4" s="7">
        <v>6</v>
      </c>
      <c r="H4" s="7">
        <v>18</v>
      </c>
      <c r="I4" s="7">
        <v>4</v>
      </c>
      <c r="J4" s="7">
        <v>6</v>
      </c>
      <c r="K4" s="7">
        <v>18</v>
      </c>
      <c r="L4" s="7">
        <v>4</v>
      </c>
      <c r="M4" s="7">
        <v>6</v>
      </c>
      <c r="N4" s="7">
        <v>18</v>
      </c>
      <c r="O4" s="7">
        <v>4</v>
      </c>
      <c r="P4" s="7">
        <v>6</v>
      </c>
      <c r="Q4" s="7">
        <v>18</v>
      </c>
    </row>
    <row r="5" spans="1:17" x14ac:dyDescent="0.25">
      <c r="A5" s="38" t="s">
        <v>12</v>
      </c>
      <c r="B5" s="9" t="s">
        <v>8</v>
      </c>
      <c r="C5" s="7">
        <v>3</v>
      </c>
      <c r="D5" s="7">
        <v>4</v>
      </c>
      <c r="E5" s="7">
        <v>5</v>
      </c>
      <c r="F5" s="7">
        <v>3</v>
      </c>
      <c r="G5" s="7">
        <v>4</v>
      </c>
      <c r="H5" s="7">
        <v>5</v>
      </c>
      <c r="I5" s="7">
        <v>3</v>
      </c>
      <c r="J5" s="7">
        <v>4</v>
      </c>
      <c r="K5" s="7">
        <v>5</v>
      </c>
      <c r="L5" s="7">
        <v>3</v>
      </c>
      <c r="M5" s="7">
        <v>4</v>
      </c>
      <c r="N5" s="7">
        <v>5</v>
      </c>
      <c r="O5" s="7">
        <v>3</v>
      </c>
      <c r="P5" s="7">
        <v>4</v>
      </c>
      <c r="Q5" s="7">
        <v>5</v>
      </c>
    </row>
    <row r="6" spans="1:17" ht="15.75" thickBot="1" x14ac:dyDescent="0.3">
      <c r="A6" s="38"/>
      <c r="B6" s="9" t="s">
        <v>7</v>
      </c>
      <c r="C6" s="7">
        <v>1</v>
      </c>
      <c r="D6" s="7">
        <v>2</v>
      </c>
      <c r="E6" s="7">
        <v>3</v>
      </c>
      <c r="F6" s="7">
        <v>1</v>
      </c>
      <c r="G6" s="7">
        <v>2</v>
      </c>
      <c r="H6" s="7">
        <v>3</v>
      </c>
      <c r="I6" s="7">
        <v>1</v>
      </c>
      <c r="J6" s="7">
        <v>2</v>
      </c>
      <c r="K6" s="7">
        <v>3</v>
      </c>
      <c r="L6" s="7">
        <v>1</v>
      </c>
      <c r="M6" s="7">
        <v>2</v>
      </c>
      <c r="N6" s="7">
        <v>3</v>
      </c>
      <c r="O6" s="7">
        <v>1</v>
      </c>
      <c r="P6" s="7">
        <v>2</v>
      </c>
      <c r="Q6" s="7">
        <v>3</v>
      </c>
    </row>
    <row r="7" spans="1:17" ht="15.75" thickBot="1" x14ac:dyDescent="0.3">
      <c r="B7" s="6" t="s">
        <v>9</v>
      </c>
      <c r="C7" s="8">
        <f t="shared" ref="C7:Q7" si="0">SUM(C2:C6)</f>
        <v>12</v>
      </c>
      <c r="D7" s="8">
        <f t="shared" si="0"/>
        <v>18</v>
      </c>
      <c r="E7" s="8">
        <f t="shared" si="0"/>
        <v>34</v>
      </c>
      <c r="F7" s="8">
        <f t="shared" si="0"/>
        <v>12</v>
      </c>
      <c r="G7" s="8">
        <f t="shared" si="0"/>
        <v>18</v>
      </c>
      <c r="H7" s="8">
        <f t="shared" si="0"/>
        <v>34</v>
      </c>
      <c r="I7" s="8">
        <f t="shared" si="0"/>
        <v>12</v>
      </c>
      <c r="J7" s="8">
        <f t="shared" si="0"/>
        <v>18</v>
      </c>
      <c r="K7" s="8">
        <f t="shared" si="0"/>
        <v>34</v>
      </c>
      <c r="L7" s="8">
        <f t="shared" si="0"/>
        <v>12</v>
      </c>
      <c r="M7" s="8">
        <f t="shared" si="0"/>
        <v>18</v>
      </c>
      <c r="N7" s="8">
        <f t="shared" si="0"/>
        <v>34</v>
      </c>
      <c r="O7" s="8">
        <f t="shared" si="0"/>
        <v>12</v>
      </c>
      <c r="P7" s="8">
        <f t="shared" si="0"/>
        <v>18</v>
      </c>
      <c r="Q7" s="22">
        <f t="shared" si="0"/>
        <v>34</v>
      </c>
    </row>
    <row r="9" spans="1:17" x14ac:dyDescent="0.25">
      <c r="B9" s="11"/>
    </row>
    <row r="10" spans="1:17" x14ac:dyDescent="0.25">
      <c r="A10" t="s">
        <v>41</v>
      </c>
    </row>
  </sheetData>
  <mergeCells count="2">
    <mergeCell ref="A2:A3"/>
    <mergeCell ref="A5:A6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B1" sqref="B1:D1"/>
    </sheetView>
  </sheetViews>
  <sheetFormatPr baseColWidth="10" defaultRowHeight="15" x14ac:dyDescent="0.25"/>
  <cols>
    <col min="1" max="1" width="35.5703125" customWidth="1"/>
    <col min="2" max="2" width="5.7109375" bestFit="1" customWidth="1"/>
    <col min="3" max="16" width="5.5703125" bestFit="1" customWidth="1"/>
    <col min="17" max="17" width="7.28515625" customWidth="1"/>
  </cols>
  <sheetData>
    <row r="1" spans="1:17" ht="80.25" thickBot="1" x14ac:dyDescent="0.3">
      <c r="A1" s="12" t="s">
        <v>16</v>
      </c>
      <c r="B1" s="25" t="s">
        <v>49</v>
      </c>
      <c r="C1" s="25" t="s">
        <v>50</v>
      </c>
      <c r="D1" s="25" t="s">
        <v>51</v>
      </c>
      <c r="E1" s="25" t="s">
        <v>20</v>
      </c>
      <c r="F1" s="25" t="s">
        <v>19</v>
      </c>
      <c r="G1" s="25" t="s">
        <v>18</v>
      </c>
      <c r="H1" s="25" t="s">
        <v>26</v>
      </c>
      <c r="I1" s="25" t="s">
        <v>17</v>
      </c>
      <c r="J1" s="25" t="s">
        <v>27</v>
      </c>
      <c r="K1" s="25" t="s">
        <v>25</v>
      </c>
      <c r="L1" s="25" t="s">
        <v>24</v>
      </c>
      <c r="M1" s="25" t="s">
        <v>28</v>
      </c>
      <c r="N1" s="25" t="s">
        <v>21</v>
      </c>
      <c r="O1" s="25" t="s">
        <v>22</v>
      </c>
      <c r="P1" s="25" t="s">
        <v>23</v>
      </c>
    </row>
    <row r="2" spans="1:17" x14ac:dyDescent="0.25">
      <c r="A2" s="17" t="s">
        <v>43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29" t="s">
        <v>42</v>
      </c>
      <c r="B3" s="13">
        <v>1</v>
      </c>
      <c r="C3" s="13">
        <v>0</v>
      </c>
      <c r="D3" s="13">
        <v>0</v>
      </c>
      <c r="E3" s="13">
        <v>1</v>
      </c>
      <c r="F3" s="13">
        <v>0</v>
      </c>
      <c r="G3" s="13">
        <v>0</v>
      </c>
      <c r="H3" s="13">
        <v>0</v>
      </c>
      <c r="I3" s="13">
        <v>1</v>
      </c>
      <c r="J3" s="13">
        <v>0</v>
      </c>
      <c r="K3" s="13">
        <v>0</v>
      </c>
      <c r="L3" s="13">
        <v>1</v>
      </c>
      <c r="M3" s="13">
        <v>0</v>
      </c>
      <c r="N3" s="13">
        <v>1</v>
      </c>
      <c r="O3" s="13">
        <v>0</v>
      </c>
      <c r="P3" s="13">
        <v>0</v>
      </c>
      <c r="Q3" s="16">
        <f t="shared" ref="Q3:Q8" si="0">+B3*$B$19+C3*$C$19+D3*$D$19+E3*$E$19+F3*$F$19+G3*$G$19+H3*$H$19+I3*$I$19+J3*$J$19+K3*$K$19+L3*$L$19+M3*$M$19+N3*$N$19+O3*$O$19+P3*$P$19</f>
        <v>72</v>
      </c>
    </row>
    <row r="4" spans="1:17" x14ac:dyDescent="0.25">
      <c r="A4" s="29" t="s">
        <v>45</v>
      </c>
      <c r="B4" s="13">
        <v>1</v>
      </c>
      <c r="C4" s="13">
        <v>0</v>
      </c>
      <c r="D4" s="13">
        <v>0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1</v>
      </c>
      <c r="M4" s="13">
        <v>0</v>
      </c>
      <c r="N4" s="13">
        <v>1</v>
      </c>
      <c r="O4" s="13">
        <v>0</v>
      </c>
      <c r="P4" s="13">
        <v>0</v>
      </c>
      <c r="Q4" s="16">
        <f t="shared" si="0"/>
        <v>54</v>
      </c>
    </row>
    <row r="5" spans="1:17" x14ac:dyDescent="0.25">
      <c r="A5" s="29" t="s">
        <v>48</v>
      </c>
      <c r="B5" s="13">
        <v>1</v>
      </c>
      <c r="C5" s="13">
        <v>0</v>
      </c>
      <c r="D5" s="13">
        <v>0</v>
      </c>
      <c r="E5" s="13">
        <v>1</v>
      </c>
      <c r="F5" s="13">
        <v>0</v>
      </c>
      <c r="G5" s="13">
        <v>0</v>
      </c>
      <c r="H5" s="13">
        <v>0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6">
        <f t="shared" si="0"/>
        <v>60</v>
      </c>
    </row>
    <row r="6" spans="1:17" x14ac:dyDescent="0.25">
      <c r="A6" s="29" t="s">
        <v>47</v>
      </c>
      <c r="B6" s="13">
        <v>1</v>
      </c>
      <c r="C6" s="13">
        <v>0</v>
      </c>
      <c r="D6" s="13">
        <v>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0</v>
      </c>
      <c r="N6" s="13">
        <v>1</v>
      </c>
      <c r="O6" s="13">
        <v>0</v>
      </c>
      <c r="P6" s="13">
        <v>0</v>
      </c>
      <c r="Q6" s="16">
        <f t="shared" si="0"/>
        <v>54</v>
      </c>
    </row>
    <row r="7" spans="1:17" x14ac:dyDescent="0.25">
      <c r="A7" s="29" t="s">
        <v>46</v>
      </c>
      <c r="B7" s="13">
        <v>0</v>
      </c>
      <c r="C7" s="13">
        <v>1</v>
      </c>
      <c r="D7" s="13">
        <v>0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1</v>
      </c>
      <c r="K7" s="13">
        <v>0</v>
      </c>
      <c r="L7" s="13">
        <v>1</v>
      </c>
      <c r="M7" s="13">
        <v>0</v>
      </c>
      <c r="N7" s="13">
        <v>0</v>
      </c>
      <c r="O7" s="13">
        <v>0</v>
      </c>
      <c r="P7" s="13">
        <v>1</v>
      </c>
      <c r="Q7" s="16">
        <f t="shared" si="0"/>
        <v>116</v>
      </c>
    </row>
    <row r="8" spans="1:17" ht="15.75" thickBot="1" x14ac:dyDescent="0.3">
      <c r="A8" s="29" t="s">
        <v>44</v>
      </c>
      <c r="B8" s="13">
        <v>0</v>
      </c>
      <c r="C8" s="13">
        <v>1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  <c r="Q8" s="16">
        <f t="shared" si="0"/>
        <v>64</v>
      </c>
    </row>
    <row r="9" spans="1:17" ht="15.75" thickBot="1" x14ac:dyDescent="0.3">
      <c r="A9" s="6" t="s">
        <v>15</v>
      </c>
      <c r="B9" s="14">
        <f t="shared" ref="B9:Q9" si="1">SUM(B2:B8)</f>
        <v>4</v>
      </c>
      <c r="C9" s="14">
        <f t="shared" si="1"/>
        <v>2</v>
      </c>
      <c r="D9" s="14">
        <f t="shared" si="1"/>
        <v>0</v>
      </c>
      <c r="E9" s="14">
        <f t="shared" si="1"/>
        <v>6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2</v>
      </c>
      <c r="J9" s="14">
        <f t="shared" si="1"/>
        <v>1</v>
      </c>
      <c r="K9" s="14">
        <f t="shared" si="1"/>
        <v>0</v>
      </c>
      <c r="L9" s="14">
        <f t="shared" si="1"/>
        <v>4</v>
      </c>
      <c r="M9" s="14">
        <f t="shared" si="1"/>
        <v>0</v>
      </c>
      <c r="N9" s="14">
        <f t="shared" si="1"/>
        <v>3</v>
      </c>
      <c r="O9" s="14">
        <f t="shared" si="1"/>
        <v>1</v>
      </c>
      <c r="P9" s="14">
        <f t="shared" si="1"/>
        <v>2</v>
      </c>
      <c r="Q9" s="15">
        <f t="shared" si="1"/>
        <v>420</v>
      </c>
    </row>
    <row r="19" spans="2:20" x14ac:dyDescent="0.25">
      <c r="B19" s="30">
        <f>matriz!C7</f>
        <v>12</v>
      </c>
      <c r="C19" s="30">
        <f>matriz!D7</f>
        <v>18</v>
      </c>
      <c r="D19" s="30">
        <f>matriz!E7</f>
        <v>34</v>
      </c>
      <c r="E19" s="30">
        <f>matriz!F7</f>
        <v>12</v>
      </c>
      <c r="F19" s="30">
        <f>matriz!G7</f>
        <v>18</v>
      </c>
      <c r="G19" s="30">
        <f>matriz!H7</f>
        <v>34</v>
      </c>
      <c r="H19" s="30">
        <f>matriz!I7</f>
        <v>12</v>
      </c>
      <c r="I19" s="30">
        <f>matriz!J7</f>
        <v>18</v>
      </c>
      <c r="J19" s="30">
        <f>matriz!K7</f>
        <v>34</v>
      </c>
      <c r="K19" s="30">
        <f>matriz!L7</f>
        <v>12</v>
      </c>
      <c r="L19" s="30">
        <f>matriz!M7</f>
        <v>18</v>
      </c>
      <c r="M19" s="30">
        <f>matriz!N7</f>
        <v>34</v>
      </c>
      <c r="N19" s="30">
        <f>matriz!O7</f>
        <v>12</v>
      </c>
      <c r="O19" s="30">
        <f>matriz!P7</f>
        <v>18</v>
      </c>
      <c r="P19" s="30">
        <f>matriz!Q7</f>
        <v>34</v>
      </c>
      <c r="Q19" s="24"/>
      <c r="R19" s="24"/>
      <c r="S19" s="24"/>
      <c r="T19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tipos</vt:lpstr>
      <vt:lpstr>matriz</vt:lpstr>
      <vt:lpstr>estimacion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Lisboa Flores, Bernardo</dc:creator>
  <cp:lastModifiedBy>Patricio Alejandro Vasquez Martinez</cp:lastModifiedBy>
  <dcterms:created xsi:type="dcterms:W3CDTF">2020-07-29T22:35:27Z</dcterms:created>
  <dcterms:modified xsi:type="dcterms:W3CDTF">2020-08-13T00:46:28Z</dcterms:modified>
</cp:coreProperties>
</file>