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1"/>
  <workbookPr filterPrivacy="1" codeName="ThisWorkbook"/>
  <xr:revisionPtr revIDLastSave="376" documentId="13_ncr:1_{CB594193-4048-4E8F-B93C-B865469AD502}" xr6:coauthVersionLast="47" xr6:coauthVersionMax="47" xr10:uidLastSave="{D60BA569-369C-42B7-A867-7D8EC230AA23}"/>
  <bookViews>
    <workbookView xWindow="-120" yWindow="-120" windowWidth="28980" windowHeight="15930" xr2:uid="{00000000-000D-0000-FFFF-FFFF00000000}"/>
  </bookViews>
  <sheets>
    <sheet name="PlanningProjet" sheetId="11" r:id="rId1"/>
  </sheets>
  <definedNames>
    <definedName name="avancement_tâche" localSheetId="0">PlanningProjet!#REF!</definedName>
    <definedName name="ce_jour" localSheetId="0">TODAY()</definedName>
    <definedName name="Début_Projet">PlanningProjet!$D$3</definedName>
    <definedName name="début_tâche" localSheetId="0">PlanningProjet!$D1</definedName>
    <definedName name="fin_tâche" localSheetId="0">PlanningProjet!$E1</definedName>
    <definedName name="_xlnm.Print_Titles" localSheetId="0">PlanningProjet!$4:$6</definedName>
    <definedName name="Semaine_Affichage">PlanningProjet!$D$4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5" i="11" l="1"/>
  <c r="G7" i="11"/>
  <c r="D3" i="11" l="1"/>
  <c r="H5" i="11" s="1"/>
  <c r="I5" i="11" l="1"/>
  <c r="H6" i="11"/>
  <c r="G14" i="11"/>
  <c r="G13" i="11"/>
  <c r="G12" i="11"/>
  <c r="G11" i="11"/>
  <c r="G10" i="11"/>
  <c r="G9" i="11"/>
  <c r="J5" i="11" l="1"/>
  <c r="K5" i="11" l="1"/>
  <c r="L5" i="11" l="1"/>
  <c r="M5" i="11" l="1"/>
  <c r="N5" i="11" l="1"/>
  <c r="O5" i="11" l="1"/>
  <c r="O6" i="11" s="1"/>
  <c r="N6" i="11"/>
  <c r="M6" i="11"/>
  <c r="L6" i="11"/>
  <c r="K6" i="11"/>
  <c r="J6" i="11"/>
  <c r="I6" i="11"/>
  <c r="P5" i="11" l="1"/>
  <c r="Q5" i="11" l="1"/>
  <c r="R5" i="11" l="1"/>
  <c r="S5" i="11" l="1"/>
  <c r="T5" i="11" l="1"/>
  <c r="U5" i="11" l="1"/>
  <c r="V5" i="11" l="1"/>
  <c r="V6" i="11" s="1"/>
  <c r="U6" i="11"/>
  <c r="T6" i="11"/>
  <c r="S6" i="11"/>
  <c r="R6" i="11"/>
  <c r="Q6" i="11"/>
  <c r="P6" i="11"/>
  <c r="W5" i="11"/>
  <c r="X5" i="11" l="1"/>
  <c r="Y5" i="11" l="1"/>
  <c r="Z5" i="11" l="1"/>
  <c r="AA5" i="11" l="1"/>
  <c r="AB5" i="11" l="1"/>
  <c r="AC5" i="11" l="1"/>
  <c r="AC6" i="11" s="1"/>
  <c r="AB6" i="11"/>
  <c r="AA6" i="11"/>
  <c r="Z6" i="11"/>
  <c r="Y6" i="11"/>
  <c r="X6" i="11"/>
  <c r="W6" i="11"/>
  <c r="AD5" i="11"/>
  <c r="AE5" i="11" l="1"/>
  <c r="AF5" i="11" l="1"/>
  <c r="AG5" i="11" l="1"/>
  <c r="AH5" i="11" l="1"/>
  <c r="AI5" i="11" l="1"/>
  <c r="AI6" i="11" s="1"/>
  <c r="AH6" i="11"/>
  <c r="AG6" i="11"/>
  <c r="AF6" i="11"/>
  <c r="AE6" i="11"/>
  <c r="AD6" i="11"/>
  <c r="AJ5" i="11" l="1"/>
  <c r="AK5" i="11" l="1"/>
  <c r="AL5" i="11" l="1"/>
  <c r="AM5" i="11" l="1"/>
  <c r="AM6" i="11" l="1"/>
  <c r="AL6" i="11"/>
  <c r="AK6" i="11"/>
  <c r="AJ6" i="11"/>
</calcChain>
</file>

<file path=xl/sharedStrings.xml><?xml version="1.0" encoding="utf-8"?>
<sst xmlns="http://schemas.openxmlformats.org/spreadsheetml/2006/main" count="38" uniqueCount="37">
  <si>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</si>
  <si>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REPORTING MENSUEL</t>
  </si>
  <si>
    <t>DIAGRAMME DE GANTT SIMPLE par Vertex42.com</t>
  </si>
  <si>
    <t>Entrez le nom de la société dans la cellule B2.</t>
  </si>
  <si>
    <t>ENTREPRISE :  FORMER DES MOTS</t>
  </si>
  <si>
    <t>https://www.vertex42.com/ExcelTemplates/simple-gantt-chart.html</t>
  </si>
  <si>
    <t>Entrez le nom du chef de projet dans la cellule B3. Entrez la date de début du projet dans la cellule E3. Début du projet : l’étiquette figure dans la cellule C3.</t>
  </si>
  <si>
    <t>Chef de projet : Cyril Sebille</t>
  </si>
  <si>
    <t>Début du projet :</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</si>
  <si>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</si>
  <si>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Semaine d’affichage :</t>
  </si>
  <si>
    <t>SEMAINE 23</t>
  </si>
  <si>
    <t>SEMAINE 24</t>
  </si>
  <si>
    <t>SEMAINE 25</t>
  </si>
  <si>
    <t>SEMAINE 26</t>
  </si>
  <si>
    <t>SEMAINE 27</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</si>
  <si>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</si>
  <si>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</si>
  <si>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TÂCHE</t>
  </si>
  <si>
    <t>Jour</t>
  </si>
  <si>
    <t>DÉBUT</t>
  </si>
  <si>
    <t>FIN</t>
  </si>
  <si>
    <t>JOURS</t>
  </si>
  <si>
    <t xml:space="preserve">Ne supprimez pas cette ligne. Cette ligne est masquée afin de préserver une formule utilisée pour mettre en évidence le jour en cours au sein du planning de projet. </t>
  </si>
  <si>
    <t>1ERE REUNION</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</si>
  <si>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</si>
  <si>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PRELEVEMENT DE DONNEES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</si>
  <si>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</si>
  <si>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RESSOURCES HUMAINES</t>
  </si>
  <si>
    <t>Exemple de bloc de titre de phase</t>
  </si>
  <si>
    <t>NETTOYAGE &amp; TRAITEMENT DONNEES</t>
  </si>
  <si>
    <t>Exploitation des données</t>
  </si>
  <si>
    <t>Ceci est une ligne vide.</t>
  </si>
  <si>
    <t>REALISER UNE COMPARAISON</t>
  </si>
  <si>
    <t>Cette ligne marque la fin du planning de projet. N’ENTREZ rien dans cette ligne. 
Insérez de nouvelles lignes au-dessus de celle-ci pour continuer d’élaborer votre planning de projet.</t>
  </si>
  <si>
    <t>REALISER LES PREVISIONS</t>
  </si>
  <si>
    <t>PRESENTATION DASHBORD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</si>
</sst>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mmm\ yyyy"/>
    <numFmt numFmtId="169" formatCode="d"/>
  </numFmts>
  <fonts count="38">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0"/>
      <color theme="1" tint="0.499984740745262"/>
      <name val="Arial"/>
      <family val="2"/>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u/>
      <sz val="11"/>
      <color theme="10"/>
      <name val="Calibri"/>
      <family val="2"/>
      <scheme val="minor"/>
    </font>
    <font>
      <sz val="8"/>
      <color theme="0" tint="-4.9989318521683403E-2"/>
      <name val="Calibri"/>
      <family val="2"/>
      <scheme val="minor"/>
    </font>
    <font>
      <sz val="11"/>
      <color theme="0" tint="-4.9989318521683403E-2"/>
      <name val="Calibri"/>
      <family val="2"/>
      <scheme val="minor"/>
    </font>
    <font>
      <sz val="10"/>
      <name val="Arial"/>
    </font>
    <font>
      <b/>
      <sz val="22"/>
      <color theme="1" tint="0.34998626667073579"/>
      <name val="Calibri"/>
      <scheme val="major"/>
    </font>
    <font>
      <sz val="10"/>
      <color theme="1"/>
      <name val="Calibri"/>
      <family val="2"/>
      <scheme val="minor"/>
    </font>
    <font>
      <b/>
      <sz val="12"/>
      <color rgb="FF000000"/>
      <name val="Calibri"/>
      <scheme val="major"/>
    </font>
    <font>
      <b/>
      <i/>
      <sz val="12"/>
      <color theme="1"/>
      <name val="Calibri"/>
      <family val="2"/>
      <scheme val="minor"/>
    </font>
    <font>
      <b/>
      <i/>
      <sz val="12"/>
      <color rgb="FF000000"/>
      <name val="Calibri"/>
      <family val="2"/>
      <scheme val="minor"/>
    </font>
    <font>
      <i/>
      <sz val="9"/>
      <color rgb="FF000000"/>
      <name val="Calibri"/>
      <family val="2"/>
      <scheme val="minor"/>
    </font>
    <font>
      <sz val="11"/>
      <color rgb="FF000000"/>
      <name val="Calibri"/>
      <family val="2"/>
      <scheme val="minor"/>
    </font>
  </fonts>
  <fills count="44">
    <fill>
      <patternFill patternType="none"/>
    </fill>
    <fill>
      <patternFill patternType="gray125"/>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
      <patternFill patternType="solid">
        <fgColor rgb="FFFFFF00"/>
        <bgColor indexed="64"/>
      </patternFill>
    </fill>
    <fill>
      <patternFill patternType="solid">
        <fgColor theme="7"/>
        <bgColor indexed="64"/>
      </patternFill>
    </fill>
    <fill>
      <patternFill patternType="solid">
        <fgColor theme="9" tint="0.59999389629810485"/>
        <bgColor indexed="64"/>
      </patternFill>
    </fill>
  </fills>
  <borders count="2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14993743705557422"/>
      </left>
      <right/>
      <top style="medium">
        <color theme="0" tint="-0.14996795556505021"/>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right style="thin">
        <color theme="0"/>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0.14993743705557422"/>
      </left>
      <right/>
      <top/>
      <bottom style="medium">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7" fillId="0" borderId="0" applyFont="0" applyFill="0" applyBorder="0" applyAlignment="0" applyProtection="0"/>
    <xf numFmtId="0" fontId="13"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7"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8" fillId="10" borderId="0" applyNumberFormat="0" applyBorder="0" applyAlignment="0" applyProtection="0"/>
    <xf numFmtId="0" fontId="19" fillId="11" borderId="0" applyNumberFormat="0" applyBorder="0" applyAlignment="0" applyProtection="0"/>
    <xf numFmtId="0" fontId="20" fillId="12" borderId="9" applyNumberFormat="0" applyAlignment="0" applyProtection="0"/>
    <xf numFmtId="0" fontId="21" fillId="13" borderId="10" applyNumberFormat="0" applyAlignment="0" applyProtection="0"/>
    <xf numFmtId="0" fontId="22" fillId="13" borderId="9" applyNumberFormat="0" applyAlignment="0" applyProtection="0"/>
    <xf numFmtId="0" fontId="23" fillId="0" borderId="11" applyNumberFormat="0" applyFill="0" applyAlignment="0" applyProtection="0"/>
    <xf numFmtId="0" fontId="24" fillId="14" borderId="12" applyNumberFormat="0" applyAlignment="0" applyProtection="0"/>
    <xf numFmtId="0" fontId="25" fillId="0" borderId="0" applyNumberFormat="0" applyFill="0" applyBorder="0" applyAlignment="0" applyProtection="0"/>
    <xf numFmtId="0" fontId="7" fillId="15" borderId="13" applyNumberFormat="0" applyFont="0" applyAlignment="0" applyProtection="0"/>
    <xf numFmtId="0" fontId="26" fillId="0" borderId="0" applyNumberFormat="0" applyFill="0" applyBorder="0" applyAlignment="0" applyProtection="0"/>
    <xf numFmtId="0" fontId="4" fillId="0" borderId="14" applyNumberFormat="0" applyFill="0" applyAlignment="0" applyProtection="0"/>
    <xf numFmtId="0" fontId="13"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13"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3"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3"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3"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13"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27" fillId="0" borderId="0" applyNumberFormat="0" applyFill="0" applyBorder="0" applyAlignment="0" applyProtection="0"/>
  </cellStyleXfs>
  <cellXfs count="71">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12" fillId="0" borderId="0" xfId="1" applyFont="1" applyAlignment="1" applyProtection="1"/>
    <xf numFmtId="0" fontId="3" fillId="0" borderId="2" xfId="0" applyFont="1" applyBorder="1" applyAlignment="1">
      <alignment horizontal="center" vertical="center"/>
    </xf>
    <xf numFmtId="0" fontId="0" fillId="0" borderId="8" xfId="0" applyBorder="1" applyAlignment="1">
      <alignment vertical="center"/>
    </xf>
    <xf numFmtId="0" fontId="1" fillId="0" borderId="0" xfId="0" applyFont="1" applyAlignment="1">
      <alignment horizontal="center" vertical="center"/>
    </xf>
    <xf numFmtId="0" fontId="13" fillId="0" borderId="0" xfId="3"/>
    <xf numFmtId="0" fontId="13" fillId="0" borderId="0" xfId="3" applyAlignment="1">
      <alignment wrapText="1"/>
    </xf>
    <xf numFmtId="0" fontId="0" fillId="0" borderId="0" xfId="0" applyAlignment="1">
      <alignment wrapText="1"/>
    </xf>
    <xf numFmtId="0" fontId="7" fillId="5" borderId="2" xfId="11" applyFill="1">
      <alignment horizontal="center" vertical="center"/>
    </xf>
    <xf numFmtId="0" fontId="7" fillId="6" borderId="2" xfId="11" applyFill="1">
      <alignment horizontal="center" vertical="center"/>
    </xf>
    <xf numFmtId="0" fontId="7" fillId="3" borderId="2" xfId="11" applyFill="1">
      <alignment horizontal="center" vertical="center"/>
    </xf>
    <xf numFmtId="0" fontId="7" fillId="2" borderId="2" xfId="11" applyFill="1">
      <alignment horizontal="center" vertical="center"/>
    </xf>
    <xf numFmtId="0" fontId="14" fillId="0" borderId="0" xfId="0" applyFont="1"/>
    <xf numFmtId="167" fontId="0" fillId="5" borderId="2" xfId="0" applyNumberFormat="1" applyFill="1" applyBorder="1" applyAlignment="1">
      <alignment horizontal="center" vertical="center"/>
    </xf>
    <xf numFmtId="167" fontId="3" fillId="5" borderId="2" xfId="0" applyNumberFormat="1" applyFont="1" applyFill="1" applyBorder="1" applyAlignment="1">
      <alignment horizontal="center" vertical="center"/>
    </xf>
    <xf numFmtId="167" fontId="0" fillId="6" borderId="2" xfId="0" applyNumberFormat="1" applyFill="1" applyBorder="1" applyAlignment="1">
      <alignment horizontal="center" vertical="center"/>
    </xf>
    <xf numFmtId="167" fontId="3" fillId="6" borderId="2" xfId="0" applyNumberFormat="1" applyFont="1" applyFill="1" applyBorder="1" applyAlignment="1">
      <alignment horizontal="center" vertical="center"/>
    </xf>
    <xf numFmtId="167" fontId="0" fillId="3" borderId="2" xfId="0" applyNumberFormat="1" applyFill="1" applyBorder="1" applyAlignment="1">
      <alignment horizontal="center" vertical="center"/>
    </xf>
    <xf numFmtId="167" fontId="3" fillId="3" borderId="2" xfId="0" applyNumberFormat="1" applyFont="1" applyFill="1" applyBorder="1" applyAlignment="1">
      <alignment horizontal="center" vertical="center"/>
    </xf>
    <xf numFmtId="167" fontId="0" fillId="2" borderId="2" xfId="0" applyNumberFormat="1" applyFill="1" applyBorder="1" applyAlignment="1">
      <alignment horizontal="center" vertical="center"/>
    </xf>
    <xf numFmtId="167" fontId="3" fillId="2" borderId="2" xfId="0" applyNumberFormat="1" applyFont="1" applyFill="1" applyBorder="1" applyAlignment="1">
      <alignment horizontal="center" vertical="center"/>
    </xf>
    <xf numFmtId="169" fontId="9" fillId="4" borderId="6" xfId="0" applyNumberFormat="1" applyFont="1" applyFill="1" applyBorder="1" applyAlignment="1">
      <alignment horizontal="center" vertical="center"/>
    </xf>
    <xf numFmtId="169" fontId="9" fillId="4" borderId="0" xfId="0" applyNumberFormat="1" applyFont="1" applyFill="1" applyAlignment="1">
      <alignment horizontal="center" vertical="center"/>
    </xf>
    <xf numFmtId="169" fontId="9" fillId="4" borderId="7" xfId="0" applyNumberFormat="1" applyFont="1" applyFill="1" applyBorder="1" applyAlignment="1">
      <alignment horizontal="center" vertical="center"/>
    </xf>
    <xf numFmtId="0" fontId="7" fillId="0" borderId="0" xfId="8">
      <alignment horizontal="right" indent="1"/>
    </xf>
    <xf numFmtId="0" fontId="29" fillId="40" borderId="8" xfId="0" applyFont="1" applyFill="1" applyBorder="1" applyAlignment="1">
      <alignment vertical="center"/>
    </xf>
    <xf numFmtId="0" fontId="0" fillId="40" borderId="8" xfId="0" applyFill="1" applyBorder="1" applyAlignment="1">
      <alignment vertical="center"/>
    </xf>
    <xf numFmtId="0" fontId="0" fillId="0" borderId="0" xfId="0" applyAlignment="1">
      <alignment vertical="center" wrapText="1"/>
    </xf>
    <xf numFmtId="0" fontId="30" fillId="0" borderId="0" xfId="54" applyFont="1" applyAlignment="1">
      <alignment vertical="top"/>
    </xf>
    <xf numFmtId="0" fontId="31" fillId="0" borderId="0" xfId="5" applyFont="1" applyAlignment="1"/>
    <xf numFmtId="0" fontId="0" fillId="0" borderId="15" xfId="0" applyBorder="1" applyAlignment="1">
      <alignment vertical="center"/>
    </xf>
    <xf numFmtId="0" fontId="0" fillId="0" borderId="16" xfId="0" applyBorder="1" applyAlignment="1">
      <alignment vertical="center"/>
    </xf>
    <xf numFmtId="0" fontId="32" fillId="0" borderId="0" xfId="6" applyFont="1" applyAlignment="1">
      <alignment vertical="center" wrapText="1"/>
    </xf>
    <xf numFmtId="0" fontId="32" fillId="0" borderId="0" xfId="7" applyFont="1" applyAlignment="1">
      <alignment vertical="center" wrapText="1"/>
    </xf>
    <xf numFmtId="0" fontId="0" fillId="40" borderId="0" xfId="0" applyFill="1"/>
    <xf numFmtId="0" fontId="29" fillId="40" borderId="17" xfId="0" applyFont="1" applyFill="1" applyBorder="1" applyAlignment="1">
      <alignment vertical="center"/>
    </xf>
    <xf numFmtId="0" fontId="29" fillId="40" borderId="16" xfId="0" applyFont="1" applyFill="1" applyBorder="1" applyAlignment="1">
      <alignment vertical="center"/>
    </xf>
    <xf numFmtId="0" fontId="0" fillId="42" borderId="8" xfId="0" applyFill="1" applyBorder="1" applyAlignment="1">
      <alignment vertical="center"/>
    </xf>
    <xf numFmtId="0" fontId="13" fillId="0" borderId="8" xfId="0" applyFont="1" applyBorder="1" applyAlignment="1">
      <alignment vertical="center"/>
    </xf>
    <xf numFmtId="0" fontId="0" fillId="40" borderId="18" xfId="0" applyFill="1" applyBorder="1"/>
    <xf numFmtId="0" fontId="7" fillId="43" borderId="2" xfId="11" applyFill="1">
      <alignment horizontal="center" vertical="center"/>
    </xf>
    <xf numFmtId="167" fontId="7" fillId="43" borderId="2" xfId="10" applyFill="1">
      <alignment horizontal="center" vertical="center"/>
    </xf>
    <xf numFmtId="0" fontId="6" fillId="4" borderId="2" xfId="0" applyFont="1" applyFill="1" applyBorder="1" applyAlignment="1">
      <alignment horizontal="center" vertical="center"/>
    </xf>
    <xf numFmtId="0" fontId="0" fillId="40" borderId="19" xfId="0" applyFill="1" applyBorder="1"/>
    <xf numFmtId="0" fontId="4" fillId="5" borderId="2" xfId="0" applyFont="1" applyFill="1" applyBorder="1" applyAlignment="1">
      <alignment horizontal="center" vertical="center" indent="1"/>
    </xf>
    <xf numFmtId="0" fontId="4" fillId="6" borderId="2" xfId="0" applyFont="1" applyFill="1" applyBorder="1" applyAlignment="1">
      <alignment horizontal="center" vertical="center" indent="1"/>
    </xf>
    <xf numFmtId="0" fontId="4" fillId="3" borderId="2" xfId="0" applyFont="1" applyFill="1" applyBorder="1" applyAlignment="1">
      <alignment horizontal="center" vertical="center" indent="1"/>
    </xf>
    <xf numFmtId="0" fontId="4" fillId="2" borderId="2" xfId="0" applyFont="1" applyFill="1" applyBorder="1" applyAlignment="1">
      <alignment horizontal="center" vertical="center" indent="1"/>
    </xf>
    <xf numFmtId="0" fontId="33" fillId="43" borderId="0" xfId="0" applyFont="1" applyFill="1" applyAlignment="1">
      <alignment horizontal="center" vertical="center"/>
    </xf>
    <xf numFmtId="0" fontId="34" fillId="4" borderId="2" xfId="0" applyFont="1" applyFill="1" applyBorder="1" applyAlignment="1">
      <alignment horizontal="center" vertical="center" indent="1"/>
    </xf>
    <xf numFmtId="0" fontId="35" fillId="41" borderId="2" xfId="0" applyFont="1" applyFill="1" applyBorder="1" applyAlignment="1">
      <alignment horizontal="center" vertical="center" indent="1"/>
    </xf>
    <xf numFmtId="0" fontId="36" fillId="41" borderId="2" xfId="0" applyFont="1" applyFill="1" applyBorder="1" applyAlignment="1">
      <alignment horizontal="center" vertical="center"/>
    </xf>
    <xf numFmtId="167" fontId="37" fillId="41" borderId="2" xfId="10" applyFont="1" applyFill="1">
      <alignment horizontal="center" vertical="center"/>
    </xf>
    <xf numFmtId="167" fontId="37" fillId="4" borderId="2" xfId="10" applyFont="1" applyFill="1">
      <alignment horizontal="center" vertical="center"/>
    </xf>
    <xf numFmtId="0" fontId="5" fillId="8" borderId="0" xfId="0" applyFont="1" applyFill="1" applyAlignment="1">
      <alignment horizontal="left" vertical="center" indent="1"/>
    </xf>
    <xf numFmtId="0" fontId="5" fillId="8" borderId="0" xfId="0" applyFont="1" applyFill="1" applyAlignment="1">
      <alignment horizontal="center" vertical="center" wrapText="1"/>
    </xf>
    <xf numFmtId="0" fontId="10" fillId="7" borderId="0" xfId="0" applyFont="1" applyFill="1" applyAlignment="1">
      <alignment horizontal="center" vertical="center" shrinkToFit="1"/>
    </xf>
    <xf numFmtId="0" fontId="28" fillId="40" borderId="0" xfId="0" applyFont="1" applyFill="1" applyAlignment="1">
      <alignment horizontal="center" vertical="center" shrinkToFit="1"/>
    </xf>
    <xf numFmtId="0" fontId="10" fillId="40" borderId="0" xfId="0" applyFont="1" applyFill="1" applyAlignment="1">
      <alignment horizontal="center" vertical="center" shrinkToFit="1"/>
    </xf>
    <xf numFmtId="0" fontId="0" fillId="40" borderId="16" xfId="0" applyFill="1" applyBorder="1" applyAlignment="1">
      <alignment vertical="center"/>
    </xf>
    <xf numFmtId="0" fontId="0" fillId="0" borderId="20" xfId="0" applyBorder="1" applyAlignment="1">
      <alignment vertical="center"/>
    </xf>
    <xf numFmtId="0" fontId="4" fillId="0" borderId="0" xfId="0" applyFont="1" applyAlignment="1">
      <alignment horizontal="center" vertical="center" wrapText="1"/>
    </xf>
    <xf numFmtId="168" fontId="0" fillId="4" borderId="4" xfId="0" applyNumberFormat="1" applyFill="1" applyBorder="1" applyAlignment="1">
      <alignment horizontal="left" vertical="center" wrapText="1" indent="1"/>
    </xf>
    <xf numFmtId="168" fontId="0" fillId="4" borderId="1" xfId="0" applyNumberFormat="1" applyFill="1" applyBorder="1" applyAlignment="1">
      <alignment horizontal="left" vertical="center" wrapText="1" indent="1"/>
    </xf>
    <xf numFmtId="168" fontId="0" fillId="4" borderId="5" xfId="0" applyNumberFormat="1" applyFill="1" applyBorder="1" applyAlignment="1">
      <alignment horizontal="left" vertical="center" wrapText="1" indent="1"/>
    </xf>
    <xf numFmtId="166" fontId="7" fillId="0" borderId="3" xfId="9" applyAlignment="1">
      <alignment horizontal="center" vertical="center"/>
    </xf>
  </cellXfs>
  <cellStyles count="55">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Commentaire" xfId="27" builtinId="10" customBuiltin="1"/>
    <cellStyle name="Date" xfId="10" xr:uid="{229918B6-DD13-4F5A-97B9-305F7E002AA3}"/>
    <cellStyle name="Début du projet" xfId="9" xr:uid="{8EB8A09A-C31C-40A3-B2C1-9449520178B8}"/>
    <cellStyle name="Entrée" xfId="21" builtinId="20" customBuiltin="1"/>
    <cellStyle name="Hyperlink" xfId="54" xr:uid="{00000000-000B-0000-0000-000008000000}"/>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M16"/>
  <sheetViews>
    <sheetView showGridLines="0" tabSelected="1" showRuler="0" zoomScaleNormal="100" zoomScalePageLayoutView="70" workbookViewId="0">
      <pane ySplit="6" topLeftCell="A8" activePane="bottomLeft" state="frozen"/>
      <selection pane="bottomLeft" activeCell="B8" sqref="B8"/>
    </sheetView>
  </sheetViews>
  <sheetFormatPr defaultColWidth="9.140625" defaultRowHeight="30" customHeight="1"/>
  <cols>
    <col min="1" max="1" width="2.7109375" style="10" customWidth="1"/>
    <col min="2" max="2" width="36.140625" customWidth="1"/>
    <col min="3" max="3" width="7.85546875" customWidth="1"/>
    <col min="4" max="4" width="10.42578125" style="4" customWidth="1"/>
    <col min="5" max="5" width="10.42578125" customWidth="1"/>
    <col min="6" max="6" width="2.7109375" customWidth="1"/>
    <col min="7" max="7" width="6.140625" hidden="1" customWidth="1"/>
    <col min="8" max="39" width="4.7109375" customWidth="1"/>
    <col min="44" max="45" width="10.28515625"/>
  </cols>
  <sheetData>
    <row r="1" spans="1:39" ht="30" customHeight="1">
      <c r="A1" s="11" t="s">
        <v>0</v>
      </c>
      <c r="B1" s="34" t="s">
        <v>1</v>
      </c>
      <c r="C1" s="34"/>
      <c r="D1" s="3"/>
      <c r="E1" s="9"/>
      <c r="G1" s="1"/>
      <c r="H1" s="17" t="s">
        <v>2</v>
      </c>
    </row>
    <row r="2" spans="1:39" ht="21" customHeight="1">
      <c r="A2" s="10" t="s">
        <v>3</v>
      </c>
      <c r="B2" s="37" t="s">
        <v>4</v>
      </c>
      <c r="H2" s="33" t="s">
        <v>5</v>
      </c>
    </row>
    <row r="3" spans="1:39" ht="24.75" customHeight="1">
      <c r="A3" s="10" t="s">
        <v>6</v>
      </c>
      <c r="B3" s="38" t="s">
        <v>7</v>
      </c>
      <c r="C3" s="29" t="s">
        <v>8</v>
      </c>
      <c r="D3" s="70">
        <f ca="1">TODAY()</f>
        <v>45846</v>
      </c>
      <c r="E3" s="70"/>
    </row>
    <row r="4" spans="1:39" ht="30" customHeight="1">
      <c r="A4" s="11" t="s">
        <v>9</v>
      </c>
      <c r="C4" s="29" t="s">
        <v>10</v>
      </c>
      <c r="D4" s="5">
        <v>1</v>
      </c>
      <c r="H4" s="67" t="s">
        <v>11</v>
      </c>
      <c r="I4" s="68"/>
      <c r="J4" s="68"/>
      <c r="K4" s="68"/>
      <c r="L4" s="68"/>
      <c r="M4" s="68"/>
      <c r="N4" s="69"/>
      <c r="O4" s="67" t="s">
        <v>12</v>
      </c>
      <c r="P4" s="68"/>
      <c r="Q4" s="68"/>
      <c r="R4" s="68"/>
      <c r="S4" s="68"/>
      <c r="T4" s="68"/>
      <c r="U4" s="69"/>
      <c r="V4" s="67" t="s">
        <v>13</v>
      </c>
      <c r="W4" s="68"/>
      <c r="X4" s="68"/>
      <c r="Y4" s="68"/>
      <c r="Z4" s="68"/>
      <c r="AA4" s="68"/>
      <c r="AB4" s="69"/>
      <c r="AC4" s="67" t="s">
        <v>14</v>
      </c>
      <c r="AD4" s="68"/>
      <c r="AE4" s="68"/>
      <c r="AF4" s="68"/>
      <c r="AG4" s="68"/>
      <c r="AH4" s="68"/>
      <c r="AI4" s="69"/>
      <c r="AJ4" s="67" t="s">
        <v>15</v>
      </c>
      <c r="AK4" s="68"/>
      <c r="AL4" s="68"/>
      <c r="AM4" s="68"/>
    </row>
    <row r="5" spans="1:39" ht="15" customHeight="1">
      <c r="A5" s="11" t="s">
        <v>16</v>
      </c>
      <c r="D5"/>
      <c r="H5" s="26">
        <f ca="1">Début_Projet-WEEKDAY(Début_Projet,1)+2+7*(Semaine_Affichage-1)</f>
        <v>45845</v>
      </c>
      <c r="I5" s="27">
        <f ca="1">H5+1</f>
        <v>45846</v>
      </c>
      <c r="J5" s="27">
        <f t="shared" ref="J5:AM5" ca="1" si="0">I5+1</f>
        <v>45847</v>
      </c>
      <c r="K5" s="27">
        <f t="shared" ca="1" si="0"/>
        <v>45848</v>
      </c>
      <c r="L5" s="27">
        <f t="shared" ca="1" si="0"/>
        <v>45849</v>
      </c>
      <c r="M5" s="27">
        <f t="shared" ca="1" si="0"/>
        <v>45850</v>
      </c>
      <c r="N5" s="28">
        <f t="shared" ca="1" si="0"/>
        <v>45851</v>
      </c>
      <c r="O5" s="26">
        <f ca="1">N5+1</f>
        <v>45852</v>
      </c>
      <c r="P5" s="27">
        <f ca="1">O5+1</f>
        <v>45853</v>
      </c>
      <c r="Q5" s="27">
        <f t="shared" ca="1" si="0"/>
        <v>45854</v>
      </c>
      <c r="R5" s="27">
        <f t="shared" ca="1" si="0"/>
        <v>45855</v>
      </c>
      <c r="S5" s="27">
        <f t="shared" ca="1" si="0"/>
        <v>45856</v>
      </c>
      <c r="T5" s="27">
        <f t="shared" ca="1" si="0"/>
        <v>45857</v>
      </c>
      <c r="U5" s="28">
        <f t="shared" ca="1" si="0"/>
        <v>45858</v>
      </c>
      <c r="V5" s="26">
        <f ca="1">U5+1</f>
        <v>45859</v>
      </c>
      <c r="W5" s="27">
        <f ca="1">V5+1</f>
        <v>45860</v>
      </c>
      <c r="X5" s="27">
        <f t="shared" ca="1" si="0"/>
        <v>45861</v>
      </c>
      <c r="Y5" s="27">
        <f t="shared" ca="1" si="0"/>
        <v>45862</v>
      </c>
      <c r="Z5" s="27">
        <f t="shared" ca="1" si="0"/>
        <v>45863</v>
      </c>
      <c r="AA5" s="27">
        <f t="shared" ca="1" si="0"/>
        <v>45864</v>
      </c>
      <c r="AB5" s="28">
        <f t="shared" ca="1" si="0"/>
        <v>45865</v>
      </c>
      <c r="AC5" s="26">
        <f ca="1">AB5+1</f>
        <v>45866</v>
      </c>
      <c r="AD5" s="27">
        <f ca="1">AC5+1</f>
        <v>45867</v>
      </c>
      <c r="AE5" s="27">
        <f t="shared" ca="1" si="0"/>
        <v>45868</v>
      </c>
      <c r="AF5" s="27">
        <f t="shared" ca="1" si="0"/>
        <v>45869</v>
      </c>
      <c r="AG5" s="27">
        <f t="shared" ca="1" si="0"/>
        <v>45870</v>
      </c>
      <c r="AH5" s="27">
        <f t="shared" ca="1" si="0"/>
        <v>45871</v>
      </c>
      <c r="AI5" s="28">
        <f t="shared" ca="1" si="0"/>
        <v>45872</v>
      </c>
      <c r="AJ5" s="26">
        <f ca="1">AI5+1</f>
        <v>45873</v>
      </c>
      <c r="AK5" s="27">
        <f ca="1">AJ5+1</f>
        <v>45874</v>
      </c>
      <c r="AL5" s="27">
        <f t="shared" ca="1" si="0"/>
        <v>45875</v>
      </c>
      <c r="AM5" s="27">
        <f t="shared" ca="1" si="0"/>
        <v>45876</v>
      </c>
    </row>
    <row r="6" spans="1:39" ht="30" customHeight="1">
      <c r="A6" s="11" t="s">
        <v>17</v>
      </c>
      <c r="B6" s="59" t="s">
        <v>18</v>
      </c>
      <c r="C6" s="60" t="s">
        <v>19</v>
      </c>
      <c r="D6" s="60" t="s">
        <v>20</v>
      </c>
      <c r="E6" s="60" t="s">
        <v>21</v>
      </c>
      <c r="F6" s="60"/>
      <c r="G6" s="60" t="s">
        <v>22</v>
      </c>
      <c r="H6" s="61" t="str">
        <f ca="1">LEFT(TEXT(H5,"jjj"),1)</f>
        <v>l</v>
      </c>
      <c r="I6" s="61" t="str">
        <f ca="1">LEFT(TEXT(I5,"jjj"),1)</f>
        <v>m</v>
      </c>
      <c r="J6" s="61" t="str">
        <f ca="1">LEFT(TEXT(J5,"jjj"),1)</f>
        <v>m</v>
      </c>
      <c r="K6" s="61" t="str">
        <f ca="1">LEFT(TEXT(K5,"jjj"),1)</f>
        <v>j</v>
      </c>
      <c r="L6" s="61" t="str">
        <f ca="1">LEFT(TEXT(L5,"jjj"),1)</f>
        <v>v</v>
      </c>
      <c r="M6" s="62" t="str">
        <f ca="1">LEFT(TEXT(M5,"jjj"),1)</f>
        <v>s</v>
      </c>
      <c r="N6" s="62" t="str">
        <f ca="1">LEFT(TEXT(N5,"jjj"),1)</f>
        <v>d</v>
      </c>
      <c r="O6" s="61" t="str">
        <f ca="1">LEFT(TEXT(O5,"jjj"),1)</f>
        <v>l</v>
      </c>
      <c r="P6" s="61" t="str">
        <f ca="1">LEFT(TEXT(P5,"jjj"),1)</f>
        <v>m</v>
      </c>
      <c r="Q6" s="61" t="str">
        <f ca="1">LEFT(TEXT(Q5,"jjj"),1)</f>
        <v>m</v>
      </c>
      <c r="R6" s="61" t="str">
        <f ca="1">LEFT(TEXT(R5,"jjj"),1)</f>
        <v>j</v>
      </c>
      <c r="S6" s="61" t="str">
        <f ca="1">LEFT(TEXT(S5,"jjj"),1)</f>
        <v>v</v>
      </c>
      <c r="T6" s="63" t="str">
        <f ca="1">LEFT(TEXT(T5,"jjj"),1)</f>
        <v>s</v>
      </c>
      <c r="U6" s="63" t="str">
        <f ca="1">LEFT(TEXT(U5,"jjj"),1)</f>
        <v>d</v>
      </c>
      <c r="V6" s="61" t="str">
        <f ca="1">LEFT(TEXT(V5,"jjj"),1)</f>
        <v>l</v>
      </c>
      <c r="W6" s="61" t="str">
        <f ca="1">LEFT(TEXT(W5,"jjj"),1)</f>
        <v>m</v>
      </c>
      <c r="X6" s="61" t="str">
        <f ca="1">LEFT(TEXT(X5,"jjj"),1)</f>
        <v>m</v>
      </c>
      <c r="Y6" s="61" t="str">
        <f ca="1">LEFT(TEXT(Y5,"jjj"),1)</f>
        <v>j</v>
      </c>
      <c r="Z6" s="61" t="str">
        <f ca="1">LEFT(TEXT(Z5,"jjj"),1)</f>
        <v>v</v>
      </c>
      <c r="AA6" s="63" t="str">
        <f ca="1">LEFT(TEXT(AA5,"jjj"),1)</f>
        <v>s</v>
      </c>
      <c r="AB6" s="63" t="str">
        <f ca="1">LEFT(TEXT(AB5,"jjj"),1)</f>
        <v>d</v>
      </c>
      <c r="AC6" s="61" t="str">
        <f ca="1">LEFT(TEXT(AC5,"jjj"),1)</f>
        <v>l</v>
      </c>
      <c r="AD6" s="61" t="str">
        <f ca="1">LEFT(TEXT(AD5,"jjj"),1)</f>
        <v>m</v>
      </c>
      <c r="AE6" s="61" t="str">
        <f ca="1">LEFT(TEXT(AE5,"jjj"),1)</f>
        <v>m</v>
      </c>
      <c r="AF6" s="61" t="str">
        <f ca="1">LEFT(TEXT(AF5,"jjj"),1)</f>
        <v>j</v>
      </c>
      <c r="AG6" s="61" t="str">
        <f ca="1">LEFT(TEXT(AG5,"jjj"),1)</f>
        <v>v</v>
      </c>
      <c r="AH6" s="63" t="str">
        <f ca="1">LEFT(TEXT(AH5,"jjj"),1)</f>
        <v>s</v>
      </c>
      <c r="AI6" s="63" t="str">
        <f ca="1">LEFT(TEXT(AI5,"jjj"),1)</f>
        <v>d</v>
      </c>
      <c r="AJ6" s="61" t="str">
        <f ca="1">LEFT(TEXT(AJ5,"jjj"),1)</f>
        <v>l</v>
      </c>
      <c r="AK6" s="61" t="str">
        <f ca="1">LEFT(TEXT(AK5,"jjj"),1)</f>
        <v>m</v>
      </c>
      <c r="AL6" s="61" t="str">
        <f ca="1">LEFT(TEXT(AL5,"jjj"),1)</f>
        <v>m</v>
      </c>
      <c r="AM6" s="61" t="str">
        <f ca="1">LEFT(TEXT(AM5,"jjj"),1)</f>
        <v>j</v>
      </c>
    </row>
    <row r="7" spans="1:39" ht="30" hidden="1" customHeight="1">
      <c r="A7" s="10" t="s">
        <v>23</v>
      </c>
      <c r="C7" s="12"/>
      <c r="D7"/>
      <c r="G7" t="str">
        <f ca="1">IF(OR(ISBLANK(début_tâche),ISBLANK(fin_tâche)),"",fin_tâche-début_tâche+1)</f>
        <v/>
      </c>
      <c r="H7" s="36"/>
      <c r="I7" s="36"/>
      <c r="J7" s="36"/>
      <c r="K7" s="36"/>
      <c r="L7" s="36"/>
      <c r="M7" s="41"/>
      <c r="N7" s="41"/>
      <c r="O7" s="36"/>
      <c r="P7" s="36"/>
      <c r="Q7" s="36"/>
      <c r="R7" s="36"/>
      <c r="S7" s="36"/>
      <c r="T7" s="64"/>
      <c r="U7" s="64"/>
      <c r="V7" s="36"/>
      <c r="W7" s="36"/>
      <c r="X7" s="36"/>
      <c r="Y7" s="36"/>
      <c r="Z7" s="36"/>
      <c r="AA7" s="64"/>
      <c r="AB7" s="64"/>
      <c r="AC7" s="36"/>
      <c r="AD7" s="36"/>
      <c r="AE7" s="36"/>
      <c r="AF7" s="36"/>
      <c r="AG7" s="36"/>
      <c r="AH7" s="64"/>
      <c r="AI7" s="64"/>
      <c r="AJ7" s="36"/>
      <c r="AK7" s="36"/>
      <c r="AL7" s="36"/>
      <c r="AM7" s="65"/>
    </row>
    <row r="8" spans="1:39" ht="30" customHeight="1">
      <c r="B8" s="66" t="s">
        <v>24</v>
      </c>
      <c r="C8" s="32"/>
      <c r="D8" s="32"/>
      <c r="E8" s="32"/>
      <c r="H8" s="8"/>
      <c r="I8" s="8"/>
      <c r="J8" s="8"/>
      <c r="K8" s="8"/>
      <c r="L8" s="8"/>
      <c r="M8" s="30"/>
      <c r="N8" s="30"/>
      <c r="O8" s="8"/>
      <c r="P8" s="8"/>
      <c r="Q8" s="8"/>
      <c r="R8" s="8"/>
      <c r="S8" s="8"/>
      <c r="T8" s="31"/>
      <c r="U8" s="31"/>
      <c r="V8" s="8"/>
      <c r="W8" s="8"/>
      <c r="X8" s="8"/>
      <c r="Y8" s="8"/>
      <c r="Z8" s="8"/>
      <c r="AA8" s="31"/>
      <c r="AB8" s="31"/>
      <c r="AC8" s="8"/>
      <c r="AD8" s="8"/>
      <c r="AE8" s="8"/>
      <c r="AF8" s="8"/>
      <c r="AG8" s="8"/>
      <c r="AH8" s="31"/>
      <c r="AI8" s="31"/>
      <c r="AJ8" s="8"/>
      <c r="AK8" s="8"/>
      <c r="AL8" s="8"/>
      <c r="AM8" s="35"/>
    </row>
    <row r="9" spans="1:39" s="2" customFormat="1" ht="30" customHeight="1">
      <c r="A9" s="11" t="s">
        <v>25</v>
      </c>
      <c r="B9" s="49" t="s">
        <v>26</v>
      </c>
      <c r="C9" s="13">
        <v>2</v>
      </c>
      <c r="D9" s="18">
        <v>45811</v>
      </c>
      <c r="E9" s="19">
        <v>45812</v>
      </c>
      <c r="F9" s="7"/>
      <c r="G9" s="7">
        <f t="shared" ref="G9:G15" ca="1" si="1">IF(OR(ISBLANK(début_tâche),ISBLANK(fin_tâche)),"",fin_tâche-début_tâche+1)</f>
        <v>2</v>
      </c>
      <c r="H9" s="35"/>
      <c r="I9" s="35"/>
      <c r="J9" s="35"/>
      <c r="K9" s="35"/>
      <c r="L9" s="8"/>
      <c r="M9" s="30"/>
      <c r="N9" s="30"/>
      <c r="O9" s="8"/>
      <c r="P9" s="8"/>
      <c r="Q9" s="8"/>
      <c r="R9" s="8"/>
      <c r="S9" s="8"/>
      <c r="T9" s="31"/>
      <c r="U9" s="31"/>
      <c r="V9" s="8"/>
      <c r="W9" s="8"/>
      <c r="X9" s="8"/>
      <c r="Y9" s="8"/>
      <c r="Z9" s="8"/>
      <c r="AA9" s="31"/>
      <c r="AB9" s="31"/>
      <c r="AC9" s="8"/>
      <c r="AD9" s="8"/>
      <c r="AE9" s="8"/>
      <c r="AF9" s="8"/>
      <c r="AG9" s="8"/>
      <c r="AH9" s="31"/>
      <c r="AI9" s="31"/>
      <c r="AJ9" s="8"/>
      <c r="AK9" s="8"/>
      <c r="AL9" s="8"/>
      <c r="AM9" s="8"/>
    </row>
    <row r="10" spans="1:39" s="2" customFormat="1" ht="30" customHeight="1">
      <c r="A10" s="11" t="s">
        <v>27</v>
      </c>
      <c r="B10" s="50" t="s">
        <v>28</v>
      </c>
      <c r="C10" s="14">
        <v>1</v>
      </c>
      <c r="D10" s="20">
        <v>45811</v>
      </c>
      <c r="E10" s="21">
        <v>45811</v>
      </c>
      <c r="F10" s="7"/>
      <c r="G10" s="7">
        <f t="shared" ca="1" si="1"/>
        <v>1</v>
      </c>
      <c r="H10" s="8"/>
      <c r="I10" s="36"/>
      <c r="J10" s="36"/>
      <c r="K10" s="36"/>
      <c r="L10" s="8"/>
      <c r="M10" s="40"/>
      <c r="N10" s="30"/>
      <c r="O10" s="8"/>
      <c r="P10" s="8"/>
      <c r="Q10" s="8"/>
      <c r="R10" s="8"/>
      <c r="S10" s="8"/>
      <c r="T10" s="31"/>
      <c r="U10" s="31"/>
      <c r="V10" s="8"/>
      <c r="W10" s="8"/>
      <c r="X10" s="8"/>
      <c r="Y10" s="8"/>
      <c r="Z10" s="8"/>
      <c r="AA10" s="31"/>
      <c r="AB10" s="31"/>
      <c r="AC10" s="8"/>
      <c r="AD10" s="8"/>
      <c r="AE10" s="8"/>
      <c r="AF10" s="8"/>
      <c r="AG10" s="8"/>
      <c r="AH10" s="31"/>
      <c r="AI10" s="31"/>
      <c r="AJ10" s="8"/>
      <c r="AK10" s="8"/>
      <c r="AL10" s="8"/>
      <c r="AM10" s="8"/>
    </row>
    <row r="11" spans="1:39" s="2" customFormat="1" ht="30" customHeight="1">
      <c r="A11" s="10" t="s">
        <v>29</v>
      </c>
      <c r="B11" s="51" t="s">
        <v>30</v>
      </c>
      <c r="C11" s="15">
        <v>15</v>
      </c>
      <c r="D11" s="22">
        <v>45813</v>
      </c>
      <c r="E11" s="23">
        <v>45833</v>
      </c>
      <c r="F11" s="7"/>
      <c r="G11" s="7">
        <f t="shared" ca="1" si="1"/>
        <v>21</v>
      </c>
      <c r="H11" s="8"/>
      <c r="I11" s="8"/>
      <c r="J11" s="8"/>
      <c r="K11" s="8"/>
      <c r="L11" s="35"/>
      <c r="M11" s="48"/>
      <c r="N11" s="39"/>
      <c r="O11" s="8"/>
      <c r="P11" s="8"/>
      <c r="Q11" s="8"/>
      <c r="R11" s="8"/>
      <c r="S11" s="8"/>
      <c r="T11" s="44"/>
      <c r="U11" s="39"/>
      <c r="V11" s="8"/>
      <c r="W11" s="8"/>
      <c r="X11" s="8"/>
      <c r="Y11" s="8"/>
      <c r="Z11" s="8"/>
      <c r="AA11" s="44"/>
      <c r="AB11" s="39"/>
      <c r="AC11" s="8"/>
      <c r="AD11" s="8"/>
      <c r="AE11" s="43"/>
      <c r="AF11" s="8"/>
      <c r="AG11" s="8"/>
      <c r="AH11" s="31"/>
      <c r="AI11" s="31"/>
      <c r="AJ11" s="8"/>
      <c r="AK11" s="8"/>
      <c r="AL11" s="8"/>
      <c r="AM11" s="8"/>
    </row>
    <row r="12" spans="1:39" s="2" customFormat="1" ht="30" customHeight="1">
      <c r="A12" s="10" t="s">
        <v>29</v>
      </c>
      <c r="B12" s="52" t="s">
        <v>31</v>
      </c>
      <c r="C12" s="16">
        <v>3</v>
      </c>
      <c r="D12" s="24">
        <v>45834</v>
      </c>
      <c r="E12" s="25">
        <v>45838</v>
      </c>
      <c r="F12" s="7"/>
      <c r="G12" s="7">
        <f t="shared" ca="1" si="1"/>
        <v>5</v>
      </c>
      <c r="H12" s="8"/>
      <c r="I12" s="8"/>
      <c r="J12" s="8"/>
      <c r="K12" s="8"/>
      <c r="L12" s="8"/>
      <c r="M12" s="41"/>
      <c r="N12" s="30"/>
      <c r="O12" s="8"/>
      <c r="P12" s="8"/>
      <c r="Q12" s="8"/>
      <c r="R12" s="8"/>
      <c r="S12" s="8"/>
      <c r="T12" s="31"/>
      <c r="U12" s="31"/>
      <c r="V12" s="8"/>
      <c r="W12" s="8"/>
      <c r="X12" s="8"/>
      <c r="Y12" s="8"/>
      <c r="Z12" s="8"/>
      <c r="AA12" s="31"/>
      <c r="AB12" s="31"/>
      <c r="AC12" s="8"/>
      <c r="AD12" s="8"/>
      <c r="AE12" s="8"/>
      <c r="AF12" s="8"/>
      <c r="AG12" s="8"/>
      <c r="AH12" s="44"/>
      <c r="AI12" s="39"/>
      <c r="AJ12" s="8"/>
      <c r="AK12" s="8"/>
      <c r="AL12" s="8"/>
      <c r="AM12" s="8"/>
    </row>
    <row r="13" spans="1:39" s="2" customFormat="1" ht="30" customHeight="1">
      <c r="A13" s="10" t="s">
        <v>32</v>
      </c>
      <c r="B13" s="53" t="s">
        <v>33</v>
      </c>
      <c r="C13" s="45">
        <v>1</v>
      </c>
      <c r="D13" s="46">
        <v>45839</v>
      </c>
      <c r="E13" s="46">
        <v>45839</v>
      </c>
      <c r="F13" s="7"/>
      <c r="G13" s="7">
        <f t="shared" ca="1" si="1"/>
        <v>1</v>
      </c>
      <c r="H13" s="8"/>
      <c r="I13" s="8"/>
      <c r="J13" s="8"/>
      <c r="K13" s="8"/>
      <c r="L13" s="8"/>
      <c r="M13" s="41"/>
      <c r="N13" s="30"/>
      <c r="O13" s="8"/>
      <c r="P13" s="8"/>
      <c r="Q13" s="8"/>
      <c r="R13" s="8"/>
      <c r="S13" s="8"/>
      <c r="T13" s="31"/>
      <c r="U13" s="31"/>
      <c r="V13" s="8"/>
      <c r="W13" s="8"/>
      <c r="X13" s="8"/>
      <c r="Y13" s="8"/>
      <c r="Z13" s="8"/>
      <c r="AA13" s="31"/>
      <c r="AB13" s="31"/>
      <c r="AC13" s="8"/>
      <c r="AD13" s="8"/>
      <c r="AE13" s="8"/>
      <c r="AF13" s="8"/>
      <c r="AG13" s="8"/>
      <c r="AH13" s="44"/>
      <c r="AI13" s="39"/>
      <c r="AJ13" s="8"/>
      <c r="AK13" s="8"/>
      <c r="AL13" s="8"/>
      <c r="AM13" s="8"/>
    </row>
    <row r="14" spans="1:39" s="2" customFormat="1" ht="30" customHeight="1">
      <c r="A14" s="11" t="s">
        <v>34</v>
      </c>
      <c r="B14" s="55" t="s">
        <v>35</v>
      </c>
      <c r="C14" s="56">
        <v>1</v>
      </c>
      <c r="D14" s="57">
        <v>45840</v>
      </c>
      <c r="E14" s="57">
        <v>45840</v>
      </c>
      <c r="F14" s="7"/>
      <c r="G14" s="7">
        <f t="shared" ca="1" si="1"/>
        <v>1</v>
      </c>
      <c r="H14" s="8"/>
      <c r="I14" s="8"/>
      <c r="J14" s="8"/>
      <c r="K14" s="8"/>
      <c r="L14" s="8"/>
      <c r="M14" s="41"/>
      <c r="N14" s="30"/>
      <c r="O14" s="8"/>
      <c r="P14" s="8"/>
      <c r="Q14" s="8"/>
      <c r="R14" s="8"/>
      <c r="S14" s="8"/>
      <c r="T14" s="31"/>
      <c r="U14" s="31"/>
      <c r="V14" s="8"/>
      <c r="W14" s="8"/>
      <c r="X14" s="8"/>
      <c r="Y14" s="8"/>
      <c r="Z14" s="8"/>
      <c r="AA14" s="31"/>
      <c r="AB14" s="31"/>
      <c r="AC14" s="8"/>
      <c r="AD14" s="8"/>
      <c r="AE14" s="8"/>
      <c r="AF14" s="8"/>
      <c r="AG14" s="8"/>
      <c r="AH14" s="44"/>
      <c r="AI14" s="39"/>
      <c r="AJ14" s="8"/>
      <c r="AK14" s="8"/>
      <c r="AL14" s="8"/>
      <c r="AM14" s="8"/>
    </row>
    <row r="15" spans="1:39" ht="30" customHeight="1">
      <c r="B15" s="54" t="s">
        <v>36</v>
      </c>
      <c r="C15" s="47">
        <v>1</v>
      </c>
      <c r="D15" s="58">
        <v>45841</v>
      </c>
      <c r="E15" s="58">
        <v>45841</v>
      </c>
      <c r="F15" s="7"/>
      <c r="G15" s="7">
        <f t="shared" ca="1" si="1"/>
        <v>1</v>
      </c>
      <c r="H15" s="8"/>
      <c r="I15" s="8"/>
      <c r="J15" s="8"/>
      <c r="K15" s="8"/>
      <c r="L15" s="8"/>
      <c r="M15" s="41"/>
      <c r="N15" s="30"/>
      <c r="O15" s="8"/>
      <c r="P15" s="8"/>
      <c r="Q15" s="8"/>
      <c r="R15" s="8"/>
      <c r="S15" s="8"/>
      <c r="T15" s="31"/>
      <c r="U15" s="31"/>
      <c r="V15" s="8"/>
      <c r="W15" s="8"/>
      <c r="X15" s="8"/>
      <c r="Y15" s="8"/>
      <c r="Z15" s="8"/>
      <c r="AA15" s="31"/>
      <c r="AB15" s="31"/>
      <c r="AC15" s="8"/>
      <c r="AD15" s="8"/>
      <c r="AE15" s="8"/>
      <c r="AF15" s="8"/>
      <c r="AG15" s="8"/>
      <c r="AH15" s="44"/>
      <c r="AI15" s="39"/>
      <c r="AJ15" s="8"/>
      <c r="AK15" s="8"/>
      <c r="AL15" s="8"/>
      <c r="AM15" s="42"/>
    </row>
    <row r="16" spans="1:39" ht="30" customHeight="1">
      <c r="C16" s="6"/>
    </row>
  </sheetData>
  <mergeCells count="6">
    <mergeCell ref="AJ4:AM4"/>
    <mergeCell ref="H4:N4"/>
    <mergeCell ref="D3:E3"/>
    <mergeCell ref="O4:U4"/>
    <mergeCell ref="V4:AB4"/>
    <mergeCell ref="AC4:AI4"/>
  </mergeCells>
  <conditionalFormatting sqref="H11:L11 O11:S11 V11:Z11 AC11:AL11 H5:AL10 H12:AG15 AJ12:AL15">
    <cfRule type="expression" dxfId="5" priority="33">
      <formula>AND(TODAY()&gt;=H$5,TODAY()&lt;I$5)</formula>
    </cfRule>
  </conditionalFormatting>
  <conditionalFormatting sqref="H11:L11 O11:S11 V11:Z11 AC11:AL11 H7:AL10 H12:AG15 AJ12:AL15">
    <cfRule type="expression" dxfId="4" priority="27">
      <formula>AND(début_tâche&lt;=H$5,ROUNDDOWN((fin_tâche-début_tâche+1)*avancement_tâche,0)+début_tâche-1&gt;=H$5)</formula>
    </cfRule>
    <cfRule type="expression" dxfId="3" priority="28" stopIfTrue="1">
      <formula>AND(fin_tâche&gt;=H$5,début_tâche&lt;I$5)</formula>
    </cfRule>
  </conditionalFormatting>
  <conditionalFormatting sqref="AM5:AM15">
    <cfRule type="expression" dxfId="2" priority="35">
      <formula>AND(TODAY()&gt;=AM$5,TODAY()&lt;#REF!)</formula>
    </cfRule>
  </conditionalFormatting>
  <conditionalFormatting sqref="AM7:AM15">
    <cfRule type="expression" dxfId="1" priority="38">
      <formula>AND(début_tâche&lt;=AM$5,ROUNDDOWN((fin_tâche-début_tâche+1)*avancement_tâche,0)+début_tâche-1&gt;=AM$5)</formula>
    </cfRule>
    <cfRule type="expression" dxfId="0" priority="39" stopIfTrue="1">
      <formula>AND(fin_tâche&gt;=AM$5,début_tâche&lt;#REF!)</formula>
    </cfRule>
  </conditionalFormatting>
  <dataValidations count="1">
    <dataValidation type="whole" operator="greaterThanOrEqual" allowBlank="1" showInputMessage="1" promptTitle="Semaine d’affichage" prompt="La modification de ce nombre entraînera la défilement du diagramme de Gantt." sqref="D4" xr:uid="{00000000-0002-0000-0000-000000000000}">
      <formula1>1</formula1>
    </dataValidation>
  </dataValidations>
  <hyperlinks>
    <hyperlink ref="H1" r:id="rId1" xr:uid="{00000000-0004-0000-0000-000001000000}"/>
    <hyperlink ref="H2" r:id="rId2" xr:uid="{00000000-0004-0000-0000-000000000000}"/>
  </hyperlinks>
  <printOptions horizontalCentered="1"/>
  <pageMargins left="0.35" right="0.35" top="0.35" bottom="0.5" header="0.3" footer="0.3"/>
  <pageSetup paperSize="9" scale="59" fitToHeight="0" orientation="landscape" r:id="rId3"/>
  <headerFooter differentFirst="1" scaleWithDoc="0">
    <oddFooter>Page &amp;P of &amp;N</oddFooter>
  </headerFooter>
  <rowBreaks count="1" manualBreakCount="1">
    <brk id="1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5903A0812F1424193B0619853B8645E" ma:contentTypeVersion="12" ma:contentTypeDescription="Crée un document." ma:contentTypeScope="" ma:versionID="12b7fe3b7f7c399603862f44a0a2bd98">
  <xsd:schema xmlns:xsd="http://www.w3.org/2001/XMLSchema" xmlns:xs="http://www.w3.org/2001/XMLSchema" xmlns:p="http://schemas.microsoft.com/office/2006/metadata/properties" xmlns:ns2="9e7df720-b74b-47f0-ac8c-756f86ab20e9" xmlns:ns3="8b37e543-33a6-4744-964f-87e4fc243583" targetNamespace="http://schemas.microsoft.com/office/2006/metadata/properties" ma:root="true" ma:fieldsID="3f8027a141d9cff762668b5784dda058" ns2:_="" ns3:_="">
    <xsd:import namespace="9e7df720-b74b-47f0-ac8c-756f86ab20e9"/>
    <xsd:import namespace="8b37e543-33a6-4744-964f-87e4fc24358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7df720-b74b-47f0-ac8c-756f86ab20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lcf76f155ced4ddcb4097134ff3c332f" ma:index="13" nillable="true" ma:taxonomy="true" ma:internalName="lcf76f155ced4ddcb4097134ff3c332f" ma:taxonomyFieldName="MediaServiceImageTags" ma:displayName="Balises d’images" ma:readOnly="false" ma:fieldId="{5cf76f15-5ced-4ddc-b409-7134ff3c332f}" ma:taxonomyMulti="true" ma:sspId="d4b6e4fd-4af2-4f07-b7d1-18266e58562b"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dexed="true" ma:internalName="MediaServiceLocatio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b37e543-33a6-4744-964f-87e4fc243583"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9a8ab72-c803-458b-9cb3-8d85d835041b}" ma:internalName="TaxCatchAll" ma:showField="CatchAllData" ma:web="8b37e543-33a6-4744-964f-87e4fc24358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8b37e543-33a6-4744-964f-87e4fc243583" xsi:nil="true"/>
    <lcf76f155ced4ddcb4097134ff3c332f xmlns="9e7df720-b74b-47f0-ac8c-756f86ab20e9">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27A7F3E-C57C-4AAE-A42A-A0D49B9B2D25}"/>
</file>

<file path=customXml/itemProps2.xml><?xml version="1.0" encoding="utf-8"?>
<ds:datastoreItem xmlns:ds="http://schemas.openxmlformats.org/officeDocument/2006/customXml" ds:itemID="{5144944C-1F1D-4162-962A-96F3FC8455D8}"/>
</file>

<file path=customXml/itemProps3.xml><?xml version="1.0" encoding="utf-8"?>
<ds:datastoreItem xmlns:ds="http://schemas.openxmlformats.org/officeDocument/2006/customXml" ds:itemID="{8FE8ED85-58B3-4608-8E91-0433556D50CE}"/>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Gael COQUELLE</cp:lastModifiedBy>
  <cp:revision/>
  <dcterms:created xsi:type="dcterms:W3CDTF">2025-06-03T13:15:31Z</dcterms:created>
  <dcterms:modified xsi:type="dcterms:W3CDTF">2025-07-08T13:15:31Z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0x01010035903A0812F1424193B0619853B8645E</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_ExtendedDescription">
    <vt:lpwstr/>
  </property>
  <property fmtid="{D5CDD505-2E9C-101B-9397-08002B2CF9AE}" pid="7" name="TriggerFlowInfo">
    <vt:lpwstr/>
  </property>
  <property fmtid="{D5CDD505-2E9C-101B-9397-08002B2CF9AE}" pid="8" name="MediaServiceImageTags">
    <vt:lpwstr/>
  </property>
</Properties>
</file>