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lvainpetit/Documents/Mes Entreprises/FORMER DES MOTS/FDM - Former Des Mots/Supports generaux/Tests à faire passer/"/>
    </mc:Choice>
  </mc:AlternateContent>
  <xr:revisionPtr revIDLastSave="31" documentId="13_ncr:1_{5726C32C-16CD-3B4E-9054-74F5D30A6120}" xr6:coauthVersionLast="47" xr6:coauthVersionMax="47" xr10:uidLastSave="{3E572CDB-24A8-487F-95E1-F6EA7D4A24AF}"/>
  <bookViews>
    <workbookView xWindow="0" yWindow="500" windowWidth="33600" windowHeight="19280" activeTab="1" xr2:uid="{00000000-000D-0000-FFFF-FFFF00000000}"/>
  </bookViews>
  <sheets>
    <sheet name="Grille à remplir" sheetId="1" r:id="rId1"/>
    <sheet name="Validation" sheetId="3" r:id="rId2"/>
  </sheets>
  <definedNames>
    <definedName name="_xlnm._FilterDatabase" localSheetId="0" hidden="1">'Grille à remplir'!$A$1:$D$61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13" i="3"/>
  <c r="H14" i="3"/>
  <c r="F4" i="3"/>
  <c r="F5" i="3"/>
  <c r="F6" i="3"/>
  <c r="D3" i="3"/>
  <c r="D4" i="3"/>
  <c r="D5" i="3"/>
  <c r="B3" i="3"/>
  <c r="B4" i="3"/>
  <c r="B5" i="3"/>
  <c r="B6" i="3"/>
  <c r="H16" i="3"/>
  <c r="F16" i="3"/>
  <c r="D16" i="3"/>
  <c r="B16" i="3"/>
  <c r="H15" i="3"/>
  <c r="F15" i="3"/>
  <c r="D15" i="3"/>
  <c r="B15" i="3"/>
  <c r="F14" i="3"/>
  <c r="D14" i="3"/>
  <c r="B14" i="3"/>
  <c r="F13" i="3"/>
  <c r="D13" i="3"/>
  <c r="B13" i="3"/>
  <c r="H12" i="3"/>
  <c r="F12" i="3"/>
  <c r="D12" i="3"/>
  <c r="B12" i="3"/>
  <c r="H11" i="3"/>
  <c r="F11" i="3"/>
  <c r="D11" i="3"/>
  <c r="B11" i="3"/>
  <c r="H10" i="3"/>
  <c r="F10" i="3"/>
  <c r="D10" i="3"/>
  <c r="D17" i="3" s="1"/>
  <c r="B10" i="3"/>
  <c r="H9" i="3"/>
  <c r="F9" i="3"/>
  <c r="D9" i="3"/>
  <c r="B9" i="3"/>
  <c r="H8" i="3"/>
  <c r="F8" i="3"/>
  <c r="D8" i="3"/>
  <c r="B8" i="3"/>
  <c r="B17" i="3" s="1"/>
  <c r="H7" i="3"/>
  <c r="F7" i="3"/>
  <c r="D7" i="3"/>
  <c r="B7" i="3"/>
  <c r="H6" i="3"/>
  <c r="H17" i="3" s="1"/>
  <c r="D6" i="3"/>
  <c r="F3" i="3"/>
  <c r="H2" i="3"/>
  <c r="F2" i="3"/>
  <c r="F17" i="3" s="1"/>
  <c r="D2" i="3"/>
  <c r="B2" i="3"/>
  <c r="C33" i="3" l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34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</calcChain>
</file>

<file path=xl/sharedStrings.xml><?xml version="1.0" encoding="utf-8"?>
<sst xmlns="http://schemas.openxmlformats.org/spreadsheetml/2006/main" count="104" uniqueCount="74">
  <si>
    <t>Question</t>
  </si>
  <si>
    <r>
      <rPr>
        <b/>
        <sz val="13"/>
        <color theme="3"/>
        <rFont val="Calibri (Corps)"/>
      </rPr>
      <t>Comment je fonctionnne en réalité</t>
    </r>
    <r>
      <rPr>
        <b/>
        <sz val="13"/>
        <color theme="1"/>
        <rFont val="Calibri"/>
        <family val="2"/>
        <scheme val="minor"/>
      </rPr>
      <t xml:space="preserve"> </t>
    </r>
    <r>
      <rPr>
        <b/>
        <sz val="13"/>
        <color rgb="FFFF0000"/>
        <rFont val="Calibri (Corps)"/>
      </rPr>
      <t>et pas comment j'aimerais fonctionner</t>
    </r>
    <r>
      <rPr>
        <b/>
        <sz val="13"/>
        <color theme="1"/>
        <rFont val="Calibri"/>
        <family val="2"/>
        <scheme val="minor"/>
      </rPr>
      <t xml:space="preserve"> </t>
    </r>
    <r>
      <rPr>
        <b/>
        <sz val="13"/>
        <color rgb="FFFF0000"/>
        <rFont val="Calibri (Corps)"/>
      </rPr>
      <t>!</t>
    </r>
  </si>
  <si>
    <t xml:space="preserve">Plutôt vrai </t>
  </si>
  <si>
    <t xml:space="preserve">Plutôt faux </t>
  </si>
  <si>
    <t>J’ai souvent du mal à refuser et à dire non</t>
  </si>
  <si>
    <t>Je suis sûr(e) de mes droits, je les défends sans empiéter sur ceux des autres</t>
  </si>
  <si>
    <t>Je suis prudent(e), je ne me livre pas si je ne connais pas bien mon vis-à-vis</t>
  </si>
  <si>
    <t>x</t>
  </si>
  <si>
    <t>Je décide et je tranche facilement</t>
  </si>
  <si>
    <t>Quand c’est possible, j’agis par personne interposée plutôt que directement, c’est plus efficace</t>
  </si>
  <si>
    <t>Je suis direct(e) ! Je dis aux gens ce que je pense et je ne crains pas de les critiquer</t>
  </si>
  <si>
    <t>Je n’ose pas dire mon opinion devant un groupe ou dans une réunion</t>
  </si>
  <si>
    <t>Je donne mon avis sans état d’âme, même si cela va à l’encontre de l’opinion générale</t>
  </si>
  <si>
    <t>Dans les débats, j’observe et j’attends de voire comment ça tourne pour définir ma stratégie</t>
  </si>
  <si>
    <t>On me reproche parfois d’avoir l’esprit de contradiction</t>
  </si>
  <si>
    <t>J’ai du mal à écouter les autres</t>
  </si>
  <si>
    <t>Je m’arrange pour être au courant de tout (même des petits potins), cela me rend bien service</t>
  </si>
  <si>
    <t>J’ai la réputation d’être assez habile avec les gens</t>
  </si>
  <si>
    <t>Je fais confiance aux gens qui m’entourent</t>
  </si>
  <si>
    <t>Je n’ose pas demander d’aide, j’ai peur que l’on me juge incapable ou incompétent</t>
  </si>
  <si>
    <t>J’ai du mal à me décider quand je dois faire quelque chose d’inhabituel</t>
  </si>
  <si>
    <t>Je suis un(e) faux(sse) calme : quand je m’énerve je fais parfois rire les autres</t>
  </si>
  <si>
    <t>Je suis à l’aise devant les gens, en groupe comme en face à face</t>
  </si>
  <si>
    <t>Je joue souvent la comédie pour arriver à mes fins</t>
  </si>
  <si>
    <t>Je coupe souvent la parole aux autres sans m'en rendre compte à temps</t>
  </si>
  <si>
    <t>J'aime avoir le dernier mot et imposer mon point de vue</t>
  </si>
  <si>
    <t>Je sais qui il faut voir et quand il faut le/la. ..voir, cela m'a beaucoup servi</t>
  </si>
  <si>
    <t>Je règle les désaccords en trouvant … un compromis qui convient à chacun</t>
  </si>
  <si>
    <t>Je préfère agir franchement sans cacher mes intentions</t>
  </si>
  <si>
    <t>Je remets souvent à plus tard ce que je dois faire</t>
  </si>
  <si>
    <t>Je dis souvent : " Ça m'est égal ! Comme tu veux ! "</t>
  </si>
  <si>
    <t>Je me présente comme je suis, sans complexe</t>
  </si>
  <si>
    <t>Il en faut beaucoup pour m'intimider</t>
  </si>
  <si>
    <t>Je fais peur aux autres " pour m'imposer "</t>
  </si>
  <si>
    <t>Je me fais rarement avoir mais, si cela arrive, je sais prendre ma revanche</t>
  </si>
  <si>
    <t>J'exagère les faits, je caricature les situations pour obtenir ce que je veux</t>
  </si>
  <si>
    <t>Je suis débrouillard(e), je sais tirer parti du système</t>
  </si>
  <si>
    <t>Je suis à la fois bien avec moi-même et bien avec les autres</t>
  </si>
  <si>
    <t>Je sais exprimer mon désaccord sans excès, de façon à me faire entendre</t>
  </si>
  <si>
    <t>J'ai le souci de ne pas importuner les autres</t>
  </si>
  <si>
    <t>J'ai du mal à prendre parti et à choisir</t>
  </si>
  <si>
    <t>Je n'aime pas être seul(e) à exprimer un avis dans un groupe</t>
  </si>
  <si>
    <t>Je n'ai pas peur de parler en public</t>
  </si>
  <si>
    <t>La vie m'a appris à savoir me défendre et lutter</t>
  </si>
  <si>
    <t>J'aime les défis, les risques, même excessifs</t>
  </si>
  <si>
    <t>Je suis souvent assez habile pour éviter les conflits</t>
  </si>
  <si>
    <t>Je joue " cartes sur table " pour mettre les gens en confiance</t>
  </si>
  <si>
    <t>J'ai de bonnes capacités d'écoute et d'attention</t>
  </si>
  <si>
    <t>Quand j'ai décidé une chose, je la mène jusqu'au bout malgré les imprévus</t>
  </si>
  <si>
    <t>J'exprime sans réticence ce que je ressens</t>
  </si>
  <si>
    <t>J'arrive à amener les gens à adhérer à mes idées, je suis persuasif(ve)</t>
  </si>
  <si>
    <t>Compliments, sourires, flatteries permettent d'obtenir ce que l'on veut</t>
  </si>
  <si>
    <t>J'ai du mal à maîtriser mon temps de parole</t>
  </si>
  <si>
    <t>Je sais manier l'ironie mordante</t>
  </si>
  <si>
    <t xml:space="preserve">Je suis serviable et facile à vivre, je me fais même parfois exploiter </t>
  </si>
  <si>
    <t>J'aime mieux observer que participer</t>
  </si>
  <si>
    <t>Je n'aime pas être au premier rang, je préfère les " second rôle "</t>
  </si>
  <si>
    <t>J'ai pris l'habitude de ne pas me comparer aux autres</t>
  </si>
  <si>
    <t>Je trouve maladroit de dévoiler trop vite mes intentions</t>
  </si>
  <si>
    <t>Je choque parfois les gens par mes propos</t>
  </si>
  <si>
    <t>Si je n'avais pas appris à me défendre, j'aurais été dévoré</t>
  </si>
  <si>
    <t>On obtient plus facilement ce que l'on veut en cachant ses objectifs plutôt qu'en révélant ses intentions</t>
  </si>
  <si>
    <t>Je sais détendre mon entourage par un humour sans arrière-pensée</t>
  </si>
  <si>
    <t>On ne peut prétendre régler un problème sans en chercher les causes profondes</t>
  </si>
  <si>
    <t>Je n'aime pas me faire mal voir</t>
  </si>
  <si>
    <t>Passivité</t>
  </si>
  <si>
    <t>Agressivité</t>
  </si>
  <si>
    <t>Manipulation</t>
  </si>
  <si>
    <t>Assertivité</t>
  </si>
  <si>
    <t xml:space="preserve">Total : </t>
  </si>
  <si>
    <t xml:space="preserve">Passif </t>
  </si>
  <si>
    <t>Agressif</t>
  </si>
  <si>
    <t>Manipulateur</t>
  </si>
  <si>
    <t>Assertif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</si>
</sst>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3"/>
      <name val="Calibri (Corps)"/>
    </font>
    <font>
      <b/>
      <sz val="13"/>
      <color rgb="FFFF0000"/>
      <name val="Calibri (Corps)"/>
    </font>
    <font>
      <b/>
      <sz val="12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righ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righ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top" wrapText="1"/>
    </xf>
    <xf numFmtId="0" fontId="3" fillId="7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61"/>
  <sheetViews>
    <sheetView zoomScale="233" zoomScaleNormal="180" workbookViewId="0">
      <pane ySplit="1" topLeftCell="A37" activePane="bottomLeft" state="frozen"/>
      <selection pane="bottomLeft" activeCell="C60" sqref="C60"/>
    </sheetView>
  </sheetViews>
  <sheetFormatPr defaultColWidth="11.42578125" defaultRowHeight="15"/>
  <cols>
    <col min="1" max="1" width="8.7109375" style="4" customWidth="1"/>
    <col min="2" max="2" width="73.7109375" style="3" bestFit="1" customWidth="1"/>
    <col min="3" max="3" width="14.140625" style="4" bestFit="1" customWidth="1"/>
    <col min="4" max="4" width="14.42578125" style="4" hidden="1" customWidth="1"/>
    <col min="5" max="16384" width="11.42578125" style="3"/>
  </cols>
  <sheetData>
    <row r="1" spans="1:4" ht="30" customHeight="1">
      <c r="A1" s="6" t="s">
        <v>0</v>
      </c>
      <c r="B1" s="8" t="s">
        <v>1</v>
      </c>
      <c r="C1" s="7" t="s">
        <v>2</v>
      </c>
      <c r="D1" s="7" t="s">
        <v>3</v>
      </c>
    </row>
    <row r="2" spans="1:4">
      <c r="A2" s="1">
        <v>1</v>
      </c>
      <c r="B2" s="5" t="s">
        <v>4</v>
      </c>
      <c r="C2" s="2"/>
      <c r="D2" s="2"/>
    </row>
    <row r="3" spans="1:4">
      <c r="A3" s="1">
        <v>2</v>
      </c>
      <c r="B3" s="5" t="s">
        <v>5</v>
      </c>
      <c r="C3" s="2"/>
      <c r="D3" s="2"/>
    </row>
    <row r="4" spans="1:4">
      <c r="A4" s="1">
        <v>3</v>
      </c>
      <c r="B4" s="5" t="s">
        <v>6</v>
      </c>
      <c r="C4" s="2" t="s">
        <v>7</v>
      </c>
      <c r="D4" s="2"/>
    </row>
    <row r="5" spans="1:4">
      <c r="A5" s="1">
        <v>4</v>
      </c>
      <c r="B5" s="5" t="s">
        <v>8</v>
      </c>
      <c r="C5" s="2"/>
      <c r="D5" s="2"/>
    </row>
    <row r="6" spans="1:4">
      <c r="A6" s="1">
        <v>5</v>
      </c>
      <c r="B6" s="5" t="s">
        <v>9</v>
      </c>
      <c r="C6" s="2"/>
      <c r="D6" s="2"/>
    </row>
    <row r="7" spans="1:4">
      <c r="A7" s="1">
        <v>6</v>
      </c>
      <c r="B7" s="5" t="s">
        <v>10</v>
      </c>
      <c r="C7" s="2" t="s">
        <v>7</v>
      </c>
      <c r="D7" s="2"/>
    </row>
    <row r="8" spans="1:4">
      <c r="A8" s="1">
        <v>7</v>
      </c>
      <c r="B8" s="5" t="s">
        <v>11</v>
      </c>
      <c r="C8" s="2" t="s">
        <v>7</v>
      </c>
      <c r="D8" s="2"/>
    </row>
    <row r="9" spans="1:4">
      <c r="A9" s="1">
        <v>8</v>
      </c>
      <c r="B9" s="5" t="s">
        <v>12</v>
      </c>
      <c r="C9" s="2" t="s">
        <v>7</v>
      </c>
      <c r="D9" s="2"/>
    </row>
    <row r="10" spans="1:4">
      <c r="A10" s="1">
        <v>9</v>
      </c>
      <c r="B10" s="5" t="s">
        <v>13</v>
      </c>
      <c r="C10" s="2" t="s">
        <v>7</v>
      </c>
      <c r="D10" s="2"/>
    </row>
    <row r="11" spans="1:4">
      <c r="A11" s="1">
        <v>10</v>
      </c>
      <c r="B11" s="5" t="s">
        <v>14</v>
      </c>
      <c r="C11" s="2"/>
      <c r="D11" s="2"/>
    </row>
    <row r="12" spans="1:4">
      <c r="A12" s="1">
        <v>11</v>
      </c>
      <c r="B12" s="5" t="s">
        <v>15</v>
      </c>
      <c r="C12" s="2"/>
      <c r="D12" s="2"/>
    </row>
    <row r="13" spans="1:4">
      <c r="A13" s="1">
        <v>12</v>
      </c>
      <c r="B13" s="5" t="s">
        <v>16</v>
      </c>
      <c r="C13" s="2"/>
      <c r="D13" s="2"/>
    </row>
    <row r="14" spans="1:4">
      <c r="A14" s="1">
        <v>13</v>
      </c>
      <c r="B14" s="5" t="s">
        <v>17</v>
      </c>
      <c r="C14" s="2"/>
      <c r="D14" s="2"/>
    </row>
    <row r="15" spans="1:4">
      <c r="A15" s="1">
        <v>14</v>
      </c>
      <c r="B15" s="5" t="s">
        <v>18</v>
      </c>
      <c r="C15" s="2" t="s">
        <v>7</v>
      </c>
      <c r="D15" s="2"/>
    </row>
    <row r="16" spans="1:4">
      <c r="A16" s="1">
        <v>15</v>
      </c>
      <c r="B16" s="5" t="s">
        <v>19</v>
      </c>
      <c r="C16" s="2" t="s">
        <v>7</v>
      </c>
      <c r="D16" s="2"/>
    </row>
    <row r="17" spans="1:4">
      <c r="A17" s="1">
        <v>16</v>
      </c>
      <c r="B17" s="5" t="s">
        <v>20</v>
      </c>
      <c r="C17" s="2"/>
      <c r="D17" s="2"/>
    </row>
    <row r="18" spans="1:4">
      <c r="A18" s="1">
        <v>17</v>
      </c>
      <c r="B18" s="5" t="s">
        <v>21</v>
      </c>
      <c r="C18" s="2"/>
      <c r="D18" s="2"/>
    </row>
    <row r="19" spans="1:4">
      <c r="A19" s="1">
        <v>18</v>
      </c>
      <c r="B19" s="5" t="s">
        <v>22</v>
      </c>
      <c r="C19" s="2" t="s">
        <v>7</v>
      </c>
      <c r="D19" s="2"/>
    </row>
    <row r="20" spans="1:4">
      <c r="A20" s="1">
        <v>19</v>
      </c>
      <c r="B20" s="5" t="s">
        <v>23</v>
      </c>
      <c r="C20" s="2"/>
      <c r="D20" s="2"/>
    </row>
    <row r="21" spans="1:4">
      <c r="A21" s="1">
        <v>20</v>
      </c>
      <c r="B21" s="5" t="s">
        <v>24</v>
      </c>
      <c r="C21" s="2"/>
      <c r="D21" s="2"/>
    </row>
    <row r="22" spans="1:4">
      <c r="A22" s="1">
        <v>21</v>
      </c>
      <c r="B22" s="5" t="s">
        <v>25</v>
      </c>
      <c r="C22" s="2"/>
      <c r="D22" s="2"/>
    </row>
    <row r="23" spans="1:4">
      <c r="A23" s="1">
        <v>22</v>
      </c>
      <c r="B23" s="5" t="s">
        <v>26</v>
      </c>
      <c r="C23" s="2" t="s">
        <v>7</v>
      </c>
      <c r="D23" s="2"/>
    </row>
    <row r="24" spans="1:4">
      <c r="A24" s="1">
        <v>23</v>
      </c>
      <c r="B24" s="5" t="s">
        <v>27</v>
      </c>
      <c r="C24" s="2" t="s">
        <v>7</v>
      </c>
      <c r="D24" s="2"/>
    </row>
    <row r="25" spans="1:4">
      <c r="A25" s="1">
        <v>24</v>
      </c>
      <c r="B25" s="5" t="s">
        <v>28</v>
      </c>
      <c r="C25" s="2" t="s">
        <v>7</v>
      </c>
      <c r="D25" s="2"/>
    </row>
    <row r="26" spans="1:4">
      <c r="A26" s="1">
        <v>25</v>
      </c>
      <c r="B26" s="5" t="s">
        <v>29</v>
      </c>
      <c r="C26" s="2"/>
      <c r="D26" s="2"/>
    </row>
    <row r="27" spans="1:4">
      <c r="A27" s="1">
        <v>26</v>
      </c>
      <c r="B27" s="5" t="s">
        <v>30</v>
      </c>
      <c r="C27" s="2" t="s">
        <v>7</v>
      </c>
      <c r="D27" s="2"/>
    </row>
    <row r="28" spans="1:4">
      <c r="A28" s="1">
        <v>27</v>
      </c>
      <c r="B28" s="5" t="s">
        <v>31</v>
      </c>
      <c r="C28" s="2" t="s">
        <v>7</v>
      </c>
      <c r="D28" s="2"/>
    </row>
    <row r="29" spans="1:4">
      <c r="A29" s="1">
        <v>28</v>
      </c>
      <c r="B29" s="5" t="s">
        <v>32</v>
      </c>
      <c r="C29" s="2"/>
      <c r="D29" s="2"/>
    </row>
    <row r="30" spans="1:4">
      <c r="A30" s="1">
        <v>29</v>
      </c>
      <c r="B30" s="5" t="s">
        <v>33</v>
      </c>
      <c r="C30" s="2"/>
      <c r="D30" s="2"/>
    </row>
    <row r="31" spans="1:4">
      <c r="A31" s="1">
        <v>30</v>
      </c>
      <c r="B31" s="5" t="s">
        <v>34</v>
      </c>
      <c r="C31" s="2" t="s">
        <v>7</v>
      </c>
      <c r="D31" s="2"/>
    </row>
    <row r="32" spans="1:4">
      <c r="A32" s="1">
        <v>31</v>
      </c>
      <c r="B32" s="5" t="s">
        <v>35</v>
      </c>
      <c r="C32" s="2"/>
      <c r="D32" s="2"/>
    </row>
    <row r="33" spans="1:4">
      <c r="A33" s="1">
        <v>32</v>
      </c>
      <c r="B33" s="5" t="s">
        <v>36</v>
      </c>
      <c r="C33" s="2" t="s">
        <v>7</v>
      </c>
      <c r="D33" s="2"/>
    </row>
    <row r="34" spans="1:4">
      <c r="A34" s="1">
        <v>33</v>
      </c>
      <c r="B34" s="5" t="s">
        <v>37</v>
      </c>
      <c r="C34" s="2"/>
      <c r="D34" s="2"/>
    </row>
    <row r="35" spans="1:4">
      <c r="A35" s="1">
        <v>34</v>
      </c>
      <c r="B35" s="5" t="s">
        <v>38</v>
      </c>
      <c r="C35" s="2"/>
      <c r="D35" s="2"/>
    </row>
    <row r="36" spans="1:4">
      <c r="A36" s="1">
        <v>35</v>
      </c>
      <c r="B36" s="5" t="s">
        <v>39</v>
      </c>
      <c r="C36" s="2" t="s">
        <v>7</v>
      </c>
      <c r="D36" s="2"/>
    </row>
    <row r="37" spans="1:4">
      <c r="A37" s="1">
        <v>36</v>
      </c>
      <c r="B37" s="5" t="s">
        <v>40</v>
      </c>
      <c r="C37" s="2" t="s">
        <v>7</v>
      </c>
      <c r="D37" s="2"/>
    </row>
    <row r="38" spans="1:4">
      <c r="A38" s="1">
        <v>37</v>
      </c>
      <c r="B38" s="5" t="s">
        <v>41</v>
      </c>
      <c r="C38" s="2" t="s">
        <v>7</v>
      </c>
      <c r="D38" s="2"/>
    </row>
    <row r="39" spans="1:4">
      <c r="A39" s="1">
        <v>38</v>
      </c>
      <c r="B39" s="5" t="s">
        <v>42</v>
      </c>
      <c r="C39" s="2" t="s">
        <v>7</v>
      </c>
      <c r="D39" s="2"/>
    </row>
    <row r="40" spans="1:4">
      <c r="A40" s="1">
        <v>39</v>
      </c>
      <c r="B40" s="5" t="s">
        <v>43</v>
      </c>
      <c r="C40" s="2" t="s">
        <v>7</v>
      </c>
      <c r="D40" s="2"/>
    </row>
    <row r="41" spans="1:4">
      <c r="A41" s="1">
        <v>40</v>
      </c>
      <c r="B41" s="5" t="s">
        <v>44</v>
      </c>
      <c r="C41" s="2"/>
      <c r="D41" s="2"/>
    </row>
    <row r="42" spans="1:4">
      <c r="A42" s="1">
        <v>41</v>
      </c>
      <c r="B42" s="5" t="s">
        <v>45</v>
      </c>
      <c r="C42" s="2" t="s">
        <v>7</v>
      </c>
      <c r="D42" s="2"/>
    </row>
    <row r="43" spans="1:4">
      <c r="A43" s="1">
        <v>42</v>
      </c>
      <c r="B43" s="5" t="s">
        <v>46</v>
      </c>
      <c r="C43" s="2"/>
      <c r="D43" s="2"/>
    </row>
    <row r="44" spans="1:4">
      <c r="A44" s="1">
        <v>43</v>
      </c>
      <c r="B44" s="5" t="s">
        <v>47</v>
      </c>
      <c r="C44" s="2" t="s">
        <v>7</v>
      </c>
      <c r="D44" s="2"/>
    </row>
    <row r="45" spans="1:4">
      <c r="A45" s="1">
        <v>44</v>
      </c>
      <c r="B45" s="5" t="s">
        <v>48</v>
      </c>
      <c r="C45" s="2" t="s">
        <v>7</v>
      </c>
      <c r="D45" s="2"/>
    </row>
    <row r="46" spans="1:4">
      <c r="A46" s="1">
        <v>45</v>
      </c>
      <c r="B46" s="5" t="s">
        <v>49</v>
      </c>
      <c r="C46" s="2" t="s">
        <v>7</v>
      </c>
      <c r="D46" s="2"/>
    </row>
    <row r="47" spans="1:4">
      <c r="A47" s="1">
        <v>46</v>
      </c>
      <c r="B47" s="5" t="s">
        <v>50</v>
      </c>
      <c r="C47" s="2"/>
      <c r="D47" s="2"/>
    </row>
    <row r="48" spans="1:4">
      <c r="A48" s="1">
        <v>47</v>
      </c>
      <c r="B48" s="5" t="s">
        <v>51</v>
      </c>
      <c r="C48" s="2"/>
      <c r="D48" s="2"/>
    </row>
    <row r="49" spans="1:4">
      <c r="A49" s="1">
        <v>48</v>
      </c>
      <c r="B49" s="5" t="s">
        <v>52</v>
      </c>
      <c r="C49" s="2" t="s">
        <v>7</v>
      </c>
      <c r="D49" s="2"/>
    </row>
    <row r="50" spans="1:4">
      <c r="A50" s="1">
        <v>49</v>
      </c>
      <c r="B50" s="5" t="s">
        <v>53</v>
      </c>
      <c r="C50" s="2"/>
      <c r="D50" s="2"/>
    </row>
    <row r="51" spans="1:4">
      <c r="A51" s="1">
        <v>50</v>
      </c>
      <c r="B51" s="5" t="s">
        <v>54</v>
      </c>
      <c r="C51" s="2"/>
      <c r="D51" s="2"/>
    </row>
    <row r="52" spans="1:4">
      <c r="A52" s="1">
        <v>51</v>
      </c>
      <c r="B52" s="5" t="s">
        <v>55</v>
      </c>
      <c r="C52" s="2" t="s">
        <v>7</v>
      </c>
      <c r="D52" s="2"/>
    </row>
    <row r="53" spans="1:4">
      <c r="A53" s="1">
        <v>52</v>
      </c>
      <c r="B53" s="5" t="s">
        <v>56</v>
      </c>
      <c r="C53" s="2"/>
      <c r="D53" s="2"/>
    </row>
    <row r="54" spans="1:4">
      <c r="A54" s="1">
        <v>53</v>
      </c>
      <c r="B54" s="5" t="s">
        <v>57</v>
      </c>
      <c r="C54" s="2"/>
      <c r="D54" s="2"/>
    </row>
    <row r="55" spans="1:4">
      <c r="A55" s="1">
        <v>54</v>
      </c>
      <c r="B55" s="5" t="s">
        <v>58</v>
      </c>
      <c r="C55" s="2"/>
      <c r="D55" s="2"/>
    </row>
    <row r="56" spans="1:4">
      <c r="A56" s="1">
        <v>55</v>
      </c>
      <c r="B56" s="5" t="s">
        <v>59</v>
      </c>
      <c r="C56" s="2"/>
      <c r="D56" s="2"/>
    </row>
    <row r="57" spans="1:4">
      <c r="A57" s="1">
        <v>56</v>
      </c>
      <c r="B57" s="5" t="s">
        <v>60</v>
      </c>
      <c r="C57" s="2"/>
      <c r="D57" s="2"/>
    </row>
    <row r="58" spans="1:4" ht="27" customHeight="1">
      <c r="A58" s="1">
        <v>57</v>
      </c>
      <c r="B58" s="5" t="s">
        <v>61</v>
      </c>
      <c r="C58" s="2"/>
      <c r="D58" s="2"/>
    </row>
    <row r="59" spans="1:4">
      <c r="A59" s="1">
        <v>58</v>
      </c>
      <c r="B59" s="5" t="s">
        <v>62</v>
      </c>
      <c r="C59" s="2" t="s">
        <v>7</v>
      </c>
      <c r="D59" s="2"/>
    </row>
    <row r="60" spans="1:4">
      <c r="A60" s="1">
        <v>59</v>
      </c>
      <c r="B60" s="5" t="s">
        <v>63</v>
      </c>
      <c r="C60" s="2" t="s">
        <v>7</v>
      </c>
      <c r="D60" s="2"/>
    </row>
    <row r="61" spans="1:4">
      <c r="A61" s="1">
        <v>60</v>
      </c>
      <c r="B61" s="5" t="s">
        <v>64</v>
      </c>
      <c r="C61" s="2"/>
      <c r="D61" s="2"/>
    </row>
  </sheetData>
  <autoFilter ref="A1:D61" xr:uid="{A32B56D6-2B33-A942-9BC4-BFC117A6C724}"/>
  <printOptions horizontalCentered="1" verticalCentered="1"/>
  <pageMargins left="0.70866141732283505" right="0.70866141732283505" top="0.73" bottom="0" header="0.31496062992126" footer="0.12"/>
  <pageSetup paperSize="9" scale="88" fitToHeight="2" orientation="portrait" copies="6" r:id="rId1"/>
  <headerFooter>
    <oddHeader>&amp;C&amp;"Calibri Bold,Gras"&amp;28&amp;K000000TEST DE L’ASSERTIVITE
&amp;"Calibri,Normal"&amp;18La première réponse qui vous vient : c’est la bonne
Il n’y a pas de bonne ou mauvaise réponse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D6AA-31FE-C245-9A1F-8BB969E396E8}">
  <sheetPr>
    <pageSetUpPr fitToPage="1"/>
  </sheetPr>
  <dimension ref="A1:H35"/>
  <sheetViews>
    <sheetView tabSelected="1" zoomScale="130" zoomScaleNormal="130" workbookViewId="0">
      <pane ySplit="1" topLeftCell="A2" activePane="bottomLeft" state="frozen"/>
      <selection pane="bottomLeft" activeCell="K8" sqref="K8"/>
    </sheetView>
  </sheetViews>
  <sheetFormatPr defaultColWidth="11.42578125" defaultRowHeight="15"/>
  <cols>
    <col min="1" max="8" width="11.42578125" style="4"/>
    <col min="9" max="16384" width="11.42578125" style="3"/>
  </cols>
  <sheetData>
    <row r="1" spans="1:8" ht="30" customHeight="1">
      <c r="A1" s="17" t="s">
        <v>65</v>
      </c>
      <c r="B1" s="17"/>
      <c r="C1" s="17" t="s">
        <v>66</v>
      </c>
      <c r="D1" s="17"/>
      <c r="E1" s="17" t="s">
        <v>67</v>
      </c>
      <c r="F1" s="17"/>
      <c r="G1" s="17" t="s">
        <v>68</v>
      </c>
      <c r="H1" s="17"/>
    </row>
    <row r="2" spans="1:8" ht="15.95">
      <c r="A2" s="9">
        <v>1</v>
      </c>
      <c r="B2" s="10" t="str">
        <f>IF('Grille à remplir'!C2&lt;&gt;"",1,"")</f>
        <v/>
      </c>
      <c r="C2" s="9">
        <v>4</v>
      </c>
      <c r="D2" s="10" t="str">
        <f>IF('Grille à remplir'!C5&lt;&gt;"",1,"")</f>
        <v/>
      </c>
      <c r="E2" s="9">
        <v>3</v>
      </c>
      <c r="F2" s="10">
        <f>IF('Grille à remplir'!C4&lt;&gt;"",1,"")</f>
        <v>1</v>
      </c>
      <c r="G2" s="9">
        <v>2</v>
      </c>
      <c r="H2" s="10" t="str">
        <f>IF('Grille à remplir'!C3&lt;&gt;"",1,"")</f>
        <v/>
      </c>
    </row>
    <row r="3" spans="1:8" ht="15.95">
      <c r="A3" s="9">
        <v>7</v>
      </c>
      <c r="B3" s="11">
        <f>IF('Grille à remplir'!C8&lt;&gt;"",1,"")</f>
        <v>1</v>
      </c>
      <c r="C3" s="9">
        <v>6</v>
      </c>
      <c r="D3" s="11">
        <f>IF('Grille à remplir'!C7&lt;&gt;"",1,"")</f>
        <v>1</v>
      </c>
      <c r="E3" s="9">
        <v>5</v>
      </c>
      <c r="F3" s="9" t="str">
        <f>IF('Grille à remplir'!C6&lt;&gt;"",1,"")</f>
        <v/>
      </c>
      <c r="G3" s="9">
        <v>8</v>
      </c>
      <c r="H3" s="11">
        <f>IF('Grille à remplir'!C9&lt;&gt;"",1,"")</f>
        <v>1</v>
      </c>
    </row>
    <row r="4" spans="1:8">
      <c r="A4" s="9">
        <v>15</v>
      </c>
      <c r="B4" s="11">
        <f>IF('Grille à remplir'!C16&lt;&gt;"",1,"")</f>
        <v>1</v>
      </c>
      <c r="C4" s="9">
        <v>10</v>
      </c>
      <c r="D4" s="11" t="str">
        <f>IF('Grille à remplir'!C11&lt;&gt;"",1,"")</f>
        <v/>
      </c>
      <c r="E4" s="9">
        <v>9</v>
      </c>
      <c r="F4" s="11">
        <f>IF('Grille à remplir'!C10&lt;&gt;"",1,"")</f>
        <v>1</v>
      </c>
      <c r="G4" s="9">
        <v>14</v>
      </c>
      <c r="H4" s="11">
        <f>IF('Grille à remplir'!C15&lt;&gt;"",1,"")</f>
        <v>1</v>
      </c>
    </row>
    <row r="5" spans="1:8">
      <c r="A5" s="9">
        <v>16</v>
      </c>
      <c r="B5" s="11" t="str">
        <f>IF('Grille à remplir'!C17&lt;&gt;"",1,"")</f>
        <v/>
      </c>
      <c r="C5" s="9">
        <v>11</v>
      </c>
      <c r="D5" s="11" t="str">
        <f>IF('Grille à remplir'!C12&lt;&gt;"",1,"")</f>
        <v/>
      </c>
      <c r="E5" s="9">
        <v>12</v>
      </c>
      <c r="F5" s="11" t="str">
        <f>IF('Grille à remplir'!C13&lt;&gt;"",1,"")</f>
        <v/>
      </c>
      <c r="G5" s="9">
        <v>18</v>
      </c>
      <c r="H5" s="11">
        <f>IF('Grille à remplir'!C19&lt;&gt;"",1,"")</f>
        <v>1</v>
      </c>
    </row>
    <row r="6" spans="1:8">
      <c r="A6" s="9">
        <v>17</v>
      </c>
      <c r="B6" s="11" t="str">
        <f>IF('Grille à remplir'!C18&lt;&gt;"",1,"")</f>
        <v/>
      </c>
      <c r="C6" s="9">
        <v>20</v>
      </c>
      <c r="D6" s="11" t="str">
        <f>IF('Grille à remplir'!C21&lt;&gt;"",1,"")</f>
        <v/>
      </c>
      <c r="E6" s="9">
        <v>13</v>
      </c>
      <c r="F6" s="11" t="str">
        <f>IF('Grille à remplir'!C14&lt;&gt;"",1,"")</f>
        <v/>
      </c>
      <c r="G6" s="9">
        <v>23</v>
      </c>
      <c r="H6" s="11">
        <f>IF('Grille à remplir'!C24&lt;&gt;"",1,"")</f>
        <v>1</v>
      </c>
    </row>
    <row r="7" spans="1:8">
      <c r="A7" s="9">
        <v>25</v>
      </c>
      <c r="B7" s="11" t="str">
        <f>IF('Grille à remplir'!C26&lt;&gt;"",1,"")</f>
        <v/>
      </c>
      <c r="C7" s="9">
        <v>21</v>
      </c>
      <c r="D7" s="11" t="str">
        <f>IF('Grille à remplir'!C22&lt;&gt;"",1,"")</f>
        <v/>
      </c>
      <c r="E7" s="9">
        <v>19</v>
      </c>
      <c r="F7" s="11" t="str">
        <f>IF('Grille à remplir'!C20&lt;&gt;"",1,"")</f>
        <v/>
      </c>
      <c r="G7" s="9">
        <v>24</v>
      </c>
      <c r="H7" s="11">
        <f>IF('Grille à remplir'!C25&lt;&gt;"",1,"")</f>
        <v>1</v>
      </c>
    </row>
    <row r="8" spans="1:8">
      <c r="A8" s="9">
        <v>26</v>
      </c>
      <c r="B8" s="11">
        <f>IF('Grille à remplir'!C27&lt;&gt;"",1,"")</f>
        <v>1</v>
      </c>
      <c r="C8" s="9">
        <v>28</v>
      </c>
      <c r="D8" s="11" t="str">
        <f>IF('Grille à remplir'!C29&lt;&gt;"",1,"")</f>
        <v/>
      </c>
      <c r="E8" s="9">
        <v>22</v>
      </c>
      <c r="F8" s="11">
        <f>IF('Grille à remplir'!C23&lt;&gt;"",1,"")</f>
        <v>1</v>
      </c>
      <c r="G8" s="9">
        <v>27</v>
      </c>
      <c r="H8" s="11">
        <f>IF('Grille à remplir'!C28&lt;&gt;"",1,"")</f>
        <v>1</v>
      </c>
    </row>
    <row r="9" spans="1:8">
      <c r="A9" s="9">
        <v>35</v>
      </c>
      <c r="B9" s="11">
        <f>IF('Grille à remplir'!C36&lt;&gt;"",1,"")</f>
        <v>1</v>
      </c>
      <c r="C9" s="9">
        <v>29</v>
      </c>
      <c r="D9" s="11" t="str">
        <f>IF('Grille à remplir'!C30&lt;&gt;"",1,"")</f>
        <v/>
      </c>
      <c r="E9" s="9">
        <v>31</v>
      </c>
      <c r="F9" s="11" t="str">
        <f>IF('Grille à remplir'!C32&lt;&gt;"",1,"")</f>
        <v/>
      </c>
      <c r="G9" s="9">
        <v>33</v>
      </c>
      <c r="H9" s="11" t="str">
        <f>IF('Grille à remplir'!C34&lt;&gt;"",1,"")</f>
        <v/>
      </c>
    </row>
    <row r="10" spans="1:8">
      <c r="A10" s="9">
        <v>36</v>
      </c>
      <c r="B10" s="11">
        <f>IF('Grille à remplir'!C37&lt;&gt;"",1,"")</f>
        <v>1</v>
      </c>
      <c r="C10" s="9">
        <v>30</v>
      </c>
      <c r="D10" s="11">
        <f>IF('Grille à remplir'!C31&lt;&gt;"",1,"")</f>
        <v>1</v>
      </c>
      <c r="E10" s="9">
        <v>32</v>
      </c>
      <c r="F10" s="11">
        <f>IF('Grille à remplir'!C33&lt;&gt;"",1,"")</f>
        <v>1</v>
      </c>
      <c r="G10" s="9">
        <v>34</v>
      </c>
      <c r="H10" s="11" t="str">
        <f>IF('Grille à remplir'!C35&lt;&gt;"",1,"")</f>
        <v/>
      </c>
    </row>
    <row r="11" spans="1:8">
      <c r="A11" s="9">
        <v>37</v>
      </c>
      <c r="B11" s="11">
        <f>IF('Grille à remplir'!C38&lt;&gt;"",1,"")</f>
        <v>1</v>
      </c>
      <c r="C11" s="9">
        <v>39</v>
      </c>
      <c r="D11" s="11">
        <f>IF('Grille à remplir'!C40&lt;&gt;"",1,"")</f>
        <v>1</v>
      </c>
      <c r="E11" s="9">
        <v>41</v>
      </c>
      <c r="F11" s="11">
        <f>IF('Grille à remplir'!C42&lt;&gt;"",1,"")</f>
        <v>1</v>
      </c>
      <c r="G11" s="9">
        <v>38</v>
      </c>
      <c r="H11" s="11">
        <f>IF('Grille à remplir'!C39&lt;&gt;"",1,"")</f>
        <v>1</v>
      </c>
    </row>
    <row r="12" spans="1:8">
      <c r="A12" s="9">
        <v>50</v>
      </c>
      <c r="B12" s="11" t="str">
        <f>IF('Grille à remplir'!C51&lt;&gt;"",1,"")</f>
        <v/>
      </c>
      <c r="C12" s="9">
        <v>40</v>
      </c>
      <c r="D12" s="11" t="str">
        <f>IF('Grille à remplir'!C41&lt;&gt;"",1,"")</f>
        <v/>
      </c>
      <c r="E12" s="9">
        <v>42</v>
      </c>
      <c r="F12" s="11" t="str">
        <f>IF('Grille à remplir'!C43&lt;&gt;"",1,"")</f>
        <v/>
      </c>
      <c r="G12" s="9">
        <v>43</v>
      </c>
      <c r="H12" s="11">
        <f>IF('Grille à remplir'!C44&lt;&gt;"",1,"")</f>
        <v>1</v>
      </c>
    </row>
    <row r="13" spans="1:8">
      <c r="A13" s="9">
        <v>51</v>
      </c>
      <c r="B13" s="11">
        <f>IF('Grille à remplir'!C52&lt;&gt;"",1,"")</f>
        <v>1</v>
      </c>
      <c r="C13" s="9">
        <v>48</v>
      </c>
      <c r="D13" s="11">
        <f>IF('Grille à remplir'!C49&lt;&gt;"",1,"")</f>
        <v>1</v>
      </c>
      <c r="E13" s="9">
        <v>46</v>
      </c>
      <c r="F13" s="11" t="str">
        <f>IF('Grille à remplir'!C47&lt;&gt;"",1,"")</f>
        <v/>
      </c>
      <c r="G13" s="9">
        <v>44</v>
      </c>
      <c r="H13" s="11">
        <f>IF('Grille à remplir'!C45&lt;&gt;"",1,"")</f>
        <v>1</v>
      </c>
    </row>
    <row r="14" spans="1:8">
      <c r="A14" s="9">
        <v>52</v>
      </c>
      <c r="B14" s="11" t="str">
        <f>IF('Grille à remplir'!C53&lt;&gt;"",1,"")</f>
        <v/>
      </c>
      <c r="C14" s="9">
        <v>49</v>
      </c>
      <c r="D14" s="11" t="str">
        <f>IF('Grille à remplir'!C50&lt;&gt;"",1,"")</f>
        <v/>
      </c>
      <c r="E14" s="9">
        <v>47</v>
      </c>
      <c r="F14" s="11" t="str">
        <f>IF('Grille à remplir'!C48&lt;&gt;"",1,"")</f>
        <v/>
      </c>
      <c r="G14" s="9">
        <v>45</v>
      </c>
      <c r="H14" s="11">
        <f>IF('Grille à remplir'!C46&lt;&gt;"",1,"")</f>
        <v>1</v>
      </c>
    </row>
    <row r="15" spans="1:8">
      <c r="A15" s="9">
        <v>59</v>
      </c>
      <c r="B15" s="11">
        <f>IF('Grille à remplir'!C60&lt;&gt;"",1,"")</f>
        <v>1</v>
      </c>
      <c r="C15" s="9">
        <v>55</v>
      </c>
      <c r="D15" s="11" t="str">
        <f>IF('Grille à remplir'!C56&lt;&gt;"",1,"")</f>
        <v/>
      </c>
      <c r="E15" s="9">
        <v>54</v>
      </c>
      <c r="F15" s="11" t="str">
        <f>IF('Grille à remplir'!C55&lt;&gt;"",1,"")</f>
        <v/>
      </c>
      <c r="G15" s="9">
        <v>53</v>
      </c>
      <c r="H15" s="11" t="str">
        <f>IF('Grille à remplir'!C54&lt;&gt;"",1,"")</f>
        <v/>
      </c>
    </row>
    <row r="16" spans="1:8">
      <c r="A16" s="9">
        <v>60</v>
      </c>
      <c r="B16" s="11" t="str">
        <f>IF('Grille à remplir'!C61&lt;&gt;"",1,"")</f>
        <v/>
      </c>
      <c r="C16" s="9">
        <v>56</v>
      </c>
      <c r="D16" s="11" t="str">
        <f>IF('Grille à remplir'!C57&lt;&gt;"",1,"")</f>
        <v/>
      </c>
      <c r="E16" s="9">
        <v>57</v>
      </c>
      <c r="F16" s="11" t="str">
        <f>IF('Grille à remplir'!C58&lt;&gt;"",1,"")</f>
        <v/>
      </c>
      <c r="G16" s="9">
        <v>58</v>
      </c>
      <c r="H16" s="11">
        <f>IF('Grille à remplir'!C59&lt;&gt;"",1,"")</f>
        <v>1</v>
      </c>
    </row>
    <row r="17" spans="1:8" ht="15.95">
      <c r="A17" s="12" t="s">
        <v>69</v>
      </c>
      <c r="B17" s="13">
        <f>SUM(B2:B16)</f>
        <v>8</v>
      </c>
      <c r="C17" s="14" t="s">
        <v>69</v>
      </c>
      <c r="D17" s="13">
        <f>SUM(D2:D16)</f>
        <v>4</v>
      </c>
      <c r="E17" s="14" t="s">
        <v>69</v>
      </c>
      <c r="F17" s="13">
        <f>SUM(F2:F16)</f>
        <v>5</v>
      </c>
      <c r="G17" s="14" t="s">
        <v>69</v>
      </c>
      <c r="H17" s="13">
        <f>SUM(H2:H16)</f>
        <v>11</v>
      </c>
    </row>
    <row r="18" spans="1:8">
      <c r="A18" s="18"/>
      <c r="B18" s="19"/>
      <c r="C18" s="19"/>
      <c r="D18" s="19"/>
      <c r="E18" s="19"/>
      <c r="F18" s="19"/>
      <c r="G18" s="19"/>
      <c r="H18" s="20"/>
    </row>
    <row r="20" spans="1:8" ht="15.95">
      <c r="A20" s="16" t="str">
        <f>IF($B$17=15,"------------------------------","")</f>
        <v/>
      </c>
      <c r="B20" s="16"/>
      <c r="C20" s="16" t="str">
        <f>IF($D$17=15,"------------------------------","")</f>
        <v/>
      </c>
      <c r="D20" s="16"/>
      <c r="E20" s="16" t="str">
        <f>IF($F$17=15,"------------------------------","")</f>
        <v/>
      </c>
      <c r="F20" s="16"/>
      <c r="G20" s="16" t="str">
        <f>IF($H$17=15,"------------------------------","")</f>
        <v/>
      </c>
      <c r="H20" s="16"/>
    </row>
    <row r="21" spans="1:8" ht="15.95">
      <c r="A21" s="16" t="str">
        <f>IF($B$17&gt;=14,"------------------------------","")</f>
        <v/>
      </c>
      <c r="B21" s="16"/>
      <c r="C21" s="16" t="str">
        <f>IF($D$17&gt;=14,"------------------------------","")</f>
        <v/>
      </c>
      <c r="D21" s="16"/>
      <c r="E21" s="16" t="str">
        <f>IF($F$17&gt;=14,"------------------------------","")</f>
        <v/>
      </c>
      <c r="F21" s="16"/>
      <c r="G21" s="16" t="str">
        <f>IF($H$17&gt;=14,"------------------------------","")</f>
        <v/>
      </c>
      <c r="H21" s="16"/>
    </row>
    <row r="22" spans="1:8" ht="15.95">
      <c r="A22" s="16" t="str">
        <f>IF($B$17&gt;=13,"------------------------------","")</f>
        <v/>
      </c>
      <c r="B22" s="16"/>
      <c r="C22" s="16" t="str">
        <f>IF($D$17&gt;=13,"------------------------------","")</f>
        <v/>
      </c>
      <c r="D22" s="16"/>
      <c r="E22" s="16" t="str">
        <f>IF($F$17&gt;=13,"------------------------------","")</f>
        <v/>
      </c>
      <c r="F22" s="16"/>
      <c r="G22" s="16" t="str">
        <f>IF($H$17&gt;=13,"------------------------------","")</f>
        <v/>
      </c>
      <c r="H22" s="16"/>
    </row>
    <row r="23" spans="1:8" ht="15.95">
      <c r="A23" s="16" t="str">
        <f>IF($B$17&gt;=12,"------------------------------","")</f>
        <v/>
      </c>
      <c r="B23" s="16"/>
      <c r="C23" s="16" t="str">
        <f>IF($D$17&gt;=12,"------------------------------","")</f>
        <v/>
      </c>
      <c r="D23" s="16"/>
      <c r="E23" s="16" t="str">
        <f>IF($F$17&gt;=12,"------------------------------","")</f>
        <v/>
      </c>
      <c r="F23" s="16"/>
      <c r="G23" s="16" t="str">
        <f>IF($H$17&gt;=12,"------------------------------","")</f>
        <v/>
      </c>
      <c r="H23" s="16"/>
    </row>
    <row r="24" spans="1:8" ht="15.95">
      <c r="A24" s="16" t="str">
        <f>IF($B$17&gt;=11,"------------------------------","")</f>
        <v/>
      </c>
      <c r="B24" s="16"/>
      <c r="C24" s="16" t="str">
        <f>IF($D$17&gt;=11,"------------------------------","")</f>
        <v/>
      </c>
      <c r="D24" s="16"/>
      <c r="E24" s="16" t="str">
        <f>IF($F$17&gt;=11,"------------------------------","")</f>
        <v/>
      </c>
      <c r="F24" s="16"/>
      <c r="G24" s="16" t="str">
        <f>IF($H$17&gt;=11,"------------------------------","")</f>
        <v>------------------------------</v>
      </c>
      <c r="H24" s="16"/>
    </row>
    <row r="25" spans="1:8" ht="15.95">
      <c r="A25" s="16" t="str">
        <f>IF($B$17&gt;=10,"------------------------------","")</f>
        <v/>
      </c>
      <c r="B25" s="16"/>
      <c r="C25" s="16" t="str">
        <f>IF($D$17&gt;=10,"------------------------------","")</f>
        <v/>
      </c>
      <c r="D25" s="16"/>
      <c r="E25" s="16" t="str">
        <f>IF($F$17&gt;=10,"------------------------------","")</f>
        <v/>
      </c>
      <c r="F25" s="16"/>
      <c r="G25" s="16" t="str">
        <f>IF($H$17&gt;=10,"------------------------------","")</f>
        <v>------------------------------</v>
      </c>
      <c r="H25" s="16"/>
    </row>
    <row r="26" spans="1:8" ht="15.95">
      <c r="A26" s="16" t="str">
        <f>IF($B$17&gt;=9,"------------------------------","")</f>
        <v/>
      </c>
      <c r="B26" s="16"/>
      <c r="C26" s="16" t="str">
        <f>IF($D$17&gt;=9,"------------------------------","")</f>
        <v/>
      </c>
      <c r="D26" s="16"/>
      <c r="E26" s="16" t="str">
        <f>IF($F$17&gt;=9,"------------------------------","")</f>
        <v/>
      </c>
      <c r="F26" s="16"/>
      <c r="G26" s="16" t="str">
        <f>IF($H$17&gt;=9,"------------------------------","")</f>
        <v>------------------------------</v>
      </c>
      <c r="H26" s="16"/>
    </row>
    <row r="27" spans="1:8" ht="15.95">
      <c r="A27" s="16" t="str">
        <f>IF($B$17&gt;=8,"------------------------------","")</f>
        <v>------------------------------</v>
      </c>
      <c r="B27" s="16"/>
      <c r="C27" s="16" t="str">
        <f>IF($D$17&gt;=8,"------------------------------","")</f>
        <v/>
      </c>
      <c r="D27" s="16"/>
      <c r="E27" s="16" t="str">
        <f>IF($F$17&gt;=8,"------------------------------","")</f>
        <v/>
      </c>
      <c r="F27" s="16"/>
      <c r="G27" s="16" t="str">
        <f>IF($H$17&gt;=8,"------------------------------","")</f>
        <v>------------------------------</v>
      </c>
      <c r="H27" s="16"/>
    </row>
    <row r="28" spans="1:8" ht="15.95">
      <c r="A28" s="16" t="str">
        <f>IF($B$17&gt;=7,"------------------------------","")</f>
        <v>------------------------------</v>
      </c>
      <c r="B28" s="16"/>
      <c r="C28" s="16" t="str">
        <f>IF($D$17&gt;=7,"------------------------------","")</f>
        <v/>
      </c>
      <c r="D28" s="16"/>
      <c r="E28" s="16" t="str">
        <f>IF($F$17&gt;=7,"------------------------------","")</f>
        <v/>
      </c>
      <c r="F28" s="16"/>
      <c r="G28" s="16" t="str">
        <f>IF($H$17&gt;=7,"------------------------------","")</f>
        <v>------------------------------</v>
      </c>
      <c r="H28" s="16"/>
    </row>
    <row r="29" spans="1:8" ht="15.95">
      <c r="A29" s="16" t="str">
        <f>IF($B$17&gt;=6,"------------------------------","")</f>
        <v>------------------------------</v>
      </c>
      <c r="B29" s="16"/>
      <c r="C29" s="16" t="str">
        <f>IF($D$17&gt;=6,"------------------------------","")</f>
        <v/>
      </c>
      <c r="D29" s="16"/>
      <c r="E29" s="16" t="str">
        <f>IF($F$17&gt;=6,"------------------------------","")</f>
        <v/>
      </c>
      <c r="F29" s="16"/>
      <c r="G29" s="16" t="str">
        <f>IF($H$17&gt;=6,"------------------------------","")</f>
        <v>------------------------------</v>
      </c>
      <c r="H29" s="16"/>
    </row>
    <row r="30" spans="1:8" ht="15.95">
      <c r="A30" s="16" t="str">
        <f>IF($B$17&gt;=5,"------------------------------","")</f>
        <v>------------------------------</v>
      </c>
      <c r="B30" s="16"/>
      <c r="C30" s="16" t="str">
        <f>IF($D$17&gt;=5,"------------------------------","")</f>
        <v/>
      </c>
      <c r="D30" s="16"/>
      <c r="E30" s="16" t="str">
        <f>IF($F$17&gt;=5,"------------------------------","")</f>
        <v>------------------------------</v>
      </c>
      <c r="F30" s="16"/>
      <c r="G30" s="16" t="str">
        <f>IF($H$17&gt;=5,"------------------------------","")</f>
        <v>------------------------------</v>
      </c>
      <c r="H30" s="16"/>
    </row>
    <row r="31" spans="1:8" ht="15.95">
      <c r="A31" s="16" t="str">
        <f>IF($B$17&gt;=4,"------------------------------","")</f>
        <v>------------------------------</v>
      </c>
      <c r="B31" s="16"/>
      <c r="C31" s="16" t="str">
        <f>IF($D$17&gt;=4,"------------------------------","")</f>
        <v>------------------------------</v>
      </c>
      <c r="D31" s="16"/>
      <c r="E31" s="16" t="str">
        <f>IF($F$17&gt;=4,"------------------------------","")</f>
        <v>------------------------------</v>
      </c>
      <c r="F31" s="16"/>
      <c r="G31" s="16" t="str">
        <f>IF($H$17&gt;=4,"------------------------------","")</f>
        <v>------------------------------</v>
      </c>
      <c r="H31" s="16"/>
    </row>
    <row r="32" spans="1:8" ht="15.95">
      <c r="A32" s="16" t="str">
        <f>IF($B$17&gt;=3,"------------------------------","")</f>
        <v>------------------------------</v>
      </c>
      <c r="B32" s="16"/>
      <c r="C32" s="16" t="str">
        <f>IF($D$17&gt;=3,"------------------------------","")</f>
        <v>------------------------------</v>
      </c>
      <c r="D32" s="16"/>
      <c r="E32" s="16" t="str">
        <f>IF($F$17&gt;=3,"------------------------------","")</f>
        <v>------------------------------</v>
      </c>
      <c r="F32" s="16"/>
      <c r="G32" s="16" t="str">
        <f>IF($H$17&gt;=3,"------------------------------","")</f>
        <v>------------------------------</v>
      </c>
      <c r="H32" s="16"/>
    </row>
    <row r="33" spans="1:8" ht="15.95">
      <c r="A33" s="16" t="str">
        <f>IF($B$17&gt;=2,"------------------------------","")</f>
        <v>------------------------------</v>
      </c>
      <c r="B33" s="16"/>
      <c r="C33" s="16" t="str">
        <f>IF($D$17&gt;=2,"------------------------------","")</f>
        <v>------------------------------</v>
      </c>
      <c r="D33" s="16"/>
      <c r="E33" s="16" t="str">
        <f>IF($F$17&gt;=2,"------------------------------","")</f>
        <v>------------------------------</v>
      </c>
      <c r="F33" s="16"/>
      <c r="G33" s="16" t="str">
        <f>IF($H$17&gt;=2,"------------------------------","")</f>
        <v>------------------------------</v>
      </c>
      <c r="H33" s="16"/>
    </row>
    <row r="34" spans="1:8" ht="15.95">
      <c r="A34" s="16" t="str">
        <f>IF($B$17&gt;=1,"------------------------------","")</f>
        <v>------------------------------</v>
      </c>
      <c r="B34" s="16"/>
      <c r="C34" s="16" t="str">
        <f>IF($D$17&gt;=1,"------------------------------","")</f>
        <v>------------------------------</v>
      </c>
      <c r="D34" s="16"/>
      <c r="E34" s="16" t="str">
        <f>IF($F$17&gt;=1,"------------------------------","")</f>
        <v>------------------------------</v>
      </c>
      <c r="F34" s="16"/>
      <c r="G34" s="16" t="str">
        <f>IF($H$17&gt;=1,"------------------------------","")</f>
        <v>------------------------------</v>
      </c>
      <c r="H34" s="16"/>
    </row>
    <row r="35" spans="1:8" ht="29.1" customHeight="1">
      <c r="A35" s="15" t="s">
        <v>70</v>
      </c>
      <c r="B35" s="15"/>
      <c r="C35" s="15" t="s">
        <v>71</v>
      </c>
      <c r="D35" s="15"/>
      <c r="E35" s="15" t="s">
        <v>72</v>
      </c>
      <c r="F35" s="15"/>
      <c r="G35" s="15" t="s">
        <v>73</v>
      </c>
      <c r="H35" s="15"/>
    </row>
  </sheetData>
  <mergeCells count="69">
    <mergeCell ref="A20:B20"/>
    <mergeCell ref="C20:D20"/>
    <mergeCell ref="E20:F20"/>
    <mergeCell ref="G20:H20"/>
    <mergeCell ref="A1:B1"/>
    <mergeCell ref="C1:D1"/>
    <mergeCell ref="E1:F1"/>
    <mergeCell ref="G1:H1"/>
    <mergeCell ref="A18:H18"/>
    <mergeCell ref="A21:B21"/>
    <mergeCell ref="C21:D21"/>
    <mergeCell ref="E21:F21"/>
    <mergeCell ref="G21:H21"/>
    <mergeCell ref="A22:B22"/>
    <mergeCell ref="C22:D22"/>
    <mergeCell ref="E22:F22"/>
    <mergeCell ref="G22:H22"/>
    <mergeCell ref="A23:B23"/>
    <mergeCell ref="C23:D23"/>
    <mergeCell ref="E23:F23"/>
    <mergeCell ref="G23:H23"/>
    <mergeCell ref="A24:B24"/>
    <mergeCell ref="C24:D24"/>
    <mergeCell ref="E24:F24"/>
    <mergeCell ref="G24:H24"/>
    <mergeCell ref="A25:B25"/>
    <mergeCell ref="C25:D25"/>
    <mergeCell ref="E25:F25"/>
    <mergeCell ref="G25:H25"/>
    <mergeCell ref="A26:B26"/>
    <mergeCell ref="C26:D26"/>
    <mergeCell ref="E26:F26"/>
    <mergeCell ref="G26:H26"/>
    <mergeCell ref="A27:B27"/>
    <mergeCell ref="C27:D27"/>
    <mergeCell ref="E27:F27"/>
    <mergeCell ref="G27:H27"/>
    <mergeCell ref="A28:B28"/>
    <mergeCell ref="C28:D28"/>
    <mergeCell ref="E28:F28"/>
    <mergeCell ref="G28:H28"/>
    <mergeCell ref="A29:B29"/>
    <mergeCell ref="C29:D29"/>
    <mergeCell ref="E29:F29"/>
    <mergeCell ref="G29:H29"/>
    <mergeCell ref="A30:B30"/>
    <mergeCell ref="C30:D30"/>
    <mergeCell ref="E30:F30"/>
    <mergeCell ref="G30:H30"/>
    <mergeCell ref="A31:B31"/>
    <mergeCell ref="C31:D31"/>
    <mergeCell ref="E31:F31"/>
    <mergeCell ref="G31:H31"/>
    <mergeCell ref="A32:B32"/>
    <mergeCell ref="C32:D32"/>
    <mergeCell ref="E32:F32"/>
    <mergeCell ref="G32:H32"/>
    <mergeCell ref="A35:B35"/>
    <mergeCell ref="C35:D35"/>
    <mergeCell ref="E35:F35"/>
    <mergeCell ref="G35:H35"/>
    <mergeCell ref="A33:B33"/>
    <mergeCell ref="C33:D33"/>
    <mergeCell ref="E33:F33"/>
    <mergeCell ref="G33:H33"/>
    <mergeCell ref="A34:B34"/>
    <mergeCell ref="C34:D34"/>
    <mergeCell ref="E34:F34"/>
    <mergeCell ref="G34:H34"/>
  </mergeCells>
  <printOptions horizontalCentered="1" verticalCentered="1"/>
  <pageMargins left="0.70866141732283505" right="0.70866141732283505" top="0.48" bottom="0.23" header="0.31496062992126" footer="0.12"/>
  <pageSetup paperSize="9" scale="89" orientation="portrait" copies="5" r:id="rId1"/>
  <headerFooter>
    <oddHeader>&amp;C&amp;"Calibri Bold,Gras"&amp;28&amp;K000000TEST DE L’ASSERTIVITE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903A0812F1424193B0619853B8645E" ma:contentTypeVersion="12" ma:contentTypeDescription="Crée un document." ma:contentTypeScope="" ma:versionID="12b7fe3b7f7c399603862f44a0a2bd98">
  <xsd:schema xmlns:xsd="http://www.w3.org/2001/XMLSchema" xmlns:xs="http://www.w3.org/2001/XMLSchema" xmlns:p="http://schemas.microsoft.com/office/2006/metadata/properties" xmlns:ns2="9e7df720-b74b-47f0-ac8c-756f86ab20e9" xmlns:ns3="8b37e543-33a6-4744-964f-87e4fc243583" targetNamespace="http://schemas.microsoft.com/office/2006/metadata/properties" ma:root="true" ma:fieldsID="3f8027a141d9cff762668b5784dda058" ns2:_="" ns3:_="">
    <xsd:import namespace="9e7df720-b74b-47f0-ac8c-756f86ab20e9"/>
    <xsd:import namespace="8b37e543-33a6-4744-964f-87e4fc2435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df720-b74b-47f0-ac8c-756f86ab2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4b6e4fd-4af2-4f07-b7d1-18266e5856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e543-33a6-4744-964f-87e4fc24358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9a8ab72-c803-458b-9cb3-8d85d835041b}" ma:internalName="TaxCatchAll" ma:showField="CatchAllData" ma:web="8b37e543-33a6-4744-964f-87e4fc2435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37e543-33a6-4744-964f-87e4fc243583" xsi:nil="true"/>
    <lcf76f155ced4ddcb4097134ff3c332f xmlns="9e7df720-b74b-47f0-ac8c-756f86ab20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0DA46C9-68F4-4642-A15B-100B84C2D137}"/>
</file>

<file path=customXml/itemProps2.xml><?xml version="1.0" encoding="utf-8"?>
<ds:datastoreItem xmlns:ds="http://schemas.openxmlformats.org/officeDocument/2006/customXml" ds:itemID="{5250DF91-08B4-467D-89C6-21E0D76E6F0F}"/>
</file>

<file path=customXml/itemProps3.xml><?xml version="1.0" encoding="utf-8"?>
<ds:datastoreItem xmlns:ds="http://schemas.openxmlformats.org/officeDocument/2006/customXml" ds:itemID="{F1EEB2EB-85B0-4B69-8F48-14C10ACFB9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MUAV</dc:creator>
  <cp:keywords/>
  <dc:description/>
  <cp:lastModifiedBy>Gael COQUELLE</cp:lastModifiedBy>
  <cp:revision/>
  <dcterms:created xsi:type="dcterms:W3CDTF">2012-07-31T12:32:48Z</dcterms:created>
  <dcterms:modified xsi:type="dcterms:W3CDTF">2025-05-27T13:21:11Z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0x01010035903A0812F1424193B0619853B8645E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</Properties>
</file>