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uLieu_BT_CNTTCB\Baitap_Module4_Excel\"/>
    </mc:Choice>
  </mc:AlternateContent>
  <bookViews>
    <workbookView xWindow="0" yWindow="0" windowWidth="24000" windowHeight="9735"/>
  </bookViews>
  <sheets>
    <sheet name="Bai4_Phan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4" i="1"/>
  <c r="I18" i="1"/>
  <c r="I17" i="1"/>
  <c r="I16" i="1"/>
  <c r="F18" i="1"/>
  <c r="G18" i="1"/>
  <c r="H18" i="1"/>
  <c r="E18" i="1"/>
  <c r="F17" i="1"/>
  <c r="G17" i="1"/>
  <c r="H17" i="1"/>
  <c r="E17" i="1"/>
  <c r="F16" i="1"/>
  <c r="G16" i="1"/>
  <c r="H16" i="1"/>
  <c r="E16" i="1"/>
  <c r="I5" i="1"/>
  <c r="I6" i="1"/>
  <c r="I7" i="1"/>
  <c r="I8" i="1"/>
  <c r="I9" i="1"/>
  <c r="I10" i="1"/>
  <c r="I11" i="1"/>
  <c r="I12" i="1"/>
  <c r="I13" i="1"/>
  <c r="I14" i="1"/>
  <c r="I4" i="1"/>
</calcChain>
</file>

<file path=xl/sharedStrings.xml><?xml version="1.0" encoding="utf-8"?>
<sst xmlns="http://schemas.openxmlformats.org/spreadsheetml/2006/main" count="36" uniqueCount="35">
  <si>
    <t>BẢNG ĐIỂM</t>
  </si>
  <si>
    <t>Họ Tên</t>
  </si>
  <si>
    <t>E-Mail</t>
  </si>
  <si>
    <t xml:space="preserve">Mã Sinh Viên </t>
  </si>
  <si>
    <t xml:space="preserve">Test1 </t>
  </si>
  <si>
    <t>Test2</t>
  </si>
  <si>
    <t>Test3</t>
  </si>
  <si>
    <t>Test4</t>
  </si>
  <si>
    <t>Trung bình Test</t>
  </si>
  <si>
    <t>Bài tập về nhà</t>
  </si>
  <si>
    <t>Trung bình học kỳ</t>
  </si>
  <si>
    <t>Nguyễn Thanh</t>
  </si>
  <si>
    <t>Phong Vinh</t>
  </si>
  <si>
    <t>Lê Nam</t>
  </si>
  <si>
    <t>Hoàng Linh</t>
  </si>
  <si>
    <t>Trần Trung</t>
  </si>
  <si>
    <t>Thái Huy</t>
  </si>
  <si>
    <t>Hoồ Nam</t>
  </si>
  <si>
    <t>Tống Minh</t>
  </si>
  <si>
    <t>Le6 Minh Hoa</t>
  </si>
  <si>
    <t>Hoàng Duy</t>
  </si>
  <si>
    <t>Nguyễn Quang</t>
  </si>
  <si>
    <t>Trung bình</t>
  </si>
  <si>
    <t>Cao nhất</t>
  </si>
  <si>
    <t>Thấp nhất</t>
  </si>
  <si>
    <t>Thanh@yahoo.com</t>
  </si>
  <si>
    <t>Nam@yahoo.com</t>
  </si>
  <si>
    <t>Linh@yahoo.com</t>
  </si>
  <si>
    <t>Trung@yahoo.com</t>
  </si>
  <si>
    <t>Huy@yahoo.com</t>
  </si>
  <si>
    <t>Minh@yahoo.com</t>
  </si>
  <si>
    <t>Hoa@yahoo.com</t>
  </si>
  <si>
    <t>Duy@yahoo.com</t>
  </si>
  <si>
    <t>Quang@yahoo.com</t>
  </si>
  <si>
    <t>Vinh@yahoo.com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</si>
</sst>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\-00\-000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2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3" fillId="0" borderId="1" xfId="1" applyBorder="1"/>
    <xf numFmtId="164" fontId="1" fillId="0" borderId="1" xfId="0" applyNumberFormat="1" applyFont="1" applyBorder="1"/>
    <xf numFmtId="0" fontId="4" fillId="0" borderId="1" xfId="0" applyFont="1" applyBorder="1"/>
    <xf numFmtId="0" fontId="1" fillId="0" borderId="1" xfId="0" applyFont="1" applyBorder="1" applyAlignment="1">
      <alignment horizontal="right"/>
    </xf>
    <xf numFmtId="1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28"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7CE"/>
        </patternFill>
      </fill>
    </dxf>
    <dxf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7CE"/>
        </patternFill>
      </fill>
    </dxf>
    <dxf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7030A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nh@yahoo.com" TargetMode="External"/><Relationship Id="rId3" Type="http://schemas.openxmlformats.org/officeDocument/2006/relationships/hyperlink" Target="mailto:Nam@yahoo.com" TargetMode="External"/><Relationship Id="rId7" Type="http://schemas.openxmlformats.org/officeDocument/2006/relationships/hyperlink" Target="mailto:Nam@yahoo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Vinh@yahoo.com" TargetMode="External"/><Relationship Id="rId1" Type="http://schemas.openxmlformats.org/officeDocument/2006/relationships/hyperlink" Target="mailto:Thanh@yahoo.com" TargetMode="External"/><Relationship Id="rId6" Type="http://schemas.openxmlformats.org/officeDocument/2006/relationships/hyperlink" Target="mailto:Huy@yahoo.com" TargetMode="External"/><Relationship Id="rId11" Type="http://schemas.openxmlformats.org/officeDocument/2006/relationships/hyperlink" Target="mailto:Quang@yahoo.com" TargetMode="External"/><Relationship Id="rId5" Type="http://schemas.openxmlformats.org/officeDocument/2006/relationships/hyperlink" Target="mailto:Trung@yahoo.com" TargetMode="External"/><Relationship Id="rId10" Type="http://schemas.openxmlformats.org/officeDocument/2006/relationships/hyperlink" Target="mailto:Duy@yahoo.com" TargetMode="External"/><Relationship Id="rId4" Type="http://schemas.openxmlformats.org/officeDocument/2006/relationships/hyperlink" Target="mailto:Linh@yahoo.com" TargetMode="External"/><Relationship Id="rId9" Type="http://schemas.openxmlformats.org/officeDocument/2006/relationships/hyperlink" Target="mailto:Ho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0.39997558519241921"/>
  </sheetPr>
  <dimension ref="B1:K18"/>
  <sheetViews>
    <sheetView tabSelected="1" workbookViewId="0">
      <selection activeCell="K4" sqref="K4:K14"/>
    </sheetView>
  </sheetViews>
  <sheetFormatPr defaultColWidth="34.85546875" defaultRowHeight="18" x14ac:dyDescent="0.25"/>
  <cols>
    <col min="1" max="1" width="1.85546875" style="1" customWidth="1"/>
    <col min="2" max="2" width="20.5703125" style="1" customWidth="1"/>
    <col min="3" max="4" width="23.85546875" style="1" customWidth="1"/>
    <col min="5" max="8" width="11.85546875" style="1" customWidth="1"/>
    <col min="9" max="10" width="22.7109375" style="1" customWidth="1"/>
    <col min="11" max="11" width="26.85546875" style="1" customWidth="1"/>
    <col min="12" max="16384" width="34.85546875" style="1"/>
  </cols>
  <sheetData>
    <row r="1" spans="2:11" ht="10.5" customHeight="1" x14ac:dyDescent="0.25"/>
    <row r="2" spans="2:11" ht="26.25" x14ac:dyDescent="0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 ht="24" customHeigh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2:11" ht="24" customHeight="1" x14ac:dyDescent="0.25">
      <c r="B4" s="4" t="s">
        <v>11</v>
      </c>
      <c r="C4" s="5" t="s">
        <v>25</v>
      </c>
      <c r="D4" s="6">
        <v>11122333</v>
      </c>
      <c r="E4" s="4">
        <v>80</v>
      </c>
      <c r="F4" s="4">
        <v>71</v>
      </c>
      <c r="G4" s="4">
        <v>70</v>
      </c>
      <c r="H4" s="4">
        <v>84</v>
      </c>
      <c r="I4" s="4">
        <f>E4*0.2+F4*0.2+G4*0.2+H4*0.4</f>
        <v>77.800000000000011</v>
      </c>
      <c r="J4" s="4">
        <v>65</v>
      </c>
      <c r="K4" s="4">
        <f>AVERAGE(I4:J4)</f>
        <v>71.400000000000006</v>
      </c>
    </row>
    <row r="5" spans="2:11" ht="24" customHeight="1" x14ac:dyDescent="0.25">
      <c r="B5" s="4" t="s">
        <v>12</v>
      </c>
      <c r="C5" s="5" t="s">
        <v>34</v>
      </c>
      <c r="D5" s="6">
        <v>444556666</v>
      </c>
      <c r="E5" s="7">
        <v>96</v>
      </c>
      <c r="F5" s="7">
        <v>98</v>
      </c>
      <c r="G5" s="7">
        <v>97</v>
      </c>
      <c r="H5" s="4">
        <v>90</v>
      </c>
      <c r="I5" s="4">
        <f t="shared" ref="I5:I14" si="0">E5*0.2+F5*0.2+G5*0.2+H5*0.4</f>
        <v>94.2</v>
      </c>
      <c r="J5" s="4">
        <v>40</v>
      </c>
      <c r="K5" s="4">
        <f>AVERAGE(I5:J5)</f>
        <v>67.099999999999994</v>
      </c>
    </row>
    <row r="6" spans="2:11" ht="24" customHeight="1" x14ac:dyDescent="0.25">
      <c r="B6" s="4" t="s">
        <v>13</v>
      </c>
      <c r="C6" s="5" t="s">
        <v>26</v>
      </c>
      <c r="D6" s="6">
        <v>777889999</v>
      </c>
      <c r="E6" s="4">
        <v>78</v>
      </c>
      <c r="F6" s="4">
        <v>81</v>
      </c>
      <c r="G6" s="4">
        <v>70</v>
      </c>
      <c r="H6" s="4">
        <v>78</v>
      </c>
      <c r="I6" s="4">
        <f t="shared" si="0"/>
        <v>77</v>
      </c>
      <c r="J6" s="4">
        <v>45</v>
      </c>
      <c r="K6" s="4">
        <f t="shared" ref="K5:K14" si="1">AVERAGE(I6:J6)</f>
        <v>61</v>
      </c>
    </row>
    <row r="7" spans="2:11" ht="24" customHeight="1" x14ac:dyDescent="0.25">
      <c r="B7" s="4" t="s">
        <v>14</v>
      </c>
      <c r="C7" s="5" t="s">
        <v>27</v>
      </c>
      <c r="D7" s="6">
        <v>123456789</v>
      </c>
      <c r="E7" s="4">
        <v>65</v>
      </c>
      <c r="F7" s="4">
        <v>65</v>
      </c>
      <c r="G7" s="4">
        <v>65</v>
      </c>
      <c r="H7" s="4">
        <v>60</v>
      </c>
      <c r="I7" s="4">
        <f t="shared" si="0"/>
        <v>63</v>
      </c>
      <c r="J7" s="4">
        <v>70</v>
      </c>
      <c r="K7" s="4">
        <f t="shared" si="1"/>
        <v>66.5</v>
      </c>
    </row>
    <row r="8" spans="2:11" ht="24" customHeight="1" x14ac:dyDescent="0.25">
      <c r="B8" s="4" t="s">
        <v>15</v>
      </c>
      <c r="C8" s="5" t="s">
        <v>28</v>
      </c>
      <c r="D8" s="6">
        <v>999999999</v>
      </c>
      <c r="E8" s="4">
        <v>92</v>
      </c>
      <c r="F8" s="4">
        <v>95</v>
      </c>
      <c r="G8" s="4">
        <v>79</v>
      </c>
      <c r="H8" s="4">
        <v>80</v>
      </c>
      <c r="I8" s="4">
        <f t="shared" si="0"/>
        <v>85.2</v>
      </c>
      <c r="J8" s="4">
        <v>78</v>
      </c>
      <c r="K8" s="4">
        <f t="shared" si="1"/>
        <v>81.599999999999994</v>
      </c>
    </row>
    <row r="9" spans="2:11" ht="24" customHeight="1" x14ac:dyDescent="0.25">
      <c r="B9" s="4" t="s">
        <v>16</v>
      </c>
      <c r="C9" s="5" t="s">
        <v>29</v>
      </c>
      <c r="D9" s="6">
        <v>888888888</v>
      </c>
      <c r="E9" s="4">
        <v>90</v>
      </c>
      <c r="F9" s="4">
        <v>90</v>
      </c>
      <c r="G9" s="4">
        <v>90</v>
      </c>
      <c r="H9" s="4">
        <v>70</v>
      </c>
      <c r="I9" s="4">
        <f t="shared" si="0"/>
        <v>82</v>
      </c>
      <c r="J9" s="4">
        <v>80</v>
      </c>
      <c r="K9" s="4">
        <f t="shared" si="1"/>
        <v>81</v>
      </c>
    </row>
    <row r="10" spans="2:11" ht="24" customHeight="1" x14ac:dyDescent="0.25">
      <c r="B10" s="4" t="s">
        <v>17</v>
      </c>
      <c r="C10" s="5" t="s">
        <v>26</v>
      </c>
      <c r="D10" s="6">
        <v>100000000</v>
      </c>
      <c r="E10" s="4">
        <v>60</v>
      </c>
      <c r="F10" s="4">
        <v>50</v>
      </c>
      <c r="G10" s="4">
        <v>40</v>
      </c>
      <c r="H10" s="4">
        <v>79</v>
      </c>
      <c r="I10" s="4">
        <f t="shared" si="0"/>
        <v>61.6</v>
      </c>
      <c r="J10" s="4">
        <v>70</v>
      </c>
      <c r="K10" s="4">
        <f t="shared" si="1"/>
        <v>65.8</v>
      </c>
    </row>
    <row r="11" spans="2:11" ht="24" customHeight="1" x14ac:dyDescent="0.25">
      <c r="B11" s="4" t="s">
        <v>18</v>
      </c>
      <c r="C11" s="5" t="s">
        <v>30</v>
      </c>
      <c r="D11" s="6">
        <v>222222222</v>
      </c>
      <c r="E11" s="4">
        <v>75</v>
      </c>
      <c r="F11" s="4">
        <v>70</v>
      </c>
      <c r="G11" s="4">
        <v>65</v>
      </c>
      <c r="H11" s="4">
        <v>95</v>
      </c>
      <c r="I11" s="4">
        <f t="shared" si="0"/>
        <v>80</v>
      </c>
      <c r="J11" s="4">
        <v>69</v>
      </c>
      <c r="K11" s="4">
        <f t="shared" si="1"/>
        <v>74.5</v>
      </c>
    </row>
    <row r="12" spans="2:11" ht="24" customHeight="1" x14ac:dyDescent="0.25">
      <c r="B12" s="4" t="s">
        <v>19</v>
      </c>
      <c r="C12" s="5" t="s">
        <v>31</v>
      </c>
      <c r="D12" s="6">
        <v>200000000</v>
      </c>
      <c r="E12" s="4">
        <v>90</v>
      </c>
      <c r="F12" s="4">
        <v>90</v>
      </c>
      <c r="G12" s="4">
        <v>80</v>
      </c>
      <c r="H12" s="4">
        <v>90</v>
      </c>
      <c r="I12" s="4">
        <f t="shared" si="0"/>
        <v>88</v>
      </c>
      <c r="J12" s="4">
        <v>80</v>
      </c>
      <c r="K12" s="4">
        <f t="shared" si="1"/>
        <v>84</v>
      </c>
    </row>
    <row r="13" spans="2:11" ht="24" customHeight="1" x14ac:dyDescent="0.25">
      <c r="B13" s="4" t="s">
        <v>20</v>
      </c>
      <c r="C13" s="5" t="s">
        <v>32</v>
      </c>
      <c r="D13" s="6">
        <v>444444444</v>
      </c>
      <c r="E13" s="4">
        <v>85</v>
      </c>
      <c r="F13" s="4">
        <v>78</v>
      </c>
      <c r="G13" s="4">
        <v>62</v>
      </c>
      <c r="H13" s="4">
        <v>77</v>
      </c>
      <c r="I13" s="4">
        <f t="shared" si="0"/>
        <v>75.8</v>
      </c>
      <c r="J13" s="4">
        <v>45</v>
      </c>
      <c r="K13" s="4">
        <f t="shared" si="1"/>
        <v>60.4</v>
      </c>
    </row>
    <row r="14" spans="2:11" ht="24" customHeight="1" x14ac:dyDescent="0.25">
      <c r="B14" s="4" t="s">
        <v>21</v>
      </c>
      <c r="C14" s="5" t="s">
        <v>33</v>
      </c>
      <c r="D14" s="6">
        <v>555555555</v>
      </c>
      <c r="E14" s="4">
        <v>92</v>
      </c>
      <c r="F14" s="4">
        <v>88</v>
      </c>
      <c r="G14" s="4">
        <v>65</v>
      </c>
      <c r="H14" s="4">
        <v>78</v>
      </c>
      <c r="I14" s="4">
        <f t="shared" si="0"/>
        <v>80.2</v>
      </c>
      <c r="J14" s="4">
        <v>38</v>
      </c>
      <c r="K14" s="4">
        <f t="shared" si="1"/>
        <v>59.1</v>
      </c>
    </row>
    <row r="16" spans="2:11" ht="21.75" customHeight="1" x14ac:dyDescent="0.25">
      <c r="C16"/>
      <c r="D16" s="8" t="s">
        <v>22</v>
      </c>
      <c r="E16" s="9">
        <f>AVERAGE(E4:E15)</f>
        <v>82.090909090909093</v>
      </c>
      <c r="F16" s="9">
        <f t="shared" ref="F16:I16" si="2">AVERAGE(F4:F15)</f>
        <v>79.63636363636364</v>
      </c>
      <c r="G16" s="9">
        <f t="shared" si="2"/>
        <v>71.181818181818187</v>
      </c>
      <c r="H16" s="9">
        <f t="shared" si="2"/>
        <v>80.090909090909093</v>
      </c>
      <c r="I16" s="9">
        <f t="shared" si="2"/>
        <v>78.61818181818181</v>
      </c>
    </row>
    <row r="17" spans="3:9" ht="21.75" customHeight="1" x14ac:dyDescent="0.25">
      <c r="C17"/>
      <c r="D17" s="8" t="s">
        <v>23</v>
      </c>
      <c r="E17" s="9">
        <f>MAX(E4:E14)</f>
        <v>96</v>
      </c>
      <c r="F17" s="9">
        <f t="shared" ref="F17:I17" si="3">MAX(F4:F14)</f>
        <v>98</v>
      </c>
      <c r="G17" s="9">
        <f t="shared" si="3"/>
        <v>97</v>
      </c>
      <c r="H17" s="9">
        <f t="shared" si="3"/>
        <v>95</v>
      </c>
      <c r="I17" s="9">
        <f t="shared" si="3"/>
        <v>94.2</v>
      </c>
    </row>
    <row r="18" spans="3:9" ht="21.75" customHeight="1" x14ac:dyDescent="0.25">
      <c r="C18"/>
      <c r="D18" s="8" t="s">
        <v>24</v>
      </c>
      <c r="E18" s="9">
        <f>MIN(E4:E14)</f>
        <v>60</v>
      </c>
      <c r="F18" s="9">
        <f t="shared" ref="F18:I18" si="4">MIN(F4:F14)</f>
        <v>50</v>
      </c>
      <c r="G18" s="9">
        <f t="shared" si="4"/>
        <v>40</v>
      </c>
      <c r="H18" s="9">
        <f t="shared" si="4"/>
        <v>60</v>
      </c>
      <c r="I18" s="9">
        <f t="shared" si="4"/>
        <v>61.6</v>
      </c>
    </row>
  </sheetData>
  <mergeCells count="1">
    <mergeCell ref="B2:K2"/>
  </mergeCells>
  <conditionalFormatting sqref="I4:I14">
    <cfRule type="cellIs" dxfId="2" priority="10" operator="greaterThan">
      <formula>$I$16</formula>
    </cfRule>
  </conditionalFormatting>
  <conditionalFormatting sqref="J4:J14">
    <cfRule type="iconSet" priority="8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E4:H14">
    <cfRule type="cellIs" priority="5" operator="greaterThan">
      <formula>80</formula>
    </cfRule>
    <cfRule type="cellIs" dxfId="1" priority="4" operator="greaterThan">
      <formula>80</formula>
    </cfRule>
  </conditionalFormatting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Bai4_Phan3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2025-08-05T12:55:35Z</dcterms:created>
  <dcterms:modified xsi:type="dcterms:W3CDTF">2025-08-05T13:29:27Z</dcterms:modified>
</cp:coreProperties>
</file>