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T:\BaithiCNTTCB\LuuBaiThi\03.BaiThiExcel\"/>
    </mc:Choice>
  </mc:AlternateContent>
  <bookViews>
    <workbookView xWindow="0" yWindow="1140" windowWidth="17970" windowHeight="6120"/>
  </bookViews>
  <sheets>
    <sheet name="BaiLam" sheetId="1" r:id="rId1"/>
    <sheet name="DuLieu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G10" i="1"/>
  <c r="G11" i="1"/>
  <c r="G12" i="1"/>
  <c r="G13" i="1"/>
  <c r="G14" i="1"/>
  <c r="G4" i="1"/>
  <c r="G3" i="1"/>
  <c r="D4" i="1" l="1"/>
  <c r="D5" i="1"/>
  <c r="D6" i="1"/>
  <c r="D7" i="1"/>
  <c r="D8" i="1"/>
  <c r="D9" i="1"/>
  <c r="D10" i="1"/>
  <c r="D11" i="1"/>
  <c r="D12" i="1"/>
  <c r="D13" i="1"/>
  <c r="D14" i="1"/>
  <c r="D3" i="1"/>
</calcChain>
</file>

<file path=xl/sharedStrings.xml><?xml version="1.0" encoding="utf-8"?>
<sst xmlns="http://schemas.openxmlformats.org/spreadsheetml/2006/main" count="58" uniqueCount="53">
  <si>
    <t>Họ và tên</t>
  </si>
  <si>
    <t>C10D1</t>
  </si>
  <si>
    <t>E01T0</t>
  </si>
  <si>
    <t>A</t>
  </si>
  <si>
    <t>B</t>
  </si>
  <si>
    <t>C</t>
  </si>
  <si>
    <t>D</t>
  </si>
  <si>
    <t>E</t>
  </si>
  <si>
    <t>STT</t>
  </si>
  <si>
    <t>Mã NV</t>
  </si>
  <si>
    <t>Phái</t>
  </si>
  <si>
    <t>Mã CV</t>
  </si>
  <si>
    <t>Chức Vụ</t>
  </si>
  <si>
    <t>Kế toán</t>
  </si>
  <si>
    <t>Phụ Cấp</t>
  </si>
  <si>
    <t>Ngày công</t>
  </si>
  <si>
    <t>Thu nhập</t>
  </si>
  <si>
    <t>Số năm Công tác</t>
  </si>
  <si>
    <t>Bảng hệ số lương theo năm công tác</t>
  </si>
  <si>
    <t>Bảng chức vụ</t>
  </si>
  <si>
    <t>Giám đốc</t>
  </si>
  <si>
    <t>P. Giám đốc</t>
  </si>
  <si>
    <t>Trưởng phòng</t>
  </si>
  <si>
    <t>Chức vụ</t>
  </si>
  <si>
    <t>Tổng thu nhập</t>
  </si>
  <si>
    <t xml:space="preserve">Bản thống kê  tổng </t>
  </si>
  <si>
    <t>D05N0</t>
  </si>
  <si>
    <t>A14N0</t>
  </si>
  <si>
    <t>B08N1</t>
  </si>
  <si>
    <t>B08D1</t>
  </si>
  <si>
    <t>E02T1</t>
  </si>
  <si>
    <t>D06D1</t>
  </si>
  <si>
    <t>E04D1</t>
  </si>
  <si>
    <t>B08T0</t>
  </si>
  <si>
    <t>D01T0</t>
  </si>
  <si>
    <t>C07D1</t>
  </si>
  <si>
    <t>Hệ số lương</t>
  </si>
  <si>
    <t>Lương căn bản</t>
  </si>
  <si>
    <t>Nhân viên</t>
  </si>
  <si>
    <t>Hoàng Thị Cúc</t>
  </si>
  <si>
    <t>Nguyễn Vũ Như</t>
  </si>
  <si>
    <t>Nguyễn Thị Ngọc</t>
  </si>
  <si>
    <t>Trần Văn Minh</t>
  </si>
  <si>
    <t>Nguyễn Văn Hùng</t>
  </si>
  <si>
    <t>Ngô Văn Tâm</t>
  </si>
  <si>
    <t>Hoàng Thị  Lan</t>
  </si>
  <si>
    <t>Trần  Anh Van</t>
  </si>
  <si>
    <t>Nguyễn Vũ Tú</t>
  </si>
  <si>
    <t>Bùi Văn Lời</t>
  </si>
  <si>
    <t>Nguyễn Thị Hoa</t>
  </si>
  <si>
    <t>Nguyễn Tố Khang</t>
  </si>
  <si>
    <t>Tổng nhân viên</t>
  </si>
  <si>
    <t>BẢNG LƯƠNG CÔNG TY MAY GIÀY DA TIẾN ĐẠT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</si>
</sst>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sz val="13"/>
      <name val="Times New Roman"/>
      <family val="1"/>
    </font>
    <font>
      <b/>
      <sz val="13"/>
      <name val="Times New Roman"/>
      <family val="1"/>
    </font>
    <font>
      <b/>
      <sz val="13"/>
      <color indexed="8"/>
      <name val="Times New Roman"/>
      <family val="1"/>
    </font>
    <font>
      <sz val="13"/>
      <color indexed="8"/>
      <name val="Times New Roman"/>
      <family val="1"/>
    </font>
    <font>
      <i/>
      <sz val="13"/>
      <name val="Times New Roman"/>
      <family val="1"/>
    </font>
    <font>
      <sz val="11"/>
      <color theme="1"/>
      <name val="Times New Roman"/>
      <family val="1"/>
    </font>
    <font>
      <b/>
      <u/>
      <sz val="13"/>
      <name val="Times New Roman"/>
      <family val="1"/>
    </font>
    <font>
      <b/>
      <sz val="13"/>
      <color theme="1"/>
      <name val="Times New Roman"/>
      <family val="1"/>
    </font>
    <font>
      <b/>
      <sz val="18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Alignment="1"/>
    <xf numFmtId="0" fontId="2" fillId="0" borderId="0" xfId="0" applyFont="1"/>
    <xf numFmtId="0" fontId="1" fillId="0" borderId="0" xfId="0" applyFont="1"/>
    <xf numFmtId="0" fontId="2" fillId="0" borderId="1" xfId="0" applyFont="1" applyBorder="1"/>
    <xf numFmtId="0" fontId="6" fillId="0" borderId="0" xfId="0" applyFont="1"/>
    <xf numFmtId="0" fontId="3" fillId="0" borderId="1" xfId="0" applyFont="1" applyBorder="1" applyAlignment="1">
      <alignment horizontal="right"/>
    </xf>
    <xf numFmtId="0" fontId="2" fillId="0" borderId="1" xfId="0" applyFont="1" applyBorder="1" applyAlignment="1">
      <alignment horizontal="right" vertical="center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/>
    </xf>
    <xf numFmtId="0" fontId="1" fillId="0" borderId="0" xfId="0" applyFont="1" applyAlignment="1">
      <alignment vertical="center"/>
    </xf>
    <xf numFmtId="0" fontId="7" fillId="0" borderId="0" xfId="0" applyFont="1"/>
    <xf numFmtId="0" fontId="2" fillId="0" borderId="0" xfId="0" applyFont="1" applyBorder="1"/>
    <xf numFmtId="0" fontId="2" fillId="0" borderId="0" xfId="0" applyFont="1" applyBorder="1" applyAlignment="1">
      <alignment horizontal="center" vertical="center"/>
    </xf>
    <xf numFmtId="0" fontId="8" fillId="0" borderId="0" xfId="0" applyFont="1" applyAlignment="1"/>
    <xf numFmtId="0" fontId="2" fillId="0" borderId="0" xfId="0" applyFont="1" applyBorder="1" applyAlignment="1"/>
    <xf numFmtId="0" fontId="3" fillId="0" borderId="0" xfId="0" applyFont="1" applyAlignment="1">
      <alignment horizontal="center" vertical="center"/>
    </xf>
    <xf numFmtId="0" fontId="2" fillId="0" borderId="0" xfId="0" quotePrefix="1" applyFont="1" applyBorder="1"/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/>
    <xf numFmtId="0" fontId="2" fillId="0" borderId="1" xfId="0" applyFont="1" applyBorder="1" applyAlignment="1">
      <alignment horizontal="center"/>
    </xf>
    <xf numFmtId="0" fontId="3" fillId="2" borderId="2" xfId="0" applyFont="1" applyFill="1" applyBorder="1" applyAlignment="1"/>
    <xf numFmtId="0" fontId="2" fillId="0" borderId="2" xfId="0" applyFont="1" applyBorder="1"/>
    <xf numFmtId="0" fontId="10" fillId="0" borderId="0" xfId="0" applyFont="1" applyAlignment="1">
      <alignment vertical="center"/>
    </xf>
    <xf numFmtId="0" fontId="9" fillId="2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1" fillId="0" borderId="2" xfId="0" applyFont="1" applyBorder="1"/>
    <xf numFmtId="0" fontId="2" fillId="0" borderId="2" xfId="0" applyNumberFormat="1" applyFont="1" applyBorder="1"/>
    <xf numFmtId="37" fontId="2" fillId="0" borderId="2" xfId="0" applyNumberFormat="1" applyFont="1" applyBorder="1"/>
    <xf numFmtId="0" fontId="5" fillId="0" borderId="2" xfId="0" applyFont="1" applyBorder="1" applyAlignment="1">
      <alignment wrapText="1"/>
    </xf>
    <xf numFmtId="0" fontId="1" fillId="0" borderId="0" xfId="0" applyFont="1" applyAlignment="1">
      <alignment horizontal="left" vertical="top"/>
    </xf>
    <xf numFmtId="0" fontId="10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P37"/>
  <sheetViews>
    <sheetView tabSelected="1" topLeftCell="A4" zoomScale="89" zoomScaleNormal="89" workbookViewId="0">
      <selection activeCell="J3" sqref="J3"/>
    </sheetView>
  </sheetViews>
  <sheetFormatPr defaultColWidth="9" defaultRowHeight="16.5" x14ac:dyDescent="0.25"/>
  <cols>
    <col min="1" max="1" width="9" style="4"/>
    <col min="2" max="2" width="10" style="4" customWidth="1"/>
    <col min="3" max="3" width="20.85546875" style="4" bestFit="1" customWidth="1"/>
    <col min="4" max="4" width="13" style="4" customWidth="1"/>
    <col min="5" max="5" width="11.28515625" style="4" customWidth="1"/>
    <col min="6" max="6" width="13.140625" style="4" customWidth="1"/>
    <col min="7" max="7" width="13.85546875" style="4" customWidth="1"/>
    <col min="8" max="8" width="13.85546875" style="4" bestFit="1" customWidth="1"/>
    <col min="9" max="9" width="12.85546875" style="4" bestFit="1" customWidth="1"/>
    <col min="10" max="10" width="13.5703125" style="4" customWidth="1"/>
    <col min="11" max="11" width="9" style="4"/>
    <col min="12" max="12" width="9.85546875" style="4" bestFit="1" customWidth="1"/>
    <col min="13" max="16384" width="9" style="4"/>
  </cols>
  <sheetData>
    <row r="1" spans="1:16" ht="39.75" customHeight="1" x14ac:dyDescent="0.25">
      <c r="A1" s="34" t="s">
        <v>52</v>
      </c>
      <c r="B1" s="34"/>
      <c r="C1" s="34"/>
      <c r="D1" s="34"/>
      <c r="E1" s="34"/>
      <c r="F1" s="34"/>
      <c r="G1" s="34"/>
      <c r="H1" s="34"/>
      <c r="I1" s="34"/>
      <c r="J1" s="34"/>
      <c r="K1" s="24"/>
      <c r="L1" s="1"/>
      <c r="M1" s="2"/>
      <c r="N1" s="2"/>
      <c r="O1" s="2"/>
      <c r="P1" s="3"/>
    </row>
    <row r="2" spans="1:16" ht="33" x14ac:dyDescent="0.25">
      <c r="A2" s="25" t="s">
        <v>8</v>
      </c>
      <c r="B2" s="26" t="s">
        <v>9</v>
      </c>
      <c r="C2" s="27" t="s">
        <v>0</v>
      </c>
      <c r="D2" s="28" t="s">
        <v>10</v>
      </c>
      <c r="E2" s="28" t="s">
        <v>37</v>
      </c>
      <c r="F2" s="26" t="s">
        <v>12</v>
      </c>
      <c r="G2" s="26" t="s">
        <v>14</v>
      </c>
      <c r="H2" s="26" t="s">
        <v>36</v>
      </c>
      <c r="I2" s="28" t="s">
        <v>15</v>
      </c>
      <c r="J2" s="28" t="s">
        <v>16</v>
      </c>
      <c r="K2" s="3"/>
      <c r="L2" s="3"/>
      <c r="M2" s="3"/>
      <c r="N2" s="3"/>
      <c r="O2" s="3"/>
    </row>
    <row r="3" spans="1:16" x14ac:dyDescent="0.25">
      <c r="A3" s="29">
        <v>1</v>
      </c>
      <c r="B3" s="23" t="s">
        <v>27</v>
      </c>
      <c r="C3" s="29" t="s">
        <v>39</v>
      </c>
      <c r="D3" s="29" t="str">
        <f>IF(RIGHT(B3,1)*1=1,"Nam","Nữ")</f>
        <v>Nữ</v>
      </c>
      <c r="E3" s="30">
        <v>80000</v>
      </c>
      <c r="F3" s="30"/>
      <c r="G3" s="30">
        <f>IF(MID(B3,4,1)="D",30000000,IF(MID(B3,4,1)="N",20000000,0))</f>
        <v>20000000</v>
      </c>
      <c r="H3" s="30"/>
      <c r="I3" s="31">
        <v>24</v>
      </c>
      <c r="J3" s="30"/>
      <c r="K3" s="3"/>
      <c r="L3" s="3"/>
      <c r="M3" s="3"/>
      <c r="N3" s="3"/>
      <c r="O3" s="3"/>
    </row>
    <row r="4" spans="1:16" x14ac:dyDescent="0.25">
      <c r="A4" s="29">
        <v>2</v>
      </c>
      <c r="B4" s="23" t="s">
        <v>1</v>
      </c>
      <c r="C4" s="32" t="s">
        <v>40</v>
      </c>
      <c r="D4" s="29" t="str">
        <f t="shared" ref="D4:D14" si="0">IF(RIGHT(B4,1)*1=1,"Nam","Nữ")</f>
        <v>Nam</v>
      </c>
      <c r="E4" s="30">
        <v>120000</v>
      </c>
      <c r="F4" s="30"/>
      <c r="G4" s="30">
        <f>IF(MID(B4,4,1)="D",30000000,IF(MID(B4,4,1)="N",20000000,0))</f>
        <v>30000000</v>
      </c>
      <c r="H4" s="30"/>
      <c r="I4" s="31">
        <v>25</v>
      </c>
      <c r="J4" s="30"/>
      <c r="K4" s="3"/>
      <c r="L4" s="3"/>
      <c r="M4" s="3"/>
      <c r="N4" s="3"/>
      <c r="O4" s="3"/>
    </row>
    <row r="5" spans="1:16" x14ac:dyDescent="0.25">
      <c r="A5" s="29">
        <v>3</v>
      </c>
      <c r="B5" s="23" t="s">
        <v>26</v>
      </c>
      <c r="C5" s="32" t="s">
        <v>41</v>
      </c>
      <c r="D5" s="29" t="str">
        <f t="shared" si="0"/>
        <v>Nữ</v>
      </c>
      <c r="E5" s="30">
        <v>80000</v>
      </c>
      <c r="F5" s="30"/>
      <c r="G5" s="30">
        <f t="shared" ref="G5:G14" si="1">IF(MID(B5,4,1)="D",30000000,IF(MID(B5,4,1)="N",20000000,0))</f>
        <v>20000000</v>
      </c>
      <c r="H5" s="30"/>
      <c r="I5" s="31">
        <v>27</v>
      </c>
      <c r="J5" s="30"/>
      <c r="K5" s="3"/>
      <c r="L5" s="3"/>
      <c r="M5" s="3"/>
      <c r="N5" s="3"/>
      <c r="O5" s="3"/>
    </row>
    <row r="6" spans="1:16" x14ac:dyDescent="0.25">
      <c r="A6" s="29">
        <v>4</v>
      </c>
      <c r="B6" s="23" t="s">
        <v>29</v>
      </c>
      <c r="C6" s="29" t="s">
        <v>42</v>
      </c>
      <c r="D6" s="29" t="str">
        <f t="shared" si="0"/>
        <v>Nam</v>
      </c>
      <c r="E6" s="30">
        <v>150000</v>
      </c>
      <c r="F6" s="30"/>
      <c r="G6" s="30">
        <f t="shared" si="1"/>
        <v>30000000</v>
      </c>
      <c r="H6" s="30"/>
      <c r="I6" s="31">
        <v>23</v>
      </c>
      <c r="J6" s="30"/>
      <c r="K6" s="3"/>
      <c r="L6" s="3"/>
      <c r="M6" s="3"/>
      <c r="N6" s="3"/>
      <c r="O6" s="3"/>
    </row>
    <row r="7" spans="1:16" x14ac:dyDescent="0.25">
      <c r="A7" s="29">
        <v>5</v>
      </c>
      <c r="B7" s="23" t="s">
        <v>30</v>
      </c>
      <c r="C7" s="29" t="s">
        <v>43</v>
      </c>
      <c r="D7" s="29" t="str">
        <f t="shared" si="0"/>
        <v>Nam</v>
      </c>
      <c r="E7" s="30">
        <v>50000</v>
      </c>
      <c r="F7" s="30"/>
      <c r="G7" s="30">
        <f t="shared" si="1"/>
        <v>0</v>
      </c>
      <c r="H7" s="30"/>
      <c r="I7" s="31">
        <v>26</v>
      </c>
      <c r="J7" s="30"/>
      <c r="K7" s="3"/>
      <c r="L7" s="3"/>
      <c r="M7" s="3"/>
      <c r="N7" s="3"/>
      <c r="O7" s="3"/>
    </row>
    <row r="8" spans="1:16" x14ac:dyDescent="0.25">
      <c r="A8" s="29">
        <v>6</v>
      </c>
      <c r="B8" s="23" t="s">
        <v>31</v>
      </c>
      <c r="C8" s="29" t="s">
        <v>44</v>
      </c>
      <c r="D8" s="29" t="str">
        <f t="shared" si="0"/>
        <v>Nam</v>
      </c>
      <c r="E8" s="30">
        <v>80000</v>
      </c>
      <c r="F8" s="30"/>
      <c r="G8" s="30">
        <f t="shared" si="1"/>
        <v>30000000</v>
      </c>
      <c r="H8" s="30"/>
      <c r="I8" s="31">
        <v>23</v>
      </c>
      <c r="J8" s="30"/>
      <c r="K8" s="3"/>
      <c r="L8" s="3"/>
      <c r="M8" s="3"/>
      <c r="N8" s="3"/>
      <c r="O8" s="3"/>
    </row>
    <row r="9" spans="1:16" x14ac:dyDescent="0.25">
      <c r="A9" s="29">
        <v>7</v>
      </c>
      <c r="B9" s="23" t="s">
        <v>2</v>
      </c>
      <c r="C9" s="29" t="s">
        <v>45</v>
      </c>
      <c r="D9" s="29" t="str">
        <f t="shared" si="0"/>
        <v>Nữ</v>
      </c>
      <c r="E9" s="30">
        <v>50000</v>
      </c>
      <c r="F9" s="30"/>
      <c r="G9" s="30">
        <f t="shared" si="1"/>
        <v>0</v>
      </c>
      <c r="H9" s="30"/>
      <c r="I9" s="31">
        <v>24</v>
      </c>
      <c r="J9" s="30"/>
      <c r="K9" s="3"/>
      <c r="L9" s="3"/>
      <c r="M9" s="3"/>
      <c r="N9" s="3"/>
      <c r="O9" s="3"/>
    </row>
    <row r="10" spans="1:16" x14ac:dyDescent="0.25">
      <c r="A10" s="29">
        <v>8</v>
      </c>
      <c r="B10" s="23" t="s">
        <v>32</v>
      </c>
      <c r="C10" s="29" t="s">
        <v>46</v>
      </c>
      <c r="D10" s="29" t="str">
        <f t="shared" si="0"/>
        <v>Nam</v>
      </c>
      <c r="E10" s="30">
        <v>50000</v>
      </c>
      <c r="F10" s="30"/>
      <c r="G10" s="30">
        <f t="shared" si="1"/>
        <v>30000000</v>
      </c>
      <c r="H10" s="30"/>
      <c r="I10" s="31">
        <v>25</v>
      </c>
      <c r="J10" s="30"/>
      <c r="K10" s="3"/>
      <c r="L10" s="3"/>
      <c r="M10" s="3"/>
      <c r="N10" s="3"/>
      <c r="O10" s="3"/>
    </row>
    <row r="11" spans="1:16" x14ac:dyDescent="0.25">
      <c r="A11" s="29">
        <v>9</v>
      </c>
      <c r="B11" s="23" t="s">
        <v>33</v>
      </c>
      <c r="C11" s="29" t="s">
        <v>47</v>
      </c>
      <c r="D11" s="29" t="str">
        <f t="shared" si="0"/>
        <v>Nữ</v>
      </c>
      <c r="E11" s="30">
        <v>50000</v>
      </c>
      <c r="F11" s="30"/>
      <c r="G11" s="30">
        <f t="shared" si="1"/>
        <v>0</v>
      </c>
      <c r="H11" s="30"/>
      <c r="I11" s="31">
        <v>26</v>
      </c>
      <c r="J11" s="30"/>
      <c r="K11" s="3"/>
      <c r="L11" s="3"/>
      <c r="M11" s="3"/>
      <c r="N11" s="3"/>
      <c r="O11" s="3"/>
    </row>
    <row r="12" spans="1:16" x14ac:dyDescent="0.25">
      <c r="A12" s="29">
        <v>10</v>
      </c>
      <c r="B12" s="23" t="s">
        <v>28</v>
      </c>
      <c r="C12" s="29" t="s">
        <v>48</v>
      </c>
      <c r="D12" s="29" t="str">
        <f t="shared" si="0"/>
        <v>Nam</v>
      </c>
      <c r="E12" s="30">
        <v>80000</v>
      </c>
      <c r="F12" s="30"/>
      <c r="G12" s="30">
        <f t="shared" si="1"/>
        <v>20000000</v>
      </c>
      <c r="H12" s="30"/>
      <c r="I12" s="31">
        <v>25</v>
      </c>
      <c r="J12" s="30"/>
      <c r="K12" s="3"/>
      <c r="L12" s="3"/>
      <c r="M12" s="3"/>
      <c r="N12" s="3"/>
      <c r="O12" s="3"/>
    </row>
    <row r="13" spans="1:16" x14ac:dyDescent="0.25">
      <c r="A13" s="29">
        <v>11</v>
      </c>
      <c r="B13" s="23" t="s">
        <v>34</v>
      </c>
      <c r="C13" s="29" t="s">
        <v>49</v>
      </c>
      <c r="D13" s="29" t="str">
        <f t="shared" si="0"/>
        <v>Nữ</v>
      </c>
      <c r="E13" s="30">
        <v>80000</v>
      </c>
      <c r="F13" s="30"/>
      <c r="G13" s="30">
        <f t="shared" si="1"/>
        <v>0</v>
      </c>
      <c r="H13" s="30"/>
      <c r="I13" s="31">
        <v>25</v>
      </c>
      <c r="J13" s="30"/>
      <c r="K13" s="3"/>
      <c r="L13" s="3"/>
      <c r="M13" s="3"/>
      <c r="N13" s="3"/>
      <c r="O13" s="3"/>
    </row>
    <row r="14" spans="1:16" x14ac:dyDescent="0.25">
      <c r="A14" s="29">
        <v>12</v>
      </c>
      <c r="B14" s="23" t="s">
        <v>35</v>
      </c>
      <c r="C14" s="29" t="s">
        <v>50</v>
      </c>
      <c r="D14" s="29" t="str">
        <f t="shared" si="0"/>
        <v>Nam</v>
      </c>
      <c r="E14" s="30">
        <v>120000</v>
      </c>
      <c r="F14" s="30"/>
      <c r="G14" s="30">
        <f t="shared" si="1"/>
        <v>30000000</v>
      </c>
      <c r="H14" s="30"/>
      <c r="I14" s="31">
        <v>25</v>
      </c>
      <c r="J14" s="30"/>
      <c r="K14" s="3"/>
      <c r="L14" s="3"/>
      <c r="M14" s="3"/>
      <c r="N14" s="3"/>
      <c r="O14" s="3"/>
    </row>
    <row r="15" spans="1:16" x14ac:dyDescent="0.25"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</row>
    <row r="16" spans="1:16" x14ac:dyDescent="0.25">
      <c r="L16" s="3"/>
      <c r="M16" s="3"/>
      <c r="N16" s="3"/>
      <c r="O16" s="3"/>
      <c r="P16" s="3"/>
    </row>
    <row r="17" spans="2:16" x14ac:dyDescent="0.25">
      <c r="L17" s="3"/>
      <c r="M17" s="3"/>
      <c r="N17" s="3"/>
      <c r="O17" s="3"/>
      <c r="P17" s="3"/>
    </row>
    <row r="18" spans="2:16" x14ac:dyDescent="0.25">
      <c r="L18" s="3"/>
      <c r="M18" s="3"/>
      <c r="N18" s="3"/>
      <c r="O18" s="3"/>
      <c r="P18" s="3"/>
    </row>
    <row r="19" spans="2:16" ht="15.75" customHeight="1" x14ac:dyDescent="0.25">
      <c r="L19" s="3"/>
      <c r="M19" s="3"/>
      <c r="N19" s="3"/>
      <c r="O19" s="3"/>
      <c r="P19" s="3"/>
    </row>
    <row r="20" spans="2:16" x14ac:dyDescent="0.25">
      <c r="L20" s="3"/>
      <c r="M20" s="3"/>
      <c r="N20" s="3"/>
      <c r="O20" s="3"/>
      <c r="P20" s="3"/>
    </row>
    <row r="21" spans="2:16" x14ac:dyDescent="0.25">
      <c r="L21" s="3"/>
      <c r="M21" s="3"/>
      <c r="N21" s="3"/>
      <c r="O21" s="3"/>
      <c r="P21" s="3"/>
    </row>
    <row r="22" spans="2:16" x14ac:dyDescent="0.25">
      <c r="L22" s="3"/>
      <c r="M22" s="3"/>
      <c r="N22" s="3"/>
      <c r="O22" s="3"/>
      <c r="P22" s="3"/>
    </row>
    <row r="23" spans="2:16" x14ac:dyDescent="0.25">
      <c r="L23" s="3"/>
      <c r="M23" s="3"/>
      <c r="N23" s="3"/>
      <c r="O23" s="3"/>
      <c r="P23" s="3"/>
    </row>
    <row r="24" spans="2:16" x14ac:dyDescent="0.25">
      <c r="L24" s="3"/>
      <c r="M24" s="3"/>
      <c r="N24" s="3"/>
      <c r="O24" s="3"/>
      <c r="P24" s="3"/>
    </row>
    <row r="25" spans="2:16" x14ac:dyDescent="0.25">
      <c r="L25" s="3"/>
      <c r="M25" s="3"/>
      <c r="N25" s="3"/>
      <c r="O25" s="3"/>
      <c r="P25" s="3"/>
    </row>
    <row r="26" spans="2:16" x14ac:dyDescent="0.25"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</row>
    <row r="27" spans="2:16" x14ac:dyDescent="0.25">
      <c r="B27" s="3"/>
      <c r="C27" s="11"/>
      <c r="D27" s="11"/>
      <c r="E27" s="12"/>
      <c r="F27" s="13"/>
      <c r="G27" s="13"/>
      <c r="H27" s="13"/>
      <c r="I27" s="13"/>
      <c r="J27" s="3"/>
      <c r="K27" s="3"/>
      <c r="L27" s="3"/>
      <c r="M27" s="3"/>
      <c r="N27" s="3"/>
      <c r="O27" s="3"/>
      <c r="P27" s="3"/>
    </row>
    <row r="28" spans="2:16" x14ac:dyDescent="0.25">
      <c r="B28" s="3"/>
      <c r="C28" s="11"/>
      <c r="D28" s="11"/>
      <c r="E28" s="11"/>
      <c r="F28" s="13"/>
      <c r="G28" s="13"/>
      <c r="H28" s="13"/>
      <c r="I28" s="13"/>
      <c r="J28" s="3"/>
      <c r="K28" s="3"/>
      <c r="L28" s="3"/>
      <c r="M28" s="3"/>
      <c r="N28" s="3"/>
      <c r="O28" s="3"/>
      <c r="P28" s="3"/>
    </row>
    <row r="29" spans="2:16" x14ac:dyDescent="0.25">
      <c r="B29" s="3"/>
      <c r="C29" s="33"/>
      <c r="D29" s="33"/>
      <c r="E29" s="33"/>
      <c r="F29" s="33"/>
      <c r="G29" s="33"/>
      <c r="H29" s="33"/>
      <c r="I29" s="33"/>
      <c r="J29" s="3"/>
      <c r="K29" s="3"/>
      <c r="L29" s="3"/>
      <c r="M29" s="3"/>
      <c r="N29" s="3"/>
      <c r="O29" s="3"/>
      <c r="P29" s="3"/>
    </row>
    <row r="30" spans="2:16" x14ac:dyDescent="0.25">
      <c r="B30" s="3"/>
      <c r="C30" s="11"/>
      <c r="D30" s="11"/>
      <c r="E30" s="11"/>
      <c r="F30" s="13"/>
      <c r="G30" s="13"/>
      <c r="H30" s="13"/>
      <c r="I30" s="13"/>
      <c r="J30" s="3"/>
      <c r="K30" s="3"/>
      <c r="L30" s="3"/>
      <c r="M30" s="3"/>
      <c r="N30" s="3"/>
      <c r="O30" s="3"/>
      <c r="P30" s="3"/>
    </row>
    <row r="31" spans="2:16" x14ac:dyDescent="0.25">
      <c r="B31" s="3"/>
      <c r="C31" s="11"/>
      <c r="D31" s="11"/>
      <c r="E31" s="11"/>
      <c r="F31" s="13"/>
      <c r="G31" s="13"/>
      <c r="H31" s="13"/>
      <c r="I31" s="13"/>
      <c r="J31" s="13"/>
      <c r="K31" s="13"/>
      <c r="L31" s="13"/>
      <c r="M31" s="3"/>
      <c r="N31" s="3"/>
      <c r="O31" s="3"/>
      <c r="P31" s="3"/>
    </row>
    <row r="32" spans="2:16" x14ac:dyDescent="0.25">
      <c r="B32" s="3"/>
      <c r="C32" s="11"/>
      <c r="D32" s="11"/>
      <c r="E32" s="12"/>
      <c r="F32" s="13"/>
      <c r="G32" s="13"/>
      <c r="H32" s="13"/>
      <c r="I32" s="13"/>
      <c r="J32" s="13"/>
      <c r="K32" s="13"/>
      <c r="L32" s="13"/>
      <c r="M32" s="3"/>
      <c r="N32" s="3"/>
      <c r="O32" s="3"/>
      <c r="P32" s="3"/>
    </row>
    <row r="33" spans="2:16" x14ac:dyDescent="0.25">
      <c r="B33" s="3"/>
      <c r="C33" s="12"/>
      <c r="D33" s="11"/>
      <c r="E33" s="11"/>
      <c r="F33" s="13"/>
      <c r="G33" s="13"/>
      <c r="H33" s="13"/>
      <c r="I33" s="13"/>
      <c r="J33" s="13"/>
      <c r="K33" s="13"/>
      <c r="L33" s="13"/>
      <c r="M33" s="3"/>
      <c r="N33" s="3"/>
      <c r="O33" s="3"/>
      <c r="P33" s="3"/>
    </row>
    <row r="34" spans="2:16" x14ac:dyDescent="0.25">
      <c r="B34" s="3"/>
      <c r="C34" s="11"/>
      <c r="D34" s="11"/>
      <c r="E34" s="11"/>
      <c r="F34" s="14"/>
      <c r="G34" s="14"/>
      <c r="H34" s="14"/>
      <c r="I34" s="14"/>
      <c r="J34" s="13"/>
      <c r="K34" s="13"/>
      <c r="L34" s="13"/>
      <c r="M34" s="3"/>
      <c r="N34" s="3"/>
      <c r="O34" s="3"/>
      <c r="P34" s="3"/>
    </row>
    <row r="35" spans="2:16" x14ac:dyDescent="0.25">
      <c r="B35" s="15"/>
      <c r="C35" s="11"/>
      <c r="D35" s="11"/>
      <c r="E35" s="12"/>
      <c r="F35" s="2"/>
      <c r="G35" s="2"/>
      <c r="H35" s="2"/>
      <c r="I35" s="2"/>
      <c r="J35" s="16"/>
      <c r="K35" s="16"/>
      <c r="L35" s="13"/>
      <c r="M35" s="3"/>
      <c r="N35" s="3"/>
      <c r="O35" s="3"/>
      <c r="P35" s="3"/>
    </row>
    <row r="36" spans="2:16" x14ac:dyDescent="0.25">
      <c r="B36" s="15"/>
      <c r="C36" s="11"/>
      <c r="D36" s="11"/>
      <c r="E36" s="12"/>
      <c r="F36" s="2"/>
      <c r="G36" s="2"/>
      <c r="H36" s="2"/>
      <c r="I36" s="2"/>
      <c r="J36" s="16"/>
      <c r="K36" s="16"/>
      <c r="L36" s="13"/>
      <c r="M36" s="3"/>
      <c r="N36" s="3"/>
      <c r="O36" s="3"/>
      <c r="P36" s="3"/>
    </row>
    <row r="37" spans="2:16" x14ac:dyDescent="0.25">
      <c r="B37" s="3"/>
      <c r="C37" s="17"/>
      <c r="D37" s="18"/>
      <c r="E37" s="3"/>
      <c r="F37" s="3"/>
      <c r="G37" s="3"/>
      <c r="H37" s="3"/>
      <c r="I37" s="3"/>
      <c r="J37" s="13"/>
      <c r="K37" s="13"/>
      <c r="L37" s="13"/>
      <c r="M37" s="3"/>
      <c r="N37" s="3"/>
      <c r="O37" s="3"/>
      <c r="P37" s="3"/>
    </row>
  </sheetData>
  <mergeCells count="2">
    <mergeCell ref="C29:I29"/>
    <mergeCell ref="A1:J1"/>
  </mergeCells>
  <pageMargins left="0.28999999999999998" right="0.17" top="0.75" bottom="0.75" header="0.3" footer="0.3"/>
  <pageSetup orientation="portrait" r:id="rId1"/>
  <headerFooter>
    <oddHeader>&amp;R&amp;Z&amp;F</oddHeader>
    <oddFooter>&amp;R&amp;A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topLeftCell="D1" zoomScale="130" zoomScaleNormal="130" workbookViewId="0">
      <selection activeCell="A3" sqref="A3:B7"/>
    </sheetView>
  </sheetViews>
  <sheetFormatPr defaultRowHeight="15" x14ac:dyDescent="0.25"/>
  <cols>
    <col min="1" max="1" width="22.140625" bestFit="1" customWidth="1"/>
    <col min="2" max="2" width="18" bestFit="1" customWidth="1"/>
    <col min="3" max="3" width="17.5703125" bestFit="1" customWidth="1"/>
    <col min="5" max="5" width="20.7109375" customWidth="1"/>
  </cols>
  <sheetData>
    <row r="1" spans="1:11" ht="16.5" x14ac:dyDescent="0.25">
      <c r="A1" s="6" t="s">
        <v>19</v>
      </c>
      <c r="B1" s="3"/>
      <c r="C1" s="3"/>
      <c r="D1" s="3"/>
      <c r="E1" s="6" t="s">
        <v>18</v>
      </c>
      <c r="F1" s="3"/>
      <c r="G1" s="3"/>
      <c r="H1" s="3"/>
      <c r="I1" s="3"/>
      <c r="K1" s="3"/>
    </row>
    <row r="2" spans="1:11" ht="21" customHeight="1" x14ac:dyDescent="0.25">
      <c r="A2" s="19" t="s">
        <v>11</v>
      </c>
      <c r="B2" s="19" t="s">
        <v>23</v>
      </c>
      <c r="C2" s="3"/>
      <c r="D2" s="3"/>
      <c r="E2" s="19" t="s">
        <v>17</v>
      </c>
      <c r="F2" s="7">
        <v>1</v>
      </c>
      <c r="G2" s="7">
        <v>4</v>
      </c>
      <c r="H2" s="7">
        <v>8</v>
      </c>
      <c r="I2" s="7">
        <v>12</v>
      </c>
      <c r="K2" s="3"/>
    </row>
    <row r="3" spans="1:11" ht="16.5" x14ac:dyDescent="0.25">
      <c r="A3" s="21" t="s">
        <v>3</v>
      </c>
      <c r="B3" s="5" t="s">
        <v>20</v>
      </c>
      <c r="C3" s="3"/>
      <c r="D3" s="3"/>
      <c r="E3" s="19" t="s">
        <v>36</v>
      </c>
      <c r="F3" s="8">
        <v>1</v>
      </c>
      <c r="G3" s="8">
        <v>1.1499999999999999</v>
      </c>
      <c r="H3" s="8">
        <v>1.3</v>
      </c>
      <c r="I3" s="8">
        <v>1.5</v>
      </c>
      <c r="K3" s="3"/>
    </row>
    <row r="4" spans="1:11" ht="16.5" x14ac:dyDescent="0.25">
      <c r="A4" s="21" t="s">
        <v>4</v>
      </c>
      <c r="B4" s="5" t="s">
        <v>21</v>
      </c>
      <c r="C4" s="3"/>
      <c r="D4" s="3"/>
      <c r="E4" s="3"/>
      <c r="F4" s="3"/>
      <c r="G4" s="3"/>
      <c r="H4" s="3"/>
      <c r="I4" s="3"/>
      <c r="K4" s="3"/>
    </row>
    <row r="5" spans="1:11" ht="16.5" x14ac:dyDescent="0.25">
      <c r="A5" s="21" t="s">
        <v>5</v>
      </c>
      <c r="B5" s="5" t="s">
        <v>22</v>
      </c>
      <c r="C5" s="3"/>
      <c r="D5" s="3"/>
      <c r="E5" s="3"/>
      <c r="I5" s="3"/>
      <c r="K5" s="3"/>
    </row>
    <row r="6" spans="1:11" ht="16.5" x14ac:dyDescent="0.25">
      <c r="A6" s="21" t="s">
        <v>6</v>
      </c>
      <c r="B6" s="5" t="s">
        <v>13</v>
      </c>
      <c r="C6" s="3"/>
      <c r="D6" s="3"/>
      <c r="E6" s="3"/>
      <c r="I6" s="3"/>
      <c r="K6" s="3"/>
    </row>
    <row r="7" spans="1:11" ht="16.5" x14ac:dyDescent="0.25">
      <c r="A7" s="21" t="s">
        <v>7</v>
      </c>
      <c r="B7" s="5" t="s">
        <v>38</v>
      </c>
      <c r="C7" s="3"/>
      <c r="D7" s="3"/>
      <c r="E7" s="3"/>
      <c r="I7" s="3"/>
      <c r="K7" s="3"/>
    </row>
    <row r="8" spans="1:11" ht="16.5" x14ac:dyDescent="0.25">
      <c r="A8" s="3"/>
      <c r="B8" s="3"/>
      <c r="C8" s="3"/>
      <c r="D8" s="3"/>
      <c r="E8" s="3"/>
      <c r="I8" s="3"/>
      <c r="K8" s="3"/>
    </row>
    <row r="9" spans="1:11" ht="16.5" x14ac:dyDescent="0.25">
      <c r="A9" s="3"/>
      <c r="B9" s="3"/>
      <c r="C9" s="3"/>
      <c r="D9" s="3"/>
      <c r="E9" s="3"/>
      <c r="I9" s="3"/>
      <c r="K9" s="3"/>
    </row>
    <row r="10" spans="1:11" ht="16.5" x14ac:dyDescent="0.25">
      <c r="A10" s="6" t="s">
        <v>25</v>
      </c>
      <c r="B10" s="3"/>
      <c r="C10" s="3"/>
      <c r="D10" s="3"/>
      <c r="E10" s="3"/>
      <c r="F10" s="3"/>
      <c r="G10" s="3"/>
      <c r="H10" s="3"/>
      <c r="I10" s="3"/>
      <c r="J10" s="3"/>
      <c r="K10" s="3"/>
    </row>
    <row r="11" spans="1:11" ht="16.5" x14ac:dyDescent="0.25">
      <c r="A11" s="20" t="s">
        <v>23</v>
      </c>
      <c r="B11" s="22" t="s">
        <v>51</v>
      </c>
      <c r="C11" s="22" t="s">
        <v>24</v>
      </c>
    </row>
    <row r="12" spans="1:11" ht="16.5" x14ac:dyDescent="0.25">
      <c r="A12" s="23" t="s">
        <v>22</v>
      </c>
      <c r="B12" s="9"/>
      <c r="C12" s="9"/>
    </row>
    <row r="13" spans="1:11" ht="16.5" x14ac:dyDescent="0.25">
      <c r="A13" s="23" t="s">
        <v>13</v>
      </c>
      <c r="B13" s="9"/>
      <c r="C13" s="9"/>
    </row>
    <row r="14" spans="1:11" ht="16.5" x14ac:dyDescent="0.25">
      <c r="A14" s="23" t="s">
        <v>38</v>
      </c>
      <c r="B14" s="10"/>
      <c r="C14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BaiLam</vt:lpstr>
      <vt:lpstr>DuLieu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Van Thang</dc:creator>
  <cp:lastModifiedBy>Student</cp:lastModifiedBy>
  <dcterms:created xsi:type="dcterms:W3CDTF">2017-05-09T09:36:50Z</dcterms:created>
  <dcterms:modified xsi:type="dcterms:W3CDTF">2025-07-30T12:55:57Z</dcterms:modified>
</cp:coreProperties>
</file>