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7114495C-2064-4D09-B952-CDF6FD01278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nalisis" sheetId="1" r:id="rId1"/>
    <sheet name="Diseño" sheetId="5" r:id="rId2"/>
    <sheet name="Construccion" sheetId="6" r:id="rId3"/>
    <sheet name="Implantacion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7" l="1"/>
  <c r="B16" i="6"/>
  <c r="B16" i="5"/>
  <c r="B17" i="5"/>
  <c r="B22" i="7"/>
  <c r="B17" i="6"/>
  <c r="B14" i="1"/>
  <c r="B15" i="1"/>
</calcChain>
</file>

<file path=xl/sharedStrings.xml><?xml version="1.0" encoding="utf-8"?>
<sst xmlns="http://schemas.openxmlformats.org/spreadsheetml/2006/main" count="120" uniqueCount="61">
  <si>
    <t>Centro de formacion en Diseño, Confeccion y Moda
Analisis y Desarrollo de Software
Lista de Chequeo de Analisis</t>
  </si>
  <si>
    <t>Equipo</t>
  </si>
  <si>
    <r>
      <rPr>
        <b/>
        <sz val="11"/>
        <color rgb="FF000000"/>
        <rFont val="Aptos Narrow"/>
        <scheme val="minor"/>
      </rPr>
      <t xml:space="preserve">Los toque toque
</t>
    </r>
    <r>
      <rPr>
        <sz val="11"/>
        <color rgb="FF000000"/>
        <rFont val="Aptos Narrow"/>
        <scheme val="minor"/>
      </rPr>
      <t>Miguel Galeano
Santiago Gomez</t>
    </r>
  </si>
  <si>
    <t>software</t>
  </si>
  <si>
    <t>Merkachecheres</t>
  </si>
  <si>
    <t>Items</t>
  </si>
  <si>
    <t>Cumple</t>
  </si>
  <si>
    <t>observaciones</t>
  </si>
  <si>
    <t>Si</t>
  </si>
  <si>
    <t>No</t>
  </si>
  <si>
    <t>Product Backlog</t>
  </si>
  <si>
    <t>X</t>
  </si>
  <si>
    <t>Historias de Usuario</t>
  </si>
  <si>
    <t>Product Vision Board</t>
  </si>
  <si>
    <t>IEEE 830</t>
  </si>
  <si>
    <t>Plantillas y Diagramas de Casos de uso</t>
  </si>
  <si>
    <t>Modelo Entidad Relacion</t>
  </si>
  <si>
    <t>Modelo Relacional</t>
  </si>
  <si>
    <t>Listas de chequeo para validar Requisitos</t>
  </si>
  <si>
    <t>Total</t>
  </si>
  <si>
    <t>estado</t>
  </si>
  <si>
    <t>equipo</t>
  </si>
  <si>
    <r>
      <rPr>
        <b/>
        <sz val="11"/>
        <color rgb="FF000000"/>
        <rFont val="Aptos Narrow"/>
        <scheme val="minor"/>
      </rPr>
      <t xml:space="preserve">Los Toque Toque
</t>
    </r>
    <r>
      <rPr>
        <sz val="11"/>
        <color rgb="FF000000"/>
        <rFont val="Aptos Narrow"/>
        <scheme val="minor"/>
      </rPr>
      <t>Miguel Galeano
Santiago Gomez</t>
    </r>
  </si>
  <si>
    <t>Merkachehceres</t>
  </si>
  <si>
    <t>Diccionario de Datos</t>
  </si>
  <si>
    <t>Mapa de Navegacion</t>
  </si>
  <si>
    <t>Prototipos de Figma</t>
  </si>
  <si>
    <t>Diagrama de Clases</t>
  </si>
  <si>
    <t>Costos</t>
  </si>
  <si>
    <t>Ficha Tecnica de Componentes</t>
  </si>
  <si>
    <t>Arquitectura del Software</t>
  </si>
  <si>
    <t>Lista de chequeo</t>
  </si>
  <si>
    <t>x</t>
  </si>
  <si>
    <t>Diagrama de Despliegue</t>
  </si>
  <si>
    <t>Diagrama de Componentes</t>
  </si>
  <si>
    <t>Interfaces de Usuario en HTML, CSS Y JS</t>
  </si>
  <si>
    <t>Modelo fisico de BD en MySQL</t>
  </si>
  <si>
    <t>Script de BD NoSQLen MongoDB</t>
  </si>
  <si>
    <t>GIT</t>
  </si>
  <si>
    <t>Software en NodeJs</t>
  </si>
  <si>
    <t>Software en Django</t>
  </si>
  <si>
    <t>Software en Moviles</t>
  </si>
  <si>
    <t>Plan de Pruebas</t>
  </si>
  <si>
    <t>Casos de Pruebas</t>
  </si>
  <si>
    <t>Informe de Pruebas</t>
  </si>
  <si>
    <t>MerkaChecheres</t>
  </si>
  <si>
    <t>Plan de garantia de Calidad</t>
  </si>
  <si>
    <t>Evaluacion de Calidad</t>
  </si>
  <si>
    <t>Vitacoras de lecciones aprendidas</t>
  </si>
  <si>
    <t>Planes de mejora</t>
  </si>
  <si>
    <t>Plan de migracion de Datos</t>
  </si>
  <si>
    <t>Plan de respaldo de los datos</t>
  </si>
  <si>
    <t>Plan de instalacion</t>
  </si>
  <si>
    <t>Planes de mantemiento y Soporte</t>
  </si>
  <si>
    <t>Informe del proceso de migracion</t>
  </si>
  <si>
    <t>Manual de instalacion</t>
  </si>
  <si>
    <t>Manual tecnico</t>
  </si>
  <si>
    <t>Manual de usuario</t>
  </si>
  <si>
    <t>plan de capacitacion</t>
  </si>
  <si>
    <t>asistencia de los usuarios</t>
  </si>
  <si>
    <t>pruebas de aceptacion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</si>
</sst>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2"/>
      <color rgb="FFFF0000"/>
      <name val="Aptos Narrow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5" sqref="F5"/>
    </sheetView>
  </sheetViews>
  <sheetFormatPr defaultRowHeight="15"/>
  <cols>
    <col min="1" max="1" width="36.140625" bestFit="1" customWidth="1"/>
    <col min="2" max="2" width="15.7109375" customWidth="1"/>
    <col min="4" max="4" width="16.42578125" customWidth="1"/>
  </cols>
  <sheetData>
    <row r="1" spans="1:4" ht="15" customHeight="1">
      <c r="A1" s="10" t="s">
        <v>0</v>
      </c>
      <c r="B1" s="11"/>
      <c r="C1" s="11"/>
      <c r="D1" s="12"/>
    </row>
    <row r="2" spans="1:4" ht="31.5" customHeight="1">
      <c r="A2" s="13"/>
      <c r="B2" s="14"/>
      <c r="C2" s="14"/>
      <c r="D2" s="15"/>
    </row>
    <row r="3" spans="1:4" ht="43.5">
      <c r="A3" s="2" t="s">
        <v>1</v>
      </c>
      <c r="B3" s="4" t="s">
        <v>2</v>
      </c>
      <c r="C3" s="2" t="s">
        <v>3</v>
      </c>
      <c r="D3" s="5" t="s">
        <v>4</v>
      </c>
    </row>
    <row r="4" spans="1:4" ht="12" customHeight="1">
      <c r="A4" s="2" t="s">
        <v>5</v>
      </c>
      <c r="B4" s="2" t="s">
        <v>6</v>
      </c>
      <c r="C4" s="2"/>
      <c r="D4" s="2" t="s">
        <v>7</v>
      </c>
    </row>
    <row r="5" spans="1:4">
      <c r="A5" s="2"/>
      <c r="B5" s="2" t="s">
        <v>8</v>
      </c>
      <c r="C5" s="2" t="s">
        <v>9</v>
      </c>
      <c r="D5" s="2"/>
    </row>
    <row r="6" spans="1:4">
      <c r="A6" s="9" t="s">
        <v>10</v>
      </c>
      <c r="B6" s="2" t="s">
        <v>11</v>
      </c>
      <c r="C6" s="2"/>
      <c r="D6" s="2"/>
    </row>
    <row r="7" spans="1:4">
      <c r="A7" s="9" t="s">
        <v>12</v>
      </c>
      <c r="B7" s="2" t="s">
        <v>11</v>
      </c>
      <c r="C7" s="2"/>
      <c r="D7" s="2"/>
    </row>
    <row r="8" spans="1:4">
      <c r="A8" s="9" t="s">
        <v>13</v>
      </c>
      <c r="B8" s="2" t="s">
        <v>11</v>
      </c>
      <c r="C8" s="2"/>
      <c r="D8" s="2"/>
    </row>
    <row r="9" spans="1:4">
      <c r="A9" s="9" t="s">
        <v>14</v>
      </c>
      <c r="B9" s="2"/>
      <c r="C9" s="2" t="s">
        <v>11</v>
      </c>
      <c r="D9" s="2"/>
    </row>
    <row r="10" spans="1:4">
      <c r="A10" s="9" t="s">
        <v>15</v>
      </c>
      <c r="B10" s="2"/>
      <c r="C10" s="2" t="s">
        <v>11</v>
      </c>
      <c r="D10" s="6"/>
    </row>
    <row r="11" spans="1:4">
      <c r="A11" s="9" t="s">
        <v>16</v>
      </c>
      <c r="B11" s="2"/>
      <c r="C11" s="2" t="s">
        <v>11</v>
      </c>
      <c r="D11" s="2"/>
    </row>
    <row r="12" spans="1:4">
      <c r="A12" s="9" t="s">
        <v>17</v>
      </c>
      <c r="B12" s="1"/>
      <c r="C12" s="2" t="s">
        <v>11</v>
      </c>
      <c r="D12" s="2"/>
    </row>
    <row r="13" spans="1:4">
      <c r="A13" s="9" t="s">
        <v>18</v>
      </c>
      <c r="B13" s="2"/>
      <c r="C13" s="2" t="s">
        <v>11</v>
      </c>
      <c r="D13" s="2"/>
    </row>
    <row r="14" spans="1:4">
      <c r="A14" t="s">
        <v>19</v>
      </c>
      <c r="B14" s="3">
        <f>(COUNTIF(B6:B13,"X")/8)</f>
        <v>0.375</v>
      </c>
    </row>
    <row r="15" spans="1:4">
      <c r="A15" t="s">
        <v>20</v>
      </c>
      <c r="B15" s="1" t="str">
        <f>IF(B14&gt;69%,"APRUEBA","NO APRUEBA")</f>
        <v>NO APRUEBA</v>
      </c>
    </row>
  </sheetData>
  <mergeCells count="1">
    <mergeCell ref="A1:D2"/>
  </mergeCells>
  <conditionalFormatting sqref="B15">
    <cfRule type="cellIs" dxfId="7" priority="3" operator="greaterThan">
      <formula>69</formula>
    </cfRule>
  </conditionalFormatting>
  <conditionalFormatting sqref="B15">
    <cfRule type="beginsWith" dxfId="6" priority="1" operator="beginsWith" text="NO">
      <formula>LEFT(B15,LEN("NO"))="NO"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C273-04EE-499A-B5B4-D75CFE0135B2}">
  <dimension ref="A1:D17"/>
  <sheetViews>
    <sheetView workbookViewId="0"/>
  </sheetViews>
  <sheetFormatPr defaultRowHeight="15"/>
  <cols>
    <col min="1" max="1" width="36.140625" bestFit="1" customWidth="1"/>
    <col min="2" max="2" width="19.42578125" bestFit="1" customWidth="1"/>
    <col min="4" max="4" width="15" bestFit="1" customWidth="1"/>
  </cols>
  <sheetData>
    <row r="1" spans="1:4" ht="15" customHeight="1">
      <c r="A1" s="10" t="s">
        <v>0</v>
      </c>
      <c r="B1" s="11"/>
      <c r="C1" s="11"/>
      <c r="D1" s="12"/>
    </row>
    <row r="2" spans="1:4" ht="31.5" customHeight="1">
      <c r="A2" s="13"/>
      <c r="B2" s="14"/>
      <c r="C2" s="14"/>
      <c r="D2" s="15"/>
    </row>
    <row r="3" spans="1:4" ht="43.5">
      <c r="A3" s="2" t="s">
        <v>21</v>
      </c>
      <c r="B3" s="4" t="s">
        <v>22</v>
      </c>
      <c r="C3" s="2" t="s">
        <v>3</v>
      </c>
      <c r="D3" s="2" t="s">
        <v>23</v>
      </c>
    </row>
    <row r="4" spans="1:4" ht="12" customHeight="1">
      <c r="A4" s="2" t="s">
        <v>5</v>
      </c>
      <c r="B4" s="2" t="s">
        <v>6</v>
      </c>
      <c r="C4" s="2"/>
      <c r="D4" s="2" t="s">
        <v>7</v>
      </c>
    </row>
    <row r="5" spans="1:4">
      <c r="A5" s="2"/>
      <c r="B5" s="2" t="s">
        <v>8</v>
      </c>
      <c r="C5" s="2" t="s">
        <v>9</v>
      </c>
      <c r="D5" s="2"/>
    </row>
    <row r="6" spans="1:4">
      <c r="A6" s="2" t="s">
        <v>24</v>
      </c>
      <c r="B6" s="2" t="s">
        <v>11</v>
      </c>
      <c r="C6" s="2"/>
      <c r="D6" s="2"/>
    </row>
    <row r="7" spans="1:4">
      <c r="A7" s="2" t="s">
        <v>25</v>
      </c>
      <c r="B7" s="2" t="s">
        <v>11</v>
      </c>
      <c r="C7" s="2"/>
      <c r="D7" s="2"/>
    </row>
    <row r="8" spans="1:4">
      <c r="A8" s="2" t="s">
        <v>26</v>
      </c>
      <c r="B8" s="2" t="s">
        <v>11</v>
      </c>
      <c r="C8" s="2"/>
      <c r="D8" s="2"/>
    </row>
    <row r="9" spans="1:4">
      <c r="A9" s="2" t="s">
        <v>27</v>
      </c>
      <c r="B9" s="2" t="s">
        <v>11</v>
      </c>
      <c r="C9" s="2"/>
      <c r="D9" s="2"/>
    </row>
    <row r="10" spans="1:4">
      <c r="A10" s="2" t="s">
        <v>28</v>
      </c>
      <c r="B10" s="2" t="s">
        <v>11</v>
      </c>
      <c r="C10" s="2"/>
      <c r="D10" s="2"/>
    </row>
    <row r="11" spans="1:4">
      <c r="A11" s="2" t="s">
        <v>29</v>
      </c>
      <c r="B11" s="2" t="s">
        <v>11</v>
      </c>
      <c r="C11" s="2"/>
      <c r="D11" s="2"/>
    </row>
    <row r="12" spans="1:4">
      <c r="A12" s="2" t="s">
        <v>30</v>
      </c>
      <c r="B12" s="1" t="s">
        <v>11</v>
      </c>
      <c r="C12" s="2"/>
      <c r="D12" s="2"/>
    </row>
    <row r="13" spans="1:4">
      <c r="A13" s="7" t="s">
        <v>31</v>
      </c>
      <c r="B13" s="7" t="s">
        <v>32</v>
      </c>
      <c r="C13" s="7"/>
      <c r="D13" s="7"/>
    </row>
    <row r="14" spans="1:4">
      <c r="A14" s="2" t="s">
        <v>33</v>
      </c>
      <c r="B14" s="2" t="s">
        <v>32</v>
      </c>
      <c r="C14" s="2"/>
      <c r="D14" s="2"/>
    </row>
    <row r="15" spans="1:4">
      <c r="A15" s="2" t="s">
        <v>34</v>
      </c>
      <c r="B15" s="2" t="s">
        <v>32</v>
      </c>
      <c r="C15" s="2"/>
      <c r="D15" s="2"/>
    </row>
    <row r="16" spans="1:4">
      <c r="A16" s="1" t="s">
        <v>19</v>
      </c>
      <c r="B16" s="8">
        <f>(COUNTIF(B8:B15,"X")/8)</f>
        <v>1</v>
      </c>
      <c r="C16" s="1"/>
      <c r="D16" s="1"/>
    </row>
    <row r="17" spans="1:4">
      <c r="A17" s="1" t="s">
        <v>20</v>
      </c>
      <c r="B17" s="1" t="str">
        <f>IF(B16&gt;69%,"APRUEBA","NO APRUEBA")</f>
        <v>APRUEBA</v>
      </c>
      <c r="C17" s="1"/>
      <c r="D17" s="1"/>
    </row>
  </sheetData>
  <mergeCells count="1">
    <mergeCell ref="A1:D2"/>
  </mergeCells>
  <conditionalFormatting sqref="B17">
    <cfRule type="cellIs" dxfId="5" priority="2" operator="greaterThan">
      <formula>69</formula>
    </cfRule>
  </conditionalFormatting>
  <conditionalFormatting sqref="B17">
    <cfRule type="beginsWith" dxfId="4" priority="1" operator="beginsWith" text="NO">
      <formula>LEFT(B17,LEN("NO"))="NO"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5105-C90A-46C1-BA85-5CE69C1372CB}">
  <dimension ref="A1:D17"/>
  <sheetViews>
    <sheetView workbookViewId="0">
      <selection activeCell="C3" sqref="C3"/>
    </sheetView>
  </sheetViews>
  <sheetFormatPr defaultRowHeight="15"/>
  <cols>
    <col min="1" max="1" width="36.140625" bestFit="1" customWidth="1"/>
    <col min="2" max="2" width="19.42578125" bestFit="1" customWidth="1"/>
    <col min="4" max="4" width="15" bestFit="1" customWidth="1"/>
  </cols>
  <sheetData>
    <row r="1" spans="1:4" ht="15" customHeight="1">
      <c r="A1" s="10" t="s">
        <v>0</v>
      </c>
      <c r="B1" s="11"/>
      <c r="C1" s="11"/>
      <c r="D1" s="12"/>
    </row>
    <row r="2" spans="1:4" ht="31.5" customHeight="1">
      <c r="A2" s="13"/>
      <c r="B2" s="14"/>
      <c r="C2" s="14"/>
      <c r="D2" s="15"/>
    </row>
    <row r="3" spans="1:4" ht="43.5">
      <c r="A3" s="2" t="s">
        <v>21</v>
      </c>
      <c r="B3" s="4" t="s">
        <v>22</v>
      </c>
      <c r="C3" s="2" t="s">
        <v>3</v>
      </c>
      <c r="D3" s="2" t="s">
        <v>23</v>
      </c>
    </row>
    <row r="4" spans="1:4" ht="12" customHeight="1">
      <c r="A4" s="2" t="s">
        <v>5</v>
      </c>
      <c r="B4" s="2" t="s">
        <v>6</v>
      </c>
      <c r="C4" s="2"/>
      <c r="D4" s="2" t="s">
        <v>7</v>
      </c>
    </row>
    <row r="5" spans="1:4">
      <c r="A5" s="2"/>
      <c r="B5" s="2" t="s">
        <v>8</v>
      </c>
      <c r="C5" s="2" t="s">
        <v>9</v>
      </c>
      <c r="D5" s="2"/>
    </row>
    <row r="6" spans="1:4">
      <c r="A6" s="2" t="s">
        <v>35</v>
      </c>
      <c r="B6" s="2" t="s">
        <v>11</v>
      </c>
      <c r="C6" s="2"/>
      <c r="D6" s="2"/>
    </row>
    <row r="7" spans="1:4">
      <c r="A7" s="2" t="s">
        <v>36</v>
      </c>
      <c r="B7" s="2" t="s">
        <v>11</v>
      </c>
      <c r="C7" s="2"/>
      <c r="D7" s="2"/>
    </row>
    <row r="8" spans="1:4">
      <c r="A8" s="2" t="s">
        <v>37</v>
      </c>
      <c r="B8" s="2" t="s">
        <v>11</v>
      </c>
      <c r="C8" s="2"/>
      <c r="D8" s="2"/>
    </row>
    <row r="9" spans="1:4">
      <c r="A9" s="2" t="s">
        <v>38</v>
      </c>
      <c r="B9" s="2" t="s">
        <v>11</v>
      </c>
      <c r="C9" s="2"/>
      <c r="D9" s="2"/>
    </row>
    <row r="10" spans="1:4">
      <c r="A10" s="2" t="s">
        <v>39</v>
      </c>
      <c r="B10" s="2" t="s">
        <v>11</v>
      </c>
      <c r="C10" s="2"/>
      <c r="D10" s="2"/>
    </row>
    <row r="11" spans="1:4">
      <c r="A11" s="2" t="s">
        <v>40</v>
      </c>
      <c r="B11" s="2" t="s">
        <v>11</v>
      </c>
      <c r="C11" s="2"/>
      <c r="D11" s="2"/>
    </row>
    <row r="12" spans="1:4">
      <c r="A12" s="2" t="s">
        <v>41</v>
      </c>
      <c r="B12" s="1" t="s">
        <v>32</v>
      </c>
      <c r="C12" s="2"/>
      <c r="D12" s="2"/>
    </row>
    <row r="13" spans="1:4">
      <c r="A13" s="7" t="s">
        <v>42</v>
      </c>
      <c r="B13" s="7" t="s">
        <v>32</v>
      </c>
      <c r="C13" s="7"/>
      <c r="D13" s="7"/>
    </row>
    <row r="14" spans="1:4">
      <c r="A14" s="7" t="s">
        <v>43</v>
      </c>
      <c r="B14" s="7" t="s">
        <v>32</v>
      </c>
      <c r="C14" s="7"/>
      <c r="D14" s="7"/>
    </row>
    <row r="15" spans="1:4">
      <c r="A15" s="2" t="s">
        <v>44</v>
      </c>
      <c r="B15" s="2" t="s">
        <v>32</v>
      </c>
      <c r="C15" s="2"/>
      <c r="D15" s="2"/>
    </row>
    <row r="16" spans="1:4">
      <c r="A16" s="1" t="s">
        <v>19</v>
      </c>
      <c r="B16" s="8">
        <f>(COUNTIF(B8:B15,"X")/8)</f>
        <v>1</v>
      </c>
      <c r="C16" s="1"/>
      <c r="D16" s="1"/>
    </row>
    <row r="17" spans="1:4">
      <c r="A17" s="1" t="s">
        <v>20</v>
      </c>
      <c r="B17" s="1" t="str">
        <f>IF(B16&gt;69%,"APRUEBA","NO APRUEBA")</f>
        <v>APRUEBA</v>
      </c>
      <c r="C17" s="1"/>
      <c r="D17" s="1"/>
    </row>
  </sheetData>
  <mergeCells count="1">
    <mergeCell ref="A1:D2"/>
  </mergeCells>
  <conditionalFormatting sqref="B17">
    <cfRule type="cellIs" dxfId="3" priority="2" operator="greaterThan">
      <formula>69</formula>
    </cfRule>
  </conditionalFormatting>
  <conditionalFormatting sqref="B17">
    <cfRule type="beginsWith" dxfId="2" priority="1" operator="beginsWith" text="NO">
      <formula>LEFT(B17,LEN("NO"))="NO"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181E-D38D-48C9-9F00-E7E5A548BF23}">
  <dimension ref="A1:D22"/>
  <sheetViews>
    <sheetView workbookViewId="0">
      <selection activeCell="C8" sqref="C8"/>
    </sheetView>
  </sheetViews>
  <sheetFormatPr defaultRowHeight="15"/>
  <cols>
    <col min="1" max="1" width="36.140625" bestFit="1" customWidth="1"/>
    <col min="2" max="2" width="19.42578125" bestFit="1" customWidth="1"/>
    <col min="4" max="4" width="15.42578125" bestFit="1" customWidth="1"/>
  </cols>
  <sheetData>
    <row r="1" spans="1:4" ht="15" customHeight="1">
      <c r="A1" s="10" t="s">
        <v>0</v>
      </c>
      <c r="B1" s="11"/>
      <c r="C1" s="11"/>
      <c r="D1" s="12"/>
    </row>
    <row r="2" spans="1:4" ht="31.5" customHeight="1">
      <c r="A2" s="13"/>
      <c r="B2" s="14"/>
      <c r="C2" s="14"/>
      <c r="D2" s="15"/>
    </row>
    <row r="3" spans="1:4" ht="43.5">
      <c r="A3" s="2" t="s">
        <v>21</v>
      </c>
      <c r="B3" s="4" t="s">
        <v>22</v>
      </c>
      <c r="C3" s="2" t="s">
        <v>3</v>
      </c>
      <c r="D3" s="2" t="s">
        <v>45</v>
      </c>
    </row>
    <row r="4" spans="1:4" ht="12" customHeight="1">
      <c r="A4" s="2" t="s">
        <v>5</v>
      </c>
      <c r="B4" s="2" t="s">
        <v>6</v>
      </c>
      <c r="C4" s="2"/>
      <c r="D4" s="2" t="s">
        <v>7</v>
      </c>
    </row>
    <row r="5" spans="1:4">
      <c r="A5" s="2"/>
      <c r="B5" s="2" t="s">
        <v>8</v>
      </c>
      <c r="C5" s="2" t="s">
        <v>9</v>
      </c>
      <c r="D5" s="2"/>
    </row>
    <row r="6" spans="1:4">
      <c r="A6" s="2" t="s">
        <v>46</v>
      </c>
      <c r="B6" s="2" t="s">
        <v>11</v>
      </c>
      <c r="C6" s="2"/>
      <c r="D6" s="2"/>
    </row>
    <row r="7" spans="1:4">
      <c r="A7" s="2" t="s">
        <v>47</v>
      </c>
      <c r="B7" s="2"/>
      <c r="C7" s="2"/>
      <c r="D7" s="2"/>
    </row>
    <row r="8" spans="1:4">
      <c r="A8" s="2" t="s">
        <v>48</v>
      </c>
      <c r="B8" s="2"/>
      <c r="C8" s="2"/>
      <c r="D8" s="2"/>
    </row>
    <row r="9" spans="1:4">
      <c r="A9" s="2" t="s">
        <v>49</v>
      </c>
      <c r="B9" s="2"/>
      <c r="C9" s="2"/>
      <c r="D9" s="2"/>
    </row>
    <row r="10" spans="1:4">
      <c r="A10" s="2" t="s">
        <v>50</v>
      </c>
      <c r="B10" s="2"/>
      <c r="C10" s="2"/>
      <c r="D10" s="2"/>
    </row>
    <row r="11" spans="1:4">
      <c r="A11" s="2" t="s">
        <v>51</v>
      </c>
      <c r="B11" s="2"/>
      <c r="C11" s="2"/>
      <c r="D11" s="2"/>
    </row>
    <row r="12" spans="1:4">
      <c r="A12" s="2" t="s">
        <v>52</v>
      </c>
      <c r="B12" s="1"/>
      <c r="C12" s="2"/>
      <c r="D12" s="2"/>
    </row>
    <row r="13" spans="1:4">
      <c r="A13" s="7" t="s">
        <v>53</v>
      </c>
      <c r="B13" s="7"/>
      <c r="C13" s="7"/>
      <c r="D13" s="7"/>
    </row>
    <row r="14" spans="1:4">
      <c r="A14" s="2" t="s">
        <v>54</v>
      </c>
      <c r="B14" s="2"/>
      <c r="C14" s="2"/>
      <c r="D14" s="2"/>
    </row>
    <row r="15" spans="1:4">
      <c r="A15" s="2" t="s">
        <v>55</v>
      </c>
      <c r="B15" s="2"/>
      <c r="C15" s="2"/>
      <c r="D15" s="2"/>
    </row>
    <row r="16" spans="1:4">
      <c r="A16" s="2" t="s">
        <v>56</v>
      </c>
      <c r="B16" s="2"/>
      <c r="C16" s="2"/>
      <c r="D16" s="2"/>
    </row>
    <row r="17" spans="1:4">
      <c r="A17" s="2" t="s">
        <v>57</v>
      </c>
      <c r="B17" s="2"/>
      <c r="C17" s="2"/>
      <c r="D17" s="2"/>
    </row>
    <row r="18" spans="1:4">
      <c r="A18" s="2" t="s">
        <v>58</v>
      </c>
      <c r="B18" s="2"/>
      <c r="C18" s="2"/>
      <c r="D18" s="2"/>
    </row>
    <row r="19" spans="1:4">
      <c r="A19" s="2" t="s">
        <v>59</v>
      </c>
      <c r="B19" s="2"/>
      <c r="C19" s="2"/>
      <c r="D19" s="2"/>
    </row>
    <row r="20" spans="1:4">
      <c r="A20" s="2" t="s">
        <v>60</v>
      </c>
      <c r="B20" s="2"/>
      <c r="C20" s="2"/>
      <c r="D20" s="2"/>
    </row>
    <row r="21" spans="1:4">
      <c r="A21" s="1" t="s">
        <v>19</v>
      </c>
      <c r="B21" s="8">
        <f>(COUNTIF(B6:B20,"X")/15)</f>
        <v>6.6666666666666666E-2</v>
      </c>
      <c r="C21" s="1"/>
      <c r="D21" s="1"/>
    </row>
    <row r="22" spans="1:4">
      <c r="A22" s="1" t="s">
        <v>20</v>
      </c>
      <c r="B22" s="1" t="str">
        <f>IF(B21&gt;69%,"APRUEBA","NO APRUEBA")</f>
        <v>NO APRUEBA</v>
      </c>
      <c r="C22" s="1"/>
      <c r="D22" s="1"/>
    </row>
  </sheetData>
  <mergeCells count="1">
    <mergeCell ref="A1:D2"/>
  </mergeCells>
  <conditionalFormatting sqref="B22">
    <cfRule type="cellIs" dxfId="1" priority="2" operator="greaterThan">
      <formula>69</formula>
    </cfRule>
  </conditionalFormatting>
  <conditionalFormatting sqref="B22">
    <cfRule type="beginsWith" dxfId="0" priority="1" operator="beginsWith" text="NO">
      <formula>LEFT(B22,LEN("NO"))="NO"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2025-02-21T17:28:57Z</dcterms:created>
  <dcterms:modified xsi:type="dcterms:W3CDTF">2025-03-14T18:07:41Z</dcterms:modified>
  <cp:category/>
  <cp:contentStatus/>
</cp:coreProperties>
</file>