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10545" activeTab="1"/>
  </bookViews>
  <sheets>
    <sheet name="计算器" sheetId="1" r:id="rId1"/>
    <sheet name="DPS排名(满属性)" sheetId="2" r:id="rId2"/>
  </sheets>
  <calcPr calcId="145621"/>
</workbook>
</file>

<file path=xl/calcChain.xml><?xml version="1.0" encoding="utf-8"?>
<calcChain xmlns="http://schemas.openxmlformats.org/spreadsheetml/2006/main">
  <c r="C14" i="1" l="1"/>
  <c r="C16" i="1" l="1"/>
  <c r="C18" i="1"/>
  <c r="C20" i="1" l="1"/>
</calcChain>
</file>

<file path=xl/sharedStrings.xml><?xml version="1.0" encoding="utf-8"?>
<sst xmlns="http://schemas.openxmlformats.org/spreadsheetml/2006/main" count="142" uniqueCount="87">
  <si>
    <t>攻速/s</t>
    <phoneticPr fontId="1" type="noConversion"/>
  </si>
  <si>
    <t>基础物理攻击力</t>
    <phoneticPr fontId="1" type="noConversion"/>
  </si>
  <si>
    <t>招式倍率</t>
    <phoneticPr fontId="1" type="noConversion"/>
  </si>
  <si>
    <t>DPS计算结果(BUFF仅为血葩戒指+护符+黄金酒)</t>
    <phoneticPr fontId="1" type="noConversion"/>
  </si>
  <si>
    <t>属性攻击力</t>
    <phoneticPr fontId="1" type="noConversion"/>
  </si>
  <si>
    <t>附魔倍率</t>
    <phoneticPr fontId="1" type="noConversion"/>
  </si>
  <si>
    <t>盐和避难所理论DPS计算器</t>
    <phoneticPr fontId="1" type="noConversion"/>
  </si>
  <si>
    <t>物理攻击力</t>
    <phoneticPr fontId="1" type="noConversion"/>
  </si>
  <si>
    <t>属性部分DPS</t>
    <phoneticPr fontId="1" type="noConversion"/>
  </si>
  <si>
    <t>总DPS</t>
    <phoneticPr fontId="1" type="noConversion"/>
  </si>
  <si>
    <t>物理部分DPS</t>
    <phoneticPr fontId="1" type="noConversion"/>
  </si>
  <si>
    <t>附魔部分DPS</t>
    <phoneticPr fontId="1" type="noConversion"/>
  </si>
  <si>
    <t>海狼短剑</t>
    <phoneticPr fontId="1" type="noConversion"/>
  </si>
  <si>
    <t>处决刀</t>
    <phoneticPr fontId="1" type="noConversion"/>
  </si>
  <si>
    <t>武器名称</t>
    <phoneticPr fontId="1" type="noConversion"/>
  </si>
  <si>
    <t>武器种类</t>
    <phoneticPr fontId="1" type="noConversion"/>
  </si>
  <si>
    <t>总DPS</t>
    <phoneticPr fontId="1" type="noConversion"/>
  </si>
  <si>
    <t>附魔部分DPS</t>
    <phoneticPr fontId="1" type="noConversion"/>
  </si>
  <si>
    <t>物理部分DPS</t>
    <phoneticPr fontId="1" type="noConversion"/>
  </si>
  <si>
    <t>属性部分DPS</t>
    <phoneticPr fontId="1" type="noConversion"/>
  </si>
  <si>
    <t>三合巨剑</t>
    <phoneticPr fontId="1" type="noConversion"/>
  </si>
  <si>
    <t>大剑</t>
    <phoneticPr fontId="1" type="noConversion"/>
  </si>
  <si>
    <t>使用招式</t>
    <phoneticPr fontId="1" type="noConversion"/>
  </si>
  <si>
    <t>单手重击 倍率1.5</t>
    <phoneticPr fontId="1" type="noConversion"/>
  </si>
  <si>
    <t>鬼门关</t>
    <phoneticPr fontId="1" type="noConversion"/>
  </si>
  <si>
    <t>双手重击 倍率1.5</t>
    <phoneticPr fontId="1" type="noConversion"/>
  </si>
  <si>
    <t>特殊大剑(剪)</t>
    <phoneticPr fontId="1" type="noConversion"/>
  </si>
  <si>
    <t>黑曜石柱</t>
    <phoneticPr fontId="1" type="noConversion"/>
  </si>
  <si>
    <t>大锤</t>
    <phoneticPr fontId="1" type="noConversion"/>
  </si>
  <si>
    <t>三合杖锤</t>
    <phoneticPr fontId="1" type="noConversion"/>
  </si>
  <si>
    <t>大斧</t>
    <phoneticPr fontId="1" type="noConversion"/>
  </si>
  <si>
    <t>废弃巨锚斧</t>
    <phoneticPr fontId="1" type="noConversion"/>
  </si>
  <si>
    <t>铁蝴蝶</t>
    <phoneticPr fontId="1" type="noConversion"/>
  </si>
  <si>
    <t>双手轻击 倍率1</t>
    <phoneticPr fontId="1" type="noConversion"/>
  </si>
  <si>
    <t>污染三叉戟</t>
    <phoneticPr fontId="1" type="noConversion"/>
  </si>
  <si>
    <t>戟</t>
    <phoneticPr fontId="1" type="noConversion"/>
  </si>
  <si>
    <t>重+上轻 倍率3</t>
    <phoneticPr fontId="1" type="noConversion"/>
  </si>
  <si>
    <t>重+上轻+下轻+轻
倍率5.5</t>
    <phoneticPr fontId="1" type="noConversion"/>
  </si>
  <si>
    <t>剃刀</t>
    <phoneticPr fontId="1" type="noConversion"/>
  </si>
  <si>
    <t>霸王双股叉</t>
    <phoneticPr fontId="1" type="noConversion"/>
  </si>
  <si>
    <t>枪</t>
    <phoneticPr fontId="1" type="noConversion"/>
  </si>
  <si>
    <t>单/双手重击
倍率2.5</t>
    <phoneticPr fontId="1" type="noConversion"/>
  </si>
  <si>
    <t>虚影游击枪</t>
    <phoneticPr fontId="1" type="noConversion"/>
  </si>
  <si>
    <t>双手重击 倍率2.5</t>
    <phoneticPr fontId="1" type="noConversion"/>
  </si>
  <si>
    <t>掠盐之镰</t>
    <phoneticPr fontId="1" type="noConversion"/>
  </si>
  <si>
    <t>镰</t>
    <phoneticPr fontId="1" type="noConversion"/>
  </si>
  <si>
    <t>空中三连斩
倍率3.5</t>
    <phoneticPr fontId="1" type="noConversion"/>
  </si>
  <si>
    <t>轻+上轻+下轻+
空中三连斩 倍率8</t>
    <phoneticPr fontId="1" type="noConversion"/>
  </si>
  <si>
    <t>割草镰</t>
    <phoneticPr fontId="1" type="noConversion"/>
  </si>
  <si>
    <t>太刀</t>
    <phoneticPr fontId="1" type="noConversion"/>
  </si>
  <si>
    <t>特殊单手剑（太刀）</t>
    <phoneticPr fontId="1" type="noConversion"/>
  </si>
  <si>
    <t>烙铁刀</t>
    <phoneticPr fontId="1" type="noConversion"/>
  </si>
  <si>
    <t>单手剑</t>
    <phoneticPr fontId="1" type="noConversion"/>
  </si>
  <si>
    <t>燧火铳枪</t>
    <phoneticPr fontId="1" type="noConversion"/>
  </si>
  <si>
    <t>特殊单手剑（枪刃）</t>
    <phoneticPr fontId="1" type="noConversion"/>
  </si>
  <si>
    <t>铁锅</t>
    <phoneticPr fontId="1" type="noConversion"/>
  </si>
  <si>
    <t>单手锤</t>
    <phoneticPr fontId="1" type="noConversion"/>
  </si>
  <si>
    <t>乌贼裹棒</t>
    <phoneticPr fontId="1" type="noConversion"/>
  </si>
  <si>
    <t>野蛮人棍棒</t>
    <phoneticPr fontId="1" type="noConversion"/>
  </si>
  <si>
    <t>石制切肉刀</t>
    <phoneticPr fontId="1" type="noConversion"/>
  </si>
  <si>
    <t>单手斧</t>
    <phoneticPr fontId="1" type="noConversion"/>
  </si>
  <si>
    <t>猩红枭首刀</t>
    <phoneticPr fontId="1" type="noConversion"/>
  </si>
  <si>
    <t>剔骨者</t>
    <phoneticPr fontId="1" type="noConversion"/>
  </si>
  <si>
    <t>匕首</t>
    <phoneticPr fontId="1" type="noConversion"/>
  </si>
  <si>
    <t>单手轻击循环
倍率3.5</t>
    <phoneticPr fontId="1" type="noConversion"/>
  </si>
  <si>
    <t>空中四连
倍率8.175</t>
    <phoneticPr fontId="1" type="noConversion"/>
  </si>
  <si>
    <t>单手重击
倍率5.175</t>
    <phoneticPr fontId="1" type="noConversion"/>
  </si>
  <si>
    <t>轻轻+重
倍率7.175</t>
    <phoneticPr fontId="1" type="noConversion"/>
  </si>
  <si>
    <t>克拉肯长剑</t>
    <phoneticPr fontId="1" type="noConversion"/>
  </si>
  <si>
    <t>轻+重
倍率6.175</t>
    <phoneticPr fontId="1" type="noConversion"/>
  </si>
  <si>
    <t>493.5(打)+95.4(斩)</t>
    <phoneticPr fontId="1" type="noConversion"/>
  </si>
  <si>
    <t>铁蜈蚣鞭剑</t>
    <phoneticPr fontId="1" type="noConversion"/>
  </si>
  <si>
    <t>特殊鞭（鞭剑）</t>
    <phoneticPr fontId="1" type="noConversion"/>
  </si>
  <si>
    <t>单手重击
倍率1</t>
    <phoneticPr fontId="1" type="noConversion"/>
  </si>
  <si>
    <t>剔骨者+马赛克长炮</t>
    <phoneticPr fontId="1" type="noConversion"/>
  </si>
  <si>
    <t>匕首上踢6.175 
火枪1.5</t>
    <phoneticPr fontId="1" type="noConversion"/>
  </si>
  <si>
    <t>匕首+火枪
(无法使用护符)</t>
    <phoneticPr fontId="1" type="noConversion"/>
  </si>
  <si>
    <t>592.9(打)+
230.925(斩)</t>
    <phoneticPr fontId="1" type="noConversion"/>
  </si>
  <si>
    <t>匕首(红泪护符)</t>
    <phoneticPr fontId="1" type="noConversion"/>
  </si>
  <si>
    <t>673(打)+130(斩)</t>
    <phoneticPr fontId="1" type="noConversion"/>
  </si>
  <si>
    <t>马赛克长炮</t>
    <phoneticPr fontId="1" type="noConversion"/>
  </si>
  <si>
    <t>倍率1.5</t>
    <phoneticPr fontId="1" type="noConversion"/>
  </si>
  <si>
    <t>火枪(无法使用护符)</t>
    <phoneticPr fontId="1" type="noConversion"/>
  </si>
  <si>
    <t>单手锤（坚石护符）</t>
    <phoneticPr fontId="1" type="noConversion"/>
  </si>
  <si>
    <t>北十字大剑</t>
    <phoneticPr fontId="1" type="noConversion"/>
  </si>
  <si>
    <t>特殊大剑（剪）</t>
    <phoneticPr fontId="1" type="noConversion"/>
  </si>
  <si>
    <t>双手重击
倍率1.5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</si>
</sst>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rgb="FF00206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 tint="0.499984740745262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0" tint="-0.499984740745262"/>
      <name val="宋体"/>
      <family val="3"/>
      <charset val="134"/>
      <scheme val="minor"/>
    </font>
    <font>
      <b/>
      <sz val="18"/>
      <color rgb="FF0070C0"/>
      <name val="宋体"/>
      <family val="3"/>
      <charset val="134"/>
      <scheme val="minor"/>
    </font>
    <font>
      <b/>
      <sz val="26"/>
      <color theme="9" tint="-0.249977111117893"/>
      <name val="宋体"/>
      <family val="3"/>
      <charset val="134"/>
      <scheme val="minor"/>
    </font>
    <font>
      <sz val="24"/>
      <color theme="8" tint="-0.249977111117893"/>
      <name val="宋体"/>
      <family val="2"/>
      <charset val="134"/>
      <scheme val="minor"/>
    </font>
    <font>
      <sz val="18"/>
      <color theme="5" tint="-0.249977111117893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常规" xfId="0" builtinId="0"/>
    <cellStyle name="千位分隔[0]" xfId="1" builtinId="6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1" sqref="A11:F13"/>
    </sheetView>
  </sheetViews>
  <sheetFormatPr defaultRowHeight="13.5" x14ac:dyDescent="0.15"/>
  <sheetData>
    <row r="1" spans="1:7" x14ac:dyDescent="0.15">
      <c r="A1" s="10" t="s">
        <v>6</v>
      </c>
      <c r="B1" s="11"/>
      <c r="C1" s="11"/>
      <c r="D1" s="11"/>
      <c r="E1" s="11"/>
      <c r="F1" s="12"/>
    </row>
    <row r="2" spans="1:7" x14ac:dyDescent="0.15">
      <c r="A2" s="13"/>
      <c r="B2" s="14"/>
      <c r="C2" s="14"/>
      <c r="D2" s="14"/>
      <c r="E2" s="14"/>
      <c r="F2" s="15"/>
    </row>
    <row r="3" spans="1:7" x14ac:dyDescent="0.15">
      <c r="A3" s="13"/>
      <c r="B3" s="14"/>
      <c r="C3" s="14"/>
      <c r="D3" s="14"/>
      <c r="E3" s="14"/>
      <c r="F3" s="15"/>
    </row>
    <row r="4" spans="1:7" ht="13.5" customHeight="1" x14ac:dyDescent="0.15">
      <c r="A4" s="19" t="s">
        <v>7</v>
      </c>
      <c r="B4" s="20"/>
      <c r="C4" s="21" t="s">
        <v>4</v>
      </c>
      <c r="D4" s="21"/>
      <c r="E4" s="17" t="s">
        <v>1</v>
      </c>
      <c r="F4" s="18"/>
    </row>
    <row r="5" spans="1:7" ht="13.5" customHeight="1" x14ac:dyDescent="0.15">
      <c r="A5" s="19"/>
      <c r="B5" s="20"/>
      <c r="C5" s="21"/>
      <c r="D5" s="21"/>
      <c r="E5" s="17"/>
      <c r="F5" s="18"/>
    </row>
    <row r="6" spans="1:7" ht="13.5" customHeight="1" x14ac:dyDescent="0.15">
      <c r="A6" s="19"/>
      <c r="B6" s="20"/>
      <c r="C6" s="21"/>
      <c r="D6" s="21"/>
      <c r="E6" s="17"/>
      <c r="F6" s="18"/>
    </row>
    <row r="7" spans="1:7" x14ac:dyDescent="0.15">
      <c r="A7" s="22">
        <v>120.4</v>
      </c>
      <c r="B7" s="2"/>
      <c r="C7" s="2">
        <v>0</v>
      </c>
      <c r="D7" s="2"/>
      <c r="E7" s="2">
        <v>28.1</v>
      </c>
      <c r="F7" s="3"/>
    </row>
    <row r="8" spans="1:7" x14ac:dyDescent="0.15">
      <c r="A8" s="22"/>
      <c r="B8" s="2"/>
      <c r="C8" s="2"/>
      <c r="D8" s="2"/>
      <c r="E8" s="2"/>
      <c r="F8" s="3"/>
    </row>
    <row r="9" spans="1:7" x14ac:dyDescent="0.15">
      <c r="A9" s="4" t="s">
        <v>2</v>
      </c>
      <c r="B9" s="5"/>
      <c r="C9" s="23" t="s">
        <v>5</v>
      </c>
      <c r="D9" s="23"/>
      <c r="E9" s="5" t="s">
        <v>0</v>
      </c>
      <c r="F9" s="16"/>
      <c r="G9" s="1"/>
    </row>
    <row r="10" spans="1:7" x14ac:dyDescent="0.15">
      <c r="A10" s="22">
        <v>1</v>
      </c>
      <c r="B10" s="2"/>
      <c r="C10" s="24">
        <v>2.2000000000000002</v>
      </c>
      <c r="D10" s="24"/>
      <c r="E10" s="2">
        <v>0.6</v>
      </c>
      <c r="F10" s="3"/>
      <c r="G10" s="1"/>
    </row>
    <row r="11" spans="1:7" x14ac:dyDescent="0.15">
      <c r="A11" s="4" t="s">
        <v>3</v>
      </c>
      <c r="B11" s="5"/>
      <c r="C11" s="5"/>
      <c r="D11" s="5"/>
      <c r="E11" s="5"/>
      <c r="F11" s="16"/>
    </row>
    <row r="12" spans="1:7" x14ac:dyDescent="0.15">
      <c r="A12" s="4"/>
      <c r="B12" s="5"/>
      <c r="C12" s="5"/>
      <c r="D12" s="5"/>
      <c r="E12" s="5"/>
      <c r="F12" s="16"/>
    </row>
    <row r="13" spans="1:7" x14ac:dyDescent="0.15">
      <c r="A13" s="4"/>
      <c r="B13" s="5"/>
      <c r="C13" s="5"/>
      <c r="D13" s="5"/>
      <c r="E13" s="5"/>
      <c r="F13" s="16"/>
    </row>
    <row r="14" spans="1:7" x14ac:dyDescent="0.15">
      <c r="A14" s="4" t="s">
        <v>9</v>
      </c>
      <c r="B14" s="5"/>
      <c r="C14" s="2">
        <f>(((A7)+(C7)+(E7*C10))*A10*1.1*1.1*1.5)/E10</f>
        <v>551.21550000000013</v>
      </c>
      <c r="D14" s="2"/>
      <c r="E14" s="2"/>
      <c r="F14" s="3"/>
    </row>
    <row r="15" spans="1:7" x14ac:dyDescent="0.15">
      <c r="A15" s="4"/>
      <c r="B15" s="5"/>
      <c r="C15" s="2"/>
      <c r="D15" s="2"/>
      <c r="E15" s="2"/>
      <c r="F15" s="3"/>
    </row>
    <row r="16" spans="1:7" x14ac:dyDescent="0.15">
      <c r="A16" s="4" t="s">
        <v>10</v>
      </c>
      <c r="B16" s="5"/>
      <c r="C16" s="2">
        <f>((A7)*A10*1.1*1.1*1.5)/E10</f>
        <v>364.21000000000015</v>
      </c>
      <c r="D16" s="2"/>
      <c r="E16" s="2"/>
      <c r="F16" s="3"/>
    </row>
    <row r="17" spans="1:6" x14ac:dyDescent="0.15">
      <c r="A17" s="4"/>
      <c r="B17" s="5"/>
      <c r="C17" s="2"/>
      <c r="D17" s="2"/>
      <c r="E17" s="2"/>
      <c r="F17" s="3"/>
    </row>
    <row r="18" spans="1:6" x14ac:dyDescent="0.15">
      <c r="A18" s="4" t="s">
        <v>11</v>
      </c>
      <c r="B18" s="5"/>
      <c r="C18" s="2">
        <f>((E7*C10)*A10*1.1*1.1*1.5)/E10</f>
        <v>187.00550000000004</v>
      </c>
      <c r="D18" s="2"/>
      <c r="E18" s="2"/>
      <c r="F18" s="3"/>
    </row>
    <row r="19" spans="1:6" x14ac:dyDescent="0.15">
      <c r="A19" s="4"/>
      <c r="B19" s="5"/>
      <c r="C19" s="2"/>
      <c r="D19" s="2"/>
      <c r="E19" s="2"/>
      <c r="F19" s="3"/>
    </row>
    <row r="20" spans="1:6" x14ac:dyDescent="0.15">
      <c r="A20" s="4" t="s">
        <v>8</v>
      </c>
      <c r="B20" s="5"/>
      <c r="C20" s="2">
        <f>((C7)*A10*1.1*1.1*1.5)/E10</f>
        <v>0</v>
      </c>
      <c r="D20" s="2"/>
      <c r="E20" s="2"/>
      <c r="F20" s="3"/>
    </row>
    <row r="21" spans="1:6" ht="14.25" thickBot="1" x14ac:dyDescent="0.2">
      <c r="A21" s="8"/>
      <c r="B21" s="9"/>
      <c r="C21" s="6"/>
      <c r="D21" s="6"/>
      <c r="E21" s="6"/>
      <c r="F21" s="7"/>
    </row>
  </sheetData>
  <mergeCells count="22">
    <mergeCell ref="A1:F3"/>
    <mergeCell ref="A11:F13"/>
    <mergeCell ref="E4:F6"/>
    <mergeCell ref="E7:F8"/>
    <mergeCell ref="A4:B6"/>
    <mergeCell ref="C4:D6"/>
    <mergeCell ref="C7:D8"/>
    <mergeCell ref="A7:B8"/>
    <mergeCell ref="E9:F9"/>
    <mergeCell ref="E10:F10"/>
    <mergeCell ref="C9:D9"/>
    <mergeCell ref="C10:D10"/>
    <mergeCell ref="A9:B9"/>
    <mergeCell ref="A10:B10"/>
    <mergeCell ref="C14:F15"/>
    <mergeCell ref="A14:B15"/>
    <mergeCell ref="C16:F17"/>
    <mergeCell ref="C18:F19"/>
    <mergeCell ref="C20:F21"/>
    <mergeCell ref="A16:B17"/>
    <mergeCell ref="A18:B19"/>
    <mergeCell ref="A20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>
      <pane xSplit="14" ySplit="2" topLeftCell="O54" activePane="bottomRight" state="frozen"/>
      <selection pane="topRight" activeCell="O1" sqref="O1"/>
      <selection pane="bottomLeft" activeCell="A3" sqref="A3"/>
      <selection pane="bottomRight" activeCell="O10" sqref="O10"/>
    </sheetView>
  </sheetViews>
  <sheetFormatPr defaultRowHeight="13.5" x14ac:dyDescent="0.15"/>
  <sheetData>
    <row r="1" spans="1:14" ht="13.5" customHeight="1" x14ac:dyDescent="0.15">
      <c r="A1" s="54" t="s">
        <v>14</v>
      </c>
      <c r="B1" s="39"/>
      <c r="C1" s="38" t="s">
        <v>15</v>
      </c>
      <c r="D1" s="39"/>
      <c r="E1" s="38" t="s">
        <v>22</v>
      </c>
      <c r="F1" s="39"/>
      <c r="G1" s="38" t="s">
        <v>16</v>
      </c>
      <c r="H1" s="39"/>
      <c r="I1" s="42" t="s">
        <v>18</v>
      </c>
      <c r="J1" s="43"/>
      <c r="K1" s="46" t="s">
        <v>17</v>
      </c>
      <c r="L1" s="47"/>
      <c r="M1" s="50" t="s">
        <v>19</v>
      </c>
      <c r="N1" s="51"/>
    </row>
    <row r="2" spans="1:14" ht="13.5" customHeight="1" x14ac:dyDescent="0.15">
      <c r="A2" s="55"/>
      <c r="B2" s="41"/>
      <c r="C2" s="40"/>
      <c r="D2" s="41"/>
      <c r="E2" s="40"/>
      <c r="F2" s="41"/>
      <c r="G2" s="40"/>
      <c r="H2" s="41"/>
      <c r="I2" s="44"/>
      <c r="J2" s="45"/>
      <c r="K2" s="48"/>
      <c r="L2" s="49"/>
      <c r="M2" s="52"/>
      <c r="N2" s="53"/>
    </row>
    <row r="3" spans="1:14" ht="13.5" customHeight="1" x14ac:dyDescent="0.15">
      <c r="A3" s="22" t="s">
        <v>24</v>
      </c>
      <c r="B3" s="2"/>
      <c r="C3" s="2" t="s">
        <v>26</v>
      </c>
      <c r="D3" s="2"/>
      <c r="E3" s="2" t="s">
        <v>25</v>
      </c>
      <c r="F3" s="2"/>
      <c r="G3" s="56">
        <v>1635.3</v>
      </c>
      <c r="H3" s="56"/>
      <c r="I3" s="2">
        <v>1207.3</v>
      </c>
      <c r="J3" s="2"/>
      <c r="K3" s="2">
        <v>428</v>
      </c>
      <c r="L3" s="2"/>
      <c r="M3" s="2">
        <v>0</v>
      </c>
      <c r="N3" s="3"/>
    </row>
    <row r="4" spans="1:14" x14ac:dyDescent="0.15">
      <c r="A4" s="22"/>
      <c r="B4" s="2"/>
      <c r="C4" s="2"/>
      <c r="D4" s="2"/>
      <c r="E4" s="2"/>
      <c r="F4" s="2"/>
      <c r="G4" s="56"/>
      <c r="H4" s="56"/>
      <c r="I4" s="2"/>
      <c r="J4" s="2"/>
      <c r="K4" s="2"/>
      <c r="L4" s="2"/>
      <c r="M4" s="2"/>
      <c r="N4" s="3"/>
    </row>
    <row r="5" spans="1:14" x14ac:dyDescent="0.15">
      <c r="A5" s="22" t="s">
        <v>62</v>
      </c>
      <c r="B5" s="2"/>
      <c r="C5" s="2" t="s">
        <v>78</v>
      </c>
      <c r="D5" s="2"/>
      <c r="E5" s="37" t="s">
        <v>69</v>
      </c>
      <c r="F5" s="28"/>
      <c r="G5" s="57">
        <v>1445</v>
      </c>
      <c r="H5" s="57"/>
      <c r="I5" s="2" t="s">
        <v>79</v>
      </c>
      <c r="J5" s="2"/>
      <c r="K5" s="2">
        <v>642</v>
      </c>
      <c r="L5" s="2"/>
      <c r="M5" s="2">
        <v>0</v>
      </c>
      <c r="N5" s="3"/>
    </row>
    <row r="6" spans="1:14" x14ac:dyDescent="0.15">
      <c r="A6" s="22"/>
      <c r="B6" s="2"/>
      <c r="C6" s="2"/>
      <c r="D6" s="2"/>
      <c r="E6" s="29"/>
      <c r="F6" s="30"/>
      <c r="G6" s="57"/>
      <c r="H6" s="57"/>
      <c r="I6" s="2"/>
      <c r="J6" s="2"/>
      <c r="K6" s="2"/>
      <c r="L6" s="2"/>
      <c r="M6" s="2"/>
      <c r="N6" s="3"/>
    </row>
    <row r="7" spans="1:14" x14ac:dyDescent="0.15">
      <c r="A7" s="22" t="s">
        <v>74</v>
      </c>
      <c r="B7" s="2"/>
      <c r="C7" s="26" t="s">
        <v>76</v>
      </c>
      <c r="D7" s="2"/>
      <c r="E7" s="26" t="s">
        <v>75</v>
      </c>
      <c r="F7" s="2"/>
      <c r="G7" s="58">
        <v>1348.8</v>
      </c>
      <c r="H7" s="58"/>
      <c r="I7" s="26" t="s">
        <v>77</v>
      </c>
      <c r="J7" s="2"/>
      <c r="K7" s="2">
        <v>524.95000000000005</v>
      </c>
      <c r="L7" s="2"/>
      <c r="M7" s="2">
        <v>0</v>
      </c>
      <c r="N7" s="3"/>
    </row>
    <row r="8" spans="1:14" x14ac:dyDescent="0.15">
      <c r="A8" s="22"/>
      <c r="B8" s="2"/>
      <c r="C8" s="2"/>
      <c r="D8" s="2"/>
      <c r="E8" s="2"/>
      <c r="F8" s="2"/>
      <c r="G8" s="58"/>
      <c r="H8" s="58"/>
      <c r="I8" s="2"/>
      <c r="J8" s="2"/>
      <c r="K8" s="2"/>
      <c r="L8" s="2"/>
      <c r="M8" s="2"/>
      <c r="N8" s="3"/>
    </row>
    <row r="9" spans="1:14" x14ac:dyDescent="0.15">
      <c r="A9" s="22" t="s">
        <v>84</v>
      </c>
      <c r="B9" s="2"/>
      <c r="C9" s="2" t="s">
        <v>85</v>
      </c>
      <c r="D9" s="2"/>
      <c r="E9" s="26" t="s">
        <v>86</v>
      </c>
      <c r="F9" s="2"/>
      <c r="G9" s="2">
        <v>1296</v>
      </c>
      <c r="H9" s="2"/>
      <c r="I9" s="2">
        <v>661.8</v>
      </c>
      <c r="J9" s="2"/>
      <c r="K9" s="2">
        <v>142.69999999999999</v>
      </c>
      <c r="L9" s="2"/>
      <c r="M9" s="2">
        <v>492.5</v>
      </c>
      <c r="N9" s="3"/>
    </row>
    <row r="10" spans="1:14" x14ac:dyDescent="0.15">
      <c r="A10" s="2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1:14" x14ac:dyDescent="0.15">
      <c r="A11" s="22" t="s">
        <v>42</v>
      </c>
      <c r="B11" s="2"/>
      <c r="C11" s="2" t="s">
        <v>40</v>
      </c>
      <c r="D11" s="2"/>
      <c r="E11" s="26" t="s">
        <v>43</v>
      </c>
      <c r="F11" s="2"/>
      <c r="G11" s="2">
        <v>1150.5</v>
      </c>
      <c r="H11" s="2"/>
      <c r="I11" s="2">
        <v>863.2</v>
      </c>
      <c r="J11" s="2"/>
      <c r="K11" s="2">
        <v>287.3</v>
      </c>
      <c r="L11" s="2"/>
      <c r="M11" s="2">
        <v>0</v>
      </c>
      <c r="N11" s="3"/>
    </row>
    <row r="12" spans="1:14" x14ac:dyDescent="0.15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x14ac:dyDescent="0.15">
      <c r="A13" s="22" t="s">
        <v>27</v>
      </c>
      <c r="B13" s="2"/>
      <c r="C13" s="2" t="s">
        <v>28</v>
      </c>
      <c r="D13" s="2"/>
      <c r="E13" s="2" t="s">
        <v>33</v>
      </c>
      <c r="F13" s="2"/>
      <c r="G13" s="2">
        <v>1090</v>
      </c>
      <c r="H13" s="2"/>
      <c r="I13" s="2">
        <v>557.6</v>
      </c>
      <c r="J13" s="2"/>
      <c r="K13" s="2">
        <v>532.4</v>
      </c>
      <c r="L13" s="2"/>
      <c r="M13" s="2">
        <v>0</v>
      </c>
      <c r="N13" s="3"/>
    </row>
    <row r="14" spans="1:14" x14ac:dyDescent="0.15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 x14ac:dyDescent="0.15">
      <c r="A15" s="22" t="s">
        <v>62</v>
      </c>
      <c r="B15" s="2"/>
      <c r="C15" s="2" t="s">
        <v>63</v>
      </c>
      <c r="D15" s="2"/>
      <c r="E15" s="26" t="s">
        <v>69</v>
      </c>
      <c r="F15" s="2"/>
      <c r="G15" s="2">
        <v>1059.5999999999999</v>
      </c>
      <c r="H15" s="2"/>
      <c r="I15" s="2" t="s">
        <v>70</v>
      </c>
      <c r="J15" s="2"/>
      <c r="K15" s="2">
        <v>470.7</v>
      </c>
      <c r="L15" s="2"/>
      <c r="M15" s="2">
        <v>0</v>
      </c>
      <c r="N15" s="3"/>
    </row>
    <row r="16" spans="1:14" x14ac:dyDescent="0.15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1:14" x14ac:dyDescent="0.15">
      <c r="A17" s="22" t="s">
        <v>29</v>
      </c>
      <c r="B17" s="2"/>
      <c r="C17" s="2" t="s">
        <v>28</v>
      </c>
      <c r="D17" s="2"/>
      <c r="E17" s="2" t="s">
        <v>33</v>
      </c>
      <c r="F17" s="2"/>
      <c r="G17" s="2">
        <v>1048.3</v>
      </c>
      <c r="H17" s="2"/>
      <c r="I17" s="2">
        <v>868.6</v>
      </c>
      <c r="J17" s="2"/>
      <c r="K17" s="2">
        <v>179.7</v>
      </c>
      <c r="L17" s="2"/>
      <c r="M17" s="2">
        <v>0</v>
      </c>
      <c r="N17" s="3"/>
    </row>
    <row r="18" spans="1:14" x14ac:dyDescent="0.15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 x14ac:dyDescent="0.15">
      <c r="A19" s="22" t="s">
        <v>13</v>
      </c>
      <c r="B19" s="2"/>
      <c r="C19" s="2" t="s">
        <v>21</v>
      </c>
      <c r="D19" s="2"/>
      <c r="E19" s="2" t="s">
        <v>23</v>
      </c>
      <c r="F19" s="2"/>
      <c r="G19" s="2">
        <v>997.2</v>
      </c>
      <c r="H19" s="2"/>
      <c r="I19" s="2">
        <v>801.5</v>
      </c>
      <c r="J19" s="2"/>
      <c r="K19" s="2">
        <v>195.7</v>
      </c>
      <c r="L19" s="2"/>
      <c r="M19" s="2">
        <v>0</v>
      </c>
      <c r="N19" s="3"/>
    </row>
    <row r="20" spans="1:14" x14ac:dyDescent="0.15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15">
      <c r="A21" s="22" t="s">
        <v>68</v>
      </c>
      <c r="B21" s="2"/>
      <c r="C21" s="2" t="s">
        <v>52</v>
      </c>
      <c r="D21" s="2"/>
      <c r="E21" s="37" t="s">
        <v>46</v>
      </c>
      <c r="F21" s="28"/>
      <c r="G21" s="2">
        <v>980.6</v>
      </c>
      <c r="H21" s="2"/>
      <c r="I21" s="2">
        <v>666.6</v>
      </c>
      <c r="J21" s="2"/>
      <c r="K21" s="2">
        <v>314</v>
      </c>
      <c r="L21" s="2"/>
      <c r="M21" s="2">
        <v>0</v>
      </c>
      <c r="N21" s="3"/>
    </row>
    <row r="22" spans="1:14" x14ac:dyDescent="0.15">
      <c r="A22" s="22"/>
      <c r="B22" s="2"/>
      <c r="C22" s="2"/>
      <c r="D22" s="2"/>
      <c r="E22" s="29"/>
      <c r="F22" s="30"/>
      <c r="G22" s="2"/>
      <c r="H22" s="2"/>
      <c r="I22" s="2"/>
      <c r="J22" s="2"/>
      <c r="K22" s="2"/>
      <c r="L22" s="2"/>
      <c r="M22" s="2"/>
      <c r="N22" s="3"/>
    </row>
    <row r="23" spans="1:14" x14ac:dyDescent="0.15">
      <c r="A23" s="22" t="s">
        <v>34</v>
      </c>
      <c r="B23" s="2"/>
      <c r="C23" s="2" t="s">
        <v>35</v>
      </c>
      <c r="D23" s="2"/>
      <c r="E23" s="26" t="s">
        <v>37</v>
      </c>
      <c r="F23" s="26"/>
      <c r="G23" s="2">
        <v>959.6</v>
      </c>
      <c r="H23" s="2"/>
      <c r="I23" s="2">
        <v>712.8</v>
      </c>
      <c r="J23" s="2"/>
      <c r="K23" s="2">
        <v>246.8</v>
      </c>
      <c r="L23" s="2"/>
      <c r="M23" s="2">
        <v>0</v>
      </c>
      <c r="N23" s="3"/>
    </row>
    <row r="24" spans="1:14" x14ac:dyDescent="0.15">
      <c r="A24" s="22"/>
      <c r="B24" s="2"/>
      <c r="C24" s="2"/>
      <c r="D24" s="2"/>
      <c r="E24" s="26"/>
      <c r="F24" s="26"/>
      <c r="G24" s="2"/>
      <c r="H24" s="2"/>
      <c r="I24" s="2"/>
      <c r="J24" s="2"/>
      <c r="K24" s="2"/>
      <c r="L24" s="2"/>
      <c r="M24" s="2"/>
      <c r="N24" s="3"/>
    </row>
    <row r="25" spans="1:14" x14ac:dyDescent="0.15">
      <c r="A25" s="22" t="s">
        <v>39</v>
      </c>
      <c r="B25" s="2"/>
      <c r="C25" s="2" t="s">
        <v>40</v>
      </c>
      <c r="D25" s="2"/>
      <c r="E25" s="37" t="s">
        <v>41</v>
      </c>
      <c r="F25" s="28"/>
      <c r="G25" s="2">
        <v>939</v>
      </c>
      <c r="H25" s="2"/>
      <c r="I25" s="2">
        <v>683.4</v>
      </c>
      <c r="J25" s="2"/>
      <c r="K25" s="2">
        <v>255.6</v>
      </c>
      <c r="L25" s="2"/>
      <c r="M25" s="2">
        <v>0</v>
      </c>
      <c r="N25" s="3"/>
    </row>
    <row r="26" spans="1:14" x14ac:dyDescent="0.15">
      <c r="A26" s="22"/>
      <c r="B26" s="2"/>
      <c r="C26" s="2"/>
      <c r="D26" s="2"/>
      <c r="E26" s="29"/>
      <c r="F26" s="30"/>
      <c r="G26" s="2"/>
      <c r="H26" s="2"/>
      <c r="I26" s="2"/>
      <c r="J26" s="2"/>
      <c r="K26" s="2"/>
      <c r="L26" s="2"/>
      <c r="M26" s="2"/>
      <c r="N26" s="3"/>
    </row>
    <row r="27" spans="1:14" x14ac:dyDescent="0.15">
      <c r="A27" s="22" t="s">
        <v>31</v>
      </c>
      <c r="B27" s="2"/>
      <c r="C27" s="2" t="s">
        <v>30</v>
      </c>
      <c r="D27" s="2"/>
      <c r="E27" s="2" t="s">
        <v>33</v>
      </c>
      <c r="F27" s="2"/>
      <c r="G27" s="2">
        <v>938.9</v>
      </c>
      <c r="H27" s="2"/>
      <c r="I27" s="2">
        <v>729.1</v>
      </c>
      <c r="J27" s="2"/>
      <c r="K27" s="2">
        <v>209.8</v>
      </c>
      <c r="L27" s="2"/>
      <c r="M27" s="2">
        <v>0</v>
      </c>
      <c r="N27" s="3"/>
    </row>
    <row r="28" spans="1:14" x14ac:dyDescent="0.15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</row>
    <row r="29" spans="1:14" x14ac:dyDescent="0.15">
      <c r="A29" s="22" t="s">
        <v>62</v>
      </c>
      <c r="B29" s="2"/>
      <c r="C29" s="2" t="s">
        <v>63</v>
      </c>
      <c r="D29" s="2"/>
      <c r="E29" s="26" t="s">
        <v>65</v>
      </c>
      <c r="F29" s="2"/>
      <c r="G29" s="2">
        <v>929.6</v>
      </c>
      <c r="H29" s="2"/>
      <c r="I29" s="2">
        <v>516.6</v>
      </c>
      <c r="J29" s="2"/>
      <c r="K29" s="2">
        <v>413</v>
      </c>
      <c r="L29" s="2"/>
      <c r="M29" s="2">
        <v>0</v>
      </c>
      <c r="N29" s="3"/>
    </row>
    <row r="30" spans="1:14" x14ac:dyDescent="0.15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</row>
    <row r="31" spans="1:14" x14ac:dyDescent="0.15">
      <c r="A31" s="22" t="s">
        <v>20</v>
      </c>
      <c r="B31" s="2"/>
      <c r="C31" s="2" t="s">
        <v>21</v>
      </c>
      <c r="D31" s="2"/>
      <c r="E31" s="2" t="s">
        <v>33</v>
      </c>
      <c r="F31" s="2"/>
      <c r="G31" s="2">
        <v>914.9</v>
      </c>
      <c r="H31" s="2"/>
      <c r="I31" s="2">
        <v>715.34</v>
      </c>
      <c r="J31" s="2"/>
      <c r="K31" s="2">
        <v>199.65</v>
      </c>
      <c r="L31" s="2"/>
      <c r="M31" s="2">
        <v>0</v>
      </c>
      <c r="N31" s="3"/>
    </row>
    <row r="32" spans="1:14" x14ac:dyDescent="0.15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</row>
    <row r="33" spans="1:14" x14ac:dyDescent="0.15">
      <c r="A33" s="22" t="s">
        <v>34</v>
      </c>
      <c r="B33" s="2"/>
      <c r="C33" s="2" t="s">
        <v>35</v>
      </c>
      <c r="D33" s="2"/>
      <c r="E33" s="2" t="s">
        <v>36</v>
      </c>
      <c r="F33" s="2"/>
      <c r="G33" s="2">
        <v>902.4</v>
      </c>
      <c r="H33" s="2"/>
      <c r="I33" s="2">
        <v>670.3</v>
      </c>
      <c r="J33" s="2"/>
      <c r="K33" s="2">
        <v>232.1</v>
      </c>
      <c r="L33" s="2"/>
      <c r="M33" s="2">
        <v>0</v>
      </c>
      <c r="N33" s="3"/>
    </row>
    <row r="34" spans="1:14" x14ac:dyDescent="0.15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</row>
    <row r="35" spans="1:14" x14ac:dyDescent="0.15">
      <c r="A35" s="22" t="s">
        <v>12</v>
      </c>
      <c r="B35" s="2"/>
      <c r="C35" s="2" t="s">
        <v>21</v>
      </c>
      <c r="D35" s="2"/>
      <c r="E35" s="2" t="s">
        <v>33</v>
      </c>
      <c r="F35" s="2"/>
      <c r="G35" s="27">
        <v>899.2</v>
      </c>
      <c r="H35" s="28"/>
      <c r="I35" s="27">
        <v>562.70000000000005</v>
      </c>
      <c r="J35" s="28"/>
      <c r="K35" s="33">
        <v>336.6</v>
      </c>
      <c r="L35" s="34"/>
      <c r="M35" s="27">
        <v>0</v>
      </c>
      <c r="N35" s="31"/>
    </row>
    <row r="36" spans="1:14" x14ac:dyDescent="0.15">
      <c r="A36" s="22"/>
      <c r="B36" s="2"/>
      <c r="C36" s="2"/>
      <c r="D36" s="2"/>
      <c r="E36" s="2"/>
      <c r="F36" s="2"/>
      <c r="G36" s="29"/>
      <c r="H36" s="30"/>
      <c r="I36" s="29"/>
      <c r="J36" s="30"/>
      <c r="K36" s="35"/>
      <c r="L36" s="36"/>
      <c r="M36" s="29"/>
      <c r="N36" s="32"/>
    </row>
    <row r="37" spans="1:14" ht="13.5" customHeight="1" x14ac:dyDescent="0.15">
      <c r="A37" s="22" t="s">
        <v>62</v>
      </c>
      <c r="B37" s="2"/>
      <c r="C37" s="2" t="s">
        <v>63</v>
      </c>
      <c r="D37" s="2"/>
      <c r="E37" s="26" t="s">
        <v>66</v>
      </c>
      <c r="F37" s="2"/>
      <c r="G37" s="27">
        <v>888</v>
      </c>
      <c r="H37" s="28"/>
      <c r="I37" s="27">
        <v>493.5</v>
      </c>
      <c r="J37" s="28"/>
      <c r="K37" s="27">
        <v>394.5</v>
      </c>
      <c r="L37" s="28"/>
      <c r="M37" s="27">
        <v>0</v>
      </c>
      <c r="N37" s="31"/>
    </row>
    <row r="38" spans="1:14" x14ac:dyDescent="0.15">
      <c r="A38" s="22"/>
      <c r="B38" s="2"/>
      <c r="C38" s="2"/>
      <c r="D38" s="2"/>
      <c r="E38" s="2"/>
      <c r="F38" s="2"/>
      <c r="G38" s="29"/>
      <c r="H38" s="30"/>
      <c r="I38" s="29"/>
      <c r="J38" s="30"/>
      <c r="K38" s="29"/>
      <c r="L38" s="30"/>
      <c r="M38" s="29"/>
      <c r="N38" s="32"/>
    </row>
    <row r="39" spans="1:14" x14ac:dyDescent="0.15">
      <c r="A39" s="22" t="s">
        <v>44</v>
      </c>
      <c r="B39" s="2"/>
      <c r="C39" s="2" t="s">
        <v>45</v>
      </c>
      <c r="D39" s="2"/>
      <c r="E39" s="26" t="s">
        <v>47</v>
      </c>
      <c r="F39" s="2"/>
      <c r="G39" s="27">
        <v>887.9</v>
      </c>
      <c r="H39" s="28"/>
      <c r="I39" s="27">
        <v>704</v>
      </c>
      <c r="J39" s="28"/>
      <c r="K39" s="27">
        <v>183.9</v>
      </c>
      <c r="L39" s="28"/>
      <c r="M39" s="2">
        <v>0</v>
      </c>
      <c r="N39" s="3"/>
    </row>
    <row r="40" spans="1:14" x14ac:dyDescent="0.15">
      <c r="A40" s="22"/>
      <c r="B40" s="2"/>
      <c r="C40" s="2"/>
      <c r="D40" s="2"/>
      <c r="E40" s="2"/>
      <c r="F40" s="2"/>
      <c r="G40" s="29"/>
      <c r="H40" s="30"/>
      <c r="I40" s="29"/>
      <c r="J40" s="30"/>
      <c r="K40" s="29"/>
      <c r="L40" s="30"/>
      <c r="M40" s="2"/>
      <c r="N40" s="3"/>
    </row>
    <row r="41" spans="1:14" x14ac:dyDescent="0.15">
      <c r="A41" s="22" t="s">
        <v>38</v>
      </c>
      <c r="B41" s="2"/>
      <c r="C41" s="2" t="s">
        <v>35</v>
      </c>
      <c r="D41" s="2"/>
      <c r="E41" s="26" t="s">
        <v>37</v>
      </c>
      <c r="F41" s="26"/>
      <c r="G41" s="2">
        <v>873.3</v>
      </c>
      <c r="H41" s="2"/>
      <c r="I41" s="2">
        <v>600.1</v>
      </c>
      <c r="J41" s="2"/>
      <c r="K41" s="2">
        <v>273.2</v>
      </c>
      <c r="L41" s="2"/>
      <c r="M41" s="2">
        <v>0</v>
      </c>
      <c r="N41" s="3"/>
    </row>
    <row r="42" spans="1:14" x14ac:dyDescent="0.15">
      <c r="A42" s="22"/>
      <c r="B42" s="2"/>
      <c r="C42" s="2"/>
      <c r="D42" s="2"/>
      <c r="E42" s="26"/>
      <c r="F42" s="26"/>
      <c r="G42" s="2"/>
      <c r="H42" s="2"/>
      <c r="I42" s="2"/>
      <c r="J42" s="2"/>
      <c r="K42" s="2"/>
      <c r="L42" s="2"/>
      <c r="M42" s="2"/>
      <c r="N42" s="3"/>
    </row>
    <row r="43" spans="1:14" x14ac:dyDescent="0.15">
      <c r="A43" s="22" t="s">
        <v>32</v>
      </c>
      <c r="B43" s="2"/>
      <c r="C43" s="2" t="s">
        <v>30</v>
      </c>
      <c r="D43" s="2"/>
      <c r="E43" s="2" t="s">
        <v>33</v>
      </c>
      <c r="F43" s="2"/>
      <c r="G43" s="2">
        <v>864.3</v>
      </c>
      <c r="H43" s="2"/>
      <c r="I43" s="2">
        <v>639.6</v>
      </c>
      <c r="J43" s="2"/>
      <c r="K43" s="2">
        <v>224.7</v>
      </c>
      <c r="L43" s="2"/>
      <c r="M43" s="2">
        <v>0</v>
      </c>
      <c r="N43" s="3"/>
    </row>
    <row r="44" spans="1:14" x14ac:dyDescent="0.15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</row>
    <row r="45" spans="1:14" x14ac:dyDescent="0.15">
      <c r="A45" s="22" t="s">
        <v>44</v>
      </c>
      <c r="B45" s="2"/>
      <c r="C45" s="2" t="s">
        <v>45</v>
      </c>
      <c r="D45" s="2"/>
      <c r="E45" s="26" t="s">
        <v>46</v>
      </c>
      <c r="F45" s="2"/>
      <c r="G45" s="2">
        <v>860.9</v>
      </c>
      <c r="H45" s="2"/>
      <c r="I45" s="2">
        <v>682.6</v>
      </c>
      <c r="J45" s="2"/>
      <c r="K45" s="2">
        <v>178.3</v>
      </c>
      <c r="L45" s="2"/>
      <c r="M45" s="2">
        <v>0</v>
      </c>
      <c r="N45" s="3"/>
    </row>
    <row r="46" spans="1:14" x14ac:dyDescent="0.15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</row>
    <row r="47" spans="1:14" x14ac:dyDescent="0.15">
      <c r="A47" s="22" t="s">
        <v>58</v>
      </c>
      <c r="B47" s="2"/>
      <c r="C47" s="2" t="s">
        <v>56</v>
      </c>
      <c r="D47" s="2"/>
      <c r="E47" s="2" t="s">
        <v>33</v>
      </c>
      <c r="F47" s="2"/>
      <c r="G47" s="2">
        <v>840.4</v>
      </c>
      <c r="H47" s="2"/>
      <c r="I47" s="2">
        <v>616</v>
      </c>
      <c r="J47" s="2"/>
      <c r="K47" s="2">
        <v>224.4</v>
      </c>
      <c r="L47" s="2"/>
      <c r="M47" s="2">
        <v>0</v>
      </c>
      <c r="N47" s="3"/>
    </row>
    <row r="48" spans="1:14" x14ac:dyDescent="0.15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1:14" x14ac:dyDescent="0.15">
      <c r="A49" s="22" t="s">
        <v>38</v>
      </c>
      <c r="B49" s="2"/>
      <c r="C49" s="2" t="s">
        <v>35</v>
      </c>
      <c r="D49" s="2"/>
      <c r="E49" s="2" t="s">
        <v>36</v>
      </c>
      <c r="F49" s="2"/>
      <c r="G49" s="2">
        <v>821.3</v>
      </c>
      <c r="H49" s="2"/>
      <c r="I49" s="2">
        <v>564.4</v>
      </c>
      <c r="J49" s="2"/>
      <c r="K49" s="2">
        <v>256.89999999999998</v>
      </c>
      <c r="L49" s="2"/>
      <c r="M49" s="2">
        <v>0</v>
      </c>
      <c r="N49" s="3"/>
    </row>
    <row r="50" spans="1:14" x14ac:dyDescent="0.15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</row>
    <row r="51" spans="1:14" x14ac:dyDescent="0.15">
      <c r="A51" s="22" t="s">
        <v>61</v>
      </c>
      <c r="B51" s="2"/>
      <c r="C51" s="2" t="s">
        <v>60</v>
      </c>
      <c r="D51" s="2"/>
      <c r="E51" s="2" t="s">
        <v>33</v>
      </c>
      <c r="F51" s="2"/>
      <c r="G51" s="27">
        <v>815.5</v>
      </c>
      <c r="H51" s="28"/>
      <c r="I51" s="2">
        <v>613.5</v>
      </c>
      <c r="J51" s="2"/>
      <c r="K51" s="27">
        <v>202</v>
      </c>
      <c r="L51" s="28"/>
      <c r="M51" s="2">
        <v>0</v>
      </c>
      <c r="N51" s="3"/>
    </row>
    <row r="52" spans="1:14" x14ac:dyDescent="0.15">
      <c r="A52" s="22"/>
      <c r="B52" s="2"/>
      <c r="C52" s="2"/>
      <c r="D52" s="2"/>
      <c r="E52" s="2"/>
      <c r="F52" s="2"/>
      <c r="G52" s="29"/>
      <c r="H52" s="30"/>
      <c r="I52" s="2"/>
      <c r="J52" s="2"/>
      <c r="K52" s="29"/>
      <c r="L52" s="30"/>
      <c r="M52" s="2"/>
      <c r="N52" s="3"/>
    </row>
    <row r="53" spans="1:14" x14ac:dyDescent="0.15">
      <c r="A53" s="22" t="s">
        <v>55</v>
      </c>
      <c r="B53" s="2"/>
      <c r="C53" s="2" t="s">
        <v>56</v>
      </c>
      <c r="D53" s="2"/>
      <c r="E53" s="2" t="s">
        <v>33</v>
      </c>
      <c r="F53" s="2"/>
      <c r="G53" s="2">
        <v>815.2</v>
      </c>
      <c r="H53" s="2"/>
      <c r="I53" s="2">
        <v>481.6</v>
      </c>
      <c r="J53" s="2"/>
      <c r="K53" s="2">
        <v>333.6</v>
      </c>
      <c r="L53" s="2"/>
      <c r="M53" s="2">
        <v>0</v>
      </c>
      <c r="N53" s="3"/>
    </row>
    <row r="54" spans="1:14" x14ac:dyDescent="0.15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</row>
    <row r="55" spans="1:14" x14ac:dyDescent="0.15">
      <c r="A55" s="22" t="s">
        <v>48</v>
      </c>
      <c r="B55" s="2"/>
      <c r="C55" s="2" t="s">
        <v>45</v>
      </c>
      <c r="D55" s="2"/>
      <c r="E55" s="26" t="s">
        <v>47</v>
      </c>
      <c r="F55" s="2"/>
      <c r="G55" s="2">
        <v>803.8</v>
      </c>
      <c r="H55" s="2"/>
      <c r="I55" s="2">
        <v>542</v>
      </c>
      <c r="J55" s="2"/>
      <c r="K55" s="2">
        <v>261.8</v>
      </c>
      <c r="L55" s="2"/>
      <c r="M55" s="2">
        <v>0</v>
      </c>
      <c r="N55" s="3"/>
    </row>
    <row r="56" spans="1:14" x14ac:dyDescent="0.15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</row>
    <row r="57" spans="1:14" x14ac:dyDescent="0.15">
      <c r="A57" s="22" t="s">
        <v>62</v>
      </c>
      <c r="B57" s="2"/>
      <c r="C57" s="2" t="s">
        <v>63</v>
      </c>
      <c r="D57" s="2"/>
      <c r="E57" s="26" t="s">
        <v>67</v>
      </c>
      <c r="F57" s="2"/>
      <c r="G57" s="2">
        <v>796.7</v>
      </c>
      <c r="H57" s="2"/>
      <c r="I57" s="2">
        <v>442.8</v>
      </c>
      <c r="J57" s="2"/>
      <c r="K57" s="2">
        <v>353.9</v>
      </c>
      <c r="L57" s="2"/>
      <c r="M57" s="2">
        <v>0</v>
      </c>
      <c r="N57" s="3"/>
    </row>
    <row r="58" spans="1:14" x14ac:dyDescent="0.15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</row>
    <row r="59" spans="1:14" x14ac:dyDescent="0.15">
      <c r="A59" s="22" t="s">
        <v>53</v>
      </c>
      <c r="B59" s="2"/>
      <c r="C59" s="2" t="s">
        <v>54</v>
      </c>
      <c r="D59" s="2"/>
      <c r="E59" s="2" t="s">
        <v>23</v>
      </c>
      <c r="F59" s="2"/>
      <c r="G59" s="2">
        <v>794</v>
      </c>
      <c r="H59" s="2"/>
      <c r="I59" s="2">
        <v>570.4</v>
      </c>
      <c r="J59" s="2"/>
      <c r="K59" s="2">
        <v>223.6</v>
      </c>
      <c r="L59" s="2"/>
      <c r="M59" s="2">
        <v>0</v>
      </c>
      <c r="N59" s="3"/>
    </row>
    <row r="60" spans="1:14" x14ac:dyDescent="0.15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</row>
    <row r="61" spans="1:14" x14ac:dyDescent="0.15">
      <c r="A61" s="22" t="s">
        <v>49</v>
      </c>
      <c r="B61" s="2"/>
      <c r="C61" s="2" t="s">
        <v>50</v>
      </c>
      <c r="D61" s="2"/>
      <c r="E61" s="2" t="s">
        <v>23</v>
      </c>
      <c r="F61" s="2"/>
      <c r="G61" s="2">
        <v>786</v>
      </c>
      <c r="H61" s="2"/>
      <c r="I61" s="2">
        <v>541</v>
      </c>
      <c r="J61" s="2"/>
      <c r="K61" s="2">
        <v>245</v>
      </c>
      <c r="L61" s="2"/>
      <c r="M61" s="2">
        <v>0</v>
      </c>
      <c r="N61" s="3"/>
    </row>
    <row r="62" spans="1:14" x14ac:dyDescent="0.15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</row>
    <row r="63" spans="1:14" x14ac:dyDescent="0.15">
      <c r="A63" s="22" t="s">
        <v>53</v>
      </c>
      <c r="B63" s="2"/>
      <c r="C63" s="2" t="s">
        <v>54</v>
      </c>
      <c r="D63" s="2"/>
      <c r="E63" s="26" t="s">
        <v>46</v>
      </c>
      <c r="F63" s="2"/>
      <c r="G63" s="2">
        <v>766.6</v>
      </c>
      <c r="H63" s="2"/>
      <c r="I63" s="2">
        <v>550.70000000000005</v>
      </c>
      <c r="J63" s="2"/>
      <c r="K63" s="2">
        <v>215.9</v>
      </c>
      <c r="L63" s="2"/>
      <c r="M63" s="2">
        <v>0</v>
      </c>
      <c r="N63" s="3"/>
    </row>
    <row r="64" spans="1:14" x14ac:dyDescent="0.15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</row>
    <row r="65" spans="1:14" x14ac:dyDescent="0.15">
      <c r="A65" s="22" t="s">
        <v>48</v>
      </c>
      <c r="B65" s="2"/>
      <c r="C65" s="2" t="s">
        <v>45</v>
      </c>
      <c r="D65" s="2"/>
      <c r="E65" s="26" t="s">
        <v>46</v>
      </c>
      <c r="F65" s="2"/>
      <c r="G65" s="2">
        <v>744.7</v>
      </c>
      <c r="H65" s="2"/>
      <c r="I65" s="2">
        <v>502.2</v>
      </c>
      <c r="J65" s="2"/>
      <c r="K65" s="2">
        <v>242.5</v>
      </c>
      <c r="L65" s="2"/>
      <c r="M65" s="2">
        <v>0</v>
      </c>
      <c r="N65" s="3"/>
    </row>
    <row r="66" spans="1:14" x14ac:dyDescent="0.15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</row>
    <row r="67" spans="1:14" x14ac:dyDescent="0.15">
      <c r="A67" s="22" t="s">
        <v>59</v>
      </c>
      <c r="B67" s="2"/>
      <c r="C67" s="2" t="s">
        <v>60</v>
      </c>
      <c r="D67" s="2"/>
      <c r="E67" s="2" t="s">
        <v>33</v>
      </c>
      <c r="F67" s="2"/>
      <c r="G67" s="2">
        <v>742.5</v>
      </c>
      <c r="H67" s="2"/>
      <c r="I67" s="2">
        <v>532.5</v>
      </c>
      <c r="J67" s="2"/>
      <c r="K67" s="2">
        <v>210</v>
      </c>
      <c r="L67" s="2"/>
      <c r="M67" s="2">
        <v>0</v>
      </c>
      <c r="N67" s="3"/>
    </row>
    <row r="68" spans="1:14" x14ac:dyDescent="0.15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</row>
    <row r="69" spans="1:14" x14ac:dyDescent="0.15">
      <c r="A69" s="22" t="s">
        <v>49</v>
      </c>
      <c r="B69" s="2"/>
      <c r="C69" s="2" t="s">
        <v>50</v>
      </c>
      <c r="D69" s="2"/>
      <c r="E69" s="26" t="s">
        <v>46</v>
      </c>
      <c r="F69" s="2"/>
      <c r="G69" s="2">
        <v>720.5</v>
      </c>
      <c r="H69" s="2"/>
      <c r="I69" s="2">
        <v>495.9</v>
      </c>
      <c r="J69" s="2"/>
      <c r="K69" s="2">
        <v>224.6</v>
      </c>
      <c r="L69" s="2"/>
      <c r="M69" s="2">
        <v>0</v>
      </c>
      <c r="N69" s="3"/>
    </row>
    <row r="70" spans="1:14" x14ac:dyDescent="0.15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</row>
    <row r="71" spans="1:14" x14ac:dyDescent="0.15">
      <c r="A71" s="22" t="s">
        <v>57</v>
      </c>
      <c r="B71" s="2"/>
      <c r="C71" s="2" t="s">
        <v>83</v>
      </c>
      <c r="D71" s="2"/>
      <c r="E71" s="2" t="s">
        <v>33</v>
      </c>
      <c r="F71" s="2"/>
      <c r="G71" s="2">
        <v>687.7</v>
      </c>
      <c r="H71" s="2"/>
      <c r="I71" s="2">
        <v>524.36</v>
      </c>
      <c r="J71" s="2"/>
      <c r="K71" s="2">
        <v>163.36000000000001</v>
      </c>
      <c r="L71" s="2"/>
      <c r="M71" s="2">
        <v>0</v>
      </c>
      <c r="N71" s="3"/>
    </row>
    <row r="72" spans="1:14" x14ac:dyDescent="0.15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</row>
    <row r="73" spans="1:14" x14ac:dyDescent="0.15">
      <c r="A73" s="22" t="s">
        <v>51</v>
      </c>
      <c r="B73" s="2"/>
      <c r="C73" s="2" t="s">
        <v>52</v>
      </c>
      <c r="D73" s="2"/>
      <c r="E73" s="2" t="s">
        <v>23</v>
      </c>
      <c r="F73" s="2"/>
      <c r="G73" s="27">
        <v>687.6</v>
      </c>
      <c r="H73" s="28"/>
      <c r="I73" s="27">
        <v>86.7</v>
      </c>
      <c r="J73" s="28"/>
      <c r="K73" s="2">
        <v>146.69999999999999</v>
      </c>
      <c r="L73" s="2"/>
      <c r="M73" s="2">
        <v>454.2</v>
      </c>
      <c r="N73" s="3"/>
    </row>
    <row r="74" spans="1:14" x14ac:dyDescent="0.15">
      <c r="A74" s="22"/>
      <c r="B74" s="2"/>
      <c r="C74" s="2"/>
      <c r="D74" s="2"/>
      <c r="E74" s="2"/>
      <c r="F74" s="2"/>
      <c r="G74" s="29"/>
      <c r="H74" s="30"/>
      <c r="I74" s="29"/>
      <c r="J74" s="30"/>
      <c r="K74" s="2"/>
      <c r="L74" s="2"/>
      <c r="M74" s="2"/>
      <c r="N74" s="3"/>
    </row>
    <row r="75" spans="1:14" x14ac:dyDescent="0.15">
      <c r="A75" s="22" t="s">
        <v>80</v>
      </c>
      <c r="B75" s="2"/>
      <c r="C75" s="2" t="s">
        <v>82</v>
      </c>
      <c r="D75" s="2"/>
      <c r="E75" s="2" t="s">
        <v>81</v>
      </c>
      <c r="F75" s="2"/>
      <c r="G75" s="2">
        <v>673</v>
      </c>
      <c r="H75" s="2"/>
      <c r="I75" s="2">
        <v>503.6</v>
      </c>
      <c r="J75" s="2"/>
      <c r="K75" s="2">
        <v>169.4</v>
      </c>
      <c r="L75" s="2"/>
      <c r="M75" s="2">
        <v>0</v>
      </c>
      <c r="N75" s="3"/>
    </row>
    <row r="76" spans="1:14" x14ac:dyDescent="0.15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</row>
    <row r="77" spans="1:14" x14ac:dyDescent="0.15">
      <c r="A77" s="22" t="s">
        <v>51</v>
      </c>
      <c r="B77" s="2"/>
      <c r="C77" s="2" t="s">
        <v>52</v>
      </c>
      <c r="D77" s="2"/>
      <c r="E77" s="26" t="s">
        <v>46</v>
      </c>
      <c r="F77" s="2"/>
      <c r="G77" s="2">
        <v>663.9</v>
      </c>
      <c r="H77" s="2"/>
      <c r="I77" s="2">
        <v>83.7</v>
      </c>
      <c r="J77" s="2"/>
      <c r="K77" s="2">
        <v>141.69999999999999</v>
      </c>
      <c r="L77" s="2"/>
      <c r="M77" s="2">
        <v>438.5</v>
      </c>
      <c r="N77" s="3"/>
    </row>
    <row r="78" spans="1:14" x14ac:dyDescent="0.15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</row>
    <row r="79" spans="1:14" x14ac:dyDescent="0.15">
      <c r="A79" s="22" t="s">
        <v>62</v>
      </c>
      <c r="B79" s="2"/>
      <c r="C79" s="2" t="s">
        <v>63</v>
      </c>
      <c r="D79" s="2"/>
      <c r="E79" s="26" t="s">
        <v>64</v>
      </c>
      <c r="F79" s="2"/>
      <c r="G79" s="2">
        <v>629.20000000000005</v>
      </c>
      <c r="H79" s="2"/>
      <c r="I79" s="2">
        <v>349.69</v>
      </c>
      <c r="J79" s="2"/>
      <c r="K79" s="2">
        <v>279.51000000000005</v>
      </c>
      <c r="L79" s="2"/>
      <c r="M79" s="2">
        <v>0</v>
      </c>
      <c r="N79" s="3"/>
    </row>
    <row r="80" spans="1:14" x14ac:dyDescent="0.15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</row>
    <row r="81" spans="1:14" x14ac:dyDescent="0.15">
      <c r="A81" s="22" t="s">
        <v>71</v>
      </c>
      <c r="B81" s="2"/>
      <c r="C81" s="2" t="s">
        <v>72</v>
      </c>
      <c r="D81" s="2"/>
      <c r="E81" s="26" t="s">
        <v>73</v>
      </c>
      <c r="F81" s="2"/>
      <c r="G81" s="2">
        <v>541.79999999999995</v>
      </c>
      <c r="H81" s="2"/>
      <c r="I81" s="2">
        <v>438.3</v>
      </c>
      <c r="J81" s="2"/>
      <c r="K81" s="2">
        <v>103.5</v>
      </c>
      <c r="L81" s="2"/>
      <c r="M81" s="2">
        <v>0</v>
      </c>
      <c r="N81" s="3"/>
    </row>
    <row r="82" spans="1:14" ht="14.25" thickBot="1" x14ac:dyDescent="0.2">
      <c r="A82" s="2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</row>
  </sheetData>
  <sortState ref="A1:N82">
    <sortCondition descending="1" ref="G3"/>
  </sortState>
  <mergeCells count="287">
    <mergeCell ref="A1:B2"/>
    <mergeCell ref="E7:F8"/>
    <mergeCell ref="A9:B10"/>
    <mergeCell ref="C9:D10"/>
    <mergeCell ref="E9:F10"/>
    <mergeCell ref="A3:B4"/>
    <mergeCell ref="G3:H4"/>
    <mergeCell ref="A5:B6"/>
    <mergeCell ref="G5:H6"/>
    <mergeCell ref="A7:B8"/>
    <mergeCell ref="G7:H8"/>
    <mergeCell ref="G9:H10"/>
    <mergeCell ref="I9:J10"/>
    <mergeCell ref="K9:L10"/>
    <mergeCell ref="M9:N10"/>
    <mergeCell ref="C1:D2"/>
    <mergeCell ref="E1:F2"/>
    <mergeCell ref="G1:H2"/>
    <mergeCell ref="I1:J2"/>
    <mergeCell ref="K1:L2"/>
    <mergeCell ref="M1:N2"/>
    <mergeCell ref="K5:L6"/>
    <mergeCell ref="M3:N4"/>
    <mergeCell ref="M5:N6"/>
    <mergeCell ref="E3:F4"/>
    <mergeCell ref="E5:F6"/>
    <mergeCell ref="I7:J8"/>
    <mergeCell ref="K7:L8"/>
    <mergeCell ref="M7:N8"/>
    <mergeCell ref="C7:D8"/>
    <mergeCell ref="C5:D6"/>
    <mergeCell ref="C3:D4"/>
    <mergeCell ref="I3:J4"/>
    <mergeCell ref="I5:J6"/>
    <mergeCell ref="K3:L4"/>
    <mergeCell ref="M11:N12"/>
    <mergeCell ref="A13:B14"/>
    <mergeCell ref="C13:D14"/>
    <mergeCell ref="E13:F14"/>
    <mergeCell ref="G13:H14"/>
    <mergeCell ref="I13:J14"/>
    <mergeCell ref="K13:L14"/>
    <mergeCell ref="M13:N14"/>
    <mergeCell ref="A11:B12"/>
    <mergeCell ref="C11:D12"/>
    <mergeCell ref="E11:F12"/>
    <mergeCell ref="G11:H12"/>
    <mergeCell ref="I11:J12"/>
    <mergeCell ref="K11:L12"/>
    <mergeCell ref="M15:N16"/>
    <mergeCell ref="A17:B18"/>
    <mergeCell ref="C17:D18"/>
    <mergeCell ref="E17:F18"/>
    <mergeCell ref="G17:H18"/>
    <mergeCell ref="I17:J18"/>
    <mergeCell ref="K17:L18"/>
    <mergeCell ref="M17:N18"/>
    <mergeCell ref="A15:B16"/>
    <mergeCell ref="C15:D16"/>
    <mergeCell ref="E15:F16"/>
    <mergeCell ref="G15:H16"/>
    <mergeCell ref="I15:J16"/>
    <mergeCell ref="K15:L16"/>
    <mergeCell ref="M19:N20"/>
    <mergeCell ref="A21:B22"/>
    <mergeCell ref="C21:D22"/>
    <mergeCell ref="E21:F22"/>
    <mergeCell ref="G21:H22"/>
    <mergeCell ref="I21:J22"/>
    <mergeCell ref="K21:L22"/>
    <mergeCell ref="M21:N22"/>
    <mergeCell ref="A19:B20"/>
    <mergeCell ref="C19:D20"/>
    <mergeCell ref="E19:F20"/>
    <mergeCell ref="G19:H20"/>
    <mergeCell ref="I19:J20"/>
    <mergeCell ref="K19:L20"/>
    <mergeCell ref="M23:N24"/>
    <mergeCell ref="A25:B26"/>
    <mergeCell ref="C25:D26"/>
    <mergeCell ref="E25:F26"/>
    <mergeCell ref="G25:H26"/>
    <mergeCell ref="I25:J26"/>
    <mergeCell ref="K25:L26"/>
    <mergeCell ref="M25:N26"/>
    <mergeCell ref="A23:B24"/>
    <mergeCell ref="C23:D24"/>
    <mergeCell ref="E23:F24"/>
    <mergeCell ref="G23:H24"/>
    <mergeCell ref="I23:J24"/>
    <mergeCell ref="K23:L24"/>
    <mergeCell ref="M27:N28"/>
    <mergeCell ref="A29:B30"/>
    <mergeCell ref="C29:D30"/>
    <mergeCell ref="E29:F30"/>
    <mergeCell ref="G29:H30"/>
    <mergeCell ref="I29:J30"/>
    <mergeCell ref="K29:L30"/>
    <mergeCell ref="M29:N30"/>
    <mergeCell ref="A27:B28"/>
    <mergeCell ref="C27:D28"/>
    <mergeCell ref="E27:F28"/>
    <mergeCell ref="G27:H28"/>
    <mergeCell ref="I27:J28"/>
    <mergeCell ref="K27:L28"/>
    <mergeCell ref="M31:N32"/>
    <mergeCell ref="A33:B34"/>
    <mergeCell ref="C33:D34"/>
    <mergeCell ref="E33:F34"/>
    <mergeCell ref="G33:H34"/>
    <mergeCell ref="I33:J34"/>
    <mergeCell ref="K33:L34"/>
    <mergeCell ref="M33:N34"/>
    <mergeCell ref="A31:B32"/>
    <mergeCell ref="C31:D32"/>
    <mergeCell ref="E31:F32"/>
    <mergeCell ref="G31:H32"/>
    <mergeCell ref="I31:J32"/>
    <mergeCell ref="K31:L32"/>
    <mergeCell ref="M35:N36"/>
    <mergeCell ref="A37:B38"/>
    <mergeCell ref="C37:D38"/>
    <mergeCell ref="E37:F38"/>
    <mergeCell ref="G37:H38"/>
    <mergeCell ref="I37:J38"/>
    <mergeCell ref="K37:L38"/>
    <mergeCell ref="M37:N38"/>
    <mergeCell ref="A35:B36"/>
    <mergeCell ref="C35:D36"/>
    <mergeCell ref="E35:F36"/>
    <mergeCell ref="G35:H36"/>
    <mergeCell ref="I35:J36"/>
    <mergeCell ref="K35:L36"/>
    <mergeCell ref="M39:N40"/>
    <mergeCell ref="A41:B42"/>
    <mergeCell ref="C41:D42"/>
    <mergeCell ref="E41:F42"/>
    <mergeCell ref="G41:H42"/>
    <mergeCell ref="I41:J42"/>
    <mergeCell ref="K41:L42"/>
    <mergeCell ref="M41:N42"/>
    <mergeCell ref="A39:B40"/>
    <mergeCell ref="C39:D40"/>
    <mergeCell ref="E39:F40"/>
    <mergeCell ref="G39:H40"/>
    <mergeCell ref="I39:J40"/>
    <mergeCell ref="K39:L40"/>
    <mergeCell ref="M43:N44"/>
    <mergeCell ref="A45:B46"/>
    <mergeCell ref="C45:D46"/>
    <mergeCell ref="E45:F46"/>
    <mergeCell ref="G45:H46"/>
    <mergeCell ref="I45:J46"/>
    <mergeCell ref="K45:L46"/>
    <mergeCell ref="M45:N46"/>
    <mergeCell ref="A43:B44"/>
    <mergeCell ref="C43:D44"/>
    <mergeCell ref="E43:F44"/>
    <mergeCell ref="G43:H44"/>
    <mergeCell ref="I43:J44"/>
    <mergeCell ref="K43:L44"/>
    <mergeCell ref="A51:B52"/>
    <mergeCell ref="C51:D52"/>
    <mergeCell ref="E51:F52"/>
    <mergeCell ref="I51:J52"/>
    <mergeCell ref="M47:N48"/>
    <mergeCell ref="A49:B50"/>
    <mergeCell ref="C49:D50"/>
    <mergeCell ref="E49:F50"/>
    <mergeCell ref="G49:H50"/>
    <mergeCell ref="I49:J50"/>
    <mergeCell ref="K49:L50"/>
    <mergeCell ref="M49:N50"/>
    <mergeCell ref="A47:B48"/>
    <mergeCell ref="C47:D48"/>
    <mergeCell ref="E47:F48"/>
    <mergeCell ref="G47:H48"/>
    <mergeCell ref="I47:J48"/>
    <mergeCell ref="K47:L48"/>
    <mergeCell ref="M55:N56"/>
    <mergeCell ref="K51:L52"/>
    <mergeCell ref="G51:H52"/>
    <mergeCell ref="A57:B58"/>
    <mergeCell ref="C57:D58"/>
    <mergeCell ref="E57:F58"/>
    <mergeCell ref="G57:H58"/>
    <mergeCell ref="I57:J58"/>
    <mergeCell ref="K57:L58"/>
    <mergeCell ref="M57:N58"/>
    <mergeCell ref="A55:B56"/>
    <mergeCell ref="C55:D56"/>
    <mergeCell ref="E55:F56"/>
    <mergeCell ref="G55:H56"/>
    <mergeCell ref="I55:J56"/>
    <mergeCell ref="K55:L56"/>
    <mergeCell ref="M51:N52"/>
    <mergeCell ref="A53:B54"/>
    <mergeCell ref="C53:D54"/>
    <mergeCell ref="E53:F54"/>
    <mergeCell ref="G53:H54"/>
    <mergeCell ref="I53:J54"/>
    <mergeCell ref="K53:L54"/>
    <mergeCell ref="M53:N54"/>
    <mergeCell ref="M59:N60"/>
    <mergeCell ref="A61:B62"/>
    <mergeCell ref="C61:D62"/>
    <mergeCell ref="E61:F62"/>
    <mergeCell ref="G61:H62"/>
    <mergeCell ref="I61:J62"/>
    <mergeCell ref="K61:L62"/>
    <mergeCell ref="M61:N62"/>
    <mergeCell ref="A59:B60"/>
    <mergeCell ref="C59:D60"/>
    <mergeCell ref="E59:F60"/>
    <mergeCell ref="G59:H60"/>
    <mergeCell ref="I59:J60"/>
    <mergeCell ref="K59:L60"/>
    <mergeCell ref="M63:N64"/>
    <mergeCell ref="A65:B66"/>
    <mergeCell ref="C65:D66"/>
    <mergeCell ref="E65:F66"/>
    <mergeCell ref="G65:H66"/>
    <mergeCell ref="I65:J66"/>
    <mergeCell ref="K65:L66"/>
    <mergeCell ref="M65:N66"/>
    <mergeCell ref="A63:B64"/>
    <mergeCell ref="C63:D64"/>
    <mergeCell ref="E63:F64"/>
    <mergeCell ref="G63:H64"/>
    <mergeCell ref="I63:J64"/>
    <mergeCell ref="K63:L64"/>
    <mergeCell ref="M67:N68"/>
    <mergeCell ref="A69:B70"/>
    <mergeCell ref="C69:D70"/>
    <mergeCell ref="E69:F70"/>
    <mergeCell ref="G69:H70"/>
    <mergeCell ref="I69:J70"/>
    <mergeCell ref="K69:L70"/>
    <mergeCell ref="M69:N70"/>
    <mergeCell ref="A67:B68"/>
    <mergeCell ref="C67:D68"/>
    <mergeCell ref="E67:F68"/>
    <mergeCell ref="G67:H68"/>
    <mergeCell ref="I67:J68"/>
    <mergeCell ref="K67:L68"/>
    <mergeCell ref="M71:N72"/>
    <mergeCell ref="A73:B74"/>
    <mergeCell ref="C73:D74"/>
    <mergeCell ref="E73:F74"/>
    <mergeCell ref="G73:H74"/>
    <mergeCell ref="I73:J74"/>
    <mergeCell ref="K73:L74"/>
    <mergeCell ref="M73:N74"/>
    <mergeCell ref="A71:B72"/>
    <mergeCell ref="C71:D72"/>
    <mergeCell ref="E71:F72"/>
    <mergeCell ref="G71:H72"/>
    <mergeCell ref="I71:J72"/>
    <mergeCell ref="K71:L72"/>
    <mergeCell ref="M75:N76"/>
    <mergeCell ref="A77:B78"/>
    <mergeCell ref="C77:D78"/>
    <mergeCell ref="E77:F78"/>
    <mergeCell ref="G77:H78"/>
    <mergeCell ref="I77:J78"/>
    <mergeCell ref="K77:L78"/>
    <mergeCell ref="M77:N78"/>
    <mergeCell ref="A75:B76"/>
    <mergeCell ref="C75:D76"/>
    <mergeCell ref="E75:F76"/>
    <mergeCell ref="G75:H76"/>
    <mergeCell ref="I75:J76"/>
    <mergeCell ref="K75:L76"/>
    <mergeCell ref="A81:B82"/>
    <mergeCell ref="C81:D82"/>
    <mergeCell ref="E81:F82"/>
    <mergeCell ref="G81:H82"/>
    <mergeCell ref="I81:J82"/>
    <mergeCell ref="K81:L82"/>
    <mergeCell ref="M81:N82"/>
    <mergeCell ref="M79:N80"/>
    <mergeCell ref="C79:D80"/>
    <mergeCell ref="E79:F80"/>
    <mergeCell ref="A79:B80"/>
    <mergeCell ref="G79:H80"/>
    <mergeCell ref="I79:J80"/>
    <mergeCell ref="K79:L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计算器</vt:lpstr>
      <vt:lpstr>DPS排名(满属性)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2018-02-10T19:07:22Z</dcterms:created>
  <dcterms:modified xsi:type="dcterms:W3CDTF">2018-03-03T22:06:44Z</dcterms:modified>
</cp:coreProperties>
</file>