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1.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2.xml" ContentType="application/vnd.openxmlformats-officedocument.themeOverrid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Babe-chan\Desktop\ALX\projects\"/>
    </mc:Choice>
  </mc:AlternateContent>
  <xr:revisionPtr revIDLastSave="0" documentId="13_ncr:1_{27FC1CB0-DE0A-40E5-91C2-11A9FD579649}" xr6:coauthVersionLast="47" xr6:coauthVersionMax="47" xr10:uidLastSave="{00000000-0000-0000-0000-000000000000}"/>
  <bookViews>
    <workbookView xWindow="-103" yWindow="-103" windowWidth="22149" windowHeight="11949" xr2:uid="{00000000-000D-0000-FFFF-FFFF00000000}"/>
  </bookViews>
  <sheets>
    <sheet name="DASHBOARD" sheetId="4" r:id="rId1"/>
    <sheet name="ANALYSIS" sheetId="2" r:id="rId2"/>
    <sheet name="Bakery Sales" sheetId="1" r:id="rId3"/>
    <sheet name="Sheet4" sheetId="5" r:id="rId4"/>
  </sheets>
  <definedNames>
    <definedName name="NativeTimeline_datetime">#N/A</definedName>
    <definedName name="Slicer_day_of_week">#N/A</definedName>
    <definedName name="Slicer_Months__datetime">#N/A</definedName>
    <definedName name="Slicer_Quarters__datetim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3" i="2" l="1"/>
  <c r="AC71" i="2" l="1" a="1"/>
  <c r="AC71" i="2" s="1"/>
  <c r="AB71" i="2" a="1"/>
  <c r="AB71" i="2" s="1"/>
  <c r="O36" i="2" l="1" a="1"/>
  <c r="O36" i="2" s="1"/>
  <c r="N36" i="2" a="1"/>
  <c r="N36" i="2" s="1"/>
  <c r="M36" i="2" l="1"/>
  <c r="M54" i="2"/>
  <c r="M51" i="2"/>
  <c r="M41" i="2"/>
  <c r="M48" i="2"/>
  <c r="M38" i="2"/>
  <c r="M49" i="2"/>
  <c r="M46" i="2"/>
  <c r="M45" i="2"/>
  <c r="M42" i="2"/>
  <c r="M39" i="2"/>
  <c r="M55" i="2"/>
  <c r="M52" i="2"/>
  <c r="M43" i="2"/>
  <c r="M40" i="2"/>
  <c r="M56" i="2"/>
  <c r="M37" i="2"/>
  <c r="M53" i="2"/>
  <c r="M50" i="2"/>
  <c r="M47" i="2"/>
  <c r="M44" i="2"/>
  <c r="Q37" i="2"/>
  <c r="Q38" i="2"/>
  <c r="Q39" i="2"/>
  <c r="Q40" i="2"/>
  <c r="Q41" i="2"/>
  <c r="Q42" i="2"/>
  <c r="Q43" i="2"/>
  <c r="Q44" i="2"/>
  <c r="Q45" i="2"/>
  <c r="Q46" i="2"/>
  <c r="Q47" i="2"/>
  <c r="Q48" i="2"/>
  <c r="Q49" i="2"/>
  <c r="Q50" i="2"/>
  <c r="Q51" i="2"/>
  <c r="Q52" i="2"/>
  <c r="Q53" i="2"/>
  <c r="Q54" i="2"/>
  <c r="Q55" i="2"/>
  <c r="Q56" i="2"/>
  <c r="Q57" i="2"/>
  <c r="Q58" i="2"/>
  <c r="Q36" i="2"/>
  <c r="B67" i="2"/>
  <c r="N33" i="2" l="1"/>
  <c r="O33" i="2"/>
  <c r="C59" i="2"/>
  <c r="D59" i="2"/>
  <c r="E59" i="2"/>
  <c r="F59" i="2"/>
  <c r="G59" i="2"/>
  <c r="H59" i="2"/>
  <c r="B59" i="2"/>
  <c r="AA75" i="2" l="1"/>
  <c r="AA76" i="2"/>
  <c r="AA73" i="2"/>
  <c r="AA89" i="2"/>
  <c r="AA86" i="2"/>
  <c r="AA91" i="2"/>
  <c r="AA72" i="2"/>
  <c r="AA88" i="2"/>
  <c r="AA82" i="2"/>
  <c r="AA80" i="2"/>
  <c r="AA77" i="2"/>
  <c r="AA74" i="2"/>
  <c r="AA90" i="2"/>
  <c r="AA79" i="2"/>
  <c r="AA85" i="2"/>
  <c r="AA84" i="2"/>
  <c r="AA81" i="2"/>
  <c r="AA78" i="2"/>
  <c r="AA87" i="2"/>
  <c r="AA83" i="2"/>
  <c r="AA71" i="2"/>
  <c r="AB70" i="2" l="1"/>
  <c r="AC70"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<sst xmlns="http://schemas.openxmlformats.org/spreadsheetml/2006/main" count="4792" uniqueCount="113">
  <si>
    <t>datetime</t>
  </si>
  <si>
    <t>day of week</t>
  </si>
  <si>
    <t>total</t>
  </si>
  <si>
    <t>place</t>
  </si>
  <si>
    <t>angbutter</t>
  </si>
  <si>
    <t>plain bread</t>
  </si>
  <si>
    <t>jam</t>
  </si>
  <si>
    <t>americano</t>
  </si>
  <si>
    <t>croissant</t>
  </si>
  <si>
    <t>caffe latte</t>
  </si>
  <si>
    <t>tiramisu croissant</t>
  </si>
  <si>
    <t>cacao deep</t>
  </si>
  <si>
    <t>pain au chocolat</t>
  </si>
  <si>
    <t>almond croissant</t>
  </si>
  <si>
    <t>croque monsieur</t>
  </si>
  <si>
    <t>mad garlic</t>
  </si>
  <si>
    <t>milk tea</t>
  </si>
  <si>
    <t>gateau chocolat</t>
  </si>
  <si>
    <t>pandoro</t>
  </si>
  <si>
    <t>cheese cake</t>
  </si>
  <si>
    <t>lemon ade</t>
  </si>
  <si>
    <t>orange pound</t>
  </si>
  <si>
    <t>wiener</t>
  </si>
  <si>
    <t>vanila latte</t>
  </si>
  <si>
    <t>berry ade</t>
  </si>
  <si>
    <t>tiramisu</t>
  </si>
  <si>
    <t>merinque cookies</t>
  </si>
  <si>
    <t>Thur</t>
  </si>
  <si>
    <t>Fri</t>
  </si>
  <si>
    <t>Sat</t>
  </si>
  <si>
    <t>Sun</t>
  </si>
  <si>
    <t>Mon</t>
  </si>
  <si>
    <t>Wed</t>
  </si>
  <si>
    <t>효자 3동</t>
  </si>
  <si>
    <t>후평 1동</t>
  </si>
  <si>
    <t>후평 2동</t>
  </si>
  <si>
    <t>석사동</t>
  </si>
  <si>
    <t>소양동</t>
  </si>
  <si>
    <t>퇴계동</t>
  </si>
  <si>
    <t>동면</t>
  </si>
  <si>
    <t>후평 3동</t>
  </si>
  <si>
    <t>신사우동</t>
  </si>
  <si>
    <t>강남동</t>
  </si>
  <si>
    <t>효자 1동</t>
  </si>
  <si>
    <t>조운동</t>
  </si>
  <si>
    <t>교동</t>
  </si>
  <si>
    <t>효자 2동</t>
  </si>
  <si>
    <t>약사명동</t>
  </si>
  <si>
    <t>근화동</t>
  </si>
  <si>
    <t>동내면</t>
  </si>
  <si>
    <t xml:space="preserve">교동 </t>
  </si>
  <si>
    <t>신동면</t>
  </si>
  <si>
    <t>Tues</t>
  </si>
  <si>
    <t>Row Labels</t>
  </si>
  <si>
    <t>Grand Total</t>
  </si>
  <si>
    <t>Sum of total</t>
  </si>
  <si>
    <t>2019</t>
  </si>
  <si>
    <t>Qtr3</t>
  </si>
  <si>
    <t>Qtr4</t>
  </si>
  <si>
    <t>2020</t>
  </si>
  <si>
    <t>Qtr1</t>
  </si>
  <si>
    <t>Qtr2</t>
  </si>
  <si>
    <t>Sum of angbutter</t>
  </si>
  <si>
    <t>Sum of plain bread</t>
  </si>
  <si>
    <t>Sum of jam</t>
  </si>
  <si>
    <t>Sum of americano</t>
  </si>
  <si>
    <t>Sum of croissant</t>
  </si>
  <si>
    <t>Sum of caffe latte</t>
  </si>
  <si>
    <t>Sum of tiramisu croissant</t>
  </si>
  <si>
    <t>Sum of cacao deep</t>
  </si>
  <si>
    <t>Sum of pain au chocolat</t>
  </si>
  <si>
    <t>Sum of almond croissant</t>
  </si>
  <si>
    <t>Sum of milk tea</t>
  </si>
  <si>
    <t>Sum of gateau chocolat</t>
  </si>
  <si>
    <t>Sum of pandoro</t>
  </si>
  <si>
    <t>Sum of cheese cake</t>
  </si>
  <si>
    <t>Sum of lemon ade</t>
  </si>
  <si>
    <t>Sum of orange pound</t>
  </si>
  <si>
    <t>Sum of wiener</t>
  </si>
  <si>
    <t>Sum of vanila latte</t>
  </si>
  <si>
    <t>Sum of berry ade</t>
  </si>
  <si>
    <t>Sum of tiramisu</t>
  </si>
  <si>
    <t>Sum of merinque cookies</t>
  </si>
  <si>
    <t>Column Labels</t>
  </si>
  <si>
    <t>Count of croque monsieur</t>
  </si>
  <si>
    <t>Values</t>
  </si>
  <si>
    <t>Count of mad garlic</t>
  </si>
  <si>
    <t>Name</t>
  </si>
  <si>
    <t>price</t>
  </si>
  <si>
    <t>ice coffe</t>
  </si>
  <si>
    <t>ice coffe latter</t>
  </si>
  <si>
    <t>ice milk tea</t>
  </si>
  <si>
    <t>valina latte</t>
  </si>
  <si>
    <t>delivery fee</t>
  </si>
  <si>
    <t>2000~4000</t>
  </si>
  <si>
    <t>totals</t>
  </si>
  <si>
    <t>ranking</t>
  </si>
  <si>
    <t>Sum of mad garlic</t>
  </si>
  <si>
    <t>Sum of croque monsieur</t>
  </si>
  <si>
    <t>(All)</t>
  </si>
  <si>
    <t>Quarters (datetime)</t>
  </si>
  <si>
    <t>Years (datetime)</t>
  </si>
  <si>
    <t>Jan</t>
  </si>
  <si>
    <t>Feb</t>
  </si>
  <si>
    <t>Mar</t>
  </si>
  <si>
    <t>Apr</t>
  </si>
  <si>
    <t>May</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</si>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</sst>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C000"/>
      <name val="Calibri"/>
      <family val="2"/>
      <scheme val="minor"/>
    </font>
    <font>
      <b/>
      <sz val="12"/>
      <color theme="1"/>
      <name val="Calibri"/>
      <family val="2"/>
      <scheme val="minor"/>
    </font>
    <font>
      <b/>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22"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0" fillId="0" borderId="0" xfId="0" applyAlignment="1">
      <alignment horizontal="left" indent="1"/>
    </xf>
    <xf numFmtId="0" fontId="18" fillId="35" borderId="0" xfId="0" applyFont="1" applyFill="1"/>
    <xf numFmtId="43" fontId="19" fillId="0" borderId="0" xfId="1" applyFont="1" applyBorder="1"/>
    <xf numFmtId="43" fontId="16" fillId="0" borderId="0" xfId="1" applyFont="1"/>
    <xf numFmtId="43" fontId="0" fillId="0" borderId="0" xfId="1" applyFont="1"/>
    <xf numFmtId="0" fontId="13" fillId="33" borderId="10" xfId="0" applyFont="1" applyFill="1" applyBorder="1"/>
    <xf numFmtId="0" fontId="0" fillId="34" borderId="10" xfId="0" applyFill="1" applyBorder="1"/>
    <xf numFmtId="0" fontId="0" fillId="34" borderId="10" xfId="0" applyFill="1" applyBorder="1" applyAlignment="1">
      <alignment horizontal="center"/>
    </xf>
    <xf numFmtId="0" fontId="0" fillId="0" borderId="10" xfId="0" applyBorder="1"/>
    <xf numFmtId="0" fontId="0" fillId="0" borderId="10" xfId="0" applyBorder="1" applyAlignment="1">
      <alignment horizontal="center"/>
    </xf>
    <xf numFmtId="0" fontId="0" fillId="34" borderId="11" xfId="0" applyFill="1" applyBorder="1"/>
    <xf numFmtId="0" fontId="0" fillId="34" borderId="11" xfId="0" applyFill="1" applyBorder="1" applyAlignment="1">
      <alignment horizontal="center"/>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0" xfId="0" applyNumberFormat="1"/>
    <xf numFmtId="0" fontId="16" fillId="0" borderId="0" xfId="1" applyNumberFormat="1" applyFont="1"/>
    <xf numFmtId="0" fontId="20" fillId="0" borderId="0" xfId="1" applyNumberFormat="1" applyFont="1" applyBorder="1" applyAlignme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241">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27" formatCode="m/d/yyyy\ h:mm"/>
    </dxf>
    <dxf>
      <numFmt numFmtId="35" formatCode="_(* #,##0.00_);_(* \(#,##0.00\);_(* &quot;-&quot;??_);_(@_)"/>
    </dxf>
    <dxf>
      <numFmt numFmtId="35" formatCode="_(* #,##0.00_);_(* \(#,##0.00\);_(* &quot;-&quot;??_);_(@_)"/>
    </dxf>
    <dxf>
      <font>
        <b/>
        <i val="0"/>
        <sz val="11"/>
        <color theme="0"/>
        <name val="Calibri"/>
        <family val="2"/>
        <scheme val="minor"/>
      </font>
      <fill>
        <patternFill>
          <bgColor theme="2" tint="-0.749961851863155"/>
        </patternFill>
      </fill>
    </dxf>
    <dxf>
      <font>
        <b val="0"/>
        <i val="0"/>
        <sz val="10"/>
        <name val="Calibri"/>
        <family val="2"/>
        <scheme val="minor"/>
      </font>
      <fill>
        <patternFill patternType="solid">
          <fgColor theme="0"/>
          <bgColor theme="2" tint="-0.749961851863155"/>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theme="0"/>
        <name val="Calibri"/>
        <family val="2"/>
        <scheme val="minor"/>
      </font>
      <fill>
        <patternFill>
          <bgColor theme="2" tint="-0.749961851863155"/>
        </patternFill>
      </fill>
    </dxf>
    <dxf>
      <font>
        <b/>
        <i val="0"/>
        <sz val="10"/>
        <name val="Calibri"/>
        <family val="2"/>
        <scheme val="minor"/>
      </font>
      <fill>
        <patternFill>
          <bgColor theme="2" tint="-0.749961851863155"/>
        </patternFill>
      </fill>
    </dxf>
    <dxf>
      <fill>
        <patternFill patternType="solid">
          <bgColor theme="0"/>
        </patternFill>
      </fill>
    </dxf>
    <dxf>
      <fill>
        <patternFill>
          <bgColor theme="2" tint="-0.749961851863155"/>
        </patternFill>
      </fill>
    </dxf>
  </dxfs>
  <tableStyles count="3" defaultTableStyle="TableStyleMedium2" defaultPivotStyle="PivotStyleLight16">
    <tableStyle name="Slicer Style 1" pivot="0" table="0" count="3" xr9:uid="{00000000-0011-0000-FFFF-FFFF00000000}">
      <tableStyleElement type="wholeTable" dxfId="240"/>
      <tableStyleElement type="headerRow" dxfId="239"/>
    </tableStyle>
    <tableStyle name="Slicer Style 2" pivot="0" table="0" count="10" xr9:uid="{00000000-0011-0000-FFFF-FFFF01000000}">
      <tableStyleElement type="wholeTable" dxfId="238"/>
      <tableStyleElement type="headerRow" dxfId="237"/>
    </tableStyle>
    <tableStyle name="Timeline Style 1" pivot="0" table="0" count="9" xr9:uid="{00000000-0011-0000-FFFF-FFFF02000000}">
      <tableStyleElement type="wholeTable" dxfId="236"/>
      <tableStyleElement type="headerRow" dxfId="235"/>
    </tableStyle>
  </tableStyles>
  <extLst>
    <ext xmlns:x14="http://schemas.microsoft.com/office/spreadsheetml/2009/9/main" uri="{46F421CA-312F-682f-3DD2-61675219B42D}">
      <x14:dxfs count="9">
        <dxf>
          <font>
            <b val="0"/>
            <i val="0"/>
            <sz val="10"/>
            <color auto="1"/>
            <name val="Calibri"/>
            <family val="2"/>
            <scheme val="minor"/>
          </font>
          <fill>
            <patternFill>
              <bgColor theme="0"/>
            </patternFill>
          </fill>
        </dxf>
        <dxf>
          <font>
            <b val="0"/>
            <i val="0"/>
            <sz val="10"/>
            <color auto="1"/>
            <name val="Calibri"/>
            <family val="2"/>
            <scheme val="minor"/>
          </font>
          <fill>
            <patternFill>
              <bgColor theme="0"/>
            </patternFill>
          </fill>
        </dxf>
        <dxf>
          <font>
            <b val="0"/>
            <i val="0"/>
            <sz val="10"/>
            <color auto="1"/>
            <name val="Calibri"/>
            <family val="2"/>
            <scheme val="minor"/>
          </font>
          <fill>
            <patternFill>
              <bgColor theme="0"/>
            </patternFill>
          </fill>
        </dxf>
        <dxf>
          <font>
            <b val="0"/>
            <i val="0"/>
            <sz val="10"/>
            <color auto="1"/>
            <name val="Calibri"/>
            <family val="2"/>
            <scheme val="minor"/>
          </font>
          <fill>
            <patternFill>
              <bgColor theme="0"/>
            </patternFill>
          </fill>
        </dxf>
        <dxf>
          <font>
            <b val="0"/>
            <i val="0"/>
            <sz val="10"/>
            <color auto="1"/>
            <name val="Calibri"/>
            <family val="2"/>
            <scheme val="minor"/>
          </font>
          <fill>
            <patternFill>
              <bgColor theme="0"/>
            </patternFill>
          </fill>
        </dxf>
        <dxf>
          <font>
            <b val="0"/>
            <i val="0"/>
            <sz val="10"/>
            <color auto="1"/>
            <name val="Calibri"/>
            <family val="2"/>
            <scheme val="minor"/>
          </font>
          <fill>
            <patternFill>
              <fgColor auto="1"/>
              <bgColor theme="0"/>
            </patternFill>
          </fill>
        </dxf>
        <dxf>
          <font>
            <b val="0"/>
            <i val="0"/>
            <sz val="10"/>
            <color auto="1"/>
            <name val="Calibri"/>
            <family val="2"/>
            <scheme val="minor"/>
          </font>
          <fill>
            <patternFill>
              <bgColor theme="2" tint="-0.499984740745262"/>
            </patternFill>
          </fill>
        </dxf>
        <dxf>
          <font>
            <b val="0"/>
            <i val="0"/>
            <sz val="10"/>
            <color auto="1"/>
            <name val="Calibri"/>
            <family val="2"/>
            <scheme val="minor"/>
          </font>
          <fill>
            <patternFill>
              <bgColor theme="2" tint="-0.499984740745262"/>
            </patternFill>
          </fill>
        </dxf>
        <dxf>
          <fill>
            <patternFill>
              <bgColor theme="0"/>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8"/>
          </x14:slicerStyleElements>
        </x14:slicerStyle>
        <x14:slicerStyle name="Slicer Style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bgColor theme="2" tint="-0.24994659260841701"/>
            </patternFill>
          </fill>
        </dxf>
        <dxf>
          <fill>
            <patternFill patternType="solid">
              <fgColor theme="0" tint="-0.14981536301767021"/>
              <bgColor theme="1" tint="0.499984740745262"/>
            </patternFill>
          </fill>
        </dxf>
        <dxf>
          <fill>
            <patternFill patternType="solid">
              <fgColor theme="0"/>
              <bgColor theme="0"/>
            </patternFill>
          </fill>
        </dxf>
        <dxf>
          <font>
            <b/>
            <i val="0"/>
            <sz val="9"/>
            <color theme="0"/>
            <name val="Calibri"/>
            <family val="2"/>
            <scheme val="minor"/>
          </font>
        </dxf>
        <dxf>
          <font>
            <b/>
            <i val="0"/>
            <sz val="9"/>
            <color theme="0"/>
            <name val="Calibri"/>
            <family val="2"/>
            <scheme val="minor"/>
          </font>
        </dxf>
        <dxf>
          <font>
            <b val="0"/>
            <i val="0"/>
            <sz val="9"/>
            <color theme="0"/>
            <name val="Calibri"/>
            <family val="2"/>
            <scheme val="minor"/>
          </font>
        </dxf>
        <dxf>
          <font>
            <b val="0"/>
            <i val="0"/>
            <sz val="9"/>
            <color theme="0"/>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[Bakery Sales- PROJECT 1 - EXCEL.xlsx]ANALYSIS!PivotTable1</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BAKERY SALES BY DAY OF THE WEEK</a:t>
            </a:r>
          </a:p>
        </c:rich>
      </c:tx>
      <c:overlay val="0"/>
      <c:spPr>
        <a:solidFill>
          <a:schemeClr val="bg2">
            <a:lumMod val="25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rgbClr val="C00000"/>
            </a:solidFill>
            <a:round/>
          </a:ln>
          <a:effectLst>
            <a:outerShdw blurRad="57150" dist="19050" dir="5400000" algn="ctr" rotWithShape="0">
              <a:srgbClr val="000000">
                <a:alpha val="63000"/>
              </a:srgbClr>
            </a:outerShdw>
          </a:effectLst>
        </c:spPr>
        <c:marker>
          <c:symbol val="circle"/>
          <c:size val="6"/>
          <c:spPr>
            <a:solidFill>
              <a:srgbClr val="C00000"/>
            </a:solidFill>
            <a:ln w="9525">
              <a:solidFill>
                <a:srgbClr val="C00000"/>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ANALYSIS!$B$3</c:f>
              <c:strCache>
                <c:ptCount val="1"/>
                <c:pt idx="0">
                  <c:v>Total</c:v>
                </c:pt>
              </c:strCache>
            </c:strRef>
          </c:tx>
          <c:spPr>
            <a:ln w="34925" cap="rnd">
              <a:solidFill>
                <a:srgbClr val="C00000"/>
              </a:solidFill>
              <a:round/>
            </a:ln>
            <a:effectLst>
              <a:outerShdw blurRad="57150" dist="19050" dir="5400000" algn="ctr" rotWithShape="0">
                <a:srgbClr val="000000">
                  <a:alpha val="63000"/>
                </a:srgbClr>
              </a:outerShdw>
            </a:effectLst>
          </c:spPr>
          <c:marker>
            <c:symbol val="circle"/>
            <c:size val="6"/>
            <c:spPr>
              <a:solidFill>
                <a:srgbClr val="C00000"/>
              </a:solidFill>
              <a:ln w="9525">
                <a:solidFill>
                  <a:srgbClr val="C00000"/>
                </a:solidFill>
                <a:round/>
              </a:ln>
              <a:effectLst>
                <a:outerShdw blurRad="57150" dist="19050" dir="5400000" algn="ctr" rotWithShape="0">
                  <a:srgbClr val="000000">
                    <a:alpha val="63000"/>
                  </a:srgbClr>
                </a:outerShdw>
              </a:effectLst>
            </c:spPr>
          </c:marker>
          <c:cat>
            <c:strRef>
              <c:f>ANALYSIS!$A$4:$A$11</c:f>
              <c:strCache>
                <c:ptCount val="7"/>
                <c:pt idx="0">
                  <c:v>Sun</c:v>
                </c:pt>
                <c:pt idx="1">
                  <c:v>Sat</c:v>
                </c:pt>
                <c:pt idx="2">
                  <c:v>Fri</c:v>
                </c:pt>
                <c:pt idx="3">
                  <c:v>Thur</c:v>
                </c:pt>
                <c:pt idx="4">
                  <c:v>Wed</c:v>
                </c:pt>
                <c:pt idx="5">
                  <c:v>Mon</c:v>
                </c:pt>
                <c:pt idx="6">
                  <c:v>Tues</c:v>
                </c:pt>
              </c:strCache>
            </c:strRef>
          </c:cat>
          <c:val>
            <c:numRef>
              <c:f>ANALYSIS!$B$4:$B$11</c:f>
              <c:numCache>
                <c:formatCode>_(* #,##0.00_);_(* \(#,##0.00\);_(* "-"??_);_(@_)</c:formatCode>
                <c:ptCount val="7"/>
                <c:pt idx="0">
                  <c:v>11271700</c:v>
                </c:pt>
                <c:pt idx="1">
                  <c:v>9098000</c:v>
                </c:pt>
                <c:pt idx="2">
                  <c:v>8177700</c:v>
                </c:pt>
                <c:pt idx="3">
                  <c:v>8140700</c:v>
                </c:pt>
                <c:pt idx="4">
                  <c:v>7590600</c:v>
                </c:pt>
                <c:pt idx="5">
                  <c:v>6902800</c:v>
                </c:pt>
                <c:pt idx="6">
                  <c:v>56000</c:v>
                </c:pt>
              </c:numCache>
            </c:numRef>
          </c:val>
          <c:smooth val="0"/>
          <c:extLst>
            <c:ext xmlns:c16="http://schemas.microsoft.com/office/drawing/2014/chart" uri="{C3380CC4-5D6E-409C-BE32-E72D297353CC}">
              <c16:uniqueId val="{00000000-C53D-45BC-A2CF-BAECF5D554D2}"/>
            </c:ext>
          </c:extLst>
        </c:ser>
        <c:dLbls>
          <c:showLegendKey val="0"/>
          <c:showVal val="0"/>
          <c:showCatName val="0"/>
          <c:showSerName val="0"/>
          <c:showPercent val="0"/>
          <c:showBubbleSize val="0"/>
        </c:dLbls>
        <c:marker val="1"/>
        <c:smooth val="0"/>
        <c:axId val="572199992"/>
        <c:axId val="572198912"/>
      </c:lineChart>
      <c:catAx>
        <c:axId val="57219999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2198912"/>
        <c:crosses val="autoZero"/>
        <c:auto val="1"/>
        <c:lblAlgn val="ctr"/>
        <c:lblOffset val="100"/>
        <c:noMultiLvlLbl val="0"/>
      </c:catAx>
      <c:valAx>
        <c:axId val="572198912"/>
        <c:scaling>
          <c:orientation val="minMax"/>
        </c:scaling>
        <c:delete val="0"/>
        <c:axPos val="l"/>
        <c:majorGridlines>
          <c:spPr>
            <a:ln w="9525" cap="flat" cmpd="sng" algn="ctr">
              <a:solidFill>
                <a:schemeClr val="lt1">
                  <a:lumMod val="95000"/>
                  <a:alpha val="10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219999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[Bakery Sales- PROJECT 1 - EXCEL.xlsx]ANALYSIS!PivotTable2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REVIEW BY YEARS</a:t>
            </a:r>
          </a:p>
        </c:rich>
      </c:tx>
      <c:layout>
        <c:manualLayout>
          <c:xMode val="edge"/>
          <c:yMode val="edge"/>
          <c:x val="0.30050004630519406"/>
          <c:y val="1.8770516356381283E-2"/>
        </c:manualLayout>
      </c:layout>
      <c:overlay val="0"/>
      <c:spPr>
        <a:solidFill>
          <a:schemeClr val="bg2">
            <a:lumMod val="25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ANALYSIS!$E$3</c:f>
              <c:strCache>
                <c:ptCount val="1"/>
                <c:pt idx="0">
                  <c:v>Total</c:v>
                </c:pt>
              </c:strCache>
            </c:strRef>
          </c:tx>
          <c:spPr>
            <a:solidFill>
              <a:schemeClr val="accent2">
                <a:lumMod val="75000"/>
              </a:schemeClr>
            </a:solidFill>
            <a:ln>
              <a:noFill/>
            </a:ln>
            <a:effectLst>
              <a:outerShdw blurRad="57150" dist="19050" dir="5400000" algn="ctr" rotWithShape="0">
                <a:srgbClr val="000000">
                  <a:alpha val="63000"/>
                </a:srgbClr>
              </a:outerShdw>
            </a:effectLst>
            <a:sp3d/>
          </c:spPr>
          <c:invertIfNegative val="0"/>
          <c:cat>
            <c:strRef>
              <c:f>ANALYSIS!$D$4:$D$6</c:f>
              <c:strCache>
                <c:ptCount val="2"/>
                <c:pt idx="0">
                  <c:v>2019</c:v>
                </c:pt>
                <c:pt idx="1">
                  <c:v>2020</c:v>
                </c:pt>
              </c:strCache>
            </c:strRef>
          </c:cat>
          <c:val>
            <c:numRef>
              <c:f>ANALYSIS!$E$4:$E$6</c:f>
              <c:numCache>
                <c:formatCode>_(* #,##0.00_);_(* \(#,##0.00\);_(* "-"??_);_(@_)</c:formatCode>
                <c:ptCount val="2"/>
                <c:pt idx="0">
                  <c:v>28584100</c:v>
                </c:pt>
                <c:pt idx="1">
                  <c:v>22653400</c:v>
                </c:pt>
              </c:numCache>
            </c:numRef>
          </c:val>
          <c:extLst>
            <c:ext xmlns:c16="http://schemas.microsoft.com/office/drawing/2014/chart" uri="{C3380CC4-5D6E-409C-BE32-E72D297353CC}">
              <c16:uniqueId val="{00000000-ED0A-4820-891F-71D291706345}"/>
            </c:ext>
          </c:extLst>
        </c:ser>
        <c:dLbls>
          <c:showLegendKey val="0"/>
          <c:showVal val="0"/>
          <c:showCatName val="0"/>
          <c:showSerName val="0"/>
          <c:showPercent val="0"/>
          <c:showBubbleSize val="0"/>
        </c:dLbls>
        <c:gapWidth val="150"/>
        <c:shape val="box"/>
        <c:axId val="570372432"/>
        <c:axId val="570372792"/>
        <c:axId val="0"/>
      </c:bar3DChart>
      <c:catAx>
        <c:axId val="5703724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0372792"/>
        <c:crosses val="autoZero"/>
        <c:auto val="1"/>
        <c:lblAlgn val="ctr"/>
        <c:lblOffset val="100"/>
        <c:noMultiLvlLbl val="0"/>
      </c:catAx>
      <c:valAx>
        <c:axId val="570372792"/>
        <c:scaling>
          <c:orientation val="minMax"/>
        </c:scaling>
        <c:delete val="0"/>
        <c:axPos val="b"/>
        <c:majorGridlines>
          <c:spPr>
            <a:ln w="9525" cap="flat" cmpd="sng" algn="ctr">
              <a:solidFill>
                <a:schemeClr val="dk1">
                  <a:lumMod val="50000"/>
                  <a:lumOff val="50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0372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[Bakery Sales- PROJECT 1 - EXCEL.xlsx]ANALYSIS!PivotTable3</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BAKERY SALES BY RANKING OVER THE YEARS</a:t>
            </a:r>
          </a:p>
        </c:rich>
      </c:tx>
      <c:layout>
        <c:manualLayout>
          <c:xMode val="edge"/>
          <c:yMode val="edge"/>
          <c:x val="0.11376284651263732"/>
          <c:y val="0"/>
        </c:manualLayout>
      </c:layout>
      <c:overlay val="0"/>
      <c:spPr>
        <a:solidFill>
          <a:schemeClr val="bg2">
            <a:lumMod val="25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0105351446235226E-2"/>
          <c:y val="2.5873597241009825E-2"/>
          <c:w val="0.70705765582790603"/>
          <c:h val="0.88427828344891901"/>
        </c:manualLayout>
      </c:layout>
      <c:bar3DChart>
        <c:barDir val="col"/>
        <c:grouping val="stacked"/>
        <c:varyColors val="0"/>
        <c:ser>
          <c:idx val="0"/>
          <c:order val="0"/>
          <c:tx>
            <c:strRef>
              <c:f>ANALYSIS!$K$3</c:f>
              <c:strCache>
                <c:ptCount val="1"/>
                <c:pt idx="0">
                  <c:v>Sum of angbutter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ANALYSIS!$K$4:$K$10</c:f>
              <c:numCache>
                <c:formatCode>General</c:formatCode>
                <c:ptCount val="4"/>
                <c:pt idx="0">
                  <c:v>954</c:v>
                </c:pt>
                <c:pt idx="1">
                  <c:v>851</c:v>
                </c:pt>
                <c:pt idx="2">
                  <c:v>1094</c:v>
                </c:pt>
                <c:pt idx="3">
                  <c:v>330</c:v>
                </c:pt>
              </c:numCache>
            </c:numRef>
          </c:val>
          <c:extLst>
            <c:ext xmlns:c16="http://schemas.microsoft.com/office/drawing/2014/chart" uri="{C3380CC4-5D6E-409C-BE32-E72D297353CC}">
              <c16:uniqueId val="{00000000-52A4-40F6-A4FC-955686EBC72C}"/>
            </c:ext>
          </c:extLst>
        </c:ser>
        <c:ser>
          <c:idx val="1"/>
          <c:order val="1"/>
          <c:tx>
            <c:strRef>
              <c:f>ANALYSIS!$L$3</c:f>
              <c:strCache>
                <c:ptCount val="1"/>
                <c:pt idx="0">
                  <c:v>Sum of croissant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ANALYSIS!$L$4:$L$10</c:f>
              <c:numCache>
                <c:formatCode>General</c:formatCode>
                <c:ptCount val="4"/>
                <c:pt idx="0">
                  <c:v>344</c:v>
                </c:pt>
                <c:pt idx="1">
                  <c:v>273</c:v>
                </c:pt>
                <c:pt idx="2">
                  <c:v>327</c:v>
                </c:pt>
                <c:pt idx="3">
                  <c:v>105</c:v>
                </c:pt>
              </c:numCache>
            </c:numRef>
          </c:val>
          <c:extLst>
            <c:ext xmlns:c16="http://schemas.microsoft.com/office/drawing/2014/chart" uri="{C3380CC4-5D6E-409C-BE32-E72D297353CC}">
              <c16:uniqueId val="{00000001-52A4-40F6-A4FC-955686EBC72C}"/>
            </c:ext>
          </c:extLst>
        </c:ser>
        <c:ser>
          <c:idx val="2"/>
          <c:order val="2"/>
          <c:tx>
            <c:strRef>
              <c:f>ANALYSIS!$M$3</c:f>
              <c:strCache>
                <c:ptCount val="1"/>
                <c:pt idx="0">
                  <c:v>Sum of plain bread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ANALYSIS!$M$4:$M$10</c:f>
              <c:numCache>
                <c:formatCode>General</c:formatCode>
                <c:ptCount val="4"/>
                <c:pt idx="0">
                  <c:v>224</c:v>
                </c:pt>
                <c:pt idx="1">
                  <c:v>288</c:v>
                </c:pt>
                <c:pt idx="2">
                  <c:v>406</c:v>
                </c:pt>
                <c:pt idx="3">
                  <c:v>110</c:v>
                </c:pt>
              </c:numCache>
            </c:numRef>
          </c:val>
          <c:extLst>
            <c:ext xmlns:c16="http://schemas.microsoft.com/office/drawing/2014/chart" uri="{C3380CC4-5D6E-409C-BE32-E72D297353CC}">
              <c16:uniqueId val="{00000002-52A4-40F6-A4FC-955686EBC72C}"/>
            </c:ext>
          </c:extLst>
        </c:ser>
        <c:ser>
          <c:idx val="3"/>
          <c:order val="3"/>
          <c:tx>
            <c:strRef>
              <c:f>ANALYSIS!$N$3</c:f>
              <c:strCache>
                <c:ptCount val="1"/>
                <c:pt idx="0">
                  <c:v>Sum of tiramisu croissant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ANALYSIS!$N$4:$N$10</c:f>
              <c:numCache>
                <c:formatCode>General</c:formatCode>
                <c:ptCount val="4"/>
                <c:pt idx="0">
                  <c:v>218</c:v>
                </c:pt>
                <c:pt idx="1">
                  <c:v>263</c:v>
                </c:pt>
                <c:pt idx="2">
                  <c:v>342</c:v>
                </c:pt>
                <c:pt idx="3">
                  <c:v>122</c:v>
                </c:pt>
              </c:numCache>
            </c:numRef>
          </c:val>
          <c:extLst>
            <c:ext xmlns:c16="http://schemas.microsoft.com/office/drawing/2014/chart" uri="{C3380CC4-5D6E-409C-BE32-E72D297353CC}">
              <c16:uniqueId val="{00000003-52A4-40F6-A4FC-955686EBC72C}"/>
            </c:ext>
          </c:extLst>
        </c:ser>
        <c:ser>
          <c:idx val="4"/>
          <c:order val="4"/>
          <c:tx>
            <c:strRef>
              <c:f>ANALYSIS!$O$3</c:f>
              <c:strCache>
                <c:ptCount val="1"/>
                <c:pt idx="0">
                  <c:v>Sum of pain au chocolat</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ANALYSIS!$O$4:$O$10</c:f>
              <c:numCache>
                <c:formatCode>General</c:formatCode>
                <c:ptCount val="4"/>
                <c:pt idx="0">
                  <c:v>227</c:v>
                </c:pt>
                <c:pt idx="1">
                  <c:v>209</c:v>
                </c:pt>
                <c:pt idx="2">
                  <c:v>216</c:v>
                </c:pt>
                <c:pt idx="3">
                  <c:v>74</c:v>
                </c:pt>
              </c:numCache>
            </c:numRef>
          </c:val>
          <c:extLst>
            <c:ext xmlns:c16="http://schemas.microsoft.com/office/drawing/2014/chart" uri="{C3380CC4-5D6E-409C-BE32-E72D297353CC}">
              <c16:uniqueId val="{00000004-52A4-40F6-A4FC-955686EBC72C}"/>
            </c:ext>
          </c:extLst>
        </c:ser>
        <c:ser>
          <c:idx val="5"/>
          <c:order val="5"/>
          <c:tx>
            <c:strRef>
              <c:f>ANALYSIS!$P$3</c:f>
              <c:strCache>
                <c:ptCount val="1"/>
                <c:pt idx="0">
                  <c:v>Sum of orange pound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ANALYSIS!$P$4:$P$10</c:f>
              <c:numCache>
                <c:formatCode>General</c:formatCode>
                <c:ptCount val="4"/>
                <c:pt idx="0">
                  <c:v>142</c:v>
                </c:pt>
                <c:pt idx="1">
                  <c:v>154</c:v>
                </c:pt>
                <c:pt idx="2">
                  <c:v>212</c:v>
                </c:pt>
                <c:pt idx="3">
                  <c:v>58</c:v>
                </c:pt>
              </c:numCache>
            </c:numRef>
          </c:val>
          <c:extLst>
            <c:ext xmlns:c16="http://schemas.microsoft.com/office/drawing/2014/chart" uri="{C3380CC4-5D6E-409C-BE32-E72D297353CC}">
              <c16:uniqueId val="{00000005-52A4-40F6-A4FC-955686EBC72C}"/>
            </c:ext>
          </c:extLst>
        </c:ser>
        <c:ser>
          <c:idx val="6"/>
          <c:order val="6"/>
          <c:tx>
            <c:strRef>
              <c:f>ANALYSIS!$Q$3</c:f>
              <c:strCache>
                <c:ptCount val="1"/>
                <c:pt idx="0">
                  <c:v>Sum of americano</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ANALYSIS!$Q$4:$Q$10</c:f>
              <c:numCache>
                <c:formatCode>General</c:formatCode>
                <c:ptCount val="4"/>
                <c:pt idx="0">
                  <c:v>116</c:v>
                </c:pt>
                <c:pt idx="1">
                  <c:v>148</c:v>
                </c:pt>
                <c:pt idx="2">
                  <c:v>197</c:v>
                </c:pt>
                <c:pt idx="3">
                  <c:v>52</c:v>
                </c:pt>
              </c:numCache>
            </c:numRef>
          </c:val>
          <c:extLst>
            <c:ext xmlns:c16="http://schemas.microsoft.com/office/drawing/2014/chart" uri="{C3380CC4-5D6E-409C-BE32-E72D297353CC}">
              <c16:uniqueId val="{00000006-52A4-40F6-A4FC-955686EBC72C}"/>
            </c:ext>
          </c:extLst>
        </c:ser>
        <c:ser>
          <c:idx val="7"/>
          <c:order val="7"/>
          <c:tx>
            <c:strRef>
              <c:f>ANALYSIS!$R$3</c:f>
              <c:strCache>
                <c:ptCount val="1"/>
                <c:pt idx="0">
                  <c:v>Sum of wiener</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ANALYSIS!$R$4:$R$10</c:f>
              <c:numCache>
                <c:formatCode>General</c:formatCode>
                <c:ptCount val="4"/>
                <c:pt idx="0">
                  <c:v>178</c:v>
                </c:pt>
                <c:pt idx="1">
                  <c:v>126</c:v>
                </c:pt>
                <c:pt idx="2">
                  <c:v>125</c:v>
                </c:pt>
                <c:pt idx="3">
                  <c:v>47</c:v>
                </c:pt>
              </c:numCache>
            </c:numRef>
          </c:val>
          <c:extLst>
            <c:ext xmlns:c16="http://schemas.microsoft.com/office/drawing/2014/chart" uri="{C3380CC4-5D6E-409C-BE32-E72D297353CC}">
              <c16:uniqueId val="{00000007-52A4-40F6-A4FC-955686EBC72C}"/>
            </c:ext>
          </c:extLst>
        </c:ser>
        <c:ser>
          <c:idx val="8"/>
          <c:order val="8"/>
          <c:tx>
            <c:strRef>
              <c:f>ANALYSIS!$S$3</c:f>
              <c:strCache>
                <c:ptCount val="1"/>
                <c:pt idx="0">
                  <c:v>Sum of pandoro</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ANALYSIS!$S$4:$S$10</c:f>
              <c:numCache>
                <c:formatCode>General</c:formatCode>
                <c:ptCount val="4"/>
                <c:pt idx="0">
                  <c:v>126</c:v>
                </c:pt>
                <c:pt idx="1">
                  <c:v>90</c:v>
                </c:pt>
                <c:pt idx="2">
                  <c:v>140</c:v>
                </c:pt>
                <c:pt idx="3">
                  <c:v>38</c:v>
                </c:pt>
              </c:numCache>
            </c:numRef>
          </c:val>
          <c:extLst>
            <c:ext xmlns:c16="http://schemas.microsoft.com/office/drawing/2014/chart" uri="{C3380CC4-5D6E-409C-BE32-E72D297353CC}">
              <c16:uniqueId val="{00000008-52A4-40F6-A4FC-955686EBC72C}"/>
            </c:ext>
          </c:extLst>
        </c:ser>
        <c:ser>
          <c:idx val="9"/>
          <c:order val="9"/>
          <c:tx>
            <c:strRef>
              <c:f>ANALYSIS!$T$3</c:f>
              <c:strCache>
                <c:ptCount val="1"/>
                <c:pt idx="0">
                  <c:v>Sum of cacao deep</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ANALYSIS!$T$4:$T$10</c:f>
              <c:numCache>
                <c:formatCode>General</c:formatCode>
                <c:ptCount val="4"/>
                <c:pt idx="0">
                  <c:v>77</c:v>
                </c:pt>
                <c:pt idx="1">
                  <c:v>101</c:v>
                </c:pt>
                <c:pt idx="2">
                  <c:v>136</c:v>
                </c:pt>
                <c:pt idx="3">
                  <c:v>50</c:v>
                </c:pt>
              </c:numCache>
            </c:numRef>
          </c:val>
          <c:extLst>
            <c:ext xmlns:c16="http://schemas.microsoft.com/office/drawing/2014/chart" uri="{C3380CC4-5D6E-409C-BE32-E72D297353CC}">
              <c16:uniqueId val="{00000009-52A4-40F6-A4FC-955686EBC72C}"/>
            </c:ext>
          </c:extLst>
        </c:ser>
        <c:ser>
          <c:idx val="10"/>
          <c:order val="10"/>
          <c:tx>
            <c:strRef>
              <c:f>ANALYSIS!$U$3</c:f>
              <c:strCache>
                <c:ptCount val="1"/>
                <c:pt idx="0">
                  <c:v>Sum of jam</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ANALYSIS!$U$4:$U$10</c:f>
              <c:numCache>
                <c:formatCode>General</c:formatCode>
                <c:ptCount val="4"/>
                <c:pt idx="0">
                  <c:v>62</c:v>
                </c:pt>
                <c:pt idx="1">
                  <c:v>89</c:v>
                </c:pt>
                <c:pt idx="2">
                  <c:v>83</c:v>
                </c:pt>
                <c:pt idx="3">
                  <c:v>15</c:v>
                </c:pt>
              </c:numCache>
            </c:numRef>
          </c:val>
          <c:extLst>
            <c:ext xmlns:c16="http://schemas.microsoft.com/office/drawing/2014/chart" uri="{C3380CC4-5D6E-409C-BE32-E72D297353CC}">
              <c16:uniqueId val="{0000000A-52A4-40F6-A4FC-955686EBC72C}"/>
            </c:ext>
          </c:extLst>
        </c:ser>
        <c:ser>
          <c:idx val="11"/>
          <c:order val="11"/>
          <c:tx>
            <c:strRef>
              <c:f>ANALYSIS!$V$3</c:f>
              <c:strCache>
                <c:ptCount val="1"/>
                <c:pt idx="0">
                  <c:v>Sum of vanila latte</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ANALYSIS!$V$4:$V$10</c:f>
              <c:numCache>
                <c:formatCode>General</c:formatCode>
                <c:ptCount val="4"/>
                <c:pt idx="0">
                  <c:v>61</c:v>
                </c:pt>
                <c:pt idx="1">
                  <c:v>69</c:v>
                </c:pt>
                <c:pt idx="2">
                  <c:v>93</c:v>
                </c:pt>
                <c:pt idx="3">
                  <c:v>18</c:v>
                </c:pt>
              </c:numCache>
            </c:numRef>
          </c:val>
          <c:extLst>
            <c:ext xmlns:c16="http://schemas.microsoft.com/office/drawing/2014/chart" uri="{C3380CC4-5D6E-409C-BE32-E72D297353CC}">
              <c16:uniqueId val="{0000000B-52A4-40F6-A4FC-955686EBC72C}"/>
            </c:ext>
          </c:extLst>
        </c:ser>
        <c:ser>
          <c:idx val="12"/>
          <c:order val="12"/>
          <c:tx>
            <c:strRef>
              <c:f>ANALYSIS!$W$3</c:f>
              <c:strCache>
                <c:ptCount val="1"/>
                <c:pt idx="0">
                  <c:v>Sum of almond croissant</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ANALYSIS!$W$4:$W$10</c:f>
              <c:numCache>
                <c:formatCode>General</c:formatCode>
                <c:ptCount val="4"/>
                <c:pt idx="0">
                  <c:v>83</c:v>
                </c:pt>
                <c:pt idx="1">
                  <c:v>63</c:v>
                </c:pt>
                <c:pt idx="2">
                  <c:v>70</c:v>
                </c:pt>
                <c:pt idx="3">
                  <c:v>19</c:v>
                </c:pt>
              </c:numCache>
            </c:numRef>
          </c:val>
          <c:extLst>
            <c:ext xmlns:c16="http://schemas.microsoft.com/office/drawing/2014/chart" uri="{C3380CC4-5D6E-409C-BE32-E72D297353CC}">
              <c16:uniqueId val="{0000000C-52A4-40F6-A4FC-955686EBC72C}"/>
            </c:ext>
          </c:extLst>
        </c:ser>
        <c:ser>
          <c:idx val="13"/>
          <c:order val="13"/>
          <c:tx>
            <c:strRef>
              <c:f>ANALYSIS!$X$3</c:f>
              <c:strCache>
                <c:ptCount val="1"/>
                <c:pt idx="0">
                  <c:v>Sum of caffe latte</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ANALYSIS!$X$4:$X$10</c:f>
              <c:numCache>
                <c:formatCode>General</c:formatCode>
                <c:ptCount val="4"/>
                <c:pt idx="0">
                  <c:v>50</c:v>
                </c:pt>
                <c:pt idx="1">
                  <c:v>72</c:v>
                </c:pt>
                <c:pt idx="2">
                  <c:v>72</c:v>
                </c:pt>
                <c:pt idx="3">
                  <c:v>20</c:v>
                </c:pt>
              </c:numCache>
            </c:numRef>
          </c:val>
          <c:extLst>
            <c:ext xmlns:c16="http://schemas.microsoft.com/office/drawing/2014/chart" uri="{C3380CC4-5D6E-409C-BE32-E72D297353CC}">
              <c16:uniqueId val="{0000000D-52A4-40F6-A4FC-955686EBC72C}"/>
            </c:ext>
          </c:extLst>
        </c:ser>
        <c:ser>
          <c:idx val="14"/>
          <c:order val="14"/>
          <c:tx>
            <c:strRef>
              <c:f>ANALYSIS!$Y$3</c:f>
              <c:strCache>
                <c:ptCount val="1"/>
                <c:pt idx="0">
                  <c:v>Sum of gateau chocolat</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ANALYSIS!$Y$4:$Y$10</c:f>
              <c:numCache>
                <c:formatCode>General</c:formatCode>
                <c:ptCount val="4"/>
                <c:pt idx="0">
                  <c:v>87</c:v>
                </c:pt>
                <c:pt idx="1">
                  <c:v>36</c:v>
                </c:pt>
                <c:pt idx="2">
                  <c:v>65</c:v>
                </c:pt>
                <c:pt idx="3">
                  <c:v>22</c:v>
                </c:pt>
              </c:numCache>
            </c:numRef>
          </c:val>
          <c:extLst>
            <c:ext xmlns:c16="http://schemas.microsoft.com/office/drawing/2014/chart" uri="{C3380CC4-5D6E-409C-BE32-E72D297353CC}">
              <c16:uniqueId val="{0000000E-52A4-40F6-A4FC-955686EBC72C}"/>
            </c:ext>
          </c:extLst>
        </c:ser>
        <c:ser>
          <c:idx val="15"/>
          <c:order val="15"/>
          <c:tx>
            <c:strRef>
              <c:f>ANALYSIS!$Z$3</c:f>
              <c:strCache>
                <c:ptCount val="1"/>
                <c:pt idx="0">
                  <c:v>Sum of milk tea</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ANALYSIS!$Z$4:$Z$10</c:f>
              <c:numCache>
                <c:formatCode>General</c:formatCode>
                <c:ptCount val="4"/>
                <c:pt idx="0">
                  <c:v>43</c:v>
                </c:pt>
                <c:pt idx="1">
                  <c:v>47</c:v>
                </c:pt>
                <c:pt idx="2">
                  <c:v>63</c:v>
                </c:pt>
                <c:pt idx="3">
                  <c:v>7</c:v>
                </c:pt>
              </c:numCache>
            </c:numRef>
          </c:val>
          <c:extLst>
            <c:ext xmlns:c16="http://schemas.microsoft.com/office/drawing/2014/chart" uri="{C3380CC4-5D6E-409C-BE32-E72D297353CC}">
              <c16:uniqueId val="{0000000F-52A4-40F6-A4FC-955686EBC72C}"/>
            </c:ext>
          </c:extLst>
        </c:ser>
        <c:ser>
          <c:idx val="16"/>
          <c:order val="16"/>
          <c:tx>
            <c:strRef>
              <c:f>ANALYSIS!$AA$3</c:f>
              <c:strCache>
                <c:ptCount val="1"/>
                <c:pt idx="0">
                  <c:v>Sum of cheese cake</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ANALYSIS!$AA$4:$AA$10</c:f>
              <c:numCache>
                <c:formatCode>General</c:formatCode>
                <c:ptCount val="4"/>
                <c:pt idx="1">
                  <c:v>34</c:v>
                </c:pt>
                <c:pt idx="2">
                  <c:v>48</c:v>
                </c:pt>
                <c:pt idx="3">
                  <c:v>10</c:v>
                </c:pt>
              </c:numCache>
            </c:numRef>
          </c:val>
          <c:extLst>
            <c:ext xmlns:c16="http://schemas.microsoft.com/office/drawing/2014/chart" uri="{C3380CC4-5D6E-409C-BE32-E72D297353CC}">
              <c16:uniqueId val="{00000010-52A4-40F6-A4FC-955686EBC72C}"/>
            </c:ext>
          </c:extLst>
        </c:ser>
        <c:ser>
          <c:idx val="17"/>
          <c:order val="17"/>
          <c:tx>
            <c:strRef>
              <c:f>ANALYSIS!$AB$3</c:f>
              <c:strCache>
                <c:ptCount val="1"/>
                <c:pt idx="0">
                  <c:v>Sum of berry ade</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ANALYSIS!$AB$4:$AB$10</c:f>
              <c:numCache>
                <c:formatCode>General</c:formatCode>
                <c:ptCount val="4"/>
                <c:pt idx="0">
                  <c:v>20</c:v>
                </c:pt>
                <c:pt idx="1">
                  <c:v>8</c:v>
                </c:pt>
                <c:pt idx="2">
                  <c:v>23</c:v>
                </c:pt>
                <c:pt idx="3">
                  <c:v>4</c:v>
                </c:pt>
              </c:numCache>
            </c:numRef>
          </c:val>
          <c:extLst>
            <c:ext xmlns:c16="http://schemas.microsoft.com/office/drawing/2014/chart" uri="{C3380CC4-5D6E-409C-BE32-E72D297353CC}">
              <c16:uniqueId val="{00000011-52A4-40F6-A4FC-955686EBC72C}"/>
            </c:ext>
          </c:extLst>
        </c:ser>
        <c:ser>
          <c:idx val="18"/>
          <c:order val="18"/>
          <c:tx>
            <c:strRef>
              <c:f>ANALYSIS!$AC$3</c:f>
              <c:strCache>
                <c:ptCount val="1"/>
                <c:pt idx="0">
                  <c:v>Sum of merinque cookies</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ANALYSIS!$AC$4:$AC$10</c:f>
              <c:numCache>
                <c:formatCode>General</c:formatCode>
                <c:ptCount val="4"/>
                <c:pt idx="0">
                  <c:v>17</c:v>
                </c:pt>
                <c:pt idx="1">
                  <c:v>8</c:v>
                </c:pt>
                <c:pt idx="2">
                  <c:v>15</c:v>
                </c:pt>
                <c:pt idx="3">
                  <c:v>9</c:v>
                </c:pt>
              </c:numCache>
            </c:numRef>
          </c:val>
          <c:extLst>
            <c:ext xmlns:c16="http://schemas.microsoft.com/office/drawing/2014/chart" uri="{C3380CC4-5D6E-409C-BE32-E72D297353CC}">
              <c16:uniqueId val="{00000012-52A4-40F6-A4FC-955686EBC72C}"/>
            </c:ext>
          </c:extLst>
        </c:ser>
        <c:ser>
          <c:idx val="19"/>
          <c:order val="19"/>
          <c:tx>
            <c:strRef>
              <c:f>ANALYSIS!$AD$3</c:f>
              <c:strCache>
                <c:ptCount val="1"/>
                <c:pt idx="0">
                  <c:v>Sum of lemon ade</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ANALYSIS!$AD$4:$AD$10</c:f>
              <c:numCache>
                <c:formatCode>General</c:formatCode>
                <c:ptCount val="4"/>
                <c:pt idx="0">
                  <c:v>11</c:v>
                </c:pt>
                <c:pt idx="1">
                  <c:v>11</c:v>
                </c:pt>
                <c:pt idx="2">
                  <c:v>11</c:v>
                </c:pt>
                <c:pt idx="3">
                  <c:v>5</c:v>
                </c:pt>
              </c:numCache>
            </c:numRef>
          </c:val>
          <c:extLst>
            <c:ext xmlns:c16="http://schemas.microsoft.com/office/drawing/2014/chart" uri="{C3380CC4-5D6E-409C-BE32-E72D297353CC}">
              <c16:uniqueId val="{00000013-52A4-40F6-A4FC-955686EBC72C}"/>
            </c:ext>
          </c:extLst>
        </c:ser>
        <c:ser>
          <c:idx val="20"/>
          <c:order val="20"/>
          <c:tx>
            <c:strRef>
              <c:f>ANALYSIS!$AE$3</c:f>
              <c:strCache>
                <c:ptCount val="1"/>
                <c:pt idx="0">
                  <c:v>Sum of tiramisu</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ANALYSIS!$AE$4:$AE$10</c:f>
              <c:numCache>
                <c:formatCode>General</c:formatCode>
                <c:ptCount val="4"/>
                <c:pt idx="0">
                  <c:v>7</c:v>
                </c:pt>
              </c:numCache>
            </c:numRef>
          </c:val>
          <c:extLst>
            <c:ext xmlns:c16="http://schemas.microsoft.com/office/drawing/2014/chart" uri="{C3380CC4-5D6E-409C-BE32-E72D297353CC}">
              <c16:uniqueId val="{00000014-52A4-40F6-A4FC-955686EBC72C}"/>
            </c:ext>
          </c:extLst>
        </c:ser>
        <c:dLbls>
          <c:showLegendKey val="0"/>
          <c:showVal val="0"/>
          <c:showCatName val="0"/>
          <c:showSerName val="0"/>
          <c:showPercent val="0"/>
          <c:showBubbleSize val="0"/>
        </c:dLbls>
        <c:gapWidth val="150"/>
        <c:shape val="box"/>
        <c:axId val="963977144"/>
        <c:axId val="963976784"/>
        <c:axId val="0"/>
      </c:bar3DChart>
      <c:catAx>
        <c:axId val="9639771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3976784"/>
        <c:crosses val="autoZero"/>
        <c:auto val="1"/>
        <c:lblAlgn val="ctr"/>
        <c:lblOffset val="100"/>
        <c:noMultiLvlLbl val="0"/>
      </c:catAx>
      <c:valAx>
        <c:axId val="963976784"/>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3977144"/>
        <c:crosses val="autoZero"/>
        <c:crossBetween val="between"/>
      </c:valAx>
      <c:spPr>
        <a:noFill/>
        <a:ln>
          <a:noFill/>
        </a:ln>
        <a:effectLst/>
      </c:spPr>
    </c:plotArea>
    <c:legend>
      <c:legendPos val="r"/>
      <c:layout>
        <c:manualLayout>
          <c:xMode val="edge"/>
          <c:yMode val="edge"/>
          <c:x val="0.74180521250998099"/>
          <c:y val="9.6975255559501414E-2"/>
          <c:w val="0.24682377054684562"/>
          <c:h val="0.80977685686026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[Bakery Sales- PROJECT 1 - EXCEL.xlsx]ANALYSIS!PivotTable3</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BAKERY</a:t>
            </a:r>
            <a:r>
              <a:rPr lang="en-US" b="1" baseline="0">
                <a:solidFill>
                  <a:schemeClr val="bg1"/>
                </a:solidFill>
              </a:rPr>
              <a:t> SALES QUARTELY PERFORMANCE</a:t>
            </a:r>
            <a:r>
              <a:rPr lang="en-US" baseline="0">
                <a:solidFill>
                  <a:schemeClr val="bg1"/>
                </a:solidFill>
              </a:rPr>
              <a:t> </a:t>
            </a:r>
            <a:endParaRPr lang="en-US">
              <a:solidFill>
                <a:schemeClr val="bg1"/>
              </a:solidFill>
            </a:endParaRPr>
          </a:p>
        </c:rich>
      </c:tx>
      <c:layout>
        <c:manualLayout>
          <c:xMode val="edge"/>
          <c:yMode val="edge"/>
          <c:x val="5.7938936085077393E-2"/>
          <c:y val="1.4583318979672921E-2"/>
        </c:manualLayout>
      </c:layout>
      <c:overlay val="0"/>
      <c:spPr>
        <a:solidFill>
          <a:srgbClr val="E7E6E6">
            <a:lumMod val="25000"/>
          </a:srgb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ANALYSIS!$K$3</c:f>
              <c:strCache>
                <c:ptCount val="1"/>
                <c:pt idx="0">
                  <c:v>Sum of angbutter</c:v>
                </c:pt>
              </c:strCache>
            </c:strRef>
          </c:tx>
          <c:spPr>
            <a:ln w="28575" cap="rnd">
              <a:solidFill>
                <a:schemeClr val="accent1"/>
              </a:solidFill>
              <a:round/>
            </a:ln>
            <a:effectLst/>
          </c:spPr>
          <c:marker>
            <c:symbol val="none"/>
          </c:marker>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ANALYSIS!$K$4:$K$10</c:f>
              <c:numCache>
                <c:formatCode>General</c:formatCode>
                <c:ptCount val="4"/>
                <c:pt idx="0">
                  <c:v>954</c:v>
                </c:pt>
                <c:pt idx="1">
                  <c:v>851</c:v>
                </c:pt>
                <c:pt idx="2">
                  <c:v>1094</c:v>
                </c:pt>
                <c:pt idx="3">
                  <c:v>330</c:v>
                </c:pt>
              </c:numCache>
            </c:numRef>
          </c:val>
          <c:smooth val="0"/>
          <c:extLst>
            <c:ext xmlns:c16="http://schemas.microsoft.com/office/drawing/2014/chart" uri="{C3380CC4-5D6E-409C-BE32-E72D297353CC}">
              <c16:uniqueId val="{00000000-9224-48F1-8CDC-83C7564A2517}"/>
            </c:ext>
          </c:extLst>
        </c:ser>
        <c:ser>
          <c:idx val="1"/>
          <c:order val="1"/>
          <c:tx>
            <c:strRef>
              <c:f>ANALYSIS!$L$3</c:f>
              <c:strCache>
                <c:ptCount val="1"/>
                <c:pt idx="0">
                  <c:v>Sum of croissant</c:v>
                </c:pt>
              </c:strCache>
            </c:strRef>
          </c:tx>
          <c:spPr>
            <a:ln w="28575" cap="rnd">
              <a:solidFill>
                <a:schemeClr val="accent2"/>
              </a:solidFill>
              <a:round/>
            </a:ln>
            <a:effectLst/>
          </c:spPr>
          <c:marker>
            <c:symbol val="none"/>
          </c:marker>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ANALYSIS!$L$4:$L$10</c:f>
              <c:numCache>
                <c:formatCode>General</c:formatCode>
                <c:ptCount val="4"/>
                <c:pt idx="0">
                  <c:v>344</c:v>
                </c:pt>
                <c:pt idx="1">
                  <c:v>273</c:v>
                </c:pt>
                <c:pt idx="2">
                  <c:v>327</c:v>
                </c:pt>
                <c:pt idx="3">
                  <c:v>105</c:v>
                </c:pt>
              </c:numCache>
            </c:numRef>
          </c:val>
          <c:smooth val="0"/>
          <c:extLst>
            <c:ext xmlns:c16="http://schemas.microsoft.com/office/drawing/2014/chart" uri="{C3380CC4-5D6E-409C-BE32-E72D297353CC}">
              <c16:uniqueId val="{00000001-9224-48F1-8CDC-83C7564A2517}"/>
            </c:ext>
          </c:extLst>
        </c:ser>
        <c:ser>
          <c:idx val="2"/>
          <c:order val="2"/>
          <c:tx>
            <c:strRef>
              <c:f>ANALYSIS!$M$3</c:f>
              <c:strCache>
                <c:ptCount val="1"/>
                <c:pt idx="0">
                  <c:v>Sum of plain bread</c:v>
                </c:pt>
              </c:strCache>
            </c:strRef>
          </c:tx>
          <c:spPr>
            <a:ln w="28575" cap="rnd">
              <a:solidFill>
                <a:schemeClr val="accent3"/>
              </a:solidFill>
              <a:round/>
            </a:ln>
            <a:effectLst/>
          </c:spPr>
          <c:marker>
            <c:symbol val="none"/>
          </c:marker>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ANALYSIS!$M$4:$M$10</c:f>
              <c:numCache>
                <c:formatCode>General</c:formatCode>
                <c:ptCount val="4"/>
                <c:pt idx="0">
                  <c:v>224</c:v>
                </c:pt>
                <c:pt idx="1">
                  <c:v>288</c:v>
                </c:pt>
                <c:pt idx="2">
                  <c:v>406</c:v>
                </c:pt>
                <c:pt idx="3">
                  <c:v>110</c:v>
                </c:pt>
              </c:numCache>
            </c:numRef>
          </c:val>
          <c:smooth val="0"/>
          <c:extLst>
            <c:ext xmlns:c16="http://schemas.microsoft.com/office/drawing/2014/chart" uri="{C3380CC4-5D6E-409C-BE32-E72D297353CC}">
              <c16:uniqueId val="{00000002-9224-48F1-8CDC-83C7564A2517}"/>
            </c:ext>
          </c:extLst>
        </c:ser>
        <c:ser>
          <c:idx val="3"/>
          <c:order val="3"/>
          <c:tx>
            <c:strRef>
              <c:f>ANALYSIS!$N$3</c:f>
              <c:strCache>
                <c:ptCount val="1"/>
                <c:pt idx="0">
                  <c:v>Sum of tiramisu croissant</c:v>
                </c:pt>
              </c:strCache>
            </c:strRef>
          </c:tx>
          <c:spPr>
            <a:ln w="28575" cap="rnd">
              <a:solidFill>
                <a:schemeClr val="accent4"/>
              </a:solidFill>
              <a:round/>
            </a:ln>
            <a:effectLst/>
          </c:spPr>
          <c:marker>
            <c:symbol val="none"/>
          </c:marker>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ANALYSIS!$N$4:$N$10</c:f>
              <c:numCache>
                <c:formatCode>General</c:formatCode>
                <c:ptCount val="4"/>
                <c:pt idx="0">
                  <c:v>218</c:v>
                </c:pt>
                <c:pt idx="1">
                  <c:v>263</c:v>
                </c:pt>
                <c:pt idx="2">
                  <c:v>342</c:v>
                </c:pt>
                <c:pt idx="3">
                  <c:v>122</c:v>
                </c:pt>
              </c:numCache>
            </c:numRef>
          </c:val>
          <c:smooth val="0"/>
          <c:extLst>
            <c:ext xmlns:c16="http://schemas.microsoft.com/office/drawing/2014/chart" uri="{C3380CC4-5D6E-409C-BE32-E72D297353CC}">
              <c16:uniqueId val="{00000003-9224-48F1-8CDC-83C7564A2517}"/>
            </c:ext>
          </c:extLst>
        </c:ser>
        <c:ser>
          <c:idx val="4"/>
          <c:order val="4"/>
          <c:tx>
            <c:strRef>
              <c:f>ANALYSIS!$O$3</c:f>
              <c:strCache>
                <c:ptCount val="1"/>
                <c:pt idx="0">
                  <c:v>Sum of pain au chocolat</c:v>
                </c:pt>
              </c:strCache>
            </c:strRef>
          </c:tx>
          <c:spPr>
            <a:ln w="28575" cap="rnd">
              <a:solidFill>
                <a:schemeClr val="accent5"/>
              </a:solidFill>
              <a:round/>
            </a:ln>
            <a:effectLst/>
          </c:spPr>
          <c:marker>
            <c:symbol val="none"/>
          </c:marker>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ANALYSIS!$O$4:$O$10</c:f>
              <c:numCache>
                <c:formatCode>General</c:formatCode>
                <c:ptCount val="4"/>
                <c:pt idx="0">
                  <c:v>227</c:v>
                </c:pt>
                <c:pt idx="1">
                  <c:v>209</c:v>
                </c:pt>
                <c:pt idx="2">
                  <c:v>216</c:v>
                </c:pt>
                <c:pt idx="3">
                  <c:v>74</c:v>
                </c:pt>
              </c:numCache>
            </c:numRef>
          </c:val>
          <c:smooth val="0"/>
          <c:extLst>
            <c:ext xmlns:c16="http://schemas.microsoft.com/office/drawing/2014/chart" uri="{C3380CC4-5D6E-409C-BE32-E72D297353CC}">
              <c16:uniqueId val="{00000004-9224-48F1-8CDC-83C7564A2517}"/>
            </c:ext>
          </c:extLst>
        </c:ser>
        <c:ser>
          <c:idx val="5"/>
          <c:order val="5"/>
          <c:tx>
            <c:strRef>
              <c:f>ANALYSIS!$P$3</c:f>
              <c:strCache>
                <c:ptCount val="1"/>
                <c:pt idx="0">
                  <c:v>Sum of orange pound</c:v>
                </c:pt>
              </c:strCache>
            </c:strRef>
          </c:tx>
          <c:spPr>
            <a:ln w="28575" cap="rnd">
              <a:solidFill>
                <a:schemeClr val="accent6"/>
              </a:solidFill>
              <a:round/>
            </a:ln>
            <a:effectLst/>
          </c:spPr>
          <c:marker>
            <c:symbol val="none"/>
          </c:marker>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ANALYSIS!$P$4:$P$10</c:f>
              <c:numCache>
                <c:formatCode>General</c:formatCode>
                <c:ptCount val="4"/>
                <c:pt idx="0">
                  <c:v>142</c:v>
                </c:pt>
                <c:pt idx="1">
                  <c:v>154</c:v>
                </c:pt>
                <c:pt idx="2">
                  <c:v>212</c:v>
                </c:pt>
                <c:pt idx="3">
                  <c:v>58</c:v>
                </c:pt>
              </c:numCache>
            </c:numRef>
          </c:val>
          <c:smooth val="0"/>
          <c:extLst>
            <c:ext xmlns:c16="http://schemas.microsoft.com/office/drawing/2014/chart" uri="{C3380CC4-5D6E-409C-BE32-E72D297353CC}">
              <c16:uniqueId val="{00000005-9224-48F1-8CDC-83C7564A2517}"/>
            </c:ext>
          </c:extLst>
        </c:ser>
        <c:ser>
          <c:idx val="6"/>
          <c:order val="6"/>
          <c:tx>
            <c:strRef>
              <c:f>ANALYSIS!$Q$3</c:f>
              <c:strCache>
                <c:ptCount val="1"/>
                <c:pt idx="0">
                  <c:v>Sum of americano</c:v>
                </c:pt>
              </c:strCache>
            </c:strRef>
          </c:tx>
          <c:spPr>
            <a:ln w="28575" cap="rnd">
              <a:solidFill>
                <a:schemeClr val="accent1">
                  <a:lumMod val="60000"/>
                </a:schemeClr>
              </a:solidFill>
              <a:round/>
            </a:ln>
            <a:effectLst/>
          </c:spPr>
          <c:marker>
            <c:symbol val="none"/>
          </c:marker>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ANALYSIS!$Q$4:$Q$10</c:f>
              <c:numCache>
                <c:formatCode>General</c:formatCode>
                <c:ptCount val="4"/>
                <c:pt idx="0">
                  <c:v>116</c:v>
                </c:pt>
                <c:pt idx="1">
                  <c:v>148</c:v>
                </c:pt>
                <c:pt idx="2">
                  <c:v>197</c:v>
                </c:pt>
                <c:pt idx="3">
                  <c:v>52</c:v>
                </c:pt>
              </c:numCache>
            </c:numRef>
          </c:val>
          <c:smooth val="0"/>
          <c:extLst>
            <c:ext xmlns:c16="http://schemas.microsoft.com/office/drawing/2014/chart" uri="{C3380CC4-5D6E-409C-BE32-E72D297353CC}">
              <c16:uniqueId val="{00000006-9224-48F1-8CDC-83C7564A2517}"/>
            </c:ext>
          </c:extLst>
        </c:ser>
        <c:ser>
          <c:idx val="7"/>
          <c:order val="7"/>
          <c:tx>
            <c:strRef>
              <c:f>ANALYSIS!$R$3</c:f>
              <c:strCache>
                <c:ptCount val="1"/>
                <c:pt idx="0">
                  <c:v>Sum of wiener</c:v>
                </c:pt>
              </c:strCache>
            </c:strRef>
          </c:tx>
          <c:spPr>
            <a:ln w="28575" cap="rnd">
              <a:solidFill>
                <a:schemeClr val="accent2">
                  <a:lumMod val="60000"/>
                </a:schemeClr>
              </a:solidFill>
              <a:round/>
            </a:ln>
            <a:effectLst/>
          </c:spPr>
          <c:marker>
            <c:symbol val="none"/>
          </c:marker>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ANALYSIS!$R$4:$R$10</c:f>
              <c:numCache>
                <c:formatCode>General</c:formatCode>
                <c:ptCount val="4"/>
                <c:pt idx="0">
                  <c:v>178</c:v>
                </c:pt>
                <c:pt idx="1">
                  <c:v>126</c:v>
                </c:pt>
                <c:pt idx="2">
                  <c:v>125</c:v>
                </c:pt>
                <c:pt idx="3">
                  <c:v>47</c:v>
                </c:pt>
              </c:numCache>
            </c:numRef>
          </c:val>
          <c:smooth val="0"/>
          <c:extLst>
            <c:ext xmlns:c16="http://schemas.microsoft.com/office/drawing/2014/chart" uri="{C3380CC4-5D6E-409C-BE32-E72D297353CC}">
              <c16:uniqueId val="{00000007-9224-48F1-8CDC-83C7564A2517}"/>
            </c:ext>
          </c:extLst>
        </c:ser>
        <c:ser>
          <c:idx val="8"/>
          <c:order val="8"/>
          <c:tx>
            <c:strRef>
              <c:f>ANALYSIS!$S$3</c:f>
              <c:strCache>
                <c:ptCount val="1"/>
                <c:pt idx="0">
                  <c:v>Sum of pandoro</c:v>
                </c:pt>
              </c:strCache>
            </c:strRef>
          </c:tx>
          <c:spPr>
            <a:ln w="28575" cap="rnd">
              <a:solidFill>
                <a:schemeClr val="accent3">
                  <a:lumMod val="60000"/>
                </a:schemeClr>
              </a:solidFill>
              <a:round/>
            </a:ln>
            <a:effectLst/>
          </c:spPr>
          <c:marker>
            <c:symbol val="none"/>
          </c:marker>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ANALYSIS!$S$4:$S$10</c:f>
              <c:numCache>
                <c:formatCode>General</c:formatCode>
                <c:ptCount val="4"/>
                <c:pt idx="0">
                  <c:v>126</c:v>
                </c:pt>
                <c:pt idx="1">
                  <c:v>90</c:v>
                </c:pt>
                <c:pt idx="2">
                  <c:v>140</c:v>
                </c:pt>
                <c:pt idx="3">
                  <c:v>38</c:v>
                </c:pt>
              </c:numCache>
            </c:numRef>
          </c:val>
          <c:smooth val="0"/>
          <c:extLst>
            <c:ext xmlns:c16="http://schemas.microsoft.com/office/drawing/2014/chart" uri="{C3380CC4-5D6E-409C-BE32-E72D297353CC}">
              <c16:uniqueId val="{00000008-9224-48F1-8CDC-83C7564A2517}"/>
            </c:ext>
          </c:extLst>
        </c:ser>
        <c:ser>
          <c:idx val="9"/>
          <c:order val="9"/>
          <c:tx>
            <c:strRef>
              <c:f>ANALYSIS!$T$3</c:f>
              <c:strCache>
                <c:ptCount val="1"/>
                <c:pt idx="0">
                  <c:v>Sum of cacao deep</c:v>
                </c:pt>
              </c:strCache>
            </c:strRef>
          </c:tx>
          <c:spPr>
            <a:ln w="28575" cap="rnd">
              <a:solidFill>
                <a:schemeClr val="accent4">
                  <a:lumMod val="60000"/>
                </a:schemeClr>
              </a:solidFill>
              <a:round/>
            </a:ln>
            <a:effectLst/>
          </c:spPr>
          <c:marker>
            <c:symbol val="none"/>
          </c:marker>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ANALYSIS!$T$4:$T$10</c:f>
              <c:numCache>
                <c:formatCode>General</c:formatCode>
                <c:ptCount val="4"/>
                <c:pt idx="0">
                  <c:v>77</c:v>
                </c:pt>
                <c:pt idx="1">
                  <c:v>101</c:v>
                </c:pt>
                <c:pt idx="2">
                  <c:v>136</c:v>
                </c:pt>
                <c:pt idx="3">
                  <c:v>50</c:v>
                </c:pt>
              </c:numCache>
            </c:numRef>
          </c:val>
          <c:smooth val="0"/>
          <c:extLst>
            <c:ext xmlns:c16="http://schemas.microsoft.com/office/drawing/2014/chart" uri="{C3380CC4-5D6E-409C-BE32-E72D297353CC}">
              <c16:uniqueId val="{00000009-9224-48F1-8CDC-83C7564A2517}"/>
            </c:ext>
          </c:extLst>
        </c:ser>
        <c:ser>
          <c:idx val="10"/>
          <c:order val="10"/>
          <c:tx>
            <c:strRef>
              <c:f>ANALYSIS!$U$3</c:f>
              <c:strCache>
                <c:ptCount val="1"/>
                <c:pt idx="0">
                  <c:v>Sum of jam</c:v>
                </c:pt>
              </c:strCache>
            </c:strRef>
          </c:tx>
          <c:spPr>
            <a:ln w="28575" cap="rnd">
              <a:solidFill>
                <a:schemeClr val="accent5">
                  <a:lumMod val="60000"/>
                </a:schemeClr>
              </a:solidFill>
              <a:round/>
            </a:ln>
            <a:effectLst/>
          </c:spPr>
          <c:marker>
            <c:symbol val="none"/>
          </c:marker>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ANALYSIS!$U$4:$U$10</c:f>
              <c:numCache>
                <c:formatCode>General</c:formatCode>
                <c:ptCount val="4"/>
                <c:pt idx="0">
                  <c:v>62</c:v>
                </c:pt>
                <c:pt idx="1">
                  <c:v>89</c:v>
                </c:pt>
                <c:pt idx="2">
                  <c:v>83</c:v>
                </c:pt>
                <c:pt idx="3">
                  <c:v>15</c:v>
                </c:pt>
              </c:numCache>
            </c:numRef>
          </c:val>
          <c:smooth val="0"/>
          <c:extLst>
            <c:ext xmlns:c16="http://schemas.microsoft.com/office/drawing/2014/chart" uri="{C3380CC4-5D6E-409C-BE32-E72D297353CC}">
              <c16:uniqueId val="{0000000A-9224-48F1-8CDC-83C7564A2517}"/>
            </c:ext>
          </c:extLst>
        </c:ser>
        <c:ser>
          <c:idx val="11"/>
          <c:order val="11"/>
          <c:tx>
            <c:strRef>
              <c:f>ANALYSIS!$V$3</c:f>
              <c:strCache>
                <c:ptCount val="1"/>
                <c:pt idx="0">
                  <c:v>Sum of vanila latte</c:v>
                </c:pt>
              </c:strCache>
            </c:strRef>
          </c:tx>
          <c:spPr>
            <a:ln w="28575" cap="rnd">
              <a:solidFill>
                <a:schemeClr val="accent6">
                  <a:lumMod val="60000"/>
                </a:schemeClr>
              </a:solidFill>
              <a:round/>
            </a:ln>
            <a:effectLst/>
          </c:spPr>
          <c:marker>
            <c:symbol val="none"/>
          </c:marker>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ANALYSIS!$V$4:$V$10</c:f>
              <c:numCache>
                <c:formatCode>General</c:formatCode>
                <c:ptCount val="4"/>
                <c:pt idx="0">
                  <c:v>61</c:v>
                </c:pt>
                <c:pt idx="1">
                  <c:v>69</c:v>
                </c:pt>
                <c:pt idx="2">
                  <c:v>93</c:v>
                </c:pt>
                <c:pt idx="3">
                  <c:v>18</c:v>
                </c:pt>
              </c:numCache>
            </c:numRef>
          </c:val>
          <c:smooth val="0"/>
          <c:extLst>
            <c:ext xmlns:c16="http://schemas.microsoft.com/office/drawing/2014/chart" uri="{C3380CC4-5D6E-409C-BE32-E72D297353CC}">
              <c16:uniqueId val="{0000000B-9224-48F1-8CDC-83C7564A2517}"/>
            </c:ext>
          </c:extLst>
        </c:ser>
        <c:ser>
          <c:idx val="12"/>
          <c:order val="12"/>
          <c:tx>
            <c:strRef>
              <c:f>ANALYSIS!$W$3</c:f>
              <c:strCache>
                <c:ptCount val="1"/>
                <c:pt idx="0">
                  <c:v>Sum of almond croissant</c:v>
                </c:pt>
              </c:strCache>
            </c:strRef>
          </c:tx>
          <c:spPr>
            <a:ln w="28575" cap="rnd">
              <a:solidFill>
                <a:schemeClr val="accent1">
                  <a:lumMod val="80000"/>
                  <a:lumOff val="20000"/>
                </a:schemeClr>
              </a:solidFill>
              <a:round/>
            </a:ln>
            <a:effectLst/>
          </c:spPr>
          <c:marker>
            <c:symbol val="none"/>
          </c:marker>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ANALYSIS!$W$4:$W$10</c:f>
              <c:numCache>
                <c:formatCode>General</c:formatCode>
                <c:ptCount val="4"/>
                <c:pt idx="0">
                  <c:v>83</c:v>
                </c:pt>
                <c:pt idx="1">
                  <c:v>63</c:v>
                </c:pt>
                <c:pt idx="2">
                  <c:v>70</c:v>
                </c:pt>
                <c:pt idx="3">
                  <c:v>19</c:v>
                </c:pt>
              </c:numCache>
            </c:numRef>
          </c:val>
          <c:smooth val="0"/>
          <c:extLst>
            <c:ext xmlns:c16="http://schemas.microsoft.com/office/drawing/2014/chart" uri="{C3380CC4-5D6E-409C-BE32-E72D297353CC}">
              <c16:uniqueId val="{0000000C-9224-48F1-8CDC-83C7564A2517}"/>
            </c:ext>
          </c:extLst>
        </c:ser>
        <c:ser>
          <c:idx val="13"/>
          <c:order val="13"/>
          <c:tx>
            <c:strRef>
              <c:f>ANALYSIS!$X$3</c:f>
              <c:strCache>
                <c:ptCount val="1"/>
                <c:pt idx="0">
                  <c:v>Sum of caffe latte</c:v>
                </c:pt>
              </c:strCache>
            </c:strRef>
          </c:tx>
          <c:spPr>
            <a:ln w="28575" cap="rnd">
              <a:solidFill>
                <a:schemeClr val="accent2">
                  <a:lumMod val="80000"/>
                  <a:lumOff val="20000"/>
                </a:schemeClr>
              </a:solidFill>
              <a:round/>
            </a:ln>
            <a:effectLst/>
          </c:spPr>
          <c:marker>
            <c:symbol val="none"/>
          </c:marker>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ANALYSIS!$X$4:$X$10</c:f>
              <c:numCache>
                <c:formatCode>General</c:formatCode>
                <c:ptCount val="4"/>
                <c:pt idx="0">
                  <c:v>50</c:v>
                </c:pt>
                <c:pt idx="1">
                  <c:v>72</c:v>
                </c:pt>
                <c:pt idx="2">
                  <c:v>72</c:v>
                </c:pt>
                <c:pt idx="3">
                  <c:v>20</c:v>
                </c:pt>
              </c:numCache>
            </c:numRef>
          </c:val>
          <c:smooth val="0"/>
          <c:extLst>
            <c:ext xmlns:c16="http://schemas.microsoft.com/office/drawing/2014/chart" uri="{C3380CC4-5D6E-409C-BE32-E72D297353CC}">
              <c16:uniqueId val="{0000000D-9224-48F1-8CDC-83C7564A2517}"/>
            </c:ext>
          </c:extLst>
        </c:ser>
        <c:ser>
          <c:idx val="14"/>
          <c:order val="14"/>
          <c:tx>
            <c:strRef>
              <c:f>ANALYSIS!$Y$3</c:f>
              <c:strCache>
                <c:ptCount val="1"/>
                <c:pt idx="0">
                  <c:v>Sum of gateau chocolat</c:v>
                </c:pt>
              </c:strCache>
            </c:strRef>
          </c:tx>
          <c:spPr>
            <a:ln w="28575" cap="rnd">
              <a:solidFill>
                <a:schemeClr val="accent3">
                  <a:lumMod val="80000"/>
                  <a:lumOff val="20000"/>
                </a:schemeClr>
              </a:solidFill>
              <a:round/>
            </a:ln>
            <a:effectLst/>
          </c:spPr>
          <c:marker>
            <c:symbol val="none"/>
          </c:marker>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ANALYSIS!$Y$4:$Y$10</c:f>
              <c:numCache>
                <c:formatCode>General</c:formatCode>
                <c:ptCount val="4"/>
                <c:pt idx="0">
                  <c:v>87</c:v>
                </c:pt>
                <c:pt idx="1">
                  <c:v>36</c:v>
                </c:pt>
                <c:pt idx="2">
                  <c:v>65</c:v>
                </c:pt>
                <c:pt idx="3">
                  <c:v>22</c:v>
                </c:pt>
              </c:numCache>
            </c:numRef>
          </c:val>
          <c:smooth val="0"/>
          <c:extLst>
            <c:ext xmlns:c16="http://schemas.microsoft.com/office/drawing/2014/chart" uri="{C3380CC4-5D6E-409C-BE32-E72D297353CC}">
              <c16:uniqueId val="{0000000E-9224-48F1-8CDC-83C7564A2517}"/>
            </c:ext>
          </c:extLst>
        </c:ser>
        <c:ser>
          <c:idx val="15"/>
          <c:order val="15"/>
          <c:tx>
            <c:strRef>
              <c:f>ANALYSIS!$Z$3</c:f>
              <c:strCache>
                <c:ptCount val="1"/>
                <c:pt idx="0">
                  <c:v>Sum of milk tea</c:v>
                </c:pt>
              </c:strCache>
            </c:strRef>
          </c:tx>
          <c:spPr>
            <a:ln w="28575" cap="rnd">
              <a:solidFill>
                <a:schemeClr val="accent4">
                  <a:lumMod val="80000"/>
                  <a:lumOff val="20000"/>
                </a:schemeClr>
              </a:solidFill>
              <a:round/>
            </a:ln>
            <a:effectLst/>
          </c:spPr>
          <c:marker>
            <c:symbol val="none"/>
          </c:marker>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ANALYSIS!$Z$4:$Z$10</c:f>
              <c:numCache>
                <c:formatCode>General</c:formatCode>
                <c:ptCount val="4"/>
                <c:pt idx="0">
                  <c:v>43</c:v>
                </c:pt>
                <c:pt idx="1">
                  <c:v>47</c:v>
                </c:pt>
                <c:pt idx="2">
                  <c:v>63</c:v>
                </c:pt>
                <c:pt idx="3">
                  <c:v>7</c:v>
                </c:pt>
              </c:numCache>
            </c:numRef>
          </c:val>
          <c:smooth val="0"/>
          <c:extLst>
            <c:ext xmlns:c16="http://schemas.microsoft.com/office/drawing/2014/chart" uri="{C3380CC4-5D6E-409C-BE32-E72D297353CC}">
              <c16:uniqueId val="{0000000F-9224-48F1-8CDC-83C7564A2517}"/>
            </c:ext>
          </c:extLst>
        </c:ser>
        <c:ser>
          <c:idx val="16"/>
          <c:order val="16"/>
          <c:tx>
            <c:strRef>
              <c:f>ANALYSIS!$AA$3</c:f>
              <c:strCache>
                <c:ptCount val="1"/>
                <c:pt idx="0">
                  <c:v>Sum of cheese cake</c:v>
                </c:pt>
              </c:strCache>
            </c:strRef>
          </c:tx>
          <c:spPr>
            <a:ln w="28575" cap="rnd">
              <a:solidFill>
                <a:schemeClr val="accent5">
                  <a:lumMod val="80000"/>
                  <a:lumOff val="20000"/>
                </a:schemeClr>
              </a:solidFill>
              <a:round/>
            </a:ln>
            <a:effectLst/>
          </c:spPr>
          <c:marker>
            <c:symbol val="none"/>
          </c:marker>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ANALYSIS!$AA$4:$AA$10</c:f>
              <c:numCache>
                <c:formatCode>General</c:formatCode>
                <c:ptCount val="4"/>
                <c:pt idx="1">
                  <c:v>34</c:v>
                </c:pt>
                <c:pt idx="2">
                  <c:v>48</c:v>
                </c:pt>
                <c:pt idx="3">
                  <c:v>10</c:v>
                </c:pt>
              </c:numCache>
            </c:numRef>
          </c:val>
          <c:smooth val="0"/>
          <c:extLst>
            <c:ext xmlns:c16="http://schemas.microsoft.com/office/drawing/2014/chart" uri="{C3380CC4-5D6E-409C-BE32-E72D297353CC}">
              <c16:uniqueId val="{00000010-9224-48F1-8CDC-83C7564A2517}"/>
            </c:ext>
          </c:extLst>
        </c:ser>
        <c:ser>
          <c:idx val="17"/>
          <c:order val="17"/>
          <c:tx>
            <c:strRef>
              <c:f>ANALYSIS!$AB$3</c:f>
              <c:strCache>
                <c:ptCount val="1"/>
                <c:pt idx="0">
                  <c:v>Sum of berry ade</c:v>
                </c:pt>
              </c:strCache>
            </c:strRef>
          </c:tx>
          <c:spPr>
            <a:ln w="28575" cap="rnd">
              <a:solidFill>
                <a:schemeClr val="accent6">
                  <a:lumMod val="80000"/>
                  <a:lumOff val="20000"/>
                </a:schemeClr>
              </a:solidFill>
              <a:round/>
            </a:ln>
            <a:effectLst/>
          </c:spPr>
          <c:marker>
            <c:symbol val="none"/>
          </c:marker>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ANALYSIS!$AB$4:$AB$10</c:f>
              <c:numCache>
                <c:formatCode>General</c:formatCode>
                <c:ptCount val="4"/>
                <c:pt idx="0">
                  <c:v>20</c:v>
                </c:pt>
                <c:pt idx="1">
                  <c:v>8</c:v>
                </c:pt>
                <c:pt idx="2">
                  <c:v>23</c:v>
                </c:pt>
                <c:pt idx="3">
                  <c:v>4</c:v>
                </c:pt>
              </c:numCache>
            </c:numRef>
          </c:val>
          <c:smooth val="0"/>
          <c:extLst>
            <c:ext xmlns:c16="http://schemas.microsoft.com/office/drawing/2014/chart" uri="{C3380CC4-5D6E-409C-BE32-E72D297353CC}">
              <c16:uniqueId val="{00000011-9224-48F1-8CDC-83C7564A2517}"/>
            </c:ext>
          </c:extLst>
        </c:ser>
        <c:ser>
          <c:idx val="18"/>
          <c:order val="18"/>
          <c:tx>
            <c:strRef>
              <c:f>ANALYSIS!$AC$3</c:f>
              <c:strCache>
                <c:ptCount val="1"/>
                <c:pt idx="0">
                  <c:v>Sum of merinque cookies</c:v>
                </c:pt>
              </c:strCache>
            </c:strRef>
          </c:tx>
          <c:spPr>
            <a:ln w="28575" cap="rnd">
              <a:solidFill>
                <a:schemeClr val="accent1">
                  <a:lumMod val="80000"/>
                </a:schemeClr>
              </a:solidFill>
              <a:round/>
            </a:ln>
            <a:effectLst/>
          </c:spPr>
          <c:marker>
            <c:symbol val="none"/>
          </c:marker>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ANALYSIS!$AC$4:$AC$10</c:f>
              <c:numCache>
                <c:formatCode>General</c:formatCode>
                <c:ptCount val="4"/>
                <c:pt idx="0">
                  <c:v>17</c:v>
                </c:pt>
                <c:pt idx="1">
                  <c:v>8</c:v>
                </c:pt>
                <c:pt idx="2">
                  <c:v>15</c:v>
                </c:pt>
                <c:pt idx="3">
                  <c:v>9</c:v>
                </c:pt>
              </c:numCache>
            </c:numRef>
          </c:val>
          <c:smooth val="0"/>
          <c:extLst>
            <c:ext xmlns:c16="http://schemas.microsoft.com/office/drawing/2014/chart" uri="{C3380CC4-5D6E-409C-BE32-E72D297353CC}">
              <c16:uniqueId val="{00000012-9224-48F1-8CDC-83C7564A2517}"/>
            </c:ext>
          </c:extLst>
        </c:ser>
        <c:ser>
          <c:idx val="19"/>
          <c:order val="19"/>
          <c:tx>
            <c:strRef>
              <c:f>ANALYSIS!$AD$3</c:f>
              <c:strCache>
                <c:ptCount val="1"/>
                <c:pt idx="0">
                  <c:v>Sum of lemon ade</c:v>
                </c:pt>
              </c:strCache>
            </c:strRef>
          </c:tx>
          <c:spPr>
            <a:ln w="28575" cap="rnd">
              <a:solidFill>
                <a:schemeClr val="accent2">
                  <a:lumMod val="80000"/>
                </a:schemeClr>
              </a:solidFill>
              <a:round/>
            </a:ln>
            <a:effectLst/>
          </c:spPr>
          <c:marker>
            <c:symbol val="none"/>
          </c:marker>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ANALYSIS!$AD$4:$AD$10</c:f>
              <c:numCache>
                <c:formatCode>General</c:formatCode>
                <c:ptCount val="4"/>
                <c:pt idx="0">
                  <c:v>11</c:v>
                </c:pt>
                <c:pt idx="1">
                  <c:v>11</c:v>
                </c:pt>
                <c:pt idx="2">
                  <c:v>11</c:v>
                </c:pt>
                <c:pt idx="3">
                  <c:v>5</c:v>
                </c:pt>
              </c:numCache>
            </c:numRef>
          </c:val>
          <c:smooth val="0"/>
          <c:extLst>
            <c:ext xmlns:c16="http://schemas.microsoft.com/office/drawing/2014/chart" uri="{C3380CC4-5D6E-409C-BE32-E72D297353CC}">
              <c16:uniqueId val="{00000013-9224-48F1-8CDC-83C7564A2517}"/>
            </c:ext>
          </c:extLst>
        </c:ser>
        <c:ser>
          <c:idx val="20"/>
          <c:order val="20"/>
          <c:tx>
            <c:strRef>
              <c:f>ANALYSIS!$AE$3</c:f>
              <c:strCache>
                <c:ptCount val="1"/>
                <c:pt idx="0">
                  <c:v>Sum of tiramisu</c:v>
                </c:pt>
              </c:strCache>
            </c:strRef>
          </c:tx>
          <c:spPr>
            <a:ln w="28575" cap="rnd">
              <a:solidFill>
                <a:schemeClr val="accent3">
                  <a:lumMod val="80000"/>
                </a:schemeClr>
              </a:solidFill>
              <a:round/>
            </a:ln>
            <a:effectLst/>
          </c:spPr>
          <c:marker>
            <c:symbol val="none"/>
          </c:marker>
          <c:cat>
            <c:multiLvlStrRef>
              <c:f>ANALYSIS!$J$4:$J$10</c:f>
              <c:multiLvlStrCache>
                <c:ptCount val="4"/>
                <c:lvl>
                  <c:pt idx="0">
                    <c:v>Qtr3</c:v>
                  </c:pt>
                  <c:pt idx="1">
                    <c:v>Qtr4</c:v>
                  </c:pt>
                  <c:pt idx="2">
                    <c:v>Qtr1</c:v>
                  </c:pt>
                  <c:pt idx="3">
                    <c:v>Qtr2</c:v>
                  </c:pt>
                </c:lvl>
                <c:lvl>
                  <c:pt idx="0">
                    <c:v>2019</c:v>
                  </c:pt>
                  <c:pt idx="2">
                    <c:v>2020</c:v>
                  </c:pt>
                </c:lvl>
              </c:multiLvlStrCache>
            </c:multiLvlStrRef>
          </c:cat>
          <c:val>
            <c:numRef>
              <c:f>ANALYSIS!$AE$4:$AE$10</c:f>
              <c:numCache>
                <c:formatCode>General</c:formatCode>
                <c:ptCount val="4"/>
                <c:pt idx="0">
                  <c:v>7</c:v>
                </c:pt>
              </c:numCache>
            </c:numRef>
          </c:val>
          <c:smooth val="0"/>
          <c:extLst>
            <c:ext xmlns:c16="http://schemas.microsoft.com/office/drawing/2014/chart" uri="{C3380CC4-5D6E-409C-BE32-E72D297353CC}">
              <c16:uniqueId val="{00000014-9224-48F1-8CDC-83C7564A2517}"/>
            </c:ext>
          </c:extLst>
        </c:ser>
        <c:dLbls>
          <c:showLegendKey val="0"/>
          <c:showVal val="0"/>
          <c:showCatName val="0"/>
          <c:showSerName val="0"/>
          <c:showPercent val="0"/>
          <c:showBubbleSize val="0"/>
        </c:dLbls>
        <c:smooth val="0"/>
        <c:axId val="429804392"/>
        <c:axId val="732590936"/>
      </c:lineChart>
      <c:catAx>
        <c:axId val="429804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590936"/>
        <c:crosses val="autoZero"/>
        <c:auto val="1"/>
        <c:lblAlgn val="ctr"/>
        <c:lblOffset val="100"/>
        <c:noMultiLvlLbl val="0"/>
      </c:catAx>
      <c:valAx>
        <c:axId val="732590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804392"/>
        <c:crosses val="autoZero"/>
        <c:crossBetween val="between"/>
      </c:valAx>
      <c:spPr>
        <a:noFill/>
        <a:ln>
          <a:noFill/>
        </a:ln>
        <a:effectLst/>
      </c:spPr>
    </c:plotArea>
    <c:legend>
      <c:legendPos val="r"/>
      <c:layout>
        <c:manualLayout>
          <c:xMode val="edge"/>
          <c:yMode val="edge"/>
          <c:x val="0.68596610696191118"/>
          <c:y val="8.5022709963818915E-2"/>
          <c:w val="0.30411534694032155"/>
          <c:h val="0.827820539249955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[Bakery Sales- PROJECT 1 - EXCEL.xlsx]ANALYSIS!PivotTable4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BAKERY</a:t>
            </a:r>
            <a:r>
              <a:rPr lang="en-US" b="1" baseline="0">
                <a:solidFill>
                  <a:schemeClr val="bg1"/>
                </a:solidFill>
              </a:rPr>
              <a:t> SALES BY DAY OF WEEK</a:t>
            </a:r>
            <a:endParaRPr lang="en-US" b="1">
              <a:solidFill>
                <a:schemeClr val="bg1"/>
              </a:solidFill>
            </a:endParaRPr>
          </a:p>
        </c:rich>
      </c:tx>
      <c:layout>
        <c:manualLayout>
          <c:xMode val="edge"/>
          <c:yMode val="edge"/>
          <c:x val="0.26419541020707343"/>
          <c:y val="1.1676396486293412E-2"/>
        </c:manualLayout>
      </c:layout>
      <c:overlay val="0"/>
      <c:spPr>
        <a:solidFill>
          <a:srgbClr val="E7E6E6">
            <a:lumMod val="25000"/>
          </a:srgb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ANALYSIS!$B$34:$B$35</c:f>
              <c:strCache>
                <c:ptCount val="1"/>
                <c:pt idx="0">
                  <c:v>Sun</c:v>
                </c:pt>
              </c:strCache>
            </c:strRef>
          </c:tx>
          <c:spPr>
            <a:ln w="28575" cap="rnd">
              <a:solidFill>
                <a:schemeClr val="accent1"/>
              </a:solidFill>
              <a:round/>
            </a:ln>
            <a:effectLst/>
          </c:spPr>
          <c:marker>
            <c:symbol val="none"/>
          </c:marker>
          <c:cat>
            <c:strRef>
              <c:f>ANALYSIS!$A$36:$A$58</c:f>
              <c:strCache>
                <c:ptCount val="23"/>
                <c:pt idx="0">
                  <c:v>Sum of angbutter</c:v>
                </c:pt>
                <c:pt idx="1">
                  <c:v>Sum of plain bread</c:v>
                </c:pt>
                <c:pt idx="2">
                  <c:v>Sum of croissant</c:v>
                </c:pt>
                <c:pt idx="3">
                  <c:v>Sum of tiramisu croissant</c:v>
                </c:pt>
                <c:pt idx="4">
                  <c:v>Sum of americano</c:v>
                </c:pt>
                <c:pt idx="5">
                  <c:v>Sum of pain au chocolat</c:v>
                </c:pt>
                <c:pt idx="6">
                  <c:v>Sum of orange pound</c:v>
                </c:pt>
                <c:pt idx="7">
                  <c:v>Sum of wiener</c:v>
                </c:pt>
                <c:pt idx="8">
                  <c:v>Sum of cacao deep</c:v>
                </c:pt>
                <c:pt idx="9">
                  <c:v>Sum of pandoro</c:v>
                </c:pt>
                <c:pt idx="10">
                  <c:v>Sum of vanila latte</c:v>
                </c:pt>
                <c:pt idx="11">
                  <c:v>Sum of almond croissant</c:v>
                </c:pt>
                <c:pt idx="12">
                  <c:v>Sum of jam</c:v>
                </c:pt>
                <c:pt idx="13">
                  <c:v>Sum of caffe latte</c:v>
                </c:pt>
                <c:pt idx="14">
                  <c:v>Sum of milk tea</c:v>
                </c:pt>
                <c:pt idx="15">
                  <c:v>Sum of gateau chocolat</c:v>
                </c:pt>
                <c:pt idx="16">
                  <c:v>Sum of cheese cake</c:v>
                </c:pt>
                <c:pt idx="17">
                  <c:v>Sum of berry ade</c:v>
                </c:pt>
                <c:pt idx="18">
                  <c:v>Sum of merinque cookies</c:v>
                </c:pt>
                <c:pt idx="19">
                  <c:v>Sum of lemon ade</c:v>
                </c:pt>
                <c:pt idx="20">
                  <c:v>Sum of tiramisu</c:v>
                </c:pt>
                <c:pt idx="21">
                  <c:v>Count of mad garlic</c:v>
                </c:pt>
                <c:pt idx="22">
                  <c:v>Count of croque monsieur</c:v>
                </c:pt>
              </c:strCache>
            </c:strRef>
          </c:cat>
          <c:val>
            <c:numRef>
              <c:f>ANALYSIS!$B$36:$B$58</c:f>
              <c:numCache>
                <c:formatCode>General</c:formatCode>
                <c:ptCount val="23"/>
                <c:pt idx="0">
                  <c:v>707</c:v>
                </c:pt>
                <c:pt idx="1">
                  <c:v>254</c:v>
                </c:pt>
                <c:pt idx="2">
                  <c:v>210</c:v>
                </c:pt>
                <c:pt idx="3">
                  <c:v>180</c:v>
                </c:pt>
                <c:pt idx="4">
                  <c:v>162</c:v>
                </c:pt>
                <c:pt idx="5">
                  <c:v>148</c:v>
                </c:pt>
                <c:pt idx="6">
                  <c:v>135</c:v>
                </c:pt>
                <c:pt idx="7">
                  <c:v>115</c:v>
                </c:pt>
                <c:pt idx="8">
                  <c:v>96</c:v>
                </c:pt>
                <c:pt idx="9">
                  <c:v>81</c:v>
                </c:pt>
                <c:pt idx="10">
                  <c:v>64</c:v>
                </c:pt>
                <c:pt idx="11">
                  <c:v>50</c:v>
                </c:pt>
                <c:pt idx="12">
                  <c:v>49</c:v>
                </c:pt>
                <c:pt idx="13">
                  <c:v>49</c:v>
                </c:pt>
                <c:pt idx="14">
                  <c:v>42</c:v>
                </c:pt>
                <c:pt idx="15">
                  <c:v>42</c:v>
                </c:pt>
                <c:pt idx="16">
                  <c:v>24</c:v>
                </c:pt>
                <c:pt idx="17">
                  <c:v>13</c:v>
                </c:pt>
                <c:pt idx="18">
                  <c:v>10</c:v>
                </c:pt>
                <c:pt idx="19">
                  <c:v>4</c:v>
                </c:pt>
                <c:pt idx="20">
                  <c:v>2</c:v>
                </c:pt>
              </c:numCache>
            </c:numRef>
          </c:val>
          <c:smooth val="0"/>
          <c:extLst>
            <c:ext xmlns:c16="http://schemas.microsoft.com/office/drawing/2014/chart" uri="{C3380CC4-5D6E-409C-BE32-E72D297353CC}">
              <c16:uniqueId val="{00000000-402A-46DB-AEC1-A838C04B89DC}"/>
            </c:ext>
          </c:extLst>
        </c:ser>
        <c:ser>
          <c:idx val="1"/>
          <c:order val="1"/>
          <c:tx>
            <c:strRef>
              <c:f>ANALYSIS!$C$34:$C$35</c:f>
              <c:strCache>
                <c:ptCount val="1"/>
                <c:pt idx="0">
                  <c:v>Mon</c:v>
                </c:pt>
              </c:strCache>
            </c:strRef>
          </c:tx>
          <c:spPr>
            <a:ln w="28575" cap="rnd">
              <a:solidFill>
                <a:schemeClr val="accent2"/>
              </a:solidFill>
              <a:round/>
            </a:ln>
            <a:effectLst/>
          </c:spPr>
          <c:marker>
            <c:symbol val="none"/>
          </c:marker>
          <c:cat>
            <c:strRef>
              <c:f>ANALYSIS!$A$36:$A$58</c:f>
              <c:strCache>
                <c:ptCount val="23"/>
                <c:pt idx="0">
                  <c:v>Sum of angbutter</c:v>
                </c:pt>
                <c:pt idx="1">
                  <c:v>Sum of plain bread</c:v>
                </c:pt>
                <c:pt idx="2">
                  <c:v>Sum of croissant</c:v>
                </c:pt>
                <c:pt idx="3">
                  <c:v>Sum of tiramisu croissant</c:v>
                </c:pt>
                <c:pt idx="4">
                  <c:v>Sum of americano</c:v>
                </c:pt>
                <c:pt idx="5">
                  <c:v>Sum of pain au chocolat</c:v>
                </c:pt>
                <c:pt idx="6">
                  <c:v>Sum of orange pound</c:v>
                </c:pt>
                <c:pt idx="7">
                  <c:v>Sum of wiener</c:v>
                </c:pt>
                <c:pt idx="8">
                  <c:v>Sum of cacao deep</c:v>
                </c:pt>
                <c:pt idx="9">
                  <c:v>Sum of pandoro</c:v>
                </c:pt>
                <c:pt idx="10">
                  <c:v>Sum of vanila latte</c:v>
                </c:pt>
                <c:pt idx="11">
                  <c:v>Sum of almond croissant</c:v>
                </c:pt>
                <c:pt idx="12">
                  <c:v>Sum of jam</c:v>
                </c:pt>
                <c:pt idx="13">
                  <c:v>Sum of caffe latte</c:v>
                </c:pt>
                <c:pt idx="14">
                  <c:v>Sum of milk tea</c:v>
                </c:pt>
                <c:pt idx="15">
                  <c:v>Sum of gateau chocolat</c:v>
                </c:pt>
                <c:pt idx="16">
                  <c:v>Sum of cheese cake</c:v>
                </c:pt>
                <c:pt idx="17">
                  <c:v>Sum of berry ade</c:v>
                </c:pt>
                <c:pt idx="18">
                  <c:v>Sum of merinque cookies</c:v>
                </c:pt>
                <c:pt idx="19">
                  <c:v>Sum of lemon ade</c:v>
                </c:pt>
                <c:pt idx="20">
                  <c:v>Sum of tiramisu</c:v>
                </c:pt>
                <c:pt idx="21">
                  <c:v>Count of mad garlic</c:v>
                </c:pt>
                <c:pt idx="22">
                  <c:v>Count of croque monsieur</c:v>
                </c:pt>
              </c:strCache>
            </c:strRef>
          </c:cat>
          <c:val>
            <c:numRef>
              <c:f>ANALYSIS!$C$36:$C$58</c:f>
              <c:numCache>
                <c:formatCode>General</c:formatCode>
                <c:ptCount val="23"/>
                <c:pt idx="0">
                  <c:v>419</c:v>
                </c:pt>
                <c:pt idx="1">
                  <c:v>123</c:v>
                </c:pt>
                <c:pt idx="2">
                  <c:v>165</c:v>
                </c:pt>
                <c:pt idx="3">
                  <c:v>156</c:v>
                </c:pt>
                <c:pt idx="4">
                  <c:v>51</c:v>
                </c:pt>
                <c:pt idx="5">
                  <c:v>119</c:v>
                </c:pt>
                <c:pt idx="6">
                  <c:v>75</c:v>
                </c:pt>
                <c:pt idx="7">
                  <c:v>61</c:v>
                </c:pt>
                <c:pt idx="8">
                  <c:v>51</c:v>
                </c:pt>
                <c:pt idx="9">
                  <c:v>59</c:v>
                </c:pt>
                <c:pt idx="10">
                  <c:v>33</c:v>
                </c:pt>
                <c:pt idx="11">
                  <c:v>33</c:v>
                </c:pt>
                <c:pt idx="12">
                  <c:v>30</c:v>
                </c:pt>
                <c:pt idx="13">
                  <c:v>35</c:v>
                </c:pt>
                <c:pt idx="14">
                  <c:v>25</c:v>
                </c:pt>
                <c:pt idx="15">
                  <c:v>23</c:v>
                </c:pt>
                <c:pt idx="16">
                  <c:v>10</c:v>
                </c:pt>
                <c:pt idx="17">
                  <c:v>8</c:v>
                </c:pt>
                <c:pt idx="18">
                  <c:v>6</c:v>
                </c:pt>
                <c:pt idx="19">
                  <c:v>4</c:v>
                </c:pt>
                <c:pt idx="20">
                  <c:v>1</c:v>
                </c:pt>
              </c:numCache>
            </c:numRef>
          </c:val>
          <c:smooth val="0"/>
          <c:extLst>
            <c:ext xmlns:c16="http://schemas.microsoft.com/office/drawing/2014/chart" uri="{C3380CC4-5D6E-409C-BE32-E72D297353CC}">
              <c16:uniqueId val="{0000009C-9E94-4CA0-AA22-0C24F6DD5EF7}"/>
            </c:ext>
          </c:extLst>
        </c:ser>
        <c:ser>
          <c:idx val="2"/>
          <c:order val="2"/>
          <c:tx>
            <c:strRef>
              <c:f>ANALYSIS!$D$34:$D$35</c:f>
              <c:strCache>
                <c:ptCount val="1"/>
                <c:pt idx="0">
                  <c:v>Tues</c:v>
                </c:pt>
              </c:strCache>
            </c:strRef>
          </c:tx>
          <c:spPr>
            <a:ln w="28575" cap="rnd">
              <a:solidFill>
                <a:schemeClr val="accent3"/>
              </a:solidFill>
              <a:round/>
            </a:ln>
            <a:effectLst/>
          </c:spPr>
          <c:marker>
            <c:symbol val="none"/>
          </c:marker>
          <c:cat>
            <c:strRef>
              <c:f>ANALYSIS!$A$36:$A$58</c:f>
              <c:strCache>
                <c:ptCount val="23"/>
                <c:pt idx="0">
                  <c:v>Sum of angbutter</c:v>
                </c:pt>
                <c:pt idx="1">
                  <c:v>Sum of plain bread</c:v>
                </c:pt>
                <c:pt idx="2">
                  <c:v>Sum of croissant</c:v>
                </c:pt>
                <c:pt idx="3">
                  <c:v>Sum of tiramisu croissant</c:v>
                </c:pt>
                <c:pt idx="4">
                  <c:v>Sum of americano</c:v>
                </c:pt>
                <c:pt idx="5">
                  <c:v>Sum of pain au chocolat</c:v>
                </c:pt>
                <c:pt idx="6">
                  <c:v>Sum of orange pound</c:v>
                </c:pt>
                <c:pt idx="7">
                  <c:v>Sum of wiener</c:v>
                </c:pt>
                <c:pt idx="8">
                  <c:v>Sum of cacao deep</c:v>
                </c:pt>
                <c:pt idx="9">
                  <c:v>Sum of pandoro</c:v>
                </c:pt>
                <c:pt idx="10">
                  <c:v>Sum of vanila latte</c:v>
                </c:pt>
                <c:pt idx="11">
                  <c:v>Sum of almond croissant</c:v>
                </c:pt>
                <c:pt idx="12">
                  <c:v>Sum of jam</c:v>
                </c:pt>
                <c:pt idx="13">
                  <c:v>Sum of caffe latte</c:v>
                </c:pt>
                <c:pt idx="14">
                  <c:v>Sum of milk tea</c:v>
                </c:pt>
                <c:pt idx="15">
                  <c:v>Sum of gateau chocolat</c:v>
                </c:pt>
                <c:pt idx="16">
                  <c:v>Sum of cheese cake</c:v>
                </c:pt>
                <c:pt idx="17">
                  <c:v>Sum of berry ade</c:v>
                </c:pt>
                <c:pt idx="18">
                  <c:v>Sum of merinque cookies</c:v>
                </c:pt>
                <c:pt idx="19">
                  <c:v>Sum of lemon ade</c:v>
                </c:pt>
                <c:pt idx="20">
                  <c:v>Sum of tiramisu</c:v>
                </c:pt>
                <c:pt idx="21">
                  <c:v>Count of mad garlic</c:v>
                </c:pt>
                <c:pt idx="22">
                  <c:v>Count of croque monsieur</c:v>
                </c:pt>
              </c:strCache>
            </c:strRef>
          </c:cat>
          <c:val>
            <c:numRef>
              <c:f>ANALYSIS!$D$36:$D$58</c:f>
              <c:numCache>
                <c:formatCode>General</c:formatCode>
                <c:ptCount val="23"/>
                <c:pt idx="0">
                  <c:v>4</c:v>
                </c:pt>
                <c:pt idx="3">
                  <c:v>2</c:v>
                </c:pt>
                <c:pt idx="4">
                  <c:v>1</c:v>
                </c:pt>
                <c:pt idx="7">
                  <c:v>2</c:v>
                </c:pt>
                <c:pt idx="15">
                  <c:v>1</c:v>
                </c:pt>
                <c:pt idx="16">
                  <c:v>1</c:v>
                </c:pt>
                <c:pt idx="18">
                  <c:v>1</c:v>
                </c:pt>
              </c:numCache>
            </c:numRef>
          </c:val>
          <c:smooth val="0"/>
          <c:extLst>
            <c:ext xmlns:c16="http://schemas.microsoft.com/office/drawing/2014/chart" uri="{C3380CC4-5D6E-409C-BE32-E72D297353CC}">
              <c16:uniqueId val="{000000A2-9E94-4CA0-AA22-0C24F6DD5EF7}"/>
            </c:ext>
          </c:extLst>
        </c:ser>
        <c:ser>
          <c:idx val="3"/>
          <c:order val="3"/>
          <c:tx>
            <c:strRef>
              <c:f>ANALYSIS!$E$34:$E$35</c:f>
              <c:strCache>
                <c:ptCount val="1"/>
                <c:pt idx="0">
                  <c:v>Wed</c:v>
                </c:pt>
              </c:strCache>
            </c:strRef>
          </c:tx>
          <c:spPr>
            <a:ln w="28575" cap="rnd">
              <a:solidFill>
                <a:schemeClr val="accent4"/>
              </a:solidFill>
              <a:round/>
            </a:ln>
            <a:effectLst/>
          </c:spPr>
          <c:marker>
            <c:symbol val="none"/>
          </c:marker>
          <c:cat>
            <c:strRef>
              <c:f>ANALYSIS!$A$36:$A$58</c:f>
              <c:strCache>
                <c:ptCount val="23"/>
                <c:pt idx="0">
                  <c:v>Sum of angbutter</c:v>
                </c:pt>
                <c:pt idx="1">
                  <c:v>Sum of plain bread</c:v>
                </c:pt>
                <c:pt idx="2">
                  <c:v>Sum of croissant</c:v>
                </c:pt>
                <c:pt idx="3">
                  <c:v>Sum of tiramisu croissant</c:v>
                </c:pt>
                <c:pt idx="4">
                  <c:v>Sum of americano</c:v>
                </c:pt>
                <c:pt idx="5">
                  <c:v>Sum of pain au chocolat</c:v>
                </c:pt>
                <c:pt idx="6">
                  <c:v>Sum of orange pound</c:v>
                </c:pt>
                <c:pt idx="7">
                  <c:v>Sum of wiener</c:v>
                </c:pt>
                <c:pt idx="8">
                  <c:v>Sum of cacao deep</c:v>
                </c:pt>
                <c:pt idx="9">
                  <c:v>Sum of pandoro</c:v>
                </c:pt>
                <c:pt idx="10">
                  <c:v>Sum of vanila latte</c:v>
                </c:pt>
                <c:pt idx="11">
                  <c:v>Sum of almond croissant</c:v>
                </c:pt>
                <c:pt idx="12">
                  <c:v>Sum of jam</c:v>
                </c:pt>
                <c:pt idx="13">
                  <c:v>Sum of caffe latte</c:v>
                </c:pt>
                <c:pt idx="14">
                  <c:v>Sum of milk tea</c:v>
                </c:pt>
                <c:pt idx="15">
                  <c:v>Sum of gateau chocolat</c:v>
                </c:pt>
                <c:pt idx="16">
                  <c:v>Sum of cheese cake</c:v>
                </c:pt>
                <c:pt idx="17">
                  <c:v>Sum of berry ade</c:v>
                </c:pt>
                <c:pt idx="18">
                  <c:v>Sum of merinque cookies</c:v>
                </c:pt>
                <c:pt idx="19">
                  <c:v>Sum of lemon ade</c:v>
                </c:pt>
                <c:pt idx="20">
                  <c:v>Sum of tiramisu</c:v>
                </c:pt>
                <c:pt idx="21">
                  <c:v>Count of mad garlic</c:v>
                </c:pt>
                <c:pt idx="22">
                  <c:v>Count of croque monsieur</c:v>
                </c:pt>
              </c:strCache>
            </c:strRef>
          </c:cat>
          <c:val>
            <c:numRef>
              <c:f>ANALYSIS!$E$36:$E$58</c:f>
              <c:numCache>
                <c:formatCode>General</c:formatCode>
                <c:ptCount val="23"/>
                <c:pt idx="0">
                  <c:v>508</c:v>
                </c:pt>
                <c:pt idx="1">
                  <c:v>163</c:v>
                </c:pt>
                <c:pt idx="2">
                  <c:v>149</c:v>
                </c:pt>
                <c:pt idx="3">
                  <c:v>128</c:v>
                </c:pt>
                <c:pt idx="4">
                  <c:v>72</c:v>
                </c:pt>
                <c:pt idx="5">
                  <c:v>121</c:v>
                </c:pt>
                <c:pt idx="6">
                  <c:v>78</c:v>
                </c:pt>
                <c:pt idx="7">
                  <c:v>60</c:v>
                </c:pt>
                <c:pt idx="8">
                  <c:v>54</c:v>
                </c:pt>
                <c:pt idx="9">
                  <c:v>56</c:v>
                </c:pt>
                <c:pt idx="10">
                  <c:v>34</c:v>
                </c:pt>
                <c:pt idx="11">
                  <c:v>44</c:v>
                </c:pt>
                <c:pt idx="12">
                  <c:v>35</c:v>
                </c:pt>
                <c:pt idx="13">
                  <c:v>29</c:v>
                </c:pt>
                <c:pt idx="14">
                  <c:v>33</c:v>
                </c:pt>
                <c:pt idx="15">
                  <c:v>35</c:v>
                </c:pt>
                <c:pt idx="16">
                  <c:v>13</c:v>
                </c:pt>
                <c:pt idx="17">
                  <c:v>5</c:v>
                </c:pt>
                <c:pt idx="18">
                  <c:v>8</c:v>
                </c:pt>
                <c:pt idx="19">
                  <c:v>8</c:v>
                </c:pt>
              </c:numCache>
            </c:numRef>
          </c:val>
          <c:smooth val="0"/>
          <c:extLst>
            <c:ext xmlns:c16="http://schemas.microsoft.com/office/drawing/2014/chart" uri="{C3380CC4-5D6E-409C-BE32-E72D297353CC}">
              <c16:uniqueId val="{000000A3-9E94-4CA0-AA22-0C24F6DD5EF7}"/>
            </c:ext>
          </c:extLst>
        </c:ser>
        <c:ser>
          <c:idx val="4"/>
          <c:order val="4"/>
          <c:tx>
            <c:strRef>
              <c:f>ANALYSIS!$F$34:$F$35</c:f>
              <c:strCache>
                <c:ptCount val="1"/>
                <c:pt idx="0">
                  <c:v>Thur</c:v>
                </c:pt>
              </c:strCache>
            </c:strRef>
          </c:tx>
          <c:spPr>
            <a:ln w="28575" cap="rnd">
              <a:solidFill>
                <a:schemeClr val="accent5"/>
              </a:solidFill>
              <a:round/>
            </a:ln>
            <a:effectLst/>
          </c:spPr>
          <c:marker>
            <c:symbol val="none"/>
          </c:marker>
          <c:cat>
            <c:strRef>
              <c:f>ANALYSIS!$A$36:$A$58</c:f>
              <c:strCache>
                <c:ptCount val="23"/>
                <c:pt idx="0">
                  <c:v>Sum of angbutter</c:v>
                </c:pt>
                <c:pt idx="1">
                  <c:v>Sum of plain bread</c:v>
                </c:pt>
                <c:pt idx="2">
                  <c:v>Sum of croissant</c:v>
                </c:pt>
                <c:pt idx="3">
                  <c:v>Sum of tiramisu croissant</c:v>
                </c:pt>
                <c:pt idx="4">
                  <c:v>Sum of americano</c:v>
                </c:pt>
                <c:pt idx="5">
                  <c:v>Sum of pain au chocolat</c:v>
                </c:pt>
                <c:pt idx="6">
                  <c:v>Sum of orange pound</c:v>
                </c:pt>
                <c:pt idx="7">
                  <c:v>Sum of wiener</c:v>
                </c:pt>
                <c:pt idx="8">
                  <c:v>Sum of cacao deep</c:v>
                </c:pt>
                <c:pt idx="9">
                  <c:v>Sum of pandoro</c:v>
                </c:pt>
                <c:pt idx="10">
                  <c:v>Sum of vanila latte</c:v>
                </c:pt>
                <c:pt idx="11">
                  <c:v>Sum of almond croissant</c:v>
                </c:pt>
                <c:pt idx="12">
                  <c:v>Sum of jam</c:v>
                </c:pt>
                <c:pt idx="13">
                  <c:v>Sum of caffe latte</c:v>
                </c:pt>
                <c:pt idx="14">
                  <c:v>Sum of milk tea</c:v>
                </c:pt>
                <c:pt idx="15">
                  <c:v>Sum of gateau chocolat</c:v>
                </c:pt>
                <c:pt idx="16">
                  <c:v>Sum of cheese cake</c:v>
                </c:pt>
                <c:pt idx="17">
                  <c:v>Sum of berry ade</c:v>
                </c:pt>
                <c:pt idx="18">
                  <c:v>Sum of merinque cookies</c:v>
                </c:pt>
                <c:pt idx="19">
                  <c:v>Sum of lemon ade</c:v>
                </c:pt>
                <c:pt idx="20">
                  <c:v>Sum of tiramisu</c:v>
                </c:pt>
                <c:pt idx="21">
                  <c:v>Count of mad garlic</c:v>
                </c:pt>
                <c:pt idx="22">
                  <c:v>Count of croque monsieur</c:v>
                </c:pt>
              </c:strCache>
            </c:strRef>
          </c:cat>
          <c:val>
            <c:numRef>
              <c:f>ANALYSIS!$F$36:$F$58</c:f>
              <c:numCache>
                <c:formatCode>General</c:formatCode>
                <c:ptCount val="23"/>
                <c:pt idx="0">
                  <c:v>569</c:v>
                </c:pt>
                <c:pt idx="1">
                  <c:v>162</c:v>
                </c:pt>
                <c:pt idx="2">
                  <c:v>157</c:v>
                </c:pt>
                <c:pt idx="3">
                  <c:v>164</c:v>
                </c:pt>
                <c:pt idx="4">
                  <c:v>74</c:v>
                </c:pt>
                <c:pt idx="5">
                  <c:v>115</c:v>
                </c:pt>
                <c:pt idx="6">
                  <c:v>89</c:v>
                </c:pt>
                <c:pt idx="7">
                  <c:v>82</c:v>
                </c:pt>
                <c:pt idx="8">
                  <c:v>46</c:v>
                </c:pt>
                <c:pt idx="9">
                  <c:v>56</c:v>
                </c:pt>
                <c:pt idx="10">
                  <c:v>41</c:v>
                </c:pt>
                <c:pt idx="11">
                  <c:v>34</c:v>
                </c:pt>
                <c:pt idx="12">
                  <c:v>47</c:v>
                </c:pt>
                <c:pt idx="13">
                  <c:v>37</c:v>
                </c:pt>
                <c:pt idx="14">
                  <c:v>20</c:v>
                </c:pt>
                <c:pt idx="15">
                  <c:v>39</c:v>
                </c:pt>
                <c:pt idx="16">
                  <c:v>9</c:v>
                </c:pt>
                <c:pt idx="17">
                  <c:v>10</c:v>
                </c:pt>
                <c:pt idx="18">
                  <c:v>10</c:v>
                </c:pt>
                <c:pt idx="19">
                  <c:v>3</c:v>
                </c:pt>
              </c:numCache>
            </c:numRef>
          </c:val>
          <c:smooth val="0"/>
          <c:extLst>
            <c:ext xmlns:c16="http://schemas.microsoft.com/office/drawing/2014/chart" uri="{C3380CC4-5D6E-409C-BE32-E72D297353CC}">
              <c16:uniqueId val="{000000A4-9E94-4CA0-AA22-0C24F6DD5EF7}"/>
            </c:ext>
          </c:extLst>
        </c:ser>
        <c:ser>
          <c:idx val="5"/>
          <c:order val="5"/>
          <c:tx>
            <c:strRef>
              <c:f>ANALYSIS!$G$34:$G$35</c:f>
              <c:strCache>
                <c:ptCount val="1"/>
                <c:pt idx="0">
                  <c:v>Fri</c:v>
                </c:pt>
              </c:strCache>
            </c:strRef>
          </c:tx>
          <c:spPr>
            <a:ln w="28575" cap="rnd">
              <a:solidFill>
                <a:schemeClr val="accent6"/>
              </a:solidFill>
              <a:round/>
            </a:ln>
            <a:effectLst/>
          </c:spPr>
          <c:marker>
            <c:symbol val="none"/>
          </c:marker>
          <c:cat>
            <c:strRef>
              <c:f>ANALYSIS!$A$36:$A$58</c:f>
              <c:strCache>
                <c:ptCount val="23"/>
                <c:pt idx="0">
                  <c:v>Sum of angbutter</c:v>
                </c:pt>
                <c:pt idx="1">
                  <c:v>Sum of plain bread</c:v>
                </c:pt>
                <c:pt idx="2">
                  <c:v>Sum of croissant</c:v>
                </c:pt>
                <c:pt idx="3">
                  <c:v>Sum of tiramisu croissant</c:v>
                </c:pt>
                <c:pt idx="4">
                  <c:v>Sum of americano</c:v>
                </c:pt>
                <c:pt idx="5">
                  <c:v>Sum of pain au chocolat</c:v>
                </c:pt>
                <c:pt idx="6">
                  <c:v>Sum of orange pound</c:v>
                </c:pt>
                <c:pt idx="7">
                  <c:v>Sum of wiener</c:v>
                </c:pt>
                <c:pt idx="8">
                  <c:v>Sum of cacao deep</c:v>
                </c:pt>
                <c:pt idx="9">
                  <c:v>Sum of pandoro</c:v>
                </c:pt>
                <c:pt idx="10">
                  <c:v>Sum of vanila latte</c:v>
                </c:pt>
                <c:pt idx="11">
                  <c:v>Sum of almond croissant</c:v>
                </c:pt>
                <c:pt idx="12">
                  <c:v>Sum of jam</c:v>
                </c:pt>
                <c:pt idx="13">
                  <c:v>Sum of caffe latte</c:v>
                </c:pt>
                <c:pt idx="14">
                  <c:v>Sum of milk tea</c:v>
                </c:pt>
                <c:pt idx="15">
                  <c:v>Sum of gateau chocolat</c:v>
                </c:pt>
                <c:pt idx="16">
                  <c:v>Sum of cheese cake</c:v>
                </c:pt>
                <c:pt idx="17">
                  <c:v>Sum of berry ade</c:v>
                </c:pt>
                <c:pt idx="18">
                  <c:v>Sum of merinque cookies</c:v>
                </c:pt>
                <c:pt idx="19">
                  <c:v>Sum of lemon ade</c:v>
                </c:pt>
                <c:pt idx="20">
                  <c:v>Sum of tiramisu</c:v>
                </c:pt>
                <c:pt idx="21">
                  <c:v>Count of mad garlic</c:v>
                </c:pt>
                <c:pt idx="22">
                  <c:v>Count of croque monsieur</c:v>
                </c:pt>
              </c:strCache>
            </c:strRef>
          </c:cat>
          <c:val>
            <c:numRef>
              <c:f>ANALYSIS!$G$36:$G$58</c:f>
              <c:numCache>
                <c:formatCode>General</c:formatCode>
                <c:ptCount val="23"/>
                <c:pt idx="0">
                  <c:v>456</c:v>
                </c:pt>
                <c:pt idx="1">
                  <c:v>141</c:v>
                </c:pt>
                <c:pt idx="2">
                  <c:v>170</c:v>
                </c:pt>
                <c:pt idx="3">
                  <c:v>127</c:v>
                </c:pt>
                <c:pt idx="4">
                  <c:v>59</c:v>
                </c:pt>
                <c:pt idx="5">
                  <c:v>89</c:v>
                </c:pt>
                <c:pt idx="6">
                  <c:v>102</c:v>
                </c:pt>
                <c:pt idx="7">
                  <c:v>66</c:v>
                </c:pt>
                <c:pt idx="8">
                  <c:v>44</c:v>
                </c:pt>
                <c:pt idx="9">
                  <c:v>59</c:v>
                </c:pt>
                <c:pt idx="10">
                  <c:v>34</c:v>
                </c:pt>
                <c:pt idx="11">
                  <c:v>40</c:v>
                </c:pt>
                <c:pt idx="12">
                  <c:v>36</c:v>
                </c:pt>
                <c:pt idx="13">
                  <c:v>22</c:v>
                </c:pt>
                <c:pt idx="14">
                  <c:v>21</c:v>
                </c:pt>
                <c:pt idx="15">
                  <c:v>25</c:v>
                </c:pt>
                <c:pt idx="16">
                  <c:v>16</c:v>
                </c:pt>
                <c:pt idx="17">
                  <c:v>9</c:v>
                </c:pt>
                <c:pt idx="18">
                  <c:v>4</c:v>
                </c:pt>
                <c:pt idx="19">
                  <c:v>8</c:v>
                </c:pt>
              </c:numCache>
            </c:numRef>
          </c:val>
          <c:smooth val="0"/>
          <c:extLst>
            <c:ext xmlns:c16="http://schemas.microsoft.com/office/drawing/2014/chart" uri="{C3380CC4-5D6E-409C-BE32-E72D297353CC}">
              <c16:uniqueId val="{000000A5-9E94-4CA0-AA22-0C24F6DD5EF7}"/>
            </c:ext>
          </c:extLst>
        </c:ser>
        <c:ser>
          <c:idx val="6"/>
          <c:order val="6"/>
          <c:tx>
            <c:strRef>
              <c:f>ANALYSIS!$H$34:$H$35</c:f>
              <c:strCache>
                <c:ptCount val="1"/>
                <c:pt idx="0">
                  <c:v>Sat</c:v>
                </c:pt>
              </c:strCache>
            </c:strRef>
          </c:tx>
          <c:spPr>
            <a:ln w="28575" cap="rnd">
              <a:solidFill>
                <a:schemeClr val="accent1">
                  <a:lumMod val="60000"/>
                </a:schemeClr>
              </a:solidFill>
              <a:round/>
            </a:ln>
            <a:effectLst/>
          </c:spPr>
          <c:marker>
            <c:symbol val="none"/>
          </c:marker>
          <c:cat>
            <c:strRef>
              <c:f>ANALYSIS!$A$36:$A$58</c:f>
              <c:strCache>
                <c:ptCount val="23"/>
                <c:pt idx="0">
                  <c:v>Sum of angbutter</c:v>
                </c:pt>
                <c:pt idx="1">
                  <c:v>Sum of plain bread</c:v>
                </c:pt>
                <c:pt idx="2">
                  <c:v>Sum of croissant</c:v>
                </c:pt>
                <c:pt idx="3">
                  <c:v>Sum of tiramisu croissant</c:v>
                </c:pt>
                <c:pt idx="4">
                  <c:v>Sum of americano</c:v>
                </c:pt>
                <c:pt idx="5">
                  <c:v>Sum of pain au chocolat</c:v>
                </c:pt>
                <c:pt idx="6">
                  <c:v>Sum of orange pound</c:v>
                </c:pt>
                <c:pt idx="7">
                  <c:v>Sum of wiener</c:v>
                </c:pt>
                <c:pt idx="8">
                  <c:v>Sum of cacao deep</c:v>
                </c:pt>
                <c:pt idx="9">
                  <c:v>Sum of pandoro</c:v>
                </c:pt>
                <c:pt idx="10">
                  <c:v>Sum of vanila latte</c:v>
                </c:pt>
                <c:pt idx="11">
                  <c:v>Sum of almond croissant</c:v>
                </c:pt>
                <c:pt idx="12">
                  <c:v>Sum of jam</c:v>
                </c:pt>
                <c:pt idx="13">
                  <c:v>Sum of caffe latte</c:v>
                </c:pt>
                <c:pt idx="14">
                  <c:v>Sum of milk tea</c:v>
                </c:pt>
                <c:pt idx="15">
                  <c:v>Sum of gateau chocolat</c:v>
                </c:pt>
                <c:pt idx="16">
                  <c:v>Sum of cheese cake</c:v>
                </c:pt>
                <c:pt idx="17">
                  <c:v>Sum of berry ade</c:v>
                </c:pt>
                <c:pt idx="18">
                  <c:v>Sum of merinque cookies</c:v>
                </c:pt>
                <c:pt idx="19">
                  <c:v>Sum of lemon ade</c:v>
                </c:pt>
                <c:pt idx="20">
                  <c:v>Sum of tiramisu</c:v>
                </c:pt>
                <c:pt idx="21">
                  <c:v>Count of mad garlic</c:v>
                </c:pt>
                <c:pt idx="22">
                  <c:v>Count of croque monsieur</c:v>
                </c:pt>
              </c:strCache>
            </c:strRef>
          </c:cat>
          <c:val>
            <c:numRef>
              <c:f>ANALYSIS!$H$36:$H$58</c:f>
              <c:numCache>
                <c:formatCode>General</c:formatCode>
                <c:ptCount val="23"/>
                <c:pt idx="0">
                  <c:v>566</c:v>
                </c:pt>
                <c:pt idx="1">
                  <c:v>185</c:v>
                </c:pt>
                <c:pt idx="2">
                  <c:v>198</c:v>
                </c:pt>
                <c:pt idx="3">
                  <c:v>188</c:v>
                </c:pt>
                <c:pt idx="4">
                  <c:v>94</c:v>
                </c:pt>
                <c:pt idx="5">
                  <c:v>134</c:v>
                </c:pt>
                <c:pt idx="6">
                  <c:v>87</c:v>
                </c:pt>
                <c:pt idx="7">
                  <c:v>90</c:v>
                </c:pt>
                <c:pt idx="8">
                  <c:v>73</c:v>
                </c:pt>
                <c:pt idx="9">
                  <c:v>83</c:v>
                </c:pt>
                <c:pt idx="10">
                  <c:v>35</c:v>
                </c:pt>
                <c:pt idx="11">
                  <c:v>34</c:v>
                </c:pt>
                <c:pt idx="12">
                  <c:v>52</c:v>
                </c:pt>
                <c:pt idx="13">
                  <c:v>42</c:v>
                </c:pt>
                <c:pt idx="14">
                  <c:v>19</c:v>
                </c:pt>
                <c:pt idx="15">
                  <c:v>45</c:v>
                </c:pt>
                <c:pt idx="16">
                  <c:v>19</c:v>
                </c:pt>
                <c:pt idx="17">
                  <c:v>10</c:v>
                </c:pt>
                <c:pt idx="18">
                  <c:v>10</c:v>
                </c:pt>
                <c:pt idx="19">
                  <c:v>11</c:v>
                </c:pt>
                <c:pt idx="20">
                  <c:v>4</c:v>
                </c:pt>
              </c:numCache>
            </c:numRef>
          </c:val>
          <c:smooth val="0"/>
          <c:extLst>
            <c:ext xmlns:c16="http://schemas.microsoft.com/office/drawing/2014/chart" uri="{C3380CC4-5D6E-409C-BE32-E72D297353CC}">
              <c16:uniqueId val="{000000A7-9E94-4CA0-AA22-0C24F6DD5EF7}"/>
            </c:ext>
          </c:extLst>
        </c:ser>
        <c:dLbls>
          <c:showLegendKey val="0"/>
          <c:showVal val="0"/>
          <c:showCatName val="0"/>
          <c:showSerName val="0"/>
          <c:showPercent val="0"/>
          <c:showBubbleSize val="0"/>
        </c:dLbls>
        <c:smooth val="0"/>
        <c:axId val="961293752"/>
        <c:axId val="961291952"/>
      </c:lineChart>
      <c:catAx>
        <c:axId val="961293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1291952"/>
        <c:crosses val="autoZero"/>
        <c:auto val="1"/>
        <c:lblAlgn val="ctr"/>
        <c:lblOffset val="100"/>
        <c:noMultiLvlLbl val="0"/>
      </c:catAx>
      <c:valAx>
        <c:axId val="961291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1293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chart" Target="../charts/chart3.xml"/><Relationship Id="rId7" Type="http://schemas.openxmlformats.org/officeDocument/2006/relationships/image" Target="../media/image2.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16330</xdr:rowOff>
    </xdr:from>
    <xdr:to>
      <xdr:col>19</xdr:col>
      <xdr:colOff>642257</xdr:colOff>
      <xdr:row>51</xdr:row>
      <xdr:rowOff>5443</xdr:rowOff>
    </xdr:to>
    <xdr:sp macro="" textlink="">
      <xdr:nvSpPr>
        <xdr:cNvPr id="6" name="Rectangle 5">
          <a:extLst>
            <a:ext uri="{FF2B5EF4-FFF2-40B4-BE49-F238E27FC236}">
              <a16:creationId xmlns:a16="http://schemas.microsoft.com/office/drawing/2014/main" id="{BDD7852B-F437-F2D6-E1F3-F110362EC11A}"/>
            </a:ext>
          </a:extLst>
        </xdr:cNvPr>
        <xdr:cNvSpPr/>
      </xdr:nvSpPr>
      <xdr:spPr>
        <a:xfrm>
          <a:off x="0" y="16330"/>
          <a:ext cx="13596257" cy="9443356"/>
        </a:xfrm>
        <a:prstGeom prst="rect">
          <a:avLst/>
        </a:prstGeom>
        <a:solidFill>
          <a:schemeClr val="tx1">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81645</xdr:colOff>
      <xdr:row>0</xdr:row>
      <xdr:rowOff>16329</xdr:rowOff>
    </xdr:from>
    <xdr:to>
      <xdr:col>6</xdr:col>
      <xdr:colOff>511630</xdr:colOff>
      <xdr:row>4</xdr:row>
      <xdr:rowOff>48986</xdr:rowOff>
    </xdr:to>
    <xdr:sp macro="" textlink="">
      <xdr:nvSpPr>
        <xdr:cNvPr id="2" name="Rectangle: Rounded Corners 1">
          <a:extLst>
            <a:ext uri="{FF2B5EF4-FFF2-40B4-BE49-F238E27FC236}">
              <a16:creationId xmlns:a16="http://schemas.microsoft.com/office/drawing/2014/main" id="{76FAA3A4-ED1C-6669-2329-302FA8D52E68}"/>
            </a:ext>
          </a:extLst>
        </xdr:cNvPr>
        <xdr:cNvSpPr/>
      </xdr:nvSpPr>
      <xdr:spPr>
        <a:xfrm>
          <a:off x="81645" y="16329"/>
          <a:ext cx="4490356" cy="772886"/>
        </a:xfrm>
        <a:prstGeom prst="roundRect">
          <a:avLst/>
        </a:prstGeom>
        <a:solidFill>
          <a:schemeClr val="bg2">
            <a:lumMod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a:solidFill>
                <a:schemeClr val="accent4">
                  <a:lumMod val="60000"/>
                  <a:lumOff val="40000"/>
                </a:schemeClr>
              </a:solidFill>
              <a:latin typeface="+mn-lt"/>
            </a:rPr>
            <a:t>                   </a:t>
          </a:r>
          <a:r>
            <a:rPr lang="en-US" sz="2400" b="1">
              <a:solidFill>
                <a:schemeClr val="bg1"/>
              </a:solidFill>
              <a:latin typeface="+mn-lt"/>
            </a:rPr>
            <a:t>SALES DASHBOARD</a:t>
          </a:r>
        </a:p>
        <a:p>
          <a:pPr algn="l"/>
          <a:r>
            <a:rPr lang="en-US" sz="1400">
              <a:solidFill>
                <a:schemeClr val="accent4">
                  <a:lumMod val="60000"/>
                  <a:lumOff val="40000"/>
                </a:schemeClr>
              </a:solidFill>
              <a:latin typeface="+mn-lt"/>
            </a:rPr>
            <a:t>                                 </a:t>
          </a:r>
          <a:r>
            <a:rPr lang="en-US" sz="1400" b="1">
              <a:solidFill>
                <a:schemeClr val="accent4">
                  <a:lumMod val="60000"/>
                  <a:lumOff val="40000"/>
                </a:schemeClr>
              </a:solidFill>
              <a:latin typeface="+mn-lt"/>
            </a:rPr>
            <a:t>BAKERY SHOP</a:t>
          </a:r>
        </a:p>
      </xdr:txBody>
    </xdr:sp>
    <xdr:clientData/>
  </xdr:twoCellAnchor>
  <xdr:twoCellAnchor>
    <xdr:from>
      <xdr:col>6</xdr:col>
      <xdr:colOff>622301</xdr:colOff>
      <xdr:row>0</xdr:row>
      <xdr:rowOff>0</xdr:rowOff>
    </xdr:from>
    <xdr:to>
      <xdr:col>10</xdr:col>
      <xdr:colOff>382817</xdr:colOff>
      <xdr:row>4</xdr:row>
      <xdr:rowOff>48984</xdr:rowOff>
    </xdr:to>
    <xdr:sp macro="" textlink="">
      <xdr:nvSpPr>
        <xdr:cNvPr id="64" name="Rectangle: Rounded Corners 63">
          <a:extLst>
            <a:ext uri="{FF2B5EF4-FFF2-40B4-BE49-F238E27FC236}">
              <a16:creationId xmlns:a16="http://schemas.microsoft.com/office/drawing/2014/main" id="{4EC16208-44E3-E191-5CA0-F7464C533430}"/>
            </a:ext>
          </a:extLst>
        </xdr:cNvPr>
        <xdr:cNvSpPr/>
      </xdr:nvSpPr>
      <xdr:spPr>
        <a:xfrm>
          <a:off x="4680253" y="0"/>
          <a:ext cx="2778278" cy="798888"/>
        </a:xfrm>
        <a:prstGeom prst="roundRect">
          <a:avLst/>
        </a:prstGeom>
        <a:solidFill>
          <a:schemeClr val="bg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rgbClr val="FFFF00"/>
              </a:solidFill>
            </a:rPr>
            <a:t> 	   TOTAL SALES  </a:t>
          </a:r>
        </a:p>
        <a:p>
          <a:pPr algn="l"/>
          <a:endParaRPr lang="en-US" sz="1600" b="1">
            <a:solidFill>
              <a:srgbClr val="FFFF00"/>
            </a:solidFill>
          </a:endParaRPr>
        </a:p>
      </xdr:txBody>
    </xdr:sp>
    <xdr:clientData/>
  </xdr:twoCellAnchor>
  <xdr:twoCellAnchor>
    <xdr:from>
      <xdr:col>0</xdr:col>
      <xdr:colOff>87086</xdr:colOff>
      <xdr:row>12</xdr:row>
      <xdr:rowOff>114298</xdr:rowOff>
    </xdr:from>
    <xdr:to>
      <xdr:col>5</xdr:col>
      <xdr:colOff>364672</xdr:colOff>
      <xdr:row>28</xdr:row>
      <xdr:rowOff>59870</xdr:rowOff>
    </xdr:to>
    <xdr:graphicFrame macro="">
      <xdr:nvGraphicFramePr>
        <xdr:cNvPr id="7" name="Chart 6">
          <a:extLst>
            <a:ext uri="{FF2B5EF4-FFF2-40B4-BE49-F238E27FC236}">
              <a16:creationId xmlns:a16="http://schemas.microsoft.com/office/drawing/2014/main" id="{ABBB0451-D42B-47AC-A66D-14D416EFE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451756</xdr:colOff>
      <xdr:row>12</xdr:row>
      <xdr:rowOff>92532</xdr:rowOff>
    </xdr:from>
    <xdr:to>
      <xdr:col>11</xdr:col>
      <xdr:colOff>5441</xdr:colOff>
      <xdr:row>28</xdr:row>
      <xdr:rowOff>32656</xdr:rowOff>
    </xdr:to>
    <xdr:graphicFrame macro="">
      <xdr:nvGraphicFramePr>
        <xdr:cNvPr id="9" name="Chart 8">
          <a:extLst>
            <a:ext uri="{FF2B5EF4-FFF2-40B4-BE49-F238E27FC236}">
              <a16:creationId xmlns:a16="http://schemas.microsoft.com/office/drawing/2014/main" id="{6E21BF94-1839-426F-9DB1-89E2C6FAD9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174172</xdr:colOff>
      <xdr:row>12</xdr:row>
      <xdr:rowOff>76201</xdr:rowOff>
    </xdr:from>
    <xdr:to>
      <xdr:col>19</xdr:col>
      <xdr:colOff>489857</xdr:colOff>
      <xdr:row>29</xdr:row>
      <xdr:rowOff>146957</xdr:rowOff>
    </xdr:to>
    <xdr:graphicFrame macro="">
      <xdr:nvGraphicFramePr>
        <xdr:cNvPr id="14" name="Chart 13">
          <a:extLst>
            <a:ext uri="{FF2B5EF4-FFF2-40B4-BE49-F238E27FC236}">
              <a16:creationId xmlns:a16="http://schemas.microsoft.com/office/drawing/2014/main" id="{85C80546-E005-4B83-97E0-45FCFD227B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70758</xdr:colOff>
      <xdr:row>30</xdr:row>
      <xdr:rowOff>130626</xdr:rowOff>
    </xdr:from>
    <xdr:to>
      <xdr:col>9</xdr:col>
      <xdr:colOff>440873</xdr:colOff>
      <xdr:row>49</xdr:row>
      <xdr:rowOff>97972</xdr:rowOff>
    </xdr:to>
    <xdr:graphicFrame macro="">
      <xdr:nvGraphicFramePr>
        <xdr:cNvPr id="17" name="Chart 16">
          <a:extLst>
            <a:ext uri="{FF2B5EF4-FFF2-40B4-BE49-F238E27FC236}">
              <a16:creationId xmlns:a16="http://schemas.microsoft.com/office/drawing/2014/main" id="{BC6A3741-8A41-4AD9-8B50-679DD6AB87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10885</xdr:colOff>
      <xdr:row>30</xdr:row>
      <xdr:rowOff>119743</xdr:rowOff>
    </xdr:from>
    <xdr:to>
      <xdr:col>19</xdr:col>
      <xdr:colOff>468084</xdr:colOff>
      <xdr:row>49</xdr:row>
      <xdr:rowOff>70756</xdr:rowOff>
    </xdr:to>
    <xdr:graphicFrame macro="">
      <xdr:nvGraphicFramePr>
        <xdr:cNvPr id="19" name="Chart 18">
          <a:extLst>
            <a:ext uri="{FF2B5EF4-FFF2-40B4-BE49-F238E27FC236}">
              <a16:creationId xmlns:a16="http://schemas.microsoft.com/office/drawing/2014/main" id="{4283ECED-31F7-489F-928E-597E8E745B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59869</xdr:colOff>
      <xdr:row>4</xdr:row>
      <xdr:rowOff>103414</xdr:rowOff>
    </xdr:from>
    <xdr:to>
      <xdr:col>2</xdr:col>
      <xdr:colOff>364670</xdr:colOff>
      <xdr:row>12</xdr:row>
      <xdr:rowOff>16328</xdr:rowOff>
    </xdr:to>
    <mc:AlternateContent xmlns:mc="http://schemas.openxmlformats.org/markup-compatibility/2006">
      <mc:Choice xmlns:tsle="http://schemas.microsoft.com/office/drawing/2012/timeslicer" Requires="tsle">
        <xdr:graphicFrame macro="">
          <xdr:nvGraphicFramePr>
            <xdr:cNvPr id="20" name="datetime">
              <a:extLst>
                <a:ext uri="{FF2B5EF4-FFF2-40B4-BE49-F238E27FC236}">
                  <a16:creationId xmlns:a16="http://schemas.microsoft.com/office/drawing/2014/main" id="{8F2C0AB9-764E-9BA4-2637-2FF43A27CDCE}"/>
                </a:ext>
              </a:extLst>
            </xdr:cNvPr>
            <xdr:cNvGraphicFramePr/>
          </xdr:nvGraphicFramePr>
          <xdr:xfrm>
            <a:off x="0" y="0"/>
            <a:ext cx="0" cy="0"/>
          </xdr:xfrm>
          <a:graphic>
            <a:graphicData uri="http://schemas.microsoft.com/office/drawing/2012/timeslicer">
              <tsle:timeslicer xmlns:tsle="http://schemas.microsoft.com/office/drawing/2012/timeslicer" name="datetime"/>
            </a:graphicData>
          </a:graphic>
        </xdr:graphicFrame>
      </mc:Choice>
      <mc:Fallback>
        <xdr:sp macro="" textlink="">
          <xdr:nvSpPr>
            <xdr:cNvPr id="0" name=""/>
            <xdr:cNvSpPr>
              <a:spLocks noTextEdit="1"/>
            </xdr:cNvSpPr>
          </xdr:nvSpPr>
          <xdr:spPr>
            <a:xfrm>
              <a:off x="59869" y="843643"/>
              <a:ext cx="1611087" cy="1409699"/>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xdr:col>
      <xdr:colOff>522511</xdr:colOff>
      <xdr:row>4</xdr:row>
      <xdr:rowOff>130629</xdr:rowOff>
    </xdr:from>
    <xdr:to>
      <xdr:col>5</xdr:col>
      <xdr:colOff>348342</xdr:colOff>
      <xdr:row>12</xdr:row>
      <xdr:rowOff>27215</xdr:rowOff>
    </xdr:to>
    <mc:AlternateContent xmlns:mc="http://schemas.openxmlformats.org/markup-compatibility/2006">
      <mc:Choice xmlns:a14="http://schemas.microsoft.com/office/drawing/2010/main" Requires="a14">
        <xdr:graphicFrame macro="">
          <xdr:nvGraphicFramePr>
            <xdr:cNvPr id="21" name="day of week">
              <a:extLst>
                <a:ext uri="{FF2B5EF4-FFF2-40B4-BE49-F238E27FC236}">
                  <a16:creationId xmlns:a16="http://schemas.microsoft.com/office/drawing/2014/main" id="{DF7F02B8-EDAE-902F-24E8-DEDC72AC0ADB}"/>
                </a:ext>
              </a:extLst>
            </xdr:cNvPr>
            <xdr:cNvGraphicFramePr/>
          </xdr:nvGraphicFramePr>
          <xdr:xfrm>
            <a:off x="0" y="0"/>
            <a:ext cx="0" cy="0"/>
          </xdr:xfrm>
          <a:graphic>
            <a:graphicData uri="http://schemas.microsoft.com/office/drawing/2010/slicer">
              <sle:slicer xmlns:sle="http://schemas.microsoft.com/office/drawing/2010/slicer" name="day of week"/>
            </a:graphicData>
          </a:graphic>
        </xdr:graphicFrame>
      </mc:Choice>
      <mc:Fallback>
        <xdr:sp macro="" textlink="">
          <xdr:nvSpPr>
            <xdr:cNvPr id="0" name=""/>
            <xdr:cNvSpPr>
              <a:spLocks noTextEdit="1"/>
            </xdr:cNvSpPr>
          </xdr:nvSpPr>
          <xdr:spPr>
            <a:xfrm>
              <a:off x="1828797" y="870858"/>
              <a:ext cx="1785259" cy="13933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812195</xdr:colOff>
      <xdr:row>0</xdr:row>
      <xdr:rowOff>108253</xdr:rowOff>
    </xdr:from>
    <xdr:to>
      <xdr:col>7</xdr:col>
      <xdr:colOff>224367</xdr:colOff>
      <xdr:row>3</xdr:row>
      <xdr:rowOff>21169</xdr:rowOff>
    </xdr:to>
    <xdr:pic>
      <xdr:nvPicPr>
        <xdr:cNvPr id="43" name="Picture 42" descr="295,769 Money Icons - Free in SVG, PNG, ICO - IconScout">
          <a:extLst>
            <a:ext uri="{FF2B5EF4-FFF2-40B4-BE49-F238E27FC236}">
              <a16:creationId xmlns:a16="http://schemas.microsoft.com/office/drawing/2014/main" id="{9C2F8FB7-D661-1394-95FF-570117F36D8F}"/>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872566" y="108253"/>
          <a:ext cx="468087" cy="468087"/>
        </a:xfrm>
        <a:prstGeom prst="rect">
          <a:avLst/>
        </a:prstGeom>
        <a:solidFill>
          <a:schemeClr val="bg2">
            <a:lumMod val="50000"/>
          </a:schemeClr>
        </a:solidFill>
      </xdr:spPr>
    </xdr:pic>
    <xdr:clientData/>
  </xdr:twoCellAnchor>
  <xdr:twoCellAnchor editAs="oneCell">
    <xdr:from>
      <xdr:col>5</xdr:col>
      <xdr:colOff>419098</xdr:colOff>
      <xdr:row>5</xdr:row>
      <xdr:rowOff>59873</xdr:rowOff>
    </xdr:from>
    <xdr:to>
      <xdr:col>19</xdr:col>
      <xdr:colOff>555170</xdr:colOff>
      <xdr:row>10</xdr:row>
      <xdr:rowOff>59871</xdr:rowOff>
    </xdr:to>
    <mc:AlternateContent xmlns:mc="http://schemas.openxmlformats.org/markup-compatibility/2006">
      <mc:Choice xmlns:a14="http://schemas.microsoft.com/office/drawing/2010/main" Requires="a14">
        <xdr:graphicFrame macro="">
          <xdr:nvGraphicFramePr>
            <xdr:cNvPr id="79" name="Months (datetime)">
              <a:extLst>
                <a:ext uri="{FF2B5EF4-FFF2-40B4-BE49-F238E27FC236}">
                  <a16:creationId xmlns:a16="http://schemas.microsoft.com/office/drawing/2014/main" id="{7B423C3F-BF19-A8AF-68BF-9338F099F32E}"/>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Months (datetime)"/>
            </a:graphicData>
          </a:graphic>
        </xdr:graphicFrame>
      </mc:Choice>
      <mc:Fallback>
        <xdr:sp macro="" textlink="">
          <xdr:nvSpPr>
            <xdr:cNvPr id="0" name=""/>
            <xdr:cNvSpPr>
              <a:spLocks noTextEdit="1"/>
            </xdr:cNvSpPr>
          </xdr:nvSpPr>
          <xdr:spPr>
            <a:xfrm>
              <a:off x="3684812" y="985159"/>
              <a:ext cx="9824358" cy="9252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593271</xdr:colOff>
      <xdr:row>0</xdr:row>
      <xdr:rowOff>76197</xdr:rowOff>
    </xdr:from>
    <xdr:to>
      <xdr:col>19</xdr:col>
      <xdr:colOff>54430</xdr:colOff>
      <xdr:row>4</xdr:row>
      <xdr:rowOff>76198</xdr:rowOff>
    </xdr:to>
    <mc:AlternateContent xmlns:mc="http://schemas.openxmlformats.org/markup-compatibility/2006">
      <mc:Choice xmlns:a14="http://schemas.microsoft.com/office/drawing/2010/main" Requires="a14">
        <xdr:graphicFrame macro="">
          <xdr:nvGraphicFramePr>
            <xdr:cNvPr id="80" name="Quarters (datetime)">
              <a:extLst>
                <a:ext uri="{FF2B5EF4-FFF2-40B4-BE49-F238E27FC236}">
                  <a16:creationId xmlns:a16="http://schemas.microsoft.com/office/drawing/2014/main" id="{E1B522E1-CEF6-ED91-060A-A6C31011D340}"/>
                </a:ext>
              </a:extLst>
            </xdr:cNvPr>
            <xdr:cNvGraphicFramePr/>
          </xdr:nvGraphicFramePr>
          <xdr:xfrm>
            <a:off x="0" y="0"/>
            <a:ext cx="0" cy="0"/>
          </xdr:xfrm>
          <a:graphic>
            <a:graphicData uri="http://schemas.microsoft.com/office/drawing/2010/slicer">
              <sle:slicer xmlns:sle="http://schemas.microsoft.com/office/drawing/2010/slicer" name="Quarters (datetime)"/>
            </a:graphicData>
          </a:graphic>
        </xdr:graphicFrame>
      </mc:Choice>
      <mc:Fallback>
        <xdr:sp macro="" textlink="">
          <xdr:nvSpPr>
            <xdr:cNvPr id="0" name=""/>
            <xdr:cNvSpPr>
              <a:spLocks noTextEdit="1"/>
            </xdr:cNvSpPr>
          </xdr:nvSpPr>
          <xdr:spPr>
            <a:xfrm>
              <a:off x="7668985" y="76197"/>
              <a:ext cx="5339445" cy="7402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103413</xdr:colOff>
      <xdr:row>0</xdr:row>
      <xdr:rowOff>26620</xdr:rowOff>
    </xdr:from>
    <xdr:to>
      <xdr:col>1</xdr:col>
      <xdr:colOff>653141</xdr:colOff>
      <xdr:row>4</xdr:row>
      <xdr:rowOff>21771</xdr:rowOff>
    </xdr:to>
    <xdr:pic>
      <xdr:nvPicPr>
        <xdr:cNvPr id="8" name="Picture 7">
          <a:extLst>
            <a:ext uri="{FF2B5EF4-FFF2-40B4-BE49-F238E27FC236}">
              <a16:creationId xmlns:a16="http://schemas.microsoft.com/office/drawing/2014/main" id="{2A2FDF16-ABED-F3BA-36D3-DDEDD03AEE05}"/>
            </a:ext>
          </a:extLst>
        </xdr:cNvPr>
        <xdr:cNvPicPr>
          <a:picLocks noChangeAspect="1"/>
        </xdr:cNvPicPr>
      </xdr:nvPicPr>
      <xdr:blipFill>
        <a:blip xmlns:r="http://schemas.openxmlformats.org/officeDocument/2006/relationships" r:embed="rId7"/>
        <a:stretch>
          <a:fillRect/>
        </a:stretch>
      </xdr:blipFill>
      <xdr:spPr>
        <a:xfrm>
          <a:off x="103413" y="26620"/>
          <a:ext cx="1202871" cy="73538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7</xdr:col>
          <xdr:colOff>609600</xdr:colOff>
          <xdr:row>2</xdr:row>
          <xdr:rowOff>5444</xdr:rowOff>
        </xdr:from>
        <xdr:to>
          <xdr:col>10</xdr:col>
          <xdr:colOff>38102</xdr:colOff>
          <xdr:row>3</xdr:row>
          <xdr:rowOff>108859</xdr:rowOff>
        </xdr:to>
        <xdr:pic>
          <xdr:nvPicPr>
            <xdr:cNvPr id="11" name="Picture 10">
              <a:extLst>
                <a:ext uri="{FF2B5EF4-FFF2-40B4-BE49-F238E27FC236}">
                  <a16:creationId xmlns:a16="http://schemas.microsoft.com/office/drawing/2014/main" id="{BB0589F6-B46B-49B0-17CD-227976130480}"/>
                </a:ext>
              </a:extLst>
            </xdr:cNvPr>
            <xdr:cNvPicPr>
              <a:picLocks noChangeAspect="1" noChangeArrowheads="1"/>
              <a:extLst>
                <a:ext uri="{84589F7E-364E-4C9E-8A38-B11213B215E9}">
                  <a14:cameraTool cellRange="ANALYSIS!$A$13" spid="_x0000_s3204"/>
                </a:ext>
              </a:extLst>
            </xdr:cNvPicPr>
          </xdr:nvPicPr>
          <xdr:blipFill rotWithShape="1">
            <a:blip xmlns:r="http://schemas.openxmlformats.org/officeDocument/2006/relationships" r:embed="rId8">
              <a:alphaModFix/>
              <a:biLevel thresh="25000"/>
              <a:lum/>
            </a:blip>
            <a:srcRect l="1647" t="8059" r="2092" b="12825"/>
            <a:stretch>
              <a:fillRect/>
            </a:stretch>
          </xdr:blipFill>
          <xdr:spPr bwMode="auto">
            <a:xfrm>
              <a:off x="5725886" y="375558"/>
              <a:ext cx="1387930" cy="288472"/>
            </a:xfrm>
            <a:prstGeom prst="rect">
              <a:avLst/>
            </a:prstGeom>
            <a:noFill/>
            <a:ln>
              <a:solidFill>
                <a:schemeClr val="bg2">
                  <a:lumMod val="50000"/>
                  <a:alpha val="14000"/>
                </a:schemeClr>
              </a:solidFill>
            </a:ln>
            <a:extLst>
              <a:ext uri="{909E8E84-426E-40DD-AFC4-6F175D3DCCD1}">
                <a14:hiddenFill>
                  <a:solidFill>
                    <a:srgbClr val="FFFFFF"/>
                  </a:solidFill>
                </a14:hiddenFill>
              </a:ext>
            </a:extLst>
          </xdr:spPr>
        </xdr:pic>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be-chan" refreshedDate="45346.492405787038" createdVersion="8" refreshedVersion="8" minRefreshableVersion="3" recordCount="2420" xr:uid="{00000000-000A-0000-FFFF-FFFF15000000}">
  <cacheSource type="worksheet">
    <worksheetSource name="Table1"/>
  </cacheSource>
  <cacheFields count="30">
    <cacheField name="datetime" numFmtId="22">
      <sharedItems containsSemiMixedTypes="0" containsNonDate="0" containsDate="1" containsString="0" minDate="2019-07-11T15:35:00" maxDate="2020-05-02T14:45:00" count="2360">
        <d v="2019-07-11T15:35:00"/>
        <d v="2019-07-11T16:10:00"/>
        <d v="2019-07-12T11:49:00"/>
        <d v="2019-07-13T13:19:00"/>
        <d v="2019-07-13T13:22:00"/>
        <d v="2019-07-13T14:54:00"/>
        <d v="2019-07-13T15:08:00"/>
        <d v="2019-07-13T15:09:00"/>
        <d v="2019-07-13T15:23:00"/>
        <d v="2019-07-13T16:32:00"/>
        <d v="2019-07-14T11:08:00"/>
        <d v="2019-07-14T11:15:00"/>
        <d v="2019-07-14T11:44:00"/>
        <d v="2019-07-14T11:59:00"/>
        <d v="2019-07-14T12:59:00"/>
        <d v="2019-07-14T13:05:00"/>
        <d v="2019-07-14T14:06:00"/>
        <d v="2019-07-14T14:41:00"/>
        <d v="2019-07-14T14:51:00"/>
        <d v="2019-07-14T15:02:00"/>
        <d v="2019-07-15T11:45:00"/>
        <d v="2019-07-15T16:21:00"/>
        <d v="2019-07-17T11:47:00"/>
        <d v="2019-07-17T13:23:00"/>
        <d v="2019-07-17T14:16:00"/>
        <d v="2019-07-17T16:32:00"/>
        <d v="2019-07-19T11:43:00"/>
        <d v="2019-07-19T12:11:00"/>
        <d v="2019-07-19T12:36:00"/>
        <d v="2019-07-19T12:44:00"/>
        <d v="2019-07-19T13:35:00"/>
        <d v="2019-07-19T13:50:00"/>
        <d v="2019-07-19T14:12:00"/>
        <d v="2019-07-19T15:33:00"/>
        <d v="2019-07-20T11:19:00"/>
        <d v="2019-07-20T11:35:00"/>
        <d v="2019-07-20T11:40:00"/>
        <d v="2019-07-20T11:44:00"/>
        <d v="2019-07-20T12:08:00"/>
        <d v="2019-07-20T12:13:00"/>
        <d v="2019-07-20T12:31:00"/>
        <d v="2019-07-20T12:55:00"/>
        <d v="2019-07-20T13:19:00"/>
        <d v="2019-07-20T13:44:00"/>
        <d v="2019-07-20T13:56:00"/>
        <d v="2019-07-21T11:07:00"/>
        <d v="2019-07-21T11:42:00"/>
        <d v="2019-07-21T12:12:00"/>
        <d v="2019-07-21T12:25:00"/>
        <d v="2019-07-21T12:29:00"/>
        <d v="2019-07-21T12:47:00"/>
        <d v="2019-07-21T13:37:00"/>
        <d v="2019-07-21T13:45:00"/>
        <d v="2019-07-21T14:05:00"/>
        <d v="2019-07-21T14:53:00"/>
        <d v="2019-07-21T15:21:00"/>
        <d v="2019-07-22T11:38:00"/>
        <d v="2019-07-22T12:16:00"/>
        <d v="2019-07-22T12:24:00"/>
        <d v="2019-07-22T12:41:00"/>
        <d v="2019-07-22T13:28:00"/>
        <d v="2019-07-22T13:44:00"/>
        <d v="2019-07-22T14:47:00"/>
        <d v="2019-07-22T15:37:00"/>
        <d v="2019-07-22T16:54:00"/>
        <d v="2019-07-24T11:29:00"/>
        <d v="2019-07-24T11:56:00"/>
        <d v="2019-07-24T13:24:00"/>
        <d v="2019-07-24T14:25:00"/>
        <d v="2019-07-24T14:28:00"/>
        <d v="2019-07-24T15:36:00"/>
        <d v="2019-07-24T15:40:00"/>
        <d v="2019-07-24T16:02:00"/>
        <d v="2019-07-24T17:20:00"/>
        <d v="2019-07-25T11:49:00"/>
        <d v="2019-07-25T11:57:00"/>
        <d v="2019-07-25T12:01:00"/>
        <d v="2019-07-25T12:35:00"/>
        <d v="2019-07-25T13:01:00"/>
        <d v="2019-07-25T13:05:00"/>
        <d v="2019-07-25T13:40:00"/>
        <d v="2019-07-25T13:42:00"/>
        <d v="2019-07-25T14:12:00"/>
        <d v="2019-07-25T15:09:00"/>
        <d v="2019-07-25T15:57:00"/>
        <d v="2019-07-25T16:03:00"/>
        <d v="2019-07-26T11:26:00"/>
        <d v="2019-07-26T11:23:00"/>
        <d v="2019-07-26T11:31:00"/>
        <d v="2019-07-26T11:36:00"/>
        <d v="2019-07-26T11:37:00"/>
        <d v="2019-07-26T11:55:00"/>
        <d v="2019-07-26T13:19:00"/>
        <d v="2019-07-26T13:24:00"/>
        <d v="2019-07-26T14:05:00"/>
        <d v="2019-07-26T14:24:00"/>
        <d v="2019-07-26T14:52:00"/>
        <d v="2019-07-26T14:56:00"/>
        <d v="2019-07-27T11:29:00"/>
        <d v="2019-07-27T11:57:00"/>
        <d v="2019-07-27T12:00:00"/>
        <d v="2019-07-27T12:07:00"/>
        <d v="2019-07-27T12:20:00"/>
        <d v="2019-07-27T12:26:00"/>
        <d v="2019-07-27T12:43:00"/>
        <d v="2019-07-27T13:50:00"/>
        <d v="2019-07-27T14:05:00"/>
        <d v="2019-07-28T11:17:00"/>
        <d v="2019-07-28T12:10:00"/>
        <d v="2019-07-28T12:21:00"/>
        <d v="2019-07-28T12:47:00"/>
        <d v="2019-07-28T12:48:00"/>
        <d v="2019-07-28T13:13:00"/>
        <d v="2019-07-28T13:14:00"/>
        <d v="2019-07-29T11:08:00"/>
        <d v="2019-07-29T11:12:00"/>
        <d v="2019-07-28T11:14:00"/>
        <d v="2019-07-29T11:39:00"/>
        <d v="2019-07-29T12:02:00"/>
        <d v="2019-07-29T12:15:00"/>
        <d v="2019-07-29T12:22:00"/>
        <d v="2019-07-29T12:54:00"/>
        <d v="2019-07-29T13:25:00"/>
        <d v="2019-07-29T13:36:00"/>
        <d v="2019-07-29T13:53:00"/>
        <d v="2019-07-31T11:09:00"/>
        <d v="2019-07-31T11:25:00"/>
        <d v="2019-07-31T11:38:00"/>
        <d v="2019-07-31T11:44:00"/>
        <d v="2019-07-31T12:48:00"/>
        <d v="2019-07-31T13:18:00"/>
        <d v="2019-07-31T13:19:00"/>
        <d v="2019-07-31T13:29:00"/>
        <d v="2019-07-31T13:54:00"/>
        <d v="2019-07-31T13:58:00"/>
        <d v="2019-08-01T11:03:00"/>
        <d v="2019-08-01T11:17:00"/>
        <d v="2019-08-01T11:25:00"/>
        <d v="2019-08-01T11:50:00"/>
        <d v="2019-08-01T12:02:00"/>
        <d v="2019-08-01T12:15:00"/>
        <d v="2019-08-01T12:24:00"/>
        <d v="2019-08-01T12:38:00"/>
        <d v="2019-08-01T13:37:00"/>
        <d v="2019-08-01T13:39:00"/>
        <d v="2019-08-01T14:17:00"/>
        <d v="2019-08-01T14:56:00"/>
        <d v="2019-08-02T11:03:00"/>
        <d v="2019-08-02T11:04:00"/>
        <d v="2019-08-02T11:06:00"/>
        <d v="2019-08-02T11:19:00"/>
        <d v="2019-08-02T11:31:00"/>
        <d v="2019-08-02T11:57:00"/>
        <d v="2019-08-02T12:21:00"/>
        <d v="2019-08-02T12:31:00"/>
        <d v="2019-08-02T12:51:00"/>
        <d v="2019-08-03T11:02:00"/>
        <d v="2019-08-03T11:03:00"/>
        <d v="2019-08-03T11:05:00"/>
        <d v="2019-08-03T11:06:00"/>
        <d v="2019-08-03T11:08:00"/>
        <d v="2019-08-03T11:20:00"/>
        <d v="2019-08-03T11:53:00"/>
        <d v="2019-08-03T12:06:00"/>
        <d v="2019-08-03T12:44:00"/>
        <d v="2019-08-03T13:06:00"/>
        <d v="2019-08-03T13:18:00"/>
        <d v="2019-08-03T13:20:00"/>
        <d v="2019-08-03T13:42:00"/>
        <d v="2019-08-03T15:07:00"/>
        <d v="2019-08-03T15:53:00"/>
        <d v="2019-08-04T11:02:00"/>
        <d v="2019-08-04T11:04:00"/>
        <d v="2019-08-04T11:07:00"/>
        <d v="2019-08-04T11:41:00"/>
        <d v="2019-08-04T11:52:00"/>
        <d v="2019-08-04T12:27:00"/>
        <d v="2019-08-04T12:30:00"/>
        <d v="2019-08-04T12:35:00"/>
        <d v="2019-08-04T12:39:00"/>
        <d v="2019-08-05T11:11:00"/>
        <d v="2019-08-05T11:16:00"/>
        <d v="2019-08-05T11:18:00"/>
        <d v="2019-08-05T11:32:00"/>
        <d v="2019-08-05T11:59:00"/>
        <d v="2019-08-05T12:14:00"/>
        <d v="2019-08-05T12:42:00"/>
        <d v="2019-08-05T12:49:00"/>
        <d v="2019-08-05T13:54:00"/>
        <d v="2019-08-05T14:25:00"/>
        <d v="2019-08-05T14:53:00"/>
        <d v="2019-08-07T11:03:00"/>
        <d v="2019-08-07T11:10:00"/>
        <d v="2019-08-07T12:17:00"/>
        <d v="2019-08-07T12:20:00"/>
        <d v="2019-08-07T12:28:00"/>
        <d v="2019-08-07T13:28:00"/>
        <d v="2019-08-07T13:33:00"/>
        <d v="2019-08-07T13:59:00"/>
        <d v="2019-08-07T14:05:00"/>
        <d v="2019-08-07T14:06:00"/>
        <d v="2019-08-07T14:50:00"/>
        <d v="2019-08-08T11:07:00"/>
        <d v="2019-08-08T11:09:00"/>
        <d v="2019-08-08T11:22:00"/>
        <d v="2019-08-08T12:03:00"/>
        <d v="2019-08-08T12:13:00"/>
        <d v="2019-08-08T12:39:00"/>
        <d v="2019-08-08T12:56:00"/>
        <d v="2019-08-08T13:22:00"/>
        <d v="2019-08-08T13:26:00"/>
        <d v="2019-08-08T13:36:00"/>
        <d v="2019-08-08T13:55:00"/>
        <d v="2019-08-08T13:57:00"/>
        <d v="2019-08-08T14:11:00"/>
        <d v="2019-08-08T14:52:00"/>
        <d v="2019-08-08T14:58:00"/>
        <d v="2019-08-09T11:34:00"/>
        <d v="2019-08-09T12:31:00"/>
        <d v="2019-08-09T15:22:00"/>
        <d v="2019-08-09T15:30:00"/>
        <d v="2019-08-10T11:01:00"/>
        <d v="2019-08-10T11:02:00"/>
        <d v="2019-08-10T11:03:00"/>
        <d v="2019-08-10T11:05:00"/>
        <d v="2019-08-10T11:09:00"/>
        <d v="2019-08-10T11:27:00"/>
        <d v="2019-08-10T11:38:00"/>
        <d v="2019-08-10T12:17:00"/>
        <d v="2019-08-10T13:09:00"/>
        <d v="2019-08-10T13:15:00"/>
        <d v="2019-08-10T13:22:00"/>
        <d v="2019-08-10T13:31:00"/>
        <d v="2019-08-11T11:01:00"/>
        <d v="2019-08-11T11:02:00"/>
        <d v="2019-08-11T11:03:00"/>
        <d v="2019-08-11T11:08:00"/>
        <d v="2019-08-11T11:37:00"/>
        <d v="2019-08-11T11:40:00"/>
        <d v="2019-08-11T11:46:00"/>
        <d v="2019-08-11T11:50:00"/>
        <d v="2019-08-11T11:58:00"/>
        <d v="2019-08-11T12:58:00"/>
        <d v="2019-08-11T13:14:00"/>
        <d v="2019-08-11T13:21:00"/>
        <d v="2019-08-11T13:27:00"/>
        <d v="2019-08-12T11:05:00"/>
        <d v="2019-08-12T11:08:00"/>
        <d v="2019-08-12T11:48:00"/>
        <d v="2019-08-12T12:39:00"/>
        <d v="2019-08-12T12:41:00"/>
        <d v="2019-08-12T12:48:00"/>
        <d v="2019-08-12T12:53:00"/>
        <d v="2019-08-12T13:27:00"/>
        <d v="2019-08-12T13:56:00"/>
        <d v="2019-08-12T14:08:00"/>
        <d v="2019-08-12T15:01:00"/>
        <d v="2019-08-14T11:03:00"/>
        <d v="2019-08-14T11:04:00"/>
        <d v="2019-08-14T11:07:00"/>
        <d v="2019-08-14T11:16:00"/>
        <d v="2019-08-14T11:22:00"/>
        <d v="2019-08-14T11:25:00"/>
        <d v="2019-08-14T11:31:00"/>
        <d v="2019-08-14T11:41:00"/>
        <d v="2019-08-14T12:15:00"/>
        <d v="2019-08-15T11:03:00"/>
        <d v="2019-08-15T11:06:00"/>
        <d v="2019-08-15T11:15:00"/>
        <d v="2019-08-15T11:23:00"/>
        <d v="2019-08-15T11:49:00"/>
        <d v="2019-08-15T11:50:00"/>
        <d v="2019-08-15T11:53:00"/>
        <d v="2019-08-15T12:00:00"/>
        <d v="2019-08-15T12:18:00"/>
        <d v="2019-08-16T11:05:00"/>
        <d v="2019-08-16T11:54:00"/>
        <d v="2019-08-16T12:07:00"/>
        <d v="2019-08-16T12:49:00"/>
        <d v="2019-08-16T13:27:00"/>
        <d v="2019-08-17T11:01:00"/>
        <d v="2019-08-17T11:03:00"/>
        <d v="2019-08-17T11:17:00"/>
        <d v="2019-08-17T11:30:00"/>
        <d v="2019-08-17T12:29:00"/>
        <d v="2019-08-17T12:40:00"/>
        <d v="2019-08-17T12:57:00"/>
        <d v="2019-08-17T13:02:00"/>
        <d v="2019-08-17T13:19:00"/>
        <d v="2019-08-17T13:38:00"/>
        <d v="2019-08-17T14:07:00"/>
        <d v="2019-08-18T11:01:00"/>
        <d v="2019-08-18T11:06:00"/>
        <d v="2019-08-18T11:09:00"/>
        <d v="2019-08-18T11:23:00"/>
        <d v="2019-08-18T11:27:00"/>
        <d v="2019-08-18T12:04:00"/>
        <d v="2019-08-18T12:22:00"/>
        <d v="2019-08-18T12:24:00"/>
        <d v="2019-08-18T12:50:00"/>
        <d v="2019-08-18T13:06:00"/>
        <d v="2019-08-18T13:29:00"/>
        <d v="2019-08-18T13:30:00"/>
        <d v="2019-08-18T14:39:00"/>
        <d v="2019-08-18T12:40:00"/>
        <d v="2019-08-19T11:29:00"/>
        <d v="2019-08-19T11:59:00"/>
        <d v="2019-08-19T12:08:00"/>
        <d v="2019-08-19T12:10:00"/>
        <d v="2019-08-19T12:21:00"/>
        <d v="2019-08-19T12:34:00"/>
        <d v="2019-08-19T13:06:00"/>
        <d v="2019-08-19T13:24:00"/>
        <d v="2019-08-19T13:53:00"/>
        <d v="2019-08-19T14:16:00"/>
        <d v="2019-08-19T14:20:00"/>
        <d v="2019-08-19T15:14:00"/>
        <d v="2019-08-19T15:27:00"/>
        <d v="2019-08-19T15:30:00"/>
        <d v="2019-08-21T11:02:00"/>
        <d v="2019-08-21T11:04:00"/>
        <d v="2019-08-21T11:07:00"/>
        <d v="2019-08-21T11:28:00"/>
        <d v="2019-08-21T12:13:00"/>
        <d v="2019-08-21T12:19:00"/>
        <d v="2019-08-21T12:29:00"/>
        <d v="2019-08-21T12:51:00"/>
        <d v="2019-08-21T13:01:00"/>
        <d v="2019-08-21T13:15:00"/>
        <d v="2019-08-21T13:26:00"/>
        <d v="2019-08-21T13:43:00"/>
        <d v="2019-08-21T14:11:00"/>
        <d v="2019-08-21T14:38:00"/>
        <d v="2019-08-22T11:48:00"/>
        <d v="2019-08-22T12:08:00"/>
        <d v="2019-08-22T12:12:00"/>
        <d v="2019-08-22T12:55:00"/>
        <d v="2019-08-22T13:07:00"/>
        <d v="2019-08-22T13:49:00"/>
        <d v="2019-08-22T14:17:00"/>
        <d v="2019-08-22T14:35:00"/>
        <d v="2019-08-22T15:24:00"/>
        <d v="2019-08-23T11:28:00"/>
        <d v="2019-08-23T11:53:00"/>
        <d v="2019-08-23T12:42:00"/>
        <d v="2019-08-23T12:47:00"/>
        <d v="2019-08-23T15:32:00"/>
        <d v="2019-08-24T11:06:00"/>
        <d v="2019-08-24T11:09:00"/>
        <d v="2019-08-24T11:13:00"/>
        <d v="2019-08-24T11:14:00"/>
        <d v="2019-08-24T11:18:00"/>
        <d v="2019-08-24T11:19:00"/>
        <d v="2019-08-24T11:42:00"/>
        <d v="2019-08-24T11:51:00"/>
        <d v="2019-08-24T11:55:00"/>
        <d v="2019-08-24T12:28:00"/>
        <d v="2019-08-24T12:56:00"/>
        <d v="2019-08-24T13:07:00"/>
        <d v="2019-08-24T14:13:00"/>
        <d v="2019-08-25T11:02:00"/>
        <d v="2019-08-25T11:04:00"/>
        <d v="2019-08-25T11:06:00"/>
        <d v="2019-08-25T11:18:00"/>
        <d v="2019-08-25T11:53:00"/>
        <d v="2019-08-25T12:02:00"/>
        <d v="2019-08-25T12:05:00"/>
        <d v="2019-08-25T12:23:00"/>
        <d v="2019-08-25T12:43:00"/>
        <d v="2019-08-25T12:48:00"/>
        <d v="2019-08-25T13:13:00"/>
        <d v="2019-08-26T11:16:00"/>
        <d v="2019-08-26T11:17:00"/>
        <d v="2019-08-26T11:30:00"/>
        <d v="2019-08-26T11:49:00"/>
        <d v="2019-08-26T12:05:00"/>
        <d v="2019-08-26T14:25:00"/>
        <d v="2019-08-26T15:48:00"/>
        <d v="2019-08-26T16:06:00"/>
        <d v="2019-08-26T16:11:00"/>
        <d v="2019-08-28T11:19:00"/>
        <d v="2019-08-28T11:30:00"/>
        <d v="2019-08-28T12:20:00"/>
        <d v="2019-08-28T12:24:00"/>
        <d v="2019-08-28T12:46:00"/>
        <d v="2019-08-28T13:42:00"/>
        <d v="2019-08-28T13:57:00"/>
        <d v="2019-08-28T14:05:00"/>
        <d v="2019-08-29T11:04:00"/>
        <d v="2019-08-29T12:25:00"/>
        <d v="2019-08-29T12:35:00"/>
        <d v="2019-08-29T13:12:00"/>
        <d v="2019-08-29T13:28:00"/>
        <d v="2019-08-29T14:01:00"/>
        <d v="2019-08-29T14:31:00"/>
        <d v="2019-08-29T15:08:00"/>
        <d v="2019-08-29T16:15:00"/>
        <d v="2019-08-29T16:45:00"/>
        <d v="2019-08-29T16:46:00"/>
        <d v="2019-08-30T11:10:00"/>
        <d v="2019-08-30T11:16:00"/>
        <d v="2019-08-30T11:18:00"/>
        <d v="2019-08-30T11:36:00"/>
        <d v="2019-08-30T13:10:00"/>
        <d v="2019-08-30T14:13:00"/>
        <d v="2019-08-30T14:30:00"/>
        <d v="2019-08-30T15:00:00"/>
        <d v="2019-08-30T15:05:00"/>
        <d v="2019-08-30T15:25:00"/>
        <d v="2019-08-30T15:39:00"/>
        <d v="2019-08-30T16:18:00"/>
        <d v="2019-08-31T11:15:00"/>
        <d v="2019-08-31T11:20:00"/>
        <d v="2019-08-31T11:37:00"/>
        <d v="2019-08-31T12:31:00"/>
        <d v="2019-08-31T12:34:00"/>
        <d v="2019-08-31T13:16:00"/>
        <d v="2019-08-31T14:50:00"/>
        <d v="2019-08-31T15:27:00"/>
        <d v="2019-09-01T11:05:00"/>
        <d v="2019-09-01T11:22:00"/>
        <d v="2019-09-01T11:40:00"/>
        <d v="2019-09-01T12:04:00"/>
        <d v="2019-09-01T12:07:00"/>
        <d v="2019-09-01T12:25:00"/>
        <d v="2019-09-01T12:39:00"/>
        <d v="2019-09-01T13:56:00"/>
        <d v="2019-09-01T14:05:00"/>
        <d v="2019-09-01T14:35:00"/>
        <d v="2019-09-01T14:43:00"/>
        <d v="2019-09-01T15:04:00"/>
        <d v="2019-09-02T12:12:00"/>
        <d v="2019-09-02T14:17:00"/>
        <d v="2019-09-02T14:30:00"/>
        <d v="2019-09-02T15:13:00"/>
        <d v="2019-09-02T15:16:00"/>
        <d v="2019-09-02T15:24:00"/>
        <d v="2019-09-04T11:49:00"/>
        <d v="2019-09-04T12:04:00"/>
        <d v="2019-09-04T12:06:00"/>
        <d v="2019-09-04T12:31:00"/>
        <d v="2019-09-04T12:58:00"/>
        <d v="2019-09-04T13:19:00"/>
        <d v="2019-09-04T13:31:00"/>
        <d v="2019-09-04T13:42:00"/>
        <d v="2019-09-04T13:53:00"/>
        <d v="2019-09-04T14:52:00"/>
        <d v="2019-09-04T14:54:00"/>
        <d v="2019-09-04T15:26:00"/>
        <d v="2019-09-04T16:28:00"/>
        <d v="2019-09-05T11:15:00"/>
        <d v="2019-09-05T11:27:00"/>
        <d v="2019-09-05T11:47:00"/>
        <d v="2019-09-05T12:12:00"/>
        <d v="2019-09-05T12:21:00"/>
        <d v="2019-09-05T12:24:00"/>
        <d v="2019-09-05T13:30:00"/>
        <d v="2019-09-05T13:49:00"/>
        <d v="2019-09-05T14:30:00"/>
        <d v="2019-09-05T14:46:00"/>
        <d v="2019-09-05T15:39:00"/>
        <d v="2019-09-05T15:46:00"/>
        <d v="2019-09-05T15:50:00"/>
        <d v="2019-09-06T11:14:00"/>
        <d v="2019-09-06T11:30:00"/>
        <d v="2019-09-06T12:09:00"/>
        <d v="2019-09-06T13:46:00"/>
        <d v="2019-09-06T15:06:00"/>
        <d v="2019-09-06T16:29:00"/>
        <d v="2019-09-07T11:06:00"/>
        <d v="2019-09-07T11:10:00"/>
        <d v="2019-09-07T11:15:00"/>
        <d v="2019-09-07T11:18:00"/>
        <d v="2019-09-07T11:40:00"/>
        <d v="2019-09-07T11:42:00"/>
        <d v="2019-09-07T11:47:00"/>
        <d v="2019-09-07T11:57:00"/>
        <d v="2019-09-07T12:00:00"/>
        <d v="2019-09-07T12:05:00"/>
        <d v="2019-09-07T12:39:00"/>
        <d v="2019-09-07T15:22:00"/>
        <d v="2019-09-07T16:12:00"/>
        <d v="2019-09-07T16:23:00"/>
        <d v="2019-09-08T11:08:00"/>
        <d v="2019-09-08T11:27:00"/>
        <d v="2019-09-08T11:37:00"/>
        <d v="2019-09-08T11:56:00"/>
        <d v="2019-09-09T11:12:00"/>
        <d v="2019-09-09T12:04:00"/>
        <d v="2019-09-09T13:01:00"/>
        <d v="2019-09-09T13:12:00"/>
        <d v="2019-09-09T13:23:00"/>
        <d v="2019-09-09T14:17:00"/>
        <d v="2019-09-09T14:44:00"/>
        <d v="2019-09-09T14:49:00"/>
        <d v="2019-09-09T15:42:00"/>
        <d v="2019-09-09T16:01:00"/>
        <d v="2019-09-11T11:13:00"/>
        <d v="2019-09-11T11:25:00"/>
        <d v="2019-09-11T13:06:00"/>
        <d v="2019-09-11T13:08:00"/>
        <d v="2019-09-11T13:21:00"/>
        <d v="2019-09-11T14:22:00"/>
        <d v="2019-09-11T14:48:00"/>
        <d v="2019-09-11T14:57:00"/>
        <d v="2019-09-11T15:28:00"/>
        <d v="2019-09-11T15:30:00"/>
        <d v="2019-09-12T11:13:00"/>
        <d v="2019-09-12T11:16:00"/>
        <d v="2019-09-12T12:01:00"/>
        <d v="2019-09-12T12:26:00"/>
        <d v="2019-09-12T12:40:00"/>
        <d v="2019-09-12T12:00:00"/>
        <d v="2019-09-12T12:45:00"/>
        <d v="2019-09-12T13:25:00"/>
        <d v="2019-09-12T13:43:00"/>
        <d v="2019-09-12T13:51:00"/>
        <d v="2019-09-14T11:07:00"/>
        <d v="2019-09-14T11:15:00"/>
        <d v="2019-09-14T11:18:00"/>
        <d v="2019-09-14T11:35:00"/>
        <d v="2019-09-14T11:41:00"/>
        <d v="2019-09-14T12:06:00"/>
        <d v="2019-09-14T12:17:00"/>
        <d v="2019-09-15T11:07:00"/>
        <d v="2019-09-15T11:33:00"/>
        <d v="2019-09-15T11:36:00"/>
        <d v="2019-09-15T11:57:00"/>
        <d v="2019-09-15T12:06:00"/>
        <d v="2019-09-15T12:13:00"/>
        <d v="2019-09-15T13:08:00"/>
        <d v="2019-09-15T13:34:00"/>
        <d v="2019-09-15T13:38:00"/>
        <d v="2019-09-15T14:54:00"/>
        <d v="2019-09-15T15:28:00"/>
        <d v="2019-09-18T11:26:00"/>
        <d v="2019-09-18T11:32:00"/>
        <d v="2019-09-18T12:42:00"/>
        <d v="2019-09-18T14:10:00"/>
        <d v="2019-09-18T14:37:00"/>
        <d v="2019-09-18T14:44:00"/>
        <d v="2019-09-18T15:24:00"/>
        <d v="2019-09-18T16:42:00"/>
        <d v="2019-09-19T12:23:00"/>
        <d v="2019-09-19T12:47:00"/>
        <d v="2019-09-19T13:24:00"/>
        <d v="2019-09-19T13:50:00"/>
        <d v="2019-09-19T14:07:00"/>
        <d v="2019-09-19T14:15:00"/>
        <d v="2019-09-19T15:34:00"/>
        <d v="2019-09-19T15:53:00"/>
        <d v="2019-09-19T16:04:00"/>
        <d v="2019-09-19T16:17:00"/>
        <d v="2019-09-19T16:27:00"/>
        <d v="2019-09-19T16:33:00"/>
        <d v="2019-09-20T11:06:00"/>
        <d v="2019-09-20T11:32:00"/>
        <d v="2019-09-20T11:48:00"/>
        <d v="2019-09-20T12:53:00"/>
        <d v="2019-09-20T12:59:00"/>
        <d v="2019-09-20T13:28:00"/>
        <d v="2019-09-20T13:44:00"/>
        <d v="2019-09-20T14:58:00"/>
        <d v="2019-09-20T16:08:00"/>
        <d v="2019-09-21T11:06:00"/>
        <d v="2019-09-21T11:08:00"/>
        <d v="2019-09-21T11:12:00"/>
        <d v="2019-09-21T11:19:00"/>
        <d v="2019-09-21T11:22:00"/>
        <d v="2019-09-21T11:39:00"/>
        <d v="2019-09-21T12:01:00"/>
        <d v="2019-09-21T12:08:00"/>
        <d v="2019-09-21T12:16:00"/>
        <d v="2019-09-21T12:27:00"/>
        <d v="2019-09-21T12:28:00"/>
        <d v="2019-09-21T13:38:00"/>
        <d v="2019-09-21T13:56:00"/>
        <d v="2019-09-21T14:15:00"/>
        <d v="2019-09-22T11:09:00"/>
        <d v="2019-09-22T11:18:00"/>
        <d v="2019-09-22T11:33:00"/>
        <d v="2019-09-22T11:46:00"/>
        <d v="2019-09-22T12:01:00"/>
        <d v="2019-09-22T12:05:00"/>
        <d v="2019-09-22T12:06:00"/>
        <d v="2019-09-22T12:07:00"/>
        <d v="2019-09-22T12:08:00"/>
        <d v="2019-09-22T12:19:00"/>
        <d v="2019-09-22T12:33:00"/>
        <d v="2019-09-22T12:51:00"/>
        <d v="2019-09-22T12:54:00"/>
        <d v="2019-09-22T12:56:00"/>
        <d v="2019-09-22T13:01:00"/>
        <d v="2019-09-23T11:25:00"/>
        <d v="2019-09-23T12:08:00"/>
        <d v="2019-09-23T12:43:00"/>
        <d v="2019-09-23T13:22:00"/>
        <d v="2019-09-23T13:41:00"/>
        <d v="2019-09-23T14:02:00"/>
        <d v="2019-09-23T15:25:00"/>
        <d v="2019-09-23T15:54:00"/>
        <d v="2019-09-23T16:13:00"/>
        <d v="2019-09-25T11:05:00"/>
        <d v="2019-09-25T12:21:00"/>
        <d v="2019-09-25T13:12:00"/>
        <d v="2019-09-25T15:18:00"/>
        <d v="2019-09-25T15:39:00"/>
        <d v="2019-09-25T16:10:00"/>
        <d v="2019-09-26T11:48:00"/>
        <d v="2019-09-26T14:23:00"/>
        <d v="2019-09-26T14:45:00"/>
        <d v="2019-09-27T12:30:00"/>
        <d v="2019-09-27T13:07:00"/>
        <d v="2019-09-27T13:13:00"/>
        <d v="2019-09-27T14:35:00"/>
        <d v="2019-09-27T14:42:00"/>
        <d v="2019-09-27T15:42:00"/>
        <d v="2019-09-27T16:12:00"/>
        <d v="2019-09-28T11:11:00"/>
        <d v="2019-09-28T11:27:00"/>
        <d v="2019-09-28T12:23:00"/>
        <d v="2019-09-28T12:27:00"/>
        <d v="2019-09-28T12:37:00"/>
        <d v="2019-09-28T12:41:00"/>
        <d v="2019-09-28T12:52:00"/>
        <d v="2019-09-28T13:36:00"/>
        <d v="2019-09-28T13:52:00"/>
        <d v="2019-09-28T14:07:00"/>
        <d v="2019-09-28T15:11:00"/>
        <d v="2019-09-28T16:01:00"/>
        <d v="2019-09-28T16:12:00"/>
        <d v="2019-09-29T11:03:00"/>
        <d v="2019-09-29T11:06:00"/>
        <d v="2019-09-29T11:17:00"/>
        <d v="2019-09-29T11:30:00"/>
        <d v="2019-09-29T11:39:00"/>
        <d v="2019-09-29T11:49:00"/>
        <d v="2019-09-29T12:00:00"/>
        <d v="2019-09-29T12:13:00"/>
        <d v="2019-09-29T13:50:00"/>
        <d v="2019-09-29T13:59:00"/>
        <d v="2019-09-29T14:02:00"/>
        <d v="2019-09-29T15:05:00"/>
        <d v="2019-09-29T15:22:00"/>
        <d v="2019-09-29T15:31:00"/>
        <d v="2019-09-30T12:35:00"/>
        <d v="2019-09-30T12:47:00"/>
        <d v="2019-09-30T13:03:00"/>
        <d v="2019-09-30T13:43:00"/>
        <d v="2019-09-30T15:17:00"/>
        <d v="2019-09-30T16:04:00"/>
        <d v="2019-10-02T11:58:00"/>
        <d v="2019-10-02T12:35:00"/>
        <d v="2019-10-02T14:16:00"/>
        <d v="2019-10-02T14:18:00"/>
        <d v="2019-10-02T15:57:00"/>
        <d v="2019-10-02T16:12:00"/>
        <d v="2019-10-03T11:07:00"/>
        <d v="2019-10-03T11:20:00"/>
        <d v="2019-10-03T11:53:00"/>
        <d v="2019-10-03T12:05:00"/>
        <d v="2019-10-03T12:12:00"/>
        <d v="2019-10-03T12:17:00"/>
        <d v="2019-10-03T12:28:00"/>
        <d v="2019-10-03T12:54:00"/>
        <d v="2019-10-03T13:17:00"/>
        <d v="2019-10-03T13:42:00"/>
        <d v="2019-10-03T14:20:00"/>
        <d v="2019-10-03T14:25:00"/>
        <d v="2019-10-03T14:34:00"/>
        <d v="2019-10-03T14:44:00"/>
        <d v="2019-10-03T14:50:00"/>
        <d v="2019-10-03T15:53:00"/>
        <d v="2019-10-04T12:29:00"/>
        <d v="2019-10-04T14:26:00"/>
        <d v="2019-10-05T12:39:00"/>
        <d v="2019-10-05T13:34:00"/>
        <d v="2019-10-05T14:19:00"/>
        <d v="2019-10-05T15:00:00"/>
        <d v="2019-10-05T11:03:00"/>
        <d v="2019-10-06T11:08:00"/>
        <d v="2019-10-06T11:25:00"/>
        <d v="2019-10-06T11:58:00"/>
        <d v="2019-10-06T12:05:00"/>
        <d v="2019-10-06T12:31:00"/>
        <d v="2019-10-06T12:51:00"/>
        <d v="2019-10-06T13:51:00"/>
        <d v="2019-10-07T11:12:00"/>
        <d v="2019-10-07T12:00:00"/>
        <d v="2019-10-07T12:24:00"/>
        <d v="2019-10-07T13:31:00"/>
        <d v="2019-10-07T15:41:00"/>
        <d v="2019-10-07T16:12:00"/>
        <d v="2019-10-07T16:49:00"/>
        <d v="2019-10-09T11:09:00"/>
        <d v="2019-10-09T11:18:00"/>
        <d v="2019-10-09T11:21:00"/>
        <d v="2019-10-10T12:02:00"/>
        <d v="2019-10-10T12:08:00"/>
        <d v="2019-10-10T12:49:00"/>
        <d v="2019-10-10T13:05:00"/>
        <d v="2019-10-10T14:32:00"/>
        <d v="2019-10-11T11:18:00"/>
        <d v="2019-10-11T11:24:00"/>
        <d v="2019-10-11T11:34:00"/>
        <d v="2019-10-11T12:38:00"/>
        <d v="2019-10-11T14:09:00"/>
        <d v="2019-10-11T14:29:00"/>
        <d v="2019-10-11T15:00:00"/>
        <d v="2019-10-12T11:07:00"/>
        <d v="2019-10-12T11:40:00"/>
        <d v="2019-10-12T12:00:00"/>
        <d v="2019-10-12T12:38:00"/>
        <d v="2019-10-12T13:02:00"/>
        <d v="2019-10-12T13:11:00"/>
        <d v="2019-10-12T13:23:00"/>
        <d v="2019-10-12T15:22:00"/>
        <d v="2019-10-13T11:08:00"/>
        <d v="2019-10-13T11:10:00"/>
        <d v="2019-10-13T11:18:00"/>
        <d v="2019-10-13T11:20:00"/>
        <d v="2019-10-13T11:30:00"/>
        <d v="2019-10-13T12:55:00"/>
        <d v="2019-10-13T13:01:00"/>
        <d v="2019-10-13T13:07:00"/>
        <d v="2019-10-13T13:15:00"/>
        <d v="2019-10-13T13:48:00"/>
        <d v="2019-10-13T14:32:00"/>
        <d v="2019-10-13T14:42:00"/>
        <d v="2019-10-13T14:48:00"/>
        <d v="2019-10-13T14:54:00"/>
        <d v="2019-10-14T11:08:00"/>
        <d v="2019-10-14T11:26:00"/>
        <d v="2019-10-14T11:40:00"/>
        <d v="2019-10-14T12:09:00"/>
        <d v="2019-10-14T12:21:00"/>
        <d v="2019-10-14T13:22:00"/>
        <d v="2019-10-14T13:47:00"/>
        <d v="2019-10-14T13:56:00"/>
        <d v="2019-10-14T15:21:00"/>
        <d v="2019-10-16T11:09:00"/>
        <d v="2019-10-16T11:12:00"/>
        <d v="2019-10-16T11:48:00"/>
        <d v="2019-10-16T12:15:00"/>
        <d v="2019-10-16T13:03:00"/>
        <d v="2019-10-16T14:31:00"/>
        <d v="2019-10-16T15:01:00"/>
        <d v="2019-10-17T11:47:00"/>
        <d v="2019-10-17T12:35:00"/>
        <d v="2019-10-17T12:48:00"/>
        <d v="2019-10-17T12:49:00"/>
        <d v="2019-10-17T13:05:00"/>
        <d v="2019-10-17T13:16:00"/>
        <d v="2019-10-17T13:50:00"/>
        <d v="2019-10-17T14:45:00"/>
        <d v="2019-10-17T15:41:00"/>
        <d v="2019-10-17T16:00:00"/>
        <d v="2019-10-18T11:43:00"/>
        <d v="2019-10-18T12:08:00"/>
        <d v="2019-10-18T13:57:00"/>
        <d v="2019-10-19T11:09:00"/>
        <d v="2019-10-19T11:13:00"/>
        <d v="2019-10-19T11:17:00"/>
        <d v="2019-10-19T11:24:00"/>
        <d v="2019-10-19T11:45:00"/>
        <d v="2019-10-19T11:55:00"/>
        <d v="2019-10-19T12:00:00"/>
        <d v="2019-10-19T12:49:00"/>
        <d v="2019-10-19T14:45:00"/>
        <d v="2019-10-19T15:56:00"/>
        <d v="2019-10-19T16:20:00"/>
        <d v="2019-10-20T11:05:00"/>
        <d v="2019-10-20T11:18:00"/>
        <d v="2019-10-20T11:25:00"/>
        <d v="2019-10-20T11:34:00"/>
        <d v="2019-10-20T11:58:00"/>
        <d v="2019-10-20T12:03:00"/>
        <d v="2019-10-20T12:49:00"/>
        <d v="2019-10-20T12:52:00"/>
        <d v="2019-10-20T12:55:00"/>
        <d v="2019-10-20T14:24:00"/>
        <d v="2019-10-20T14:59:00"/>
        <d v="2019-10-21T11:19:00"/>
        <d v="2019-10-21T11:27:00"/>
        <d v="2019-10-21T11:34:00"/>
        <d v="2019-10-21T11:36:00"/>
        <d v="2019-10-21T11:47:00"/>
        <d v="2019-10-21T11:58:00"/>
        <d v="2019-10-21T12:36:00"/>
        <d v="2019-10-21T12:48:00"/>
        <d v="2019-10-21T13:28:00"/>
        <d v="2019-10-21T13:47:00"/>
        <d v="2019-10-21T17:06:00"/>
        <d v="2019-10-23T11:06:00"/>
        <d v="2019-10-23T11:17:00"/>
        <d v="2019-10-23T13:12:00"/>
        <d v="2019-10-23T13:56:00"/>
        <d v="2019-10-24T11:03:00"/>
        <d v="2019-10-24T11:18:00"/>
        <d v="2019-10-24T11:53:00"/>
        <d v="2019-10-24T12:35:00"/>
        <d v="2019-10-24T12:59:00"/>
        <d v="2019-10-24T13:35:00"/>
        <d v="2019-10-24T11:06:00"/>
        <d v="2019-10-24T14:06:00"/>
        <d v="2019-10-24T14:25:00"/>
        <d v="2019-10-24T16:35:00"/>
        <d v="2019-10-24T17:18:00"/>
        <d v="2019-10-25T11:15:00"/>
        <d v="2019-10-25T11:16:00"/>
        <d v="2019-10-25T11:51:00"/>
        <d v="2019-10-25T12:31:00"/>
        <d v="2019-10-25T12:33:00"/>
        <d v="2019-10-25T13:45:00"/>
        <d v="2019-10-25T14:16:00"/>
        <d v="2019-10-26T11:03:00"/>
        <d v="2019-10-26T11:54:00"/>
        <d v="2019-10-26T12:07:00"/>
        <d v="2019-10-26T12:47:00"/>
        <d v="2019-10-26T12:52:00"/>
        <d v="2019-10-26T13:04:00"/>
        <d v="2019-10-27T23:02:00"/>
        <d v="2019-10-27T11:02:00"/>
        <d v="2019-10-27T11:18:00"/>
        <d v="2019-10-27T11:33:00"/>
        <d v="2019-10-27T11:51:00"/>
        <d v="2019-10-27T11:57:00"/>
        <d v="2019-10-27T12:40:00"/>
        <d v="2019-10-27T12:51:00"/>
        <d v="2019-10-27T13:01:00"/>
        <d v="2019-10-27T13:20:00"/>
        <d v="2019-10-27T13:42:00"/>
        <d v="2019-10-28T11:14:00"/>
        <d v="2019-10-28T11:17:00"/>
        <d v="2019-10-28T11:40:00"/>
        <d v="2019-10-28T12:15:00"/>
        <d v="2019-10-28T12:55:00"/>
        <d v="2019-10-28T13:31:00"/>
        <d v="2019-10-28T13:39:00"/>
        <d v="2019-10-28T13:43:00"/>
        <d v="2019-10-28T13:45:00"/>
        <d v="2019-10-28T14:20:00"/>
        <d v="2019-10-28T14:30:00"/>
        <d v="2019-10-31T11:05:00"/>
        <d v="2019-10-31T12:18:00"/>
        <d v="2019-10-31T13:29:00"/>
        <d v="2019-11-01T11:10:00"/>
        <d v="2019-11-01T11:46:00"/>
        <d v="2019-11-01T11:55:00"/>
        <d v="2019-11-01T12:11:00"/>
        <d v="2019-11-01T12:56:00"/>
        <d v="2019-11-01T13:52:00"/>
        <d v="2019-11-02T11:08:00"/>
        <d v="2019-11-02T11:27:00"/>
        <d v="2019-11-02T11:45:00"/>
        <d v="2019-11-02T12:01:00"/>
        <d v="2019-11-02T12:44:00"/>
        <d v="2019-11-02T13:56:00"/>
        <d v="2019-11-02T14:19:00"/>
        <d v="2019-11-02T14:35:00"/>
        <d v="2019-11-02T14:38:00"/>
        <d v="2019-11-02T15:55:00"/>
        <d v="2019-11-02T16:03:00"/>
        <d v="2019-11-02T16:40:00"/>
        <d v="2019-11-02T16:54:00"/>
        <d v="2019-11-03T11:02:00"/>
        <d v="2019-11-03T11:04:00"/>
        <d v="2019-11-03T11:16:00"/>
        <d v="2019-11-03T12:01:00"/>
        <d v="2019-11-03T12:25:00"/>
        <d v="2019-11-03T12:58:00"/>
        <d v="2019-11-03T13:33:00"/>
        <d v="2019-11-03T14:30:00"/>
        <d v="2019-11-03T15:06:00"/>
        <d v="2019-11-03T15:30:00"/>
        <d v="2019-11-04T11:41:00"/>
        <d v="2019-11-04T11:53:00"/>
        <d v="2019-11-04T13:13:00"/>
        <d v="2019-11-04T13:17:00"/>
        <d v="2019-11-04T16:37:00"/>
        <d v="2019-11-06T11:07:00"/>
        <d v="2019-11-06T11:47:00"/>
        <d v="2019-11-06T12:04:00"/>
        <d v="2019-11-06T13:23:00"/>
        <d v="2019-11-06T14:33:00"/>
        <d v="2019-11-06T16:15:00"/>
        <d v="2019-11-06T16:53:00"/>
        <d v="2019-11-07T11:20:00"/>
        <d v="2019-11-07T11:26:00"/>
        <d v="2019-11-07T12:31:00"/>
        <d v="2019-11-07T13:33:00"/>
        <d v="2019-11-07T13:43:00"/>
        <d v="2019-11-07T14:44:00"/>
        <d v="2019-11-07T15:21:00"/>
        <d v="2019-11-07T16:26:00"/>
        <d v="2019-11-08T11:36:00"/>
        <d v="2019-11-08T12:56:00"/>
        <d v="2019-11-08T13:03:00"/>
        <d v="2019-11-08T13:12:00"/>
        <d v="2019-11-08T14:12:00"/>
        <d v="2019-11-08T14:46:00"/>
        <d v="2019-11-08T15:01:00"/>
        <d v="2019-11-08T15:02:00"/>
        <d v="2019-11-08T15:12:00"/>
        <d v="2019-11-09T11:36:00"/>
        <d v="2019-11-09T14:06:00"/>
        <d v="2019-11-09T14:48:00"/>
        <d v="2019-11-09T15:40:00"/>
        <d v="2019-11-09T16:23:00"/>
        <d v="2019-11-09T16:49:00"/>
        <d v="2019-11-10T11:04:00"/>
        <d v="2019-11-10T11:06:00"/>
        <d v="2019-11-10T11:10:00"/>
        <d v="2019-11-10T11:20:00"/>
        <d v="2019-11-10T11:27:00"/>
        <d v="2019-11-10T11:29:00"/>
        <d v="2019-11-10T11:41:00"/>
        <d v="2019-11-10T11:44:00"/>
        <d v="2019-11-10T11:55:00"/>
        <d v="2019-11-10T12:11:00"/>
        <d v="2019-11-10T12:45:00"/>
        <d v="2019-11-10T13:09:00"/>
        <d v="2019-11-10T13:10:00"/>
        <d v="2019-11-10T13:35:00"/>
        <d v="2019-11-10T14:21:00"/>
        <d v="2019-11-10T15:32:00"/>
        <d v="2019-11-10T15:52:00"/>
        <d v="2019-11-11T11:32:00"/>
        <d v="2019-11-11T12:00:00"/>
        <d v="2019-11-11T12:59:00"/>
        <d v="2019-11-11T14:00:00"/>
        <d v="2019-11-11T14:39:00"/>
        <d v="2019-11-11T17:25:00"/>
        <d v="2019-11-13T11:05:00"/>
        <d v="2019-11-13T11:37:00"/>
        <d v="2019-11-13T11:46:00"/>
        <d v="2019-11-13T12:04:00"/>
        <d v="2019-11-13T12:29:00"/>
        <d v="2019-11-13T14:45:00"/>
        <d v="2019-11-13T16:23:00"/>
        <d v="2019-11-13T17:22:00"/>
        <d v="2019-11-14T11:02:00"/>
        <d v="2019-11-14T12:52:00"/>
        <d v="2019-11-14T13:10:00"/>
        <d v="2019-11-15T11:50:00"/>
        <d v="2019-11-15T13:06:00"/>
        <d v="2019-11-15T13:09:00"/>
        <d v="2019-11-15T13:44:00"/>
        <d v="2019-11-15T14:39:00"/>
        <d v="2019-11-15T15:19:00"/>
        <d v="2019-11-15T16:30:00"/>
        <d v="2019-11-16T11:07:00"/>
        <d v="2019-11-16T11:18:00"/>
        <d v="2019-11-16T12:21:00"/>
        <d v="2019-11-16T13:38:00"/>
        <d v="2019-11-16T14:15:00"/>
        <d v="2019-11-16T14:21:00"/>
        <d v="2019-11-16T16:13:00"/>
        <d v="2019-11-16T16:21:00"/>
        <d v="2019-11-17T11:06:00"/>
        <d v="2019-11-17T11:07:00"/>
        <d v="2019-11-17T11:09:00"/>
        <d v="2019-11-17T11:24:00"/>
        <d v="2019-11-17T11:40:00"/>
        <d v="2019-11-17T11:57:00"/>
        <d v="2019-11-17T12:01:00"/>
        <d v="2019-11-17T13:18:00"/>
        <d v="2019-11-17T14:10:00"/>
        <d v="2019-11-17T14:12:00"/>
        <d v="2019-11-17T14:23:00"/>
        <d v="2019-11-17T15:25:00"/>
        <d v="2019-11-17T15:55:00"/>
        <d v="2019-11-17T15:58:00"/>
        <d v="2019-11-17T16:45:00"/>
        <d v="2019-11-18T11:11:00"/>
        <d v="2019-11-18T11:16:00"/>
        <d v="2019-11-18T13:55:00"/>
        <d v="2019-11-18T14:36:00"/>
        <d v="2019-11-18T15:17:00"/>
        <d v="2019-11-20T11:08:00"/>
        <d v="2019-11-20T12:46:00"/>
        <d v="2019-11-20T12:59:00"/>
        <d v="2019-11-20T13:24:00"/>
        <d v="2019-11-20T15:52:00"/>
        <d v="2019-11-20T16:28:00"/>
        <d v="2019-11-20T16:59:00"/>
        <d v="2019-11-21T11:08:00"/>
        <d v="2019-11-21T14:44:00"/>
        <d v="2019-11-21T16:37:00"/>
        <d v="2019-11-22T12:25:00"/>
        <d v="2019-11-22T16:02:00"/>
        <d v="2019-11-22T17:05:00"/>
        <d v="2019-11-23T11:55:00"/>
        <d v="2019-11-23T12:00:00"/>
        <d v="2019-11-23T13:30:00"/>
        <d v="2019-11-23T13:44:00"/>
        <d v="2019-11-23T14:39:00"/>
        <d v="2019-11-23T15:23:00"/>
        <d v="2019-11-23T15:30:00"/>
        <d v="2019-11-23T15:54:00"/>
        <d v="2019-11-23T16:15:00"/>
        <d v="2019-11-24T11:29:00"/>
        <d v="2019-11-24T12:21:00"/>
        <d v="2019-11-24T12:26:00"/>
        <d v="2019-11-24T12:56:00"/>
        <d v="2019-11-24T12:57:00"/>
        <d v="2019-11-24T13:00:00"/>
        <d v="2019-11-24T13:13:00"/>
        <d v="2019-11-24T13:34:00"/>
        <d v="2019-11-24T13:39:00"/>
        <d v="2019-11-24T13:44:00"/>
        <d v="2019-11-24T13:53:00"/>
        <d v="2019-11-24T14:27:00"/>
        <d v="2019-11-24T14:59:00"/>
        <d v="2019-11-24T16:32:00"/>
        <d v="2019-11-25T11:05:00"/>
        <d v="2019-11-25T11:08:00"/>
        <d v="2019-11-25T11:31:00"/>
        <d v="2019-11-25T12:25:00"/>
        <d v="2019-11-25T12:54:00"/>
        <d v="2019-11-25T13:42:00"/>
        <d v="2019-11-25T14:00:00"/>
        <d v="2019-11-27T12:02:00"/>
        <d v="2019-11-27T12:35:00"/>
        <d v="2019-11-27T12:59:00"/>
        <d v="2019-11-27T13:07:00"/>
        <d v="2019-11-27T13:34:00"/>
        <d v="2019-11-27T14:00:00"/>
        <d v="2019-11-27T14:16:00"/>
        <d v="2019-11-28T11:48:00"/>
        <d v="2019-11-28T12:53:00"/>
        <d v="2019-11-28T13:15:00"/>
        <d v="2019-11-28T13:16:00"/>
        <d v="2019-11-28T14:15:00"/>
        <d v="2019-11-28T14:28:00"/>
        <d v="2019-11-28T14:48:00"/>
        <d v="2019-11-28T15:09:00"/>
        <d v="2019-11-29T11:05:00"/>
        <d v="2019-11-29T12:03:00"/>
        <d v="2019-11-29T12:50:00"/>
        <d v="2019-11-29T13:23:00"/>
        <d v="2019-11-29T13:31:00"/>
        <d v="2019-11-29T13:39:00"/>
        <d v="2019-11-29T14:42:00"/>
        <d v="2019-11-29T15:05:00"/>
        <d v="2019-11-29T15:27:00"/>
        <d v="2019-11-29T15:30:00"/>
        <d v="2019-11-29T16:12:00"/>
        <d v="2019-11-30T11:01:00"/>
        <d v="2019-11-30T11:09:00"/>
        <d v="2019-11-30T11:10:00"/>
        <d v="2019-11-30T11:43:00"/>
        <d v="2019-11-30T11:56:00"/>
        <d v="2019-11-30T13:01:00"/>
        <d v="2019-11-30T13:44:00"/>
        <d v="2019-11-30T13:49:00"/>
        <d v="2019-11-30T14:24:00"/>
        <d v="2019-11-30T17:04:00"/>
        <d v="2019-12-01T11:03:00"/>
        <d v="2019-12-01T11:29:00"/>
        <d v="2019-12-01T11:40:00"/>
        <d v="2019-12-01T11:48:00"/>
        <d v="2019-12-01T11:54:00"/>
        <d v="2019-12-01T12:11:00"/>
        <d v="2019-12-01T12:23:00"/>
        <d v="2019-12-01T12:35:00"/>
        <d v="2019-12-01T12:55:00"/>
        <d v="2019-12-01T13:15:00"/>
        <d v="2019-12-01T13:28:00"/>
        <d v="2019-12-01T14:24:00"/>
        <d v="2019-12-01T14:29:00"/>
        <d v="2019-12-01T16:18:00"/>
        <d v="2019-12-01T16:51:00"/>
        <d v="2019-12-02T11:03:00"/>
        <d v="2019-12-02T13:03:00"/>
        <d v="2019-12-02T13:06:00"/>
        <d v="2019-12-02T13:38:00"/>
        <d v="2019-12-02T14:42:00"/>
        <d v="2019-12-02T16:22:00"/>
        <d v="2019-12-04T11:06:00"/>
        <d v="2019-12-04T11:10:00"/>
        <d v="2019-12-04T11:13:00"/>
        <d v="2019-12-04T11:18:00"/>
        <d v="2019-12-04T11:47:00"/>
        <d v="2019-12-04T13:26:00"/>
        <d v="2019-12-04T13:30:00"/>
        <d v="2019-12-04T13:33:00"/>
        <d v="2019-12-04T13:34:00"/>
        <d v="2019-12-04T13:51:00"/>
        <d v="2019-12-04T14:58:00"/>
        <d v="2019-12-05T11:05:00"/>
        <d v="2019-12-05T11:08:00"/>
        <d v="2019-12-05T12:32:00"/>
        <d v="2019-12-05T12:39:00"/>
        <d v="2019-12-05T13:00:00"/>
        <d v="2019-12-05T13:56:00"/>
        <d v="2019-12-05T14:48:00"/>
        <d v="2019-12-05T15:22:00"/>
        <d v="2019-12-06T11:08:00"/>
        <d v="2019-12-06T11:23:00"/>
        <d v="2019-12-06T11:31:00"/>
        <d v="2019-12-06T11:38:00"/>
        <d v="2019-12-06T11:49:00"/>
        <d v="2019-12-06T12:17:00"/>
        <d v="2019-12-06T12:23:00"/>
        <d v="2019-12-06T12:26:00"/>
        <d v="2019-12-06T12:43:00"/>
        <d v="2019-12-06T12:51:00"/>
        <d v="2019-12-06T15:25:00"/>
        <d v="2019-12-07T11:41:00"/>
        <d v="2019-12-07T12:02:00"/>
        <d v="2019-12-07T12:28:00"/>
        <d v="2019-12-07T13:36:00"/>
        <d v="2019-12-07T13:39:00"/>
        <d v="2019-12-07T13:50:00"/>
        <d v="2019-12-07T13:55:00"/>
        <d v="2019-12-07T14:02:00"/>
        <d v="2019-12-07T14:34:00"/>
        <d v="2019-12-07T14:35:00"/>
        <d v="2019-12-08T11:02:00"/>
        <d v="2019-12-08T11:11:00"/>
        <d v="2019-12-08T11:22:00"/>
        <d v="2019-12-08T11:50:00"/>
        <d v="2019-12-08T12:11:00"/>
        <d v="2019-12-08T12:22:00"/>
        <d v="2019-12-08T12:33:00"/>
        <d v="2019-12-08T12:41:00"/>
        <d v="2019-12-08T12:49:00"/>
        <d v="2019-12-08T12:52:00"/>
        <d v="2019-12-08T13:02:00"/>
        <d v="2019-12-08T13:12:00"/>
        <d v="2019-12-08T13:22:00"/>
        <d v="2019-12-08T13:44:00"/>
        <d v="2019-12-08T13:57:00"/>
        <d v="2019-12-08T14:06:00"/>
        <d v="2019-12-08T14:08:00"/>
        <d v="2019-12-08T14:57:00"/>
        <d v="2019-12-08T11:03:00"/>
        <d v="2019-12-09T11:31:00"/>
        <d v="2019-12-09T12:09:00"/>
        <d v="2019-12-09T13:22:00"/>
        <d v="2019-12-09T13:35:00"/>
        <d v="2019-12-09T13:54:00"/>
        <d v="2019-12-09T14:19:00"/>
        <d v="2019-12-09T17:01:00"/>
        <d v="2019-12-11T11:26:00"/>
        <d v="2019-12-11T11:36:00"/>
        <d v="2019-12-11T11:37:00"/>
        <d v="2019-12-11T12:02:00"/>
        <d v="2019-12-11T12:09:00"/>
        <d v="2019-12-11T13:32:00"/>
        <d v="2019-12-11T14:08:00"/>
        <d v="2019-12-11T14:26:00"/>
        <d v="2019-12-11T15:05:00"/>
        <d v="2019-12-11T15:07:00"/>
        <d v="2019-12-12T11:15:00"/>
        <d v="2019-12-12T11:27:00"/>
        <d v="2019-12-12T11:48:00"/>
        <d v="2019-12-12T12:50:00"/>
        <d v="2019-12-12T12:57:00"/>
        <d v="2019-12-12T13:41:00"/>
        <d v="2019-12-12T14:09:00"/>
        <d v="2019-12-12T14:34:00"/>
        <d v="2019-12-12T14:52:00"/>
        <d v="2019-12-12T17:22:00"/>
        <d v="2019-12-13T11:27:00"/>
        <d v="2019-12-13T11:45:00"/>
        <d v="2019-12-13T12:40:00"/>
        <d v="2019-12-13T14:21:00"/>
        <d v="2019-12-13T15:53:00"/>
        <d v="2019-12-13T16:48:00"/>
        <d v="2019-12-14T11:51:00"/>
        <d v="2019-12-14T11:59:00"/>
        <d v="2019-12-14T12:19:00"/>
        <d v="2019-12-14T12:41:00"/>
        <d v="2019-12-14T12:51:00"/>
        <d v="2019-12-14T13:14:00"/>
        <d v="2019-12-14T14:15:00"/>
        <d v="2019-12-15T12:14:00"/>
        <d v="2019-12-15T13:41:00"/>
        <d v="2019-12-15T13:43:00"/>
        <d v="2019-12-15T14:06:00"/>
        <d v="2019-12-15T14:46:00"/>
        <d v="2019-12-15T15:16:00"/>
        <d v="2019-12-15T15:53:00"/>
        <d v="2019-12-16T11:12:00"/>
        <d v="2019-12-16T11:41:00"/>
        <d v="2019-12-16T12:07:00"/>
        <d v="2019-12-16T12:58:00"/>
        <d v="2019-12-16T13:21:00"/>
        <d v="2019-12-16T13:37:00"/>
        <d v="2019-12-16T14:26:00"/>
        <d v="2019-12-16T14:31:00"/>
        <d v="2019-12-16T14:32:00"/>
        <d v="2019-12-18T11:22:00"/>
        <d v="2019-12-18T12:39:00"/>
        <d v="2019-12-18T12:45:00"/>
        <d v="2019-12-18T13:28:00"/>
        <d v="2019-12-18T13:51:00"/>
        <d v="2019-12-18T14:40:00"/>
        <d v="2019-12-18T15:05:00"/>
        <d v="2019-12-18T15:23:00"/>
        <d v="2019-12-19T11:29:00"/>
        <d v="2019-12-19T11:45:00"/>
        <d v="2019-12-19T12:16:00"/>
        <d v="2019-12-19T12:17:00"/>
        <d v="2019-12-19T13:02:00"/>
        <d v="2019-12-19T13:04:00"/>
        <d v="2019-12-19T13:06:00"/>
        <d v="2019-12-19T13:21:00"/>
        <d v="2019-12-19T13:53:00"/>
        <d v="2019-12-20T11:18:00"/>
        <d v="2019-12-20T11:53:00"/>
        <d v="2019-12-20T13:29:00"/>
        <d v="2019-12-20T14:29:00"/>
        <d v="2019-12-20T15:37:00"/>
        <d v="2019-12-20T16:43:00"/>
        <d v="2019-12-21T11:04:00"/>
        <d v="2019-12-21T11:52:00"/>
        <d v="2019-12-21T12:02:00"/>
        <d v="2019-12-21T12:17:00"/>
        <d v="2019-12-21T12:24:00"/>
        <d v="2019-12-21T13:29:00"/>
        <d v="2019-12-21T13:58:00"/>
        <d v="2019-12-21T14:18:00"/>
        <d v="2019-12-21T14:28:00"/>
        <d v="2019-12-21T14:43:00"/>
        <d v="2019-12-22T11:05:00"/>
        <d v="2019-12-22T11:33:00"/>
        <d v="2019-12-22T11:38:00"/>
        <d v="2019-12-22T12:21:00"/>
        <d v="2019-12-22T13:54:00"/>
        <d v="2019-12-22T14:03:00"/>
        <d v="2019-12-22T14:17:00"/>
        <d v="2019-12-22T14:35:00"/>
        <d v="2019-12-22T14:45:00"/>
        <d v="2019-12-22T15:10:00"/>
        <d v="2019-12-22T15:53:00"/>
        <d v="2019-12-23T11:31:00"/>
        <d v="2019-12-23T12:06:00"/>
        <d v="2019-12-23T13:05:00"/>
        <d v="2019-12-23T13:37:00"/>
        <d v="2019-12-23T13:57:00"/>
        <d v="2019-12-23T14:42:00"/>
        <d v="2019-12-23T15:03:00"/>
        <d v="2019-12-24T11:13:00"/>
        <d v="2019-12-24T11:17:00"/>
        <d v="2019-12-24T13:14:00"/>
        <d v="2019-12-25T11:29:00"/>
        <d v="2019-12-25T11:55:00"/>
        <d v="2019-12-25T12:16:00"/>
        <d v="2019-12-25T14:47:00"/>
        <d v="2019-12-25T15:00:00"/>
        <d v="2019-12-25T17:14:00"/>
        <d v="2019-12-26T12:16:00"/>
        <d v="2019-12-26T12:18:00"/>
        <d v="2019-12-26T13:47:00"/>
        <d v="2019-12-26T14:06:00"/>
        <d v="2019-12-26T15:18:00"/>
        <d v="2019-12-27T11:39:00"/>
        <d v="2019-12-27T12:45:00"/>
        <d v="2019-12-27T12:49:00"/>
        <d v="2019-12-28T11:10:00"/>
        <d v="2019-12-28T11:48:00"/>
        <d v="2019-12-28T12:04:00"/>
        <d v="2019-12-28T12:09:00"/>
        <d v="2019-12-28T12:35:00"/>
        <d v="2019-12-28T13:09:00"/>
        <d v="2019-12-28T13:12:00"/>
        <d v="2019-12-28T13:31:00"/>
        <d v="2019-12-28T13:47:00"/>
        <d v="2019-12-28T14:20:00"/>
        <d v="2019-12-28T14:51:00"/>
        <d v="2019-12-28T14:55:00"/>
        <d v="2019-12-28T14:58:00"/>
        <d v="2019-12-28T15:52:00"/>
        <d v="2019-12-28T16:18:00"/>
        <d v="2019-12-28T16:38:00"/>
        <d v="2019-12-29T11:16:00"/>
        <d v="2019-12-29T11:34:00"/>
        <d v="2019-12-29T12:11:00"/>
        <d v="2019-12-29T12:24:00"/>
        <d v="2019-12-29T12:39:00"/>
        <d v="2019-12-29T12:52:00"/>
        <d v="2019-12-29T13:03:00"/>
        <d v="2019-12-29T13:34:00"/>
        <d v="2019-12-29T13:43:00"/>
        <d v="2019-12-29T14:26:00"/>
        <d v="2019-12-29T14:32:00"/>
        <d v="2019-12-29T14:39:00"/>
        <d v="2019-12-29T14:42:00"/>
        <d v="2019-12-29T16:02:00"/>
        <d v="2019-12-30T11:27:00"/>
        <d v="2019-12-30T11:44:00"/>
        <d v="2019-12-30T12:23:00"/>
        <d v="2019-12-30T14:35:00"/>
        <d v="2019-12-30T15:12:00"/>
        <d v="2019-12-30T15:22:00"/>
        <d v="2019-12-30T15:44:00"/>
        <d v="2020-01-02T11:22:00"/>
        <d v="2020-01-02T11:23:00"/>
        <d v="2020-01-02T11:33:00"/>
        <d v="2020-01-02T12:17:00"/>
        <d v="2020-01-02T12:27:00"/>
        <d v="2020-01-02T12:33:00"/>
        <d v="2020-01-02T12:50:00"/>
        <d v="2020-01-02T14:06:00"/>
        <d v="2020-01-02T14:16:00"/>
        <d v="2020-01-02T15:40:00"/>
        <d v="2020-01-03T11:03:00"/>
        <d v="2020-01-03T11:14:00"/>
        <d v="2020-01-03T11:17:00"/>
        <d v="2020-01-03T11:59:00"/>
        <d v="2020-01-03T13:44:00"/>
        <d v="2020-01-03T14:05:00"/>
        <d v="2020-01-03T14:17:00"/>
        <d v="2020-01-03T14:18:00"/>
        <d v="2020-01-03T15:41:00"/>
        <d v="2020-01-03T16:06:00"/>
        <d v="2020-01-03T16:25:00"/>
        <d v="2020-01-03T17:23:00"/>
        <d v="2020-01-04T11:03:00"/>
        <d v="2020-01-04T11:10:00"/>
        <d v="2020-01-04T12:51:00"/>
        <d v="2020-01-04T14:36:00"/>
        <d v="2020-01-04T14:52:00"/>
        <d v="2020-01-04T16:02:00"/>
        <d v="2020-01-04T17:23:00"/>
        <d v="2020-01-05T11:03:00"/>
        <d v="2020-01-05T11:10:00"/>
        <d v="2020-01-05T11:13:00"/>
        <d v="2020-01-05T11:19:00"/>
        <d v="2020-01-05T11:23:00"/>
        <d v="2020-01-05T12:15:00"/>
        <d v="2020-01-05T12:37:00"/>
        <d v="2020-01-05T13:49:00"/>
        <d v="2020-01-05T13:59:00"/>
        <d v="2020-01-05T14:06:00"/>
        <d v="2020-01-05T14:46:00"/>
        <d v="2020-01-05T14:54:00"/>
        <d v="2020-01-05T15:06:00"/>
        <d v="2020-01-05T16:54:00"/>
        <d v="2020-01-05T17:25:00"/>
        <d v="2020-01-06T12:25:00"/>
        <d v="2020-01-06T12:30:00"/>
        <d v="2020-01-06T12:43:00"/>
        <d v="2020-01-06T12:50:00"/>
        <d v="2020-01-06T16:00:00"/>
        <d v="2020-01-06T16:30:00"/>
        <d v="2020-01-08T11:15:00"/>
        <d v="2020-01-08T11:26:00"/>
        <d v="2020-01-08T12:42:00"/>
        <d v="2020-01-08T12:47:00"/>
        <d v="2020-01-08T13:08:00"/>
        <d v="2020-01-08T13:15:00"/>
        <d v="2020-01-08T13:31:00"/>
        <d v="2020-01-08T15:19:00"/>
        <d v="2020-01-08T15:42:00"/>
        <d v="2020-01-08T16:33:00"/>
        <d v="2020-01-09T11:12:00"/>
        <d v="2020-01-09T11:39:00"/>
        <d v="2020-01-09T12:09:00"/>
        <d v="2020-01-09T12:27:00"/>
        <d v="2020-01-09T12:34:00"/>
        <d v="2020-01-09T13:44:00"/>
        <d v="2020-01-09T13:59:00"/>
        <d v="2020-01-09T15:22:00"/>
        <d v="2020-01-09T15:42:00"/>
        <d v="2020-01-09T15:59:00"/>
        <d v="2020-01-09T16:00:00"/>
        <d v="2020-01-09T17:00:00"/>
        <d v="2020-01-10T11:07:00"/>
        <d v="2020-01-10T12:51:00"/>
        <d v="2020-01-10T12:57:00"/>
        <d v="2020-01-10T13:42:00"/>
        <d v="2020-01-10T13:51:00"/>
        <d v="2020-01-10T14:11:00"/>
        <d v="2020-01-10T14:48:00"/>
        <d v="2020-01-10T15:10:00"/>
        <d v="2020-01-11T11:03:00"/>
        <d v="2020-01-11T13:03:00"/>
        <d v="2020-01-11T13:11:00"/>
        <d v="2020-01-11T13:16:00"/>
        <d v="2020-01-11T14:09:00"/>
        <d v="2020-01-11T14:19:00"/>
        <d v="2020-01-11T15:10:00"/>
        <d v="2020-01-11T15:42:00"/>
        <d v="2020-01-12T11:03:00"/>
        <d v="2020-01-12T12:16:00"/>
        <d v="2020-01-12T12:19:00"/>
        <d v="2020-01-12T12:30:00"/>
        <d v="2020-01-12T12:42:00"/>
        <d v="2020-01-12T13:23:00"/>
        <d v="2020-01-12T14:11:00"/>
        <d v="2020-01-12T14:19:00"/>
        <d v="2020-01-12T14:31:00"/>
        <d v="2020-01-12T16:05:00"/>
        <d v="2020-01-12T16:23:00"/>
        <d v="2020-01-12T16:30:00"/>
        <d v="2020-01-12T17:05:00"/>
        <d v="2020-01-13T11:52:00"/>
        <d v="2020-01-13T11:59:00"/>
        <d v="2020-01-13T12:23:00"/>
        <d v="2020-01-13T13:49:00"/>
        <d v="2020-01-13T15:44:00"/>
        <d v="2020-01-13T15:50:00"/>
        <d v="2020-01-13T15:52:00"/>
        <d v="2020-01-13T16:55:00"/>
        <d v="2020-01-15T11:04:00"/>
        <d v="2020-01-15T11:08:00"/>
        <d v="2020-01-15T11:24:00"/>
        <d v="2020-01-15T11:28:00"/>
        <d v="2020-01-15T12:19:00"/>
        <d v="2020-01-15T13:01:00"/>
        <d v="2020-01-15T13:16:00"/>
        <d v="2020-01-15T13:22:00"/>
        <d v="2020-01-15T14:46:00"/>
        <d v="2020-01-16T11:28:00"/>
        <d v="2020-01-16T14:09:00"/>
        <d v="2020-01-17T11:46:00"/>
        <d v="2020-01-17T12:13:00"/>
        <d v="2020-01-17T12:26:00"/>
        <d v="2020-01-17T13:30:00"/>
        <d v="2020-01-17T14:15:00"/>
        <d v="2020-01-17T14:17:00"/>
        <d v="2020-01-18T11:16:00"/>
        <d v="2020-01-18T12:31:00"/>
        <d v="2020-01-18T13:17:00"/>
        <d v="2020-01-18T14:11:00"/>
        <d v="2020-01-18T14:36:00"/>
        <d v="2020-01-18T14:52:00"/>
        <d v="2020-01-18T15:27:00"/>
        <d v="2020-01-18T16:12:00"/>
        <d v="2020-01-19T11:05:00"/>
        <d v="2020-01-19T11:09:00"/>
        <d v="2020-01-19T11:18:00"/>
        <d v="2020-01-19T11:21:00"/>
        <d v="2020-01-19T11:49:00"/>
        <d v="2020-01-19T12:40:00"/>
        <d v="2020-01-19T12:52:00"/>
        <d v="2020-01-19T13:17:00"/>
        <d v="2020-01-19T13:22:00"/>
        <d v="2020-01-19T14:18:00"/>
        <d v="2020-01-19T14:23:00"/>
        <d v="2020-01-19T15:53:00"/>
        <d v="2020-01-19T15:54:00"/>
        <d v="2020-01-19T16:21:00"/>
        <d v="2020-01-19T16:52:00"/>
        <d v="2020-01-20T11:25:00"/>
        <d v="2020-01-20T11:32:00"/>
        <d v="2020-01-20T12:46:00"/>
        <d v="2020-01-20T13:28:00"/>
        <d v="2020-01-20T13:59:00"/>
        <d v="2020-01-22T11:09:00"/>
        <d v="2020-01-22T11:50:00"/>
        <d v="2020-01-22T12:04:00"/>
        <d v="2020-01-22T13:44:00"/>
        <d v="2020-01-22T14:17:00"/>
        <d v="2020-01-22T15:22:00"/>
        <d v="2020-01-22T16:08:00"/>
        <d v="2020-01-22T16:14:00"/>
        <d v="2020-01-23T11:08:00"/>
        <d v="2020-01-23T11:17:00"/>
        <d v="2020-01-23T11:37:00"/>
        <d v="2020-01-23T11:45:00"/>
        <d v="2020-01-23T12:07:00"/>
        <d v="2020-01-23T14:04:00"/>
        <d v="2020-01-23T14:08:00"/>
        <d v="2020-01-23T14:57:00"/>
        <d v="2020-01-23T15:26:00"/>
        <d v="2020-01-23T15:53:00"/>
        <d v="2020-01-24T11:37:00"/>
        <d v="2020-01-24T11:40:00"/>
        <d v="2020-01-24T11:50:00"/>
        <d v="2020-01-26T11:07:00"/>
        <d v="2020-01-26T12:16:00"/>
        <d v="2020-01-26T12:30:00"/>
        <d v="2020-01-26T12:36:00"/>
        <d v="2020-01-26T12:50:00"/>
        <d v="2020-01-26T13:09:00"/>
        <d v="2020-01-26T15:53:00"/>
        <d v="2020-01-27T11:02:00"/>
        <d v="2020-01-27T12:17:00"/>
        <d v="2020-01-27T12:32:00"/>
        <d v="2020-01-27T12:57:00"/>
        <d v="2020-01-27T13:29:00"/>
        <d v="2020-01-27T13:31:00"/>
        <d v="2020-01-29T11:09:00"/>
        <d v="2020-01-29T11:46:00"/>
        <d v="2020-01-29T12:23:00"/>
        <d v="2020-01-29T14:07:00"/>
        <d v="2020-01-29T15:31:00"/>
        <d v="2020-01-30T11:43:00"/>
        <d v="2020-01-30T11:53:00"/>
        <d v="2020-01-30T11:54:00"/>
        <d v="2020-01-30T12:15:00"/>
        <d v="2020-01-30T12:26:00"/>
        <d v="2020-01-30T13:20:00"/>
        <d v="2020-01-30T14:26:00"/>
        <d v="2020-01-30T14:27:00"/>
        <d v="2020-01-30T15:15:00"/>
        <d v="2020-01-31T11:11:00"/>
        <d v="2020-01-31T11:17:00"/>
        <d v="2020-01-31T11:21:00"/>
        <d v="2020-01-31T11:32:00"/>
        <d v="2020-01-31T12:06:00"/>
        <d v="2020-01-31T12:36:00"/>
        <d v="2020-01-31T13:09:00"/>
        <d v="2020-01-31T13:39:00"/>
        <d v="2020-01-31T13:47:00"/>
        <d v="2020-01-31T14:15:00"/>
        <d v="2020-01-31T16:45:00"/>
        <d v="2020-02-01T11:05:00"/>
        <d v="2020-02-01T12:56:00"/>
        <d v="2020-02-01T13:18:00"/>
        <d v="2020-02-01T13:42:00"/>
        <d v="2020-02-01T13:50:00"/>
        <d v="2020-02-01T14:06:00"/>
        <d v="2020-02-01T14:10:00"/>
        <d v="2020-02-01T15:40:00"/>
        <d v="2020-02-01T15:49:00"/>
        <d v="2020-02-02T11:05:00"/>
        <d v="2020-02-02T11:32:00"/>
        <d v="2020-02-02T11:34:00"/>
        <d v="2020-02-02T11:49:00"/>
        <d v="2020-02-02T12:06:00"/>
        <d v="2020-02-02T12:17:00"/>
        <d v="2020-02-02T12:18:00"/>
        <d v="2020-02-02T12:21:00"/>
        <d v="2020-02-02T12:24:00"/>
        <d v="2020-02-02T12:42:00"/>
        <d v="2020-02-02T13:10:00"/>
        <d v="2020-02-02T13:31:00"/>
        <d v="2020-02-02T13:33:00"/>
        <d v="2020-02-02T14:16:00"/>
        <d v="2020-02-02T14:58:00"/>
        <d v="2020-02-02T15:37:00"/>
        <d v="2020-02-02T16:13:00"/>
        <d v="2020-02-02T17:29:00"/>
        <d v="2020-02-03T12:52:00"/>
        <d v="2020-02-03T15:30:00"/>
        <d v="2020-02-03T14:26:00"/>
        <d v="2020-02-03T16:42:00"/>
        <d v="2020-02-05T11:08:00"/>
        <d v="2020-02-05T11:23:00"/>
        <d v="2020-02-05T11:48:00"/>
        <d v="2020-02-05T11:54:00"/>
        <d v="2020-02-05T11:56:00"/>
        <d v="2020-02-05T12:07:00"/>
        <d v="2020-02-05T12:32:00"/>
        <d v="2020-02-05T12:36:00"/>
        <d v="2020-02-05T13:12:00"/>
        <d v="2020-02-05T13:48:00"/>
        <d v="2020-02-05T14:08:00"/>
        <d v="2020-02-05T15:58:00"/>
        <d v="2020-02-06T11:05:00"/>
        <d v="2020-02-06T11:13:00"/>
        <d v="2020-02-06T11:15:00"/>
        <d v="2020-02-06T11:16:00"/>
        <d v="2020-02-06T11:34:00"/>
        <d v="2020-02-06T12:29:00"/>
        <d v="2020-02-06T12:31:00"/>
        <d v="2020-02-06T12:36:00"/>
        <d v="2020-02-06T13:13:00"/>
        <d v="2020-02-06T13:31:00"/>
        <d v="2020-02-06T14:58:00"/>
        <d v="2020-02-06T15:55:00"/>
        <d v="2020-02-07T11:14:00"/>
        <d v="2020-02-07T11:51:00"/>
        <d v="2020-02-07T12:39:00"/>
        <d v="2020-02-07T12:44:00"/>
        <d v="2020-02-07T12:48:00"/>
        <d v="2020-02-07T12:56:00"/>
        <d v="2020-02-07T13:41:00"/>
        <d v="2020-02-07T14:51:00"/>
        <d v="2020-02-07T15:14:00"/>
        <d v="2020-02-07T15:34:00"/>
        <d v="2020-02-07T15:40:00"/>
        <d v="2020-02-07T16:23:00"/>
        <d v="2020-02-07T16:41:00"/>
        <d v="2020-02-07T17:28:00"/>
        <d v="2020-02-08T11:31:00"/>
        <d v="2020-02-08T11:57:00"/>
        <d v="2020-02-08T12:24:00"/>
        <d v="2020-02-08T12:38:00"/>
        <d v="2020-02-08T12:54:00"/>
        <d v="2020-02-08T13:01:00"/>
        <d v="2020-02-08T13:14:00"/>
        <d v="2020-02-08T13:24:00"/>
        <d v="2020-02-08T13:27:00"/>
        <d v="2020-02-08T14:42:00"/>
        <d v="2020-02-08T15:22:00"/>
        <d v="2020-02-08T15:24:00"/>
        <d v="2020-02-09T11:03:00"/>
        <d v="2020-02-09T11:09:00"/>
        <d v="2020-02-09T11:52:00"/>
        <d v="2020-02-09T12:16:00"/>
        <d v="2020-02-09T12:17:00"/>
        <d v="2020-02-09T12:23:00"/>
        <d v="2020-02-09T12:33:00"/>
        <d v="2020-02-09T12:36:00"/>
        <d v="2020-02-09T12:54:00"/>
        <d v="2020-02-09T13:47:00"/>
        <d v="2020-02-09T13:54:00"/>
        <d v="2020-02-09T14:34:00"/>
        <d v="2020-02-09T15:15:00"/>
        <d v="2020-02-09T15:48:00"/>
        <d v="2020-02-09T16:07:00"/>
        <d v="2020-02-09T16:32:00"/>
        <d v="2020-02-10T11:31:00"/>
        <d v="2020-02-10T11:41:00"/>
        <d v="2020-02-10T13:24:00"/>
        <d v="2020-02-10T14:03:00"/>
        <d v="2020-02-12T11:03:00"/>
        <d v="2020-02-12T11:04:00"/>
        <d v="2020-02-12T11:12:00"/>
        <d v="2020-02-12T11:19:00"/>
        <d v="2020-02-12T11:41:00"/>
        <d v="2020-02-12T12:10:00"/>
        <d v="2020-02-12T12:48:00"/>
        <d v="2020-02-12T14:09:00"/>
        <d v="2020-02-12T14:35:00"/>
        <d v="2020-02-12T15:12:00"/>
        <d v="2020-02-12T16:21:00"/>
        <d v="2020-02-12T17:21:00"/>
        <d v="2020-02-13T11:20:00"/>
        <d v="2020-02-13T11:35:00"/>
        <d v="2020-02-13T12:23:00"/>
        <d v="2020-02-13T12:28:00"/>
        <d v="2020-02-13T14:10:00"/>
        <d v="2020-02-13T15:22:00"/>
        <d v="2020-02-14T12:44:00"/>
        <d v="2020-02-14T12:58:00"/>
        <d v="2020-02-14T13:06:00"/>
        <d v="2020-02-14T13:12:00"/>
        <d v="2020-02-14T13:46:00"/>
        <d v="2020-02-14T14:16:00"/>
        <d v="2020-02-14T14:18:00"/>
        <d v="2020-02-14T15:27:00"/>
        <d v="2020-02-15T11:07:00"/>
        <d v="2020-02-15T11:59:00"/>
        <d v="2020-02-15T12:15:00"/>
        <d v="2020-02-15T12:31:00"/>
        <d v="2020-02-15T12:35:00"/>
        <d v="2020-02-15T12:50:00"/>
        <d v="2020-02-15T12:55:00"/>
        <d v="2020-02-15T13:04:00"/>
        <d v="2020-02-15T13:38:00"/>
        <d v="2020-02-15T14:03:00"/>
        <d v="2020-02-15T14:13:00"/>
        <d v="2020-02-15T17:19:00"/>
        <d v="2020-02-16T11:17:00"/>
        <d v="2020-02-16T11:30:00"/>
        <d v="2020-02-16T11:57:00"/>
        <d v="2020-02-16T12:03:00"/>
        <d v="2020-02-16T12:06:00"/>
        <d v="2020-02-16T12:07:00"/>
        <d v="2020-02-16T12:41:00"/>
        <d v="2020-02-16T12:43:00"/>
        <d v="2020-02-16T13:09:00"/>
        <d v="2020-02-16T13:51:00"/>
        <d v="2020-02-16T14:06:00"/>
        <d v="2020-02-16T14:46:00"/>
        <d v="2020-02-16T15:17:00"/>
        <d v="2020-02-17T11:20:00"/>
        <d v="2020-02-17T12:24:00"/>
        <d v="2020-02-17T13:03:00"/>
        <d v="2020-02-17T13:05:00"/>
        <d v="2020-02-17T13:33:00"/>
        <d v="2020-02-17T13:48:00"/>
        <d v="2020-02-17T14:29:00"/>
        <d v="2020-02-17T15:25:00"/>
        <d v="2020-02-17T17:01:00"/>
        <d v="2020-02-19T11:00:00"/>
        <d v="2020-02-19T11:34:00"/>
        <d v="2020-02-19T11:39:00"/>
        <d v="2020-02-19T11:49:00"/>
        <d v="2020-02-19T12:07:00"/>
        <d v="2020-02-19T12:12:00"/>
        <d v="2020-02-19T13:01:00"/>
        <d v="2020-02-19T13:03:00"/>
        <d v="2020-02-19T22:13:00"/>
        <d v="2020-02-19T14:40:00"/>
        <d v="2020-02-19T14:42:00"/>
        <d v="2020-02-20T11:05:00"/>
        <d v="2020-02-20T11:06:00"/>
        <d v="2020-02-20T11:11:00"/>
        <d v="2020-02-20T11:01:00"/>
        <d v="2020-02-20T11:23:00"/>
        <d v="2020-02-20T12:12:00"/>
        <d v="2020-02-20T12:51:00"/>
        <d v="2020-02-20T13:18:00"/>
        <d v="2020-02-20T13:50:00"/>
        <d v="2020-02-20T15:41:00"/>
        <d v="2020-02-21T11:14:00"/>
        <d v="2020-02-21T11:40:00"/>
        <d v="2020-02-21T11:54:00"/>
        <d v="2020-02-21T13:20:00"/>
        <d v="2020-02-21T13:28:00"/>
        <d v="2020-02-21T13:32:00"/>
        <d v="2020-02-21T14:21:00"/>
        <d v="2020-02-21T14:41:00"/>
        <d v="2020-02-22T11:03:00"/>
        <d v="2020-02-22T11:09:00"/>
        <d v="2020-02-22T11:14:00"/>
        <d v="2020-02-22T11:35:00"/>
        <d v="2020-02-22T11:39:00"/>
        <d v="2020-02-22T12:13:00"/>
        <d v="2020-02-22T12:14:00"/>
        <d v="2020-02-22T12:22:00"/>
        <d v="2020-02-22T12:25:00"/>
        <d v="2020-02-22T12:33:00"/>
        <d v="2020-02-22T12:48:00"/>
        <d v="2020-02-22T13:10:00"/>
        <d v="2020-02-22T13:24:00"/>
        <d v="2020-02-22T13:51:00"/>
        <d v="2020-02-22T14:02:00"/>
        <d v="2020-02-22T14:14:00"/>
        <d v="2020-02-22T14:22:00"/>
        <d v="2020-02-22T15:00:00"/>
        <d v="2020-02-22T17:20:00"/>
        <d v="2020-02-23T11:04:00"/>
        <d v="2020-02-23T11:06:00"/>
        <d v="2020-02-23T11:07:00"/>
        <d v="2020-02-23T11:10:00"/>
        <d v="2020-02-23T11:13:00"/>
        <d v="2020-02-23T11:32:00"/>
        <d v="2020-02-23T11:41:00"/>
        <d v="2020-02-23T11:47:00"/>
        <d v="2020-02-23T11:52:00"/>
        <d v="2020-02-23T12:09:00"/>
        <d v="2020-02-23T12:25:00"/>
        <d v="2020-02-23T12:27:00"/>
        <d v="2020-02-23T12:38:00"/>
        <d v="2020-02-23T12:39:00"/>
        <d v="2020-02-23T12:42:00"/>
        <d v="2020-02-23T12:49:00"/>
        <d v="2020-02-23T13:06:00"/>
        <d v="2020-02-23T13:09:00"/>
        <d v="2020-02-23T13:35:00"/>
        <d v="2020-02-23T13:58:00"/>
        <d v="2020-02-23T14:05:00"/>
        <d v="2020-02-23T14:07:00"/>
        <d v="2020-02-23T14:21:00"/>
        <d v="2020-02-23T15:07:00"/>
        <d v="2020-02-23T15:57:00"/>
        <d v="2020-02-23T16:00:00"/>
        <d v="2020-02-23T16:29:00"/>
        <d v="2020-02-23T16:42:00"/>
        <d v="2020-02-24T11:07:00"/>
        <d v="2020-02-24T12:09:00"/>
        <d v="2020-02-24T12:26:00"/>
        <d v="2020-02-24T12:52:00"/>
        <d v="2020-02-24T14:32:00"/>
        <d v="2020-02-24T14:36:00"/>
        <d v="2020-02-24T15:02:00"/>
        <d v="2020-02-24T15:55:00"/>
        <d v="2020-02-26T11:07:00"/>
        <d v="2020-02-26T11:12:00"/>
        <d v="2020-02-26T11:18:00"/>
        <d v="2020-02-26T11:20:00"/>
        <d v="2020-02-26T11:55:00"/>
        <d v="2020-02-26T12:01:00"/>
        <d v="2020-02-26T12:34:00"/>
        <d v="2020-02-26T12:48:00"/>
        <d v="2020-02-26T12:49:00"/>
        <d v="2020-02-26T13:03:00"/>
        <d v="2020-02-26T13:08:00"/>
        <d v="2020-02-26T13:28:00"/>
        <d v="2020-02-26T13:38:00"/>
        <d v="2020-02-26T13:46:00"/>
        <d v="2020-02-26T14:29:00"/>
        <d v="2020-02-26T14:40:00"/>
        <d v="2020-02-26T15:49:00"/>
        <d v="2020-02-26T16:13:00"/>
        <d v="2020-02-27T11:15:00"/>
        <d v="2020-02-27T11:23:00"/>
        <d v="2020-02-27T11:24:00"/>
        <d v="2020-02-27T11:25:00"/>
        <d v="2020-02-27T11:26:00"/>
        <d v="2020-02-27T12:04:00"/>
        <d v="2020-02-27T12:20:00"/>
        <d v="2020-02-27T14:22:00"/>
        <d v="2020-02-27T15:45:00"/>
        <d v="2020-02-27T15:47:00"/>
        <d v="2020-02-28T11:02:00"/>
        <d v="2020-02-28T11:09:00"/>
        <d v="2020-02-28T11:13:00"/>
        <d v="2020-02-28T11:52:00"/>
        <d v="2020-02-28T11:54:00"/>
        <d v="2020-02-28T12:04:00"/>
        <d v="2020-02-28T12:10:00"/>
        <d v="2020-02-28T12:28:00"/>
        <d v="2020-02-28T12:57:00"/>
        <d v="2020-02-28T13:26:00"/>
        <d v="2020-02-28T13:36:00"/>
        <d v="2020-02-28T15:50:00"/>
        <d v="2020-02-28T16:33:00"/>
        <d v="2020-02-28T16:58:00"/>
        <d v="2020-02-29T11:03:00"/>
        <d v="2020-02-29T11:09:00"/>
        <d v="2020-02-29T11:14:00"/>
        <d v="2020-02-29T11:35:00"/>
        <d v="2020-02-29T12:44:00"/>
        <d v="2020-02-29T12:48:00"/>
        <d v="2020-02-29T12:49:00"/>
        <d v="2020-02-29T12:52:00"/>
        <d v="2020-02-29T12:54:00"/>
        <d v="2020-02-29T14:23:00"/>
        <d v="2020-02-29T14:25:00"/>
        <d v="2020-02-29T14:55:00"/>
        <d v="2020-02-29T15:34:00"/>
        <d v="2020-02-29T16:31:00"/>
        <d v="2020-03-01T11:06:00"/>
        <d v="2020-03-01T11:14:00"/>
        <d v="2020-03-01T11:18:00"/>
        <d v="2020-03-01T11:26:00"/>
        <d v="2020-03-01T11:47:00"/>
        <d v="2020-03-01T12:13:00"/>
        <d v="2020-03-01T12:19:00"/>
        <d v="2020-03-01T12:45:00"/>
        <d v="2020-03-01T13:10:00"/>
        <d v="2020-03-01T13:23:00"/>
        <d v="2020-03-01T13:32:00"/>
        <d v="2020-03-01T14:17:00"/>
        <d v="2020-03-01T14:19:00"/>
        <d v="2020-03-01T14:27:00"/>
        <d v="2020-03-01T14:57:00"/>
        <d v="2020-03-01T15:16:00"/>
        <d v="2020-03-02T12:26:00"/>
        <d v="2020-03-02T12:28:00"/>
        <d v="2020-03-02T12:51:00"/>
        <d v="2020-03-02T13:00:00"/>
        <d v="2020-03-02T13:32:00"/>
        <d v="2020-03-02T13:41:00"/>
        <d v="2020-03-02T14:00:00"/>
        <d v="2020-03-02T14:02:00"/>
        <d v="2020-03-02T14:35:00"/>
        <d v="2020-03-02T16:40:00"/>
        <d v="2020-03-02T17:05:00"/>
        <d v="2020-03-05T11:03:00"/>
        <d v="2020-03-05T11:36:00"/>
        <d v="2020-03-05T11:39:00"/>
        <d v="2020-03-05T12:00:00"/>
        <d v="2020-03-05T12:11:00"/>
        <d v="2020-03-05T12:17:00"/>
        <d v="2020-03-05T12:28:00"/>
        <d v="2020-03-05T13:33:00"/>
        <d v="2020-03-05T13:36:00"/>
        <d v="2020-03-05T13:39:00"/>
        <d v="2020-03-05T13:40:00"/>
        <d v="2020-03-05T13:46:00"/>
        <d v="2020-03-05T13:48:00"/>
        <d v="2020-03-05T14:20:00"/>
        <d v="2020-03-05T14:26:00"/>
        <d v="2020-03-05T14:49:00"/>
        <d v="2020-03-05T14:50:00"/>
        <d v="2020-03-05T15:03:00"/>
        <d v="2020-03-05T15:26:00"/>
        <d v="2020-03-05T15:29:00"/>
        <d v="2020-03-05T15:56:00"/>
        <d v="2020-03-06T11:07:00"/>
        <d v="2020-03-06T11:53:00"/>
        <d v="2020-03-06T12:02:00"/>
        <d v="2020-03-06T12:15:00"/>
        <d v="2020-03-06T12:21:00"/>
        <d v="2020-03-06T12:22:00"/>
        <d v="2020-03-06T12:24:00"/>
        <d v="2020-03-06T12:27:00"/>
        <d v="2020-03-06T13:12:00"/>
        <d v="2020-03-06T13:21:00"/>
        <d v="2020-03-06T13:24:00"/>
        <d v="2020-03-06T13:44:00"/>
        <d v="2020-03-06T14:00:00"/>
        <d v="2020-03-06T14:05:00"/>
        <d v="2020-03-06T14:34:00"/>
        <d v="2020-03-07T11:16:00"/>
        <d v="2020-03-07T11:29:00"/>
        <d v="2020-03-07T12:00:00"/>
        <d v="2020-03-07T12:02:00"/>
        <d v="2020-03-07T12:39:00"/>
        <d v="2020-03-07T12:58:00"/>
        <d v="2020-03-07T12:59:00"/>
        <d v="2020-03-07T13:07:00"/>
        <d v="2020-03-07T13:17:00"/>
        <d v="2020-03-07T13:20:00"/>
        <d v="2020-03-07T13:53:00"/>
        <d v="2020-03-07T14:20:00"/>
        <d v="2020-03-07T14:40:00"/>
        <d v="2020-03-07T14:54:00"/>
        <d v="2020-03-07T14:56:00"/>
        <d v="2020-03-08T11:09:00"/>
        <d v="2020-03-08T11:19:00"/>
        <d v="2020-03-08T11:38:00"/>
        <d v="2020-03-08T12:03:00"/>
        <d v="2020-03-08T12:13:00"/>
        <d v="2020-03-08T12:28:00"/>
        <d v="2020-03-08T12:50:00"/>
        <d v="2020-03-08T12:52:00"/>
        <d v="2020-03-08T13:26:00"/>
        <d v="2020-03-08T13:34:00"/>
        <d v="2020-03-08T13:44:00"/>
        <d v="2020-03-08T13:48:00"/>
        <d v="2020-03-08T14:07:00"/>
        <d v="2020-03-08T15:18:00"/>
        <d v="2020-03-08T15:23:00"/>
        <d v="2020-03-08T15:35:00"/>
        <d v="2020-03-08T16:19:00"/>
        <d v="2020-03-09T11:23:00"/>
        <d v="2020-03-09T11:42:00"/>
        <d v="2020-03-09T12:16:00"/>
        <d v="2020-03-09T12:24:00"/>
        <d v="2020-03-09T12:47:00"/>
        <d v="2020-03-09T12:50:00"/>
        <d v="2020-03-09T13:20:00"/>
        <d v="2020-03-09T14:05:00"/>
        <d v="2020-03-11T11:10:00"/>
        <d v="2020-03-11T11:24:00"/>
        <d v="2020-03-11T11:51:00"/>
        <d v="2020-03-11T11:57:00"/>
        <d v="2020-03-11T12:05:00"/>
        <d v="2020-03-11T13:03:00"/>
        <d v="2020-03-11T13:14:00"/>
        <d v="2020-03-11T13:17:00"/>
        <d v="2020-03-11T13:21:00"/>
        <d v="2020-03-12T11:03:00"/>
        <d v="2020-03-12T11:20:00"/>
        <d v="2020-03-12T11:31:00"/>
        <d v="2020-03-12T11:42:00"/>
        <d v="2020-03-12T11:45:00"/>
        <d v="2020-03-12T12:23:00"/>
        <d v="2020-03-12T13:34:00"/>
        <d v="2020-03-12T13:56:00"/>
        <d v="2020-03-12T14:32:00"/>
        <d v="2020-03-12T15:17:00"/>
        <d v="2020-03-13T11:46:00"/>
        <d v="2020-03-13T12:14:00"/>
        <d v="2020-03-13T12:25:00"/>
        <d v="2020-03-13T12:30:00"/>
        <d v="2020-03-13T12:35:00"/>
        <d v="2020-03-13T12:37:00"/>
        <d v="2020-03-13T13:43:00"/>
        <d v="2020-03-13T13:48:00"/>
        <d v="2020-03-13T14:37:00"/>
        <d v="2020-03-13T15:49:00"/>
        <d v="2020-03-13T15:58:00"/>
        <d v="2020-03-13T16:25:00"/>
        <d v="2020-03-14T11:03:00"/>
        <d v="2020-03-14T11:11:00"/>
        <d v="2020-03-14T11:29:00"/>
        <d v="2020-03-14T11:45:00"/>
        <d v="2020-03-14T12:22:00"/>
        <d v="2020-03-14T12:57:00"/>
        <d v="2020-03-14T13:05:00"/>
        <d v="2020-03-14T13:49:00"/>
        <d v="2020-03-14T13:52:00"/>
        <d v="2020-03-14T14:11:00"/>
        <d v="2020-03-14T14:36:00"/>
        <d v="2020-03-14T14:47:00"/>
        <d v="2020-03-15T11:13:00"/>
        <d v="2020-03-15T11:19:00"/>
        <d v="2020-03-15T11:40:00"/>
        <d v="2020-03-15T12:03:00"/>
        <d v="2020-03-15T12:35:00"/>
        <d v="2020-03-15T13:02:00"/>
        <d v="2020-03-15T13:44:00"/>
        <d v="2020-03-15T13:45:00"/>
        <d v="2020-03-15T14:05:00"/>
        <d v="2020-03-15T14:07:00"/>
        <d v="2020-03-15T14:09:00"/>
        <d v="2020-03-15T14:15:00"/>
        <d v="2020-03-15T14:18:00"/>
        <d v="2020-03-15T14:27:00"/>
        <d v="2020-03-16T11:11:00"/>
        <d v="2020-03-16T11:56:00"/>
        <d v="2020-03-16T11:59:00"/>
        <d v="2020-03-16T12:32:00"/>
        <d v="2020-03-16T12:46:00"/>
        <d v="2020-03-16T12:58:00"/>
        <d v="2020-03-16T13:19:00"/>
        <d v="2020-03-16T13:23:00"/>
        <d v="2020-03-16T13:29:00"/>
        <d v="2020-03-16T13:45:00"/>
        <d v="2020-03-16T14:05:00"/>
        <d v="2020-03-16T16:13:00"/>
        <d v="2020-03-18T11:10:00"/>
        <d v="2020-03-18T11:32:00"/>
        <d v="2020-03-18T11:43:00"/>
        <d v="2020-03-18T12:08:00"/>
        <d v="2020-03-18T12:10:00"/>
        <d v="2020-03-18T12:18:00"/>
        <d v="2020-03-18T12:29:00"/>
        <d v="2020-03-18T12:40:00"/>
        <d v="2020-03-18T12:53:00"/>
        <d v="2020-03-18T13:06:00"/>
        <d v="2020-03-18T13:42:00"/>
        <d v="2020-03-18T14:06:00"/>
        <d v="2020-03-18T14:30:00"/>
        <d v="2020-03-18T14:31:00"/>
        <d v="2020-03-19T11:06:00"/>
        <d v="2020-03-19T11:07:00"/>
        <d v="2020-03-19T11:16:00"/>
        <d v="2020-03-19T12:25:00"/>
        <d v="2020-03-19T12:28:00"/>
        <d v="2020-03-19T12:30:00"/>
        <d v="2020-03-19T14:38:00"/>
        <d v="2020-03-19T14:47:00"/>
        <d v="2020-03-19T15:11:00"/>
        <d v="2020-03-20T11:29:00"/>
        <d v="2020-03-20T12:17:00"/>
        <d v="2020-03-20T12:33:00"/>
        <d v="2020-03-20T12:34:00"/>
        <d v="2020-03-20T13:48:00"/>
        <d v="2020-03-20T14:19:00"/>
        <d v="2020-03-20T15:40:00"/>
        <d v="2020-03-21T11:04:00"/>
        <d v="2020-03-21T11:28:00"/>
        <d v="2020-03-21T11:33:00"/>
        <d v="2020-03-21T11:44:00"/>
        <d v="2020-03-21T12:02:00"/>
        <d v="2020-03-21T12:07:00"/>
        <d v="2020-03-21T12:11:00"/>
        <d v="2020-03-21T12:34:00"/>
        <d v="2020-03-21T12:51:00"/>
        <d v="2020-03-21T13:32:00"/>
        <d v="2020-03-21T13:38:00"/>
        <d v="2020-03-21T13:41:00"/>
        <d v="2020-03-21T14:17:00"/>
        <d v="2020-03-21T14:28:00"/>
        <d v="2020-03-21T15:02:00"/>
        <d v="2020-03-21T15:14:00"/>
        <d v="2020-03-22T11:02:00"/>
        <d v="2020-03-22T11:22:00"/>
        <d v="2020-03-22T11:34:00"/>
        <d v="2020-03-22T11:43:00"/>
        <d v="2020-03-22T12:19:00"/>
        <d v="2020-03-22T12:38:00"/>
        <d v="2020-03-22T12:43:00"/>
        <d v="2020-03-22T13:19:00"/>
        <d v="2020-03-22T13:21:00"/>
        <d v="2020-03-22T13:52:00"/>
        <d v="2020-03-22T14:31:00"/>
        <d v="2020-03-22T14:51:00"/>
        <d v="2020-03-22T15:21:00"/>
        <d v="2020-03-23T11:06:00"/>
        <d v="2020-03-23T11:53:00"/>
        <d v="2020-03-23T12:04:00"/>
        <d v="2020-03-23T12:37:00"/>
        <d v="2020-03-23T12:44:00"/>
        <d v="2020-03-23T13:12:00"/>
        <d v="2020-03-23T13:57:00"/>
        <d v="2020-03-23T13:58:00"/>
        <d v="2020-03-23T14:32:00"/>
        <d v="2020-03-23T14:49:00"/>
        <d v="2020-03-25T11:05:00"/>
        <d v="2020-03-25T11:13:00"/>
        <d v="2020-03-25T12:42:00"/>
        <d v="2020-03-25T14:08:00"/>
        <d v="2020-03-25T14:12:00"/>
        <d v="2020-03-25T14:17:00"/>
        <d v="2020-03-25T14:38:00"/>
        <d v="2020-03-25T14:57:00"/>
        <d v="2020-03-25T15:54:00"/>
        <d v="2020-03-25T15:59:00"/>
        <d v="2020-03-25T16:17:00"/>
        <d v="2020-03-26T11:04:00"/>
        <d v="2020-03-26T11:32:00"/>
        <d v="2020-03-26T13:06:00"/>
        <d v="2020-03-26T14:35:00"/>
        <d v="2020-03-26T14:44:00"/>
        <d v="2020-03-26T15:07:00"/>
        <d v="2020-03-26T15:10:00"/>
        <d v="2020-03-26T15:22:00"/>
        <d v="2020-03-27T11:42:00"/>
        <d v="2020-03-27T11:51:00"/>
        <d v="2020-03-27T13:00:00"/>
        <d v="2020-03-27T13:10:00"/>
        <d v="2020-03-27T13:36:00"/>
        <d v="2020-03-27T14:19:00"/>
        <d v="2020-03-27T15:11:00"/>
        <d v="2020-03-27T15:36:00"/>
        <d v="2020-03-27T15:38:00"/>
        <d v="2020-03-27T15:48:00"/>
        <d v="2020-03-27T16:23:00"/>
        <d v="2020-03-28T11:09:00"/>
        <d v="2020-03-28T11:14:00"/>
        <d v="2020-03-28T11:38:00"/>
        <d v="2020-03-28T11:55:00"/>
        <d v="2020-03-28T12:17:00"/>
        <d v="2020-03-28T13:05:00"/>
        <d v="2020-03-28T13:36:00"/>
        <d v="2020-03-28T13:39:00"/>
        <d v="2020-03-28T15:14:00"/>
        <d v="2020-03-29T11:09:00"/>
        <d v="2020-03-29T11:25:00"/>
        <d v="2020-03-29T11:59:00"/>
        <d v="2020-03-29T12:02:00"/>
        <d v="2020-03-29T12:09:00"/>
        <d v="2020-03-29T12:15:00"/>
        <d v="2020-03-29T12:31:00"/>
        <d v="2020-03-29T12:59:00"/>
        <d v="2020-03-29T13:04:00"/>
        <d v="2020-03-29T13:16:00"/>
        <d v="2020-03-29T13:28:00"/>
        <d v="2020-03-29T14:02:00"/>
        <d v="2020-03-29T15:37:00"/>
        <d v="2020-03-30T11:22:00"/>
        <d v="2020-03-30T11:28:00"/>
        <d v="2020-03-30T12:07:00"/>
        <d v="2020-03-30T13:25:00"/>
        <d v="2020-03-30T13:38:00"/>
        <d v="2020-03-30T14:08:00"/>
        <d v="2020-03-30T14:46:00"/>
        <d v="2020-03-30T15:07:00"/>
        <d v="2020-03-30T16:21:00"/>
        <d v="2020-03-30T16:22:00"/>
        <d v="2020-04-01T11:01:00"/>
        <d v="2020-04-01T11:15:00"/>
        <d v="2020-04-01T11:54:00"/>
        <d v="2020-04-01T12:32:00"/>
        <d v="2020-04-01T12:45:00"/>
        <d v="2020-04-01T13:29:00"/>
        <d v="2020-04-01T13:44:00"/>
        <d v="2020-04-01T13:49:00"/>
        <d v="2020-04-01T14:18:00"/>
        <d v="2020-04-01T14:28:00"/>
        <d v="2020-04-02T11:06:00"/>
        <d v="2020-04-02T11:43:00"/>
        <d v="2020-04-02T11:54:00"/>
        <d v="2020-04-02T12:01:00"/>
        <d v="2020-04-02T12:11:00"/>
        <d v="2020-04-02T12:38:00"/>
        <d v="2020-04-02T13:12:00"/>
        <d v="2020-04-02T13:58:00"/>
        <d v="2020-04-02T15:49:00"/>
        <d v="2020-04-02T16:02:00"/>
        <d v="2020-04-02T16:03:00"/>
        <d v="2020-04-02T16:21:00"/>
        <d v="2020-04-02T16:31:00"/>
        <d v="2020-04-03T11:24:00"/>
        <d v="2020-04-03T11:43:00"/>
        <d v="2020-04-03T11:44:00"/>
        <d v="2020-04-03T12:08:00"/>
        <d v="2020-04-03T13:29:00"/>
        <d v="2020-04-03T14:12:00"/>
        <d v="2020-04-04T11:54:00"/>
        <d v="2020-04-04T12:36:00"/>
        <d v="2020-04-04T13:02:00"/>
        <d v="2020-04-04T14:06:00"/>
        <d v="2020-04-04T14:07:00"/>
        <d v="2020-04-04T14:56:00"/>
        <d v="2020-04-04T15:24:00"/>
        <d v="2020-04-04T16:11:00"/>
        <d v="2020-04-05T11:02:00"/>
        <d v="2020-04-05T11:18:00"/>
        <d v="2020-04-05T12:33:00"/>
        <d v="2020-04-05T13:05:00"/>
        <d v="2020-04-05T13:17:00"/>
        <d v="2020-04-05T13:29:00"/>
        <d v="2020-04-05T13:34:00"/>
        <d v="2020-04-05T14:41:00"/>
        <d v="2020-04-05T14:56:00"/>
        <d v="2020-04-05T15:28:00"/>
        <d v="2020-04-05T16:03:00"/>
        <d v="2020-04-05T16:23:00"/>
        <d v="2020-04-06T11:24:00"/>
        <d v="2020-04-06T11:54:00"/>
        <d v="2020-04-06T14:41:00"/>
        <d v="2020-04-06T15:38:00"/>
        <d v="2020-04-06T15:55:00"/>
        <d v="2020-04-06T16:41:00"/>
        <d v="2020-04-06T17:21:00"/>
        <d v="2020-04-08T11:01:00"/>
        <d v="2020-04-08T11:22:00"/>
        <d v="2020-04-08T11:40:00"/>
        <d v="2020-04-08T11:53:00"/>
        <d v="2020-04-08T12:01:00"/>
        <d v="2020-04-08T12:10:00"/>
        <d v="2020-04-08T13:20:00"/>
        <d v="2020-04-08T14:49:00"/>
        <d v="2020-04-08T14:56:00"/>
        <d v="2020-04-08T15:53:00"/>
        <d v="2020-04-08T16:38:00"/>
        <d v="2020-04-08T17:09:00"/>
        <d v="2020-04-08T17:17:00"/>
        <d v="2020-04-09T11:05:00"/>
        <d v="2020-04-09T11:10:00"/>
        <d v="2020-04-09T11:58:00"/>
        <d v="2020-04-09T11:59:00"/>
        <d v="2020-04-09T12:00:00"/>
        <d v="2020-04-09T12:45:00"/>
        <d v="2020-04-09T13:25:00"/>
        <d v="2020-04-09T14:31:00"/>
        <d v="2020-04-09T15:44:00"/>
        <d v="2020-04-09T16:44:00"/>
        <d v="2020-04-10T11:43:00"/>
        <d v="2020-04-10T11:45:00"/>
        <d v="2020-04-10T12:29:00"/>
        <d v="2020-04-10T12:53:00"/>
        <d v="2020-04-10T14:55:00"/>
        <d v="2020-04-10T16:13:00"/>
        <d v="2020-04-10T17:14:00"/>
        <d v="2020-04-10T17:24:00"/>
        <d v="2020-04-11T11:20:00"/>
        <d v="2020-04-11T11:40:00"/>
        <d v="2020-04-11T12:34:00"/>
        <d v="2020-04-11T12:40:00"/>
        <d v="2020-04-11T14:45:00"/>
        <d v="2020-04-11T15:01:00"/>
        <d v="2020-04-12T11:05:00"/>
        <d v="2020-04-12T11:52:00"/>
        <d v="2020-04-12T12:08:00"/>
        <d v="2020-04-12T12:19:00"/>
        <d v="2020-04-12T12:35:00"/>
        <d v="2020-04-12T13:33:00"/>
        <d v="2020-04-12T14:06:00"/>
        <d v="2020-04-12T14:30:00"/>
        <d v="2020-04-12T14:32:00"/>
        <d v="2020-04-12T15:24:00"/>
        <d v="2020-04-13T14:06:00"/>
        <d v="2020-04-13T15:19:00"/>
        <d v="2020-04-15T11:20:00"/>
        <d v="2020-04-15T11:43:00"/>
        <d v="2020-04-15T12:36:00"/>
        <d v="2020-04-15T13:19:00"/>
        <d v="2020-04-15T13:49:00"/>
        <d v="2020-04-15T13:52:00"/>
        <d v="2020-04-15T14:22:00"/>
        <d v="2020-04-15T15:01:00"/>
        <d v="2020-04-15T15:17:00"/>
        <d v="2020-04-15T15:59:00"/>
        <d v="2020-04-16T11:46:00"/>
        <d v="2020-04-16T11:51:00"/>
        <d v="2020-04-16T12:15:00"/>
        <d v="2020-04-16T13:04:00"/>
        <d v="2020-04-16T16:58:00"/>
        <d v="2020-04-17T11:45:00"/>
        <d v="2020-04-17T12:12:00"/>
        <d v="2020-04-17T13:18:00"/>
        <d v="2020-04-17T13:38:00"/>
        <d v="2020-04-17T14:24:00"/>
        <d v="2020-04-17T15:01:00"/>
        <d v="2020-04-17T16:05:00"/>
        <d v="2020-04-17T16:30:00"/>
        <d v="2020-04-18T11:19:00"/>
        <d v="2020-04-18T11:22:00"/>
        <d v="2020-04-18T11:39:00"/>
        <d v="2020-04-18T11:46:00"/>
        <d v="2020-04-18T12:22:00"/>
        <d v="2020-04-18T12:35:00"/>
        <d v="2020-04-18T13:42:00"/>
        <d v="2020-04-18T14:10:00"/>
        <d v="2020-04-18T14:12:00"/>
        <d v="2020-04-18T14:17:00"/>
        <d v="2020-04-18T14:35:00"/>
        <d v="2020-04-19T11:09:00"/>
        <d v="2020-04-19T11:26:00"/>
        <d v="2020-04-19T12:35:00"/>
        <d v="2020-04-19T14:04:00"/>
        <d v="2020-04-19T15:02:00"/>
        <d v="2020-04-19T15:16:00"/>
        <d v="2020-04-19T16:46:00"/>
        <d v="2020-04-20T11:17:00"/>
        <d v="2020-04-20T12:13:00"/>
        <d v="2020-04-20T12:32:00"/>
        <d v="2020-04-20T12:45:00"/>
        <d v="2020-04-20T12:53:00"/>
        <d v="2020-04-20T14:46:00"/>
        <d v="2020-04-20T14:56:00"/>
        <d v="2020-04-22T11:02:00"/>
        <d v="2020-04-22T11:51:00"/>
        <d v="2020-04-22T11:53:00"/>
        <d v="2020-04-22T12:06:00"/>
        <d v="2020-04-22T12:18:00"/>
        <d v="2020-04-22T12:53:00"/>
        <d v="2020-04-22T13:05:00"/>
        <d v="2020-04-22T13:07:00"/>
        <d v="2020-04-22T13:43:00"/>
        <d v="2020-04-22T15:05:00"/>
        <d v="2020-04-22T15:49:00"/>
        <d v="2020-04-23T11:07:00"/>
        <d v="2020-04-23T11:40:00"/>
        <d v="2020-04-23T12:57:00"/>
        <d v="2020-04-23T13:17:00"/>
        <d v="2020-04-23T13:57:00"/>
        <d v="2020-04-23T15:10:00"/>
        <d v="2020-04-23T15:14:00"/>
        <d v="2020-04-23T15:16:00"/>
        <d v="2020-04-24T11:12:00"/>
        <d v="2020-04-24T12:00:00"/>
        <d v="2020-04-24T12:15:00"/>
        <d v="2020-04-24T12:53:00"/>
        <d v="2020-04-24T14:03:00"/>
        <d v="2020-04-24T14:32:00"/>
        <d v="2020-04-24T15:10:00"/>
        <d v="2020-04-24T16:27:00"/>
        <d v="2020-04-25T11:10:00"/>
        <d v="2020-04-25T11:16:00"/>
        <d v="2020-04-25T11:37:00"/>
        <d v="2020-04-25T11:42:00"/>
        <d v="2020-04-25T11:52:00"/>
        <d v="2020-04-25T13:18:00"/>
        <d v="2020-04-25T13:30:00"/>
        <d v="2020-04-25T13:56:00"/>
        <d v="2020-04-25T14:25:00"/>
        <d v="2020-04-25T14:27:00"/>
        <d v="2020-04-25T16:13:00"/>
        <d v="2020-04-26T11:03:00"/>
        <d v="2020-04-26T11:05:00"/>
        <d v="2020-04-26T11:51:00"/>
        <d v="2020-04-26T12:00:00"/>
        <d v="2020-04-26T12:02:00"/>
        <d v="2020-04-26T13:01:00"/>
        <d v="2020-04-26T13:44:00"/>
        <d v="2020-04-26T13:55:00"/>
        <d v="2020-04-26T14:05:00"/>
        <d v="2020-04-26T14:13:00"/>
        <d v="2020-04-26T15:14:00"/>
        <d v="2020-04-27T11:28:00"/>
        <d v="2020-04-27T11:36:00"/>
        <d v="2020-04-27T11:41:00"/>
        <d v="2020-04-27T11:42:00"/>
        <d v="2020-04-27T11:56:00"/>
        <d v="2020-04-27T12:02:00"/>
        <d v="2020-04-27T12:08:00"/>
        <d v="2020-04-27T12:31:00"/>
        <d v="2020-04-27T13:22:00"/>
        <d v="2020-04-27T13:35:00"/>
        <d v="2020-04-27T14:42:00"/>
        <d v="2020-04-27T15:07:00"/>
        <d v="2020-04-27T15:10:00"/>
        <d v="2020-04-27T16:00:00"/>
        <d v="2020-04-29T12:00:00"/>
        <d v="2020-04-29T12:24:00"/>
        <d v="2020-04-29T13:15:00"/>
        <d v="2020-04-29T13:58:00"/>
        <d v="2020-04-29T15:05:00"/>
        <d v="2020-04-29T16:35:00"/>
        <d v="2020-04-30T11:18:00"/>
        <d v="2020-04-30T11:43:00"/>
        <d v="2020-04-30T12:17:00"/>
        <d v="2020-04-30T13:10:00"/>
        <d v="2020-04-30T13:43:00"/>
        <d v="2020-04-30T15:01:00"/>
        <d v="2020-04-30T16:02:00"/>
        <d v="2020-05-01T11:09:00"/>
        <d v="2020-05-01T11:10:00"/>
        <d v="2020-05-01T11:32:00"/>
        <d v="2020-05-01T11:47:00"/>
        <d v="2020-05-01T12:00:00"/>
        <d v="2020-05-01T12:10:00"/>
        <d v="2020-05-01T13:05:00"/>
        <d v="2020-05-01T13:55:00"/>
        <d v="2020-05-01T15:03:00"/>
        <d v="2020-05-01T15:19:00"/>
        <d v="2020-05-02T11:37:00"/>
        <d v="2020-05-02T11:39:00"/>
        <d v="2020-05-02T12:15:00"/>
        <d v="2020-05-02T13:45:00"/>
        <d v="2020-05-02T14:45:00"/>
      </sharedItems>
      <fieldGroup par="29"/>
    </cacheField>
    <cacheField name="day of week" numFmtId="0">
      <sharedItems count="7">
        <s v="Thur"/>
        <s v="Fri"/>
        <s v="Sat"/>
        <s v="Sun"/>
        <s v="Mon"/>
        <s v="Wed"/>
        <s v="Tues"/>
      </sharedItems>
    </cacheField>
    <cacheField name="total" numFmtId="0">
      <sharedItems containsSemiMixedTypes="0" containsString="0" containsNumber="1" containsInteger="1" minValue="12800" maxValue="1293000" count="257">
        <n v="23800"/>
        <n v="15800"/>
        <n v="58000"/>
        <n v="14800"/>
        <n v="15600"/>
        <n v="14000"/>
        <n v="19100"/>
        <n v="22300"/>
        <n v="15300"/>
        <n v="27600"/>
        <n v="26300"/>
        <n v="19800"/>
        <n v="18300"/>
        <n v="23600"/>
        <n v="20100"/>
        <n v="25600"/>
        <n v="15100"/>
        <n v="17800"/>
        <n v="23400"/>
        <n v="18100"/>
        <n v="21800"/>
        <n v="20600"/>
        <n v="35900"/>
        <n v="18800"/>
        <n v="22800"/>
        <n v="16400"/>
        <n v="20500"/>
        <n v="18600"/>
        <n v="17300"/>
        <n v="16100"/>
        <n v="21000"/>
        <n v="19300"/>
        <n v="16600"/>
        <n v="26000"/>
        <n v="19600"/>
        <n v="27100"/>
        <n v="25400"/>
        <n v="15000"/>
        <n v="26800"/>
        <n v="35000"/>
        <n v="38000"/>
        <n v="23100"/>
        <n v="14300"/>
        <n v="20000"/>
        <n v="25300"/>
        <n v="73200"/>
        <n v="1293000"/>
        <n v="20800"/>
        <n v="25900"/>
        <n v="28100"/>
        <n v="22100"/>
        <n v="33200"/>
        <n v="17000"/>
        <n v="32600"/>
        <n v="19500"/>
        <n v="24800"/>
        <n v="24100"/>
        <n v="27900"/>
        <n v="28000"/>
        <n v="30100"/>
        <n v="23300"/>
        <n v="30200"/>
        <n v="27300"/>
        <n v="14500"/>
        <n v="13100"/>
        <n v="21100"/>
        <n v="23000"/>
        <n v="19900"/>
        <n v="14100"/>
        <n v="18000"/>
        <n v="30800"/>
        <n v="26100"/>
        <n v="16000"/>
        <n v="29100"/>
        <n v="16800"/>
        <n v="16300"/>
        <n v="17900"/>
        <n v="34800"/>
        <n v="31600"/>
        <n v="24300"/>
        <n v="31400"/>
        <n v="26600"/>
        <n v="49300"/>
        <n v="21200"/>
        <n v="17600"/>
        <n v="20300"/>
        <n v="16500"/>
        <n v="32400"/>
        <n v="35800"/>
        <n v="28600"/>
        <n v="36800"/>
        <n v="46200"/>
        <n v="24400"/>
        <n v="38900"/>
        <n v="28400"/>
        <n v="32100"/>
        <n v="41200"/>
        <n v="65600"/>
        <n v="29000"/>
        <n v="18900"/>
        <n v="29600"/>
        <n v="19000"/>
        <n v="36900"/>
        <n v="36100"/>
        <n v="21300"/>
        <n v="21600"/>
        <n v="54000"/>
        <n v="17500"/>
        <n v="25000"/>
        <n v="42200"/>
        <n v="57700"/>
        <n v="22000"/>
        <n v="24900"/>
        <n v="17400"/>
        <n v="15500"/>
        <n v="34100"/>
        <n v="30400"/>
        <n v="33400"/>
        <n v="24000"/>
        <n v="53800"/>
        <n v="39300"/>
        <n v="28800"/>
        <n v="28300"/>
        <n v="22900"/>
        <n v="33100"/>
        <n v="23500"/>
        <n v="27700"/>
        <n v="41100"/>
        <n v="20900"/>
        <n v="29200"/>
        <n v="39700"/>
        <n v="22500"/>
        <n v="27500"/>
        <n v="27400"/>
        <n v="25100"/>
        <n v="22600"/>
        <n v="20400"/>
        <n v="42300"/>
        <n v="24600"/>
        <n v="32200"/>
        <n v="57900"/>
        <n v="71800"/>
        <n v="30500"/>
        <n v="34600"/>
        <n v="40400"/>
        <n v="37900"/>
        <n v="30900"/>
        <n v="21500"/>
        <n v="49700"/>
        <n v="28700"/>
        <n v="41400"/>
        <n v="25800"/>
        <n v="29900"/>
        <n v="27800"/>
        <n v="24500"/>
        <n v="15400"/>
        <n v="32900"/>
        <n v="31800"/>
        <n v="68100"/>
        <n v="18500"/>
        <n v="26900"/>
        <n v="28500"/>
        <n v="28900"/>
        <n v="32300"/>
        <n v="51900"/>
        <n v="35200"/>
        <n v="47600"/>
        <n v="33700"/>
        <n v="54700"/>
        <n v="35600"/>
        <n v="55800"/>
        <n v="36000"/>
        <n v="30000"/>
        <n v="35700"/>
        <n v="32800"/>
        <n v="70700"/>
        <n v="12800"/>
        <n v="39000"/>
        <n v="54100"/>
        <n v="38600"/>
        <n v="40000"/>
        <n v="38200"/>
        <n v="31100"/>
        <n v="13800"/>
        <n v="13600"/>
        <n v="30600"/>
        <n v="17100"/>
        <n v="29800"/>
        <n v="32000"/>
        <n v="40500"/>
        <n v="45400"/>
        <n v="52800"/>
        <n v="51200"/>
        <n v="35300"/>
        <n v="32500"/>
        <n v="46000"/>
        <n v="30300"/>
        <n v="21400"/>
        <n v="58900"/>
        <n v="23900"/>
        <n v="25500"/>
        <n v="91300"/>
        <n v="53900"/>
        <n v="42900"/>
        <n v="29300"/>
        <n v="46900"/>
        <n v="43100"/>
        <n v="26700"/>
        <n v="27200"/>
        <n v="21900"/>
        <n v="44100"/>
        <n v="116500"/>
        <n v="34700"/>
        <n v="37000"/>
        <n v="77100"/>
        <n v="58700"/>
        <n v="34900"/>
        <n v="34300"/>
        <n v="45500"/>
        <n v="50000"/>
        <n v="33300"/>
        <n v="37600"/>
        <n v="53600"/>
        <n v="55200"/>
        <n v="31300"/>
        <n v="57500"/>
        <n v="67000"/>
        <n v="41800"/>
        <n v="36600"/>
        <n v="33500"/>
        <n v="41300"/>
        <n v="33800"/>
        <n v="51100"/>
        <n v="33600"/>
        <n v="37100"/>
        <n v="25700"/>
        <n v="27000"/>
        <n v="47000"/>
        <n v="19400"/>
        <n v="39100"/>
        <n v="42400"/>
        <n v="28200"/>
        <n v="37700"/>
        <n v="31500"/>
        <n v="24200"/>
        <n v="40700"/>
        <n v="43200"/>
        <n v="24700"/>
        <n v="40300"/>
        <n v="29400"/>
        <n v="29500"/>
        <n v="44500"/>
        <n v="34000"/>
        <n v="33900"/>
        <n v="64000"/>
        <n v="31200"/>
        <n v="22200"/>
      </sharedItems>
    </cacheField>
    <cacheField name="place" numFmtId="0">
      <sharedItems containsBlank="1" count="20">
        <m/>
        <s v="효자 3동"/>
        <s v="후평 1동"/>
        <s v="후평 2동"/>
        <s v="석사동"/>
        <s v="소양동"/>
        <s v="퇴계동"/>
        <s v="동면"/>
        <s v="후평 3동"/>
        <s v="신사우동"/>
        <s v="강남동"/>
        <s v="효자 1동"/>
        <s v="조운동"/>
        <s v="교동"/>
        <s v="효자 2동"/>
        <s v="약사명동"/>
        <s v="근화동"/>
        <s v="동내면"/>
        <s v="교동 "/>
        <s v="신동면"/>
      </sharedItems>
    </cacheField>
    <cacheField name="angbutter" numFmtId="0">
      <sharedItems containsString="0" containsBlank="1" containsNumber="1" containsInteger="1" minValue="1" maxValue="11" count="12">
        <n v="1"/>
        <m/>
        <n v="2"/>
        <n v="3"/>
        <n v="5"/>
        <n v="4"/>
        <n v="6"/>
        <n v="9"/>
        <n v="11"/>
        <n v="8"/>
        <n v="7"/>
        <n v="10"/>
      </sharedItems>
    </cacheField>
    <cacheField name="plain bread" numFmtId="0">
      <sharedItems containsString="0" containsBlank="1" containsNumber="1" containsInteger="1" minValue="1" maxValue="5"/>
    </cacheField>
    <cacheField name="jam" numFmtId="0">
      <sharedItems containsString="0" containsBlank="1" containsNumber="1" containsInteger="1" minValue="1" maxValue="5"/>
    </cacheField>
    <cacheField name="americano" numFmtId="0">
      <sharedItems containsString="0" containsBlank="1" containsNumber="1" containsInteger="1" minValue="1" maxValue="5"/>
    </cacheField>
    <cacheField name="croissant" numFmtId="0">
      <sharedItems containsString="0" containsBlank="1" containsNumber="1" containsInteger="1" minValue="1" maxValue="16"/>
    </cacheField>
    <cacheField name="caffe latte" numFmtId="0">
      <sharedItems containsString="0" containsBlank="1" containsNumber="1" containsInteger="1" minValue="1" maxValue="3"/>
    </cacheField>
    <cacheField name="tiramisu croissant" numFmtId="0">
      <sharedItems containsString="0" containsBlank="1" containsNumber="1" containsInteger="1" minValue="1" maxValue="14"/>
    </cacheField>
    <cacheField name="cacao deep" numFmtId="0">
      <sharedItems containsString="0" containsBlank="1" containsNumber="1" containsInteger="1" minValue="1" maxValue="4"/>
    </cacheField>
    <cacheField name="pain au chocolat" numFmtId="0">
      <sharedItems containsString="0" containsBlank="1" containsNumber="1" containsInteger="1" minValue="1" maxValue="6"/>
    </cacheField>
    <cacheField name="almond croissant" numFmtId="0">
      <sharedItems containsString="0" containsBlank="1" containsNumber="1" containsInteger="1" minValue="1" maxValue="5"/>
    </cacheField>
    <cacheField name="croque monsieur" numFmtId="0">
      <sharedItems containsNonDate="0" containsString="0" containsBlank="1" count="1">
        <m/>
      </sharedItems>
    </cacheField>
    <cacheField name="mad garlic" numFmtId="0">
      <sharedItems containsNonDate="0" containsString="0" containsBlank="1" count="1">
        <m/>
      </sharedItems>
    </cacheField>
    <cacheField name="milk tea" numFmtId="0">
      <sharedItems containsString="0" containsBlank="1" containsNumber="1" containsInteger="1" minValue="1" maxValue="6"/>
    </cacheField>
    <cacheField name="gateau chocolat" numFmtId="0">
      <sharedItems containsString="0" containsBlank="1" containsNumber="1" containsInteger="1" minValue="1" maxValue="2"/>
    </cacheField>
    <cacheField name="pandoro" numFmtId="0">
      <sharedItems containsString="0" containsBlank="1" containsNumber="1" containsInteger="1" minValue="1" maxValue="5"/>
    </cacheField>
    <cacheField name="cheese cake" numFmtId="0">
      <sharedItems containsString="0" containsBlank="1" containsNumber="1" containsInteger="1" minValue="1" maxValue="2"/>
    </cacheField>
    <cacheField name="lemon ade" numFmtId="0">
      <sharedItems containsString="0" containsBlank="1" containsNumber="1" containsInteger="1" minValue="1" maxValue="3"/>
    </cacheField>
    <cacheField name="orange pound" numFmtId="0">
      <sharedItems containsString="0" containsBlank="1" containsNumber="1" containsInteger="1" minValue="1" maxValue="4"/>
    </cacheField>
    <cacheField name="wiener" numFmtId="0">
      <sharedItems containsString="0" containsBlank="1" containsNumber="1" containsInteger="1" minValue="1" maxValue="6"/>
    </cacheField>
    <cacheField name="vanila latte" numFmtId="0">
      <sharedItems containsString="0" containsBlank="1" containsNumber="1" containsInteger="1" minValue="1" maxValue="4"/>
    </cacheField>
    <cacheField name="berry ade" numFmtId="0">
      <sharedItems containsString="0" containsBlank="1" containsNumber="1" containsInteger="1" minValue="1" maxValue="2"/>
    </cacheField>
    <cacheField name="tiramisu" numFmtId="0">
      <sharedItems containsString="0" containsBlank="1" containsNumber="1" containsInteger="1" minValue="1" maxValue="1"/>
    </cacheField>
    <cacheField name="merinque cookies" numFmtId="0">
      <sharedItems containsString="0" containsBlank="1" containsNumber="1" containsInteger="1" minValue="1" maxValue="2" count="3">
        <m/>
        <n v="1"/>
        <n v="2"/>
      </sharedItems>
    </cacheField>
    <cacheField name="Months (datetime)" numFmtId="0" databaseField="0">
      <fieldGroup base="0">
        <rangePr groupBy="months" startDate="2019-07-11T15:35:00" endDate="2020-05-02T14:45:00"/>
        <groupItems count="14">
          <s v="&lt;7/11/2019"/>
          <s v="Jan"/>
          <s v="Feb"/>
          <s v="Mar"/>
          <s v="Apr"/>
          <s v="May"/>
          <s v="Jun"/>
          <s v="Jul"/>
          <s v="Aug"/>
          <s v="Sep"/>
          <s v="Oct"/>
          <s v="Nov"/>
          <s v="Dec"/>
          <s v="&gt;5/2/2020"/>
        </groupItems>
      </fieldGroup>
    </cacheField>
    <cacheField name="Quarters (datetime)" numFmtId="0" databaseField="0">
      <fieldGroup base="0">
        <rangePr groupBy="quarters" startDate="2019-07-11T15:35:00" endDate="2020-05-02T14:45:00"/>
        <groupItems count="6">
          <s v="&lt;7/11/2019"/>
          <s v="Qtr1"/>
          <s v="Qtr2"/>
          <s v="Qtr3"/>
          <s v="Qtr4"/>
          <s v="&gt;5/2/2020"/>
        </groupItems>
      </fieldGroup>
    </cacheField>
    <cacheField name="Years (datetime)" numFmtId="0" databaseField="0">
      <fieldGroup base="0">
        <rangePr groupBy="years" startDate="2019-07-11T15:35:00" endDate="2020-05-02T14:45:00"/>
        <groupItems count="4">
          <s v="&lt;7/11/2019"/>
          <s v="2019"/>
          <s v="2020"/>
          <s v="&gt;5/2/2020"/>
        </groupItems>
      </fieldGroup>
    </cacheField>
  </cacheFields>
  <extLst>
    <ext xmlns:x14="http://schemas.microsoft.com/office/spreadsheetml/2009/9/main" uri="{725AE2AE-9491-48be-B2B4-4EB974FC3084}">
      <x14:pivotCacheDefinition pivotCacheId="2695421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20">
  <r>
    <x v="0"/>
    <x v="0"/>
    <x v="0"/>
    <x v="0"/>
    <x v="0"/>
    <m/>
    <m/>
    <n v="1"/>
    <m/>
    <m/>
    <n v="3"/>
    <m/>
    <m/>
    <m/>
    <x v="0"/>
    <x v="0"/>
    <m/>
    <m/>
    <m/>
    <m/>
    <m/>
    <m/>
    <m/>
    <n v="1"/>
    <m/>
    <m/>
    <x v="0"/>
  </r>
  <r>
    <x v="1"/>
    <x v="0"/>
    <x v="1"/>
    <x v="0"/>
    <x v="0"/>
    <m/>
    <m/>
    <m/>
    <m/>
    <m/>
    <n v="1"/>
    <m/>
    <m/>
    <m/>
    <x v="0"/>
    <x v="0"/>
    <m/>
    <m/>
    <m/>
    <m/>
    <m/>
    <n v="1"/>
    <m/>
    <m/>
    <m/>
    <m/>
    <x v="0"/>
  </r>
  <r>
    <x v="2"/>
    <x v="1"/>
    <x v="2"/>
    <x v="0"/>
    <x v="1"/>
    <m/>
    <m/>
    <m/>
    <m/>
    <m/>
    <n v="14"/>
    <m/>
    <m/>
    <m/>
    <x v="0"/>
    <x v="0"/>
    <m/>
    <m/>
    <m/>
    <m/>
    <m/>
    <m/>
    <m/>
    <m/>
    <m/>
    <m/>
    <x v="0"/>
  </r>
  <r>
    <x v="3"/>
    <x v="2"/>
    <x v="3"/>
    <x v="0"/>
    <x v="0"/>
    <n v="1"/>
    <m/>
    <m/>
    <m/>
    <m/>
    <m/>
    <m/>
    <m/>
    <m/>
    <x v="0"/>
    <x v="0"/>
    <m/>
    <m/>
    <m/>
    <m/>
    <m/>
    <m/>
    <m/>
    <n v="1"/>
    <m/>
    <m/>
    <x v="0"/>
  </r>
  <r>
    <x v="4"/>
    <x v="2"/>
    <x v="4"/>
    <x v="0"/>
    <x v="2"/>
    <m/>
    <m/>
    <m/>
    <m/>
    <m/>
    <n v="1"/>
    <m/>
    <m/>
    <m/>
    <x v="0"/>
    <x v="0"/>
    <m/>
    <m/>
    <m/>
    <m/>
    <m/>
    <m/>
    <m/>
    <m/>
    <m/>
    <m/>
    <x v="0"/>
  </r>
  <r>
    <x v="5"/>
    <x v="2"/>
    <x v="1"/>
    <x v="0"/>
    <x v="0"/>
    <m/>
    <m/>
    <m/>
    <m/>
    <m/>
    <m/>
    <m/>
    <m/>
    <m/>
    <x v="0"/>
    <x v="0"/>
    <n v="1"/>
    <m/>
    <m/>
    <m/>
    <m/>
    <m/>
    <m/>
    <n v="1"/>
    <m/>
    <m/>
    <x v="0"/>
  </r>
  <r>
    <x v="6"/>
    <x v="2"/>
    <x v="1"/>
    <x v="0"/>
    <x v="0"/>
    <m/>
    <m/>
    <m/>
    <m/>
    <m/>
    <m/>
    <m/>
    <m/>
    <m/>
    <x v="0"/>
    <x v="0"/>
    <m/>
    <m/>
    <m/>
    <m/>
    <m/>
    <n v="1"/>
    <m/>
    <n v="1"/>
    <m/>
    <m/>
    <x v="0"/>
  </r>
  <r>
    <x v="7"/>
    <x v="2"/>
    <x v="5"/>
    <x v="0"/>
    <x v="1"/>
    <m/>
    <m/>
    <m/>
    <m/>
    <m/>
    <n v="2"/>
    <n v="1"/>
    <m/>
    <m/>
    <x v="0"/>
    <x v="0"/>
    <m/>
    <m/>
    <m/>
    <m/>
    <m/>
    <m/>
    <m/>
    <m/>
    <m/>
    <m/>
    <x v="0"/>
  </r>
  <r>
    <x v="8"/>
    <x v="2"/>
    <x v="6"/>
    <x v="0"/>
    <x v="2"/>
    <n v="1"/>
    <m/>
    <m/>
    <m/>
    <m/>
    <n v="1"/>
    <m/>
    <m/>
    <m/>
    <x v="0"/>
    <x v="0"/>
    <m/>
    <m/>
    <m/>
    <m/>
    <m/>
    <m/>
    <m/>
    <m/>
    <m/>
    <m/>
    <x v="0"/>
  </r>
  <r>
    <x v="9"/>
    <x v="2"/>
    <x v="7"/>
    <x v="0"/>
    <x v="0"/>
    <n v="1"/>
    <m/>
    <m/>
    <m/>
    <m/>
    <n v="1"/>
    <n v="1"/>
    <m/>
    <m/>
    <x v="0"/>
    <x v="0"/>
    <m/>
    <m/>
    <m/>
    <m/>
    <m/>
    <m/>
    <m/>
    <m/>
    <m/>
    <m/>
    <x v="0"/>
  </r>
  <r>
    <x v="10"/>
    <x v="3"/>
    <x v="8"/>
    <x v="0"/>
    <x v="0"/>
    <m/>
    <m/>
    <m/>
    <m/>
    <m/>
    <n v="1"/>
    <m/>
    <m/>
    <m/>
    <x v="0"/>
    <x v="0"/>
    <m/>
    <m/>
    <m/>
    <m/>
    <m/>
    <m/>
    <m/>
    <n v="1"/>
    <m/>
    <m/>
    <x v="0"/>
  </r>
  <r>
    <x v="11"/>
    <x v="3"/>
    <x v="9"/>
    <x v="0"/>
    <x v="2"/>
    <m/>
    <m/>
    <n v="3"/>
    <m/>
    <m/>
    <n v="1"/>
    <m/>
    <m/>
    <m/>
    <x v="0"/>
    <x v="0"/>
    <m/>
    <m/>
    <m/>
    <m/>
    <m/>
    <m/>
    <m/>
    <m/>
    <m/>
    <m/>
    <x v="0"/>
  </r>
  <r>
    <x v="12"/>
    <x v="3"/>
    <x v="10"/>
    <x v="0"/>
    <x v="0"/>
    <m/>
    <m/>
    <m/>
    <m/>
    <m/>
    <n v="2"/>
    <n v="2"/>
    <m/>
    <m/>
    <x v="0"/>
    <x v="0"/>
    <m/>
    <m/>
    <m/>
    <m/>
    <m/>
    <m/>
    <m/>
    <n v="1"/>
    <m/>
    <m/>
    <x v="0"/>
  </r>
  <r>
    <x v="13"/>
    <x v="3"/>
    <x v="11"/>
    <x v="0"/>
    <x v="0"/>
    <m/>
    <m/>
    <m/>
    <m/>
    <m/>
    <n v="1"/>
    <m/>
    <m/>
    <m/>
    <x v="0"/>
    <x v="0"/>
    <m/>
    <m/>
    <m/>
    <m/>
    <m/>
    <n v="1"/>
    <m/>
    <n v="1"/>
    <m/>
    <m/>
    <x v="0"/>
  </r>
  <r>
    <x v="14"/>
    <x v="3"/>
    <x v="12"/>
    <x v="0"/>
    <x v="0"/>
    <m/>
    <m/>
    <m/>
    <m/>
    <m/>
    <m/>
    <n v="1"/>
    <m/>
    <m/>
    <x v="0"/>
    <x v="0"/>
    <m/>
    <m/>
    <m/>
    <m/>
    <m/>
    <n v="1"/>
    <m/>
    <m/>
    <m/>
    <m/>
    <x v="0"/>
  </r>
  <r>
    <x v="15"/>
    <x v="3"/>
    <x v="4"/>
    <x v="0"/>
    <x v="2"/>
    <m/>
    <m/>
    <m/>
    <m/>
    <m/>
    <n v="1"/>
    <m/>
    <m/>
    <m/>
    <x v="0"/>
    <x v="0"/>
    <m/>
    <m/>
    <m/>
    <m/>
    <m/>
    <m/>
    <m/>
    <m/>
    <m/>
    <m/>
    <x v="0"/>
  </r>
  <r>
    <x v="16"/>
    <x v="3"/>
    <x v="13"/>
    <x v="0"/>
    <x v="2"/>
    <m/>
    <m/>
    <m/>
    <m/>
    <m/>
    <n v="1"/>
    <n v="1"/>
    <m/>
    <m/>
    <x v="0"/>
    <x v="0"/>
    <m/>
    <m/>
    <m/>
    <m/>
    <m/>
    <n v="1"/>
    <m/>
    <m/>
    <m/>
    <m/>
    <x v="0"/>
  </r>
  <r>
    <x v="17"/>
    <x v="3"/>
    <x v="14"/>
    <x v="0"/>
    <x v="2"/>
    <m/>
    <m/>
    <m/>
    <m/>
    <m/>
    <n v="1"/>
    <m/>
    <m/>
    <m/>
    <x v="0"/>
    <x v="0"/>
    <m/>
    <m/>
    <m/>
    <m/>
    <m/>
    <m/>
    <m/>
    <n v="1"/>
    <m/>
    <m/>
    <x v="0"/>
  </r>
  <r>
    <x v="18"/>
    <x v="3"/>
    <x v="15"/>
    <x v="0"/>
    <x v="2"/>
    <m/>
    <n v="1"/>
    <m/>
    <m/>
    <n v="1"/>
    <m/>
    <m/>
    <m/>
    <m/>
    <x v="0"/>
    <x v="0"/>
    <m/>
    <m/>
    <m/>
    <m/>
    <m/>
    <n v="1"/>
    <m/>
    <m/>
    <m/>
    <m/>
    <x v="0"/>
  </r>
  <r>
    <x v="19"/>
    <x v="3"/>
    <x v="11"/>
    <x v="0"/>
    <x v="0"/>
    <m/>
    <m/>
    <m/>
    <m/>
    <m/>
    <n v="1"/>
    <m/>
    <m/>
    <m/>
    <x v="0"/>
    <x v="0"/>
    <m/>
    <m/>
    <m/>
    <m/>
    <m/>
    <n v="1"/>
    <m/>
    <n v="1"/>
    <m/>
    <m/>
    <x v="0"/>
  </r>
  <r>
    <x v="20"/>
    <x v="4"/>
    <x v="16"/>
    <x v="0"/>
    <x v="2"/>
    <m/>
    <m/>
    <m/>
    <m/>
    <m/>
    <m/>
    <n v="1"/>
    <m/>
    <m/>
    <x v="0"/>
    <x v="0"/>
    <m/>
    <m/>
    <m/>
    <m/>
    <m/>
    <m/>
    <m/>
    <m/>
    <m/>
    <m/>
    <x v="0"/>
  </r>
  <r>
    <x v="21"/>
    <x v="4"/>
    <x v="1"/>
    <x v="0"/>
    <x v="0"/>
    <m/>
    <m/>
    <m/>
    <m/>
    <m/>
    <n v="1"/>
    <m/>
    <m/>
    <m/>
    <x v="0"/>
    <x v="0"/>
    <m/>
    <m/>
    <m/>
    <m/>
    <n v="1"/>
    <m/>
    <m/>
    <m/>
    <m/>
    <m/>
    <x v="0"/>
  </r>
  <r>
    <x v="22"/>
    <x v="5"/>
    <x v="17"/>
    <x v="0"/>
    <x v="0"/>
    <n v="1"/>
    <m/>
    <m/>
    <m/>
    <m/>
    <n v="1"/>
    <m/>
    <m/>
    <m/>
    <x v="0"/>
    <x v="0"/>
    <m/>
    <m/>
    <m/>
    <m/>
    <m/>
    <m/>
    <m/>
    <m/>
    <m/>
    <m/>
    <x v="0"/>
  </r>
  <r>
    <x v="23"/>
    <x v="5"/>
    <x v="3"/>
    <x v="0"/>
    <x v="3"/>
    <m/>
    <m/>
    <m/>
    <n v="1"/>
    <m/>
    <m/>
    <m/>
    <n v="1"/>
    <m/>
    <x v="0"/>
    <x v="0"/>
    <m/>
    <m/>
    <m/>
    <m/>
    <m/>
    <m/>
    <m/>
    <m/>
    <m/>
    <m/>
    <x v="0"/>
  </r>
  <r>
    <x v="24"/>
    <x v="5"/>
    <x v="18"/>
    <x v="0"/>
    <x v="0"/>
    <m/>
    <n v="2"/>
    <m/>
    <m/>
    <m/>
    <m/>
    <m/>
    <m/>
    <m/>
    <x v="0"/>
    <x v="0"/>
    <m/>
    <n v="1"/>
    <m/>
    <m/>
    <m/>
    <n v="1"/>
    <m/>
    <m/>
    <m/>
    <m/>
    <x v="0"/>
  </r>
  <r>
    <x v="25"/>
    <x v="5"/>
    <x v="19"/>
    <x v="0"/>
    <x v="0"/>
    <n v="1"/>
    <m/>
    <m/>
    <m/>
    <m/>
    <m/>
    <m/>
    <m/>
    <m/>
    <x v="0"/>
    <x v="0"/>
    <m/>
    <m/>
    <m/>
    <m/>
    <m/>
    <m/>
    <m/>
    <m/>
    <n v="1"/>
    <m/>
    <x v="0"/>
  </r>
  <r>
    <x v="26"/>
    <x v="1"/>
    <x v="3"/>
    <x v="0"/>
    <x v="0"/>
    <m/>
    <m/>
    <m/>
    <n v="1"/>
    <m/>
    <n v="1"/>
    <m/>
    <n v="1"/>
    <m/>
    <x v="0"/>
    <x v="0"/>
    <m/>
    <m/>
    <m/>
    <m/>
    <m/>
    <m/>
    <m/>
    <m/>
    <m/>
    <m/>
    <x v="0"/>
  </r>
  <r>
    <x v="27"/>
    <x v="1"/>
    <x v="1"/>
    <x v="0"/>
    <x v="0"/>
    <m/>
    <m/>
    <m/>
    <m/>
    <m/>
    <m/>
    <m/>
    <m/>
    <m/>
    <x v="0"/>
    <x v="0"/>
    <m/>
    <m/>
    <m/>
    <m/>
    <m/>
    <n v="1"/>
    <m/>
    <m/>
    <n v="1"/>
    <m/>
    <x v="0"/>
  </r>
  <r>
    <x v="28"/>
    <x v="1"/>
    <x v="20"/>
    <x v="0"/>
    <x v="0"/>
    <m/>
    <m/>
    <m/>
    <n v="1"/>
    <m/>
    <n v="2"/>
    <m/>
    <n v="1"/>
    <m/>
    <x v="0"/>
    <x v="0"/>
    <m/>
    <m/>
    <m/>
    <m/>
    <m/>
    <m/>
    <m/>
    <m/>
    <m/>
    <m/>
    <x v="0"/>
  </r>
  <r>
    <x v="29"/>
    <x v="1"/>
    <x v="21"/>
    <x v="0"/>
    <x v="2"/>
    <m/>
    <m/>
    <m/>
    <m/>
    <m/>
    <n v="1"/>
    <m/>
    <m/>
    <m/>
    <x v="0"/>
    <x v="0"/>
    <m/>
    <m/>
    <m/>
    <m/>
    <m/>
    <n v="1"/>
    <m/>
    <m/>
    <m/>
    <m/>
    <x v="0"/>
  </r>
  <r>
    <x v="30"/>
    <x v="1"/>
    <x v="3"/>
    <x v="0"/>
    <x v="0"/>
    <m/>
    <m/>
    <m/>
    <n v="1"/>
    <m/>
    <n v="1"/>
    <m/>
    <m/>
    <m/>
    <x v="0"/>
    <x v="0"/>
    <m/>
    <m/>
    <m/>
    <m/>
    <m/>
    <m/>
    <m/>
    <m/>
    <m/>
    <m/>
    <x v="0"/>
  </r>
  <r>
    <x v="31"/>
    <x v="1"/>
    <x v="16"/>
    <x v="0"/>
    <x v="2"/>
    <m/>
    <m/>
    <m/>
    <m/>
    <m/>
    <m/>
    <m/>
    <n v="1"/>
    <m/>
    <x v="0"/>
    <x v="0"/>
    <m/>
    <m/>
    <m/>
    <m/>
    <m/>
    <m/>
    <m/>
    <m/>
    <m/>
    <m/>
    <x v="0"/>
  </r>
  <r>
    <x v="32"/>
    <x v="1"/>
    <x v="2"/>
    <x v="0"/>
    <x v="1"/>
    <m/>
    <m/>
    <m/>
    <n v="16"/>
    <m/>
    <m/>
    <m/>
    <m/>
    <m/>
    <x v="0"/>
    <x v="0"/>
    <m/>
    <m/>
    <m/>
    <m/>
    <m/>
    <m/>
    <m/>
    <m/>
    <m/>
    <m/>
    <x v="0"/>
  </r>
  <r>
    <x v="33"/>
    <x v="1"/>
    <x v="22"/>
    <x v="0"/>
    <x v="3"/>
    <m/>
    <m/>
    <m/>
    <n v="3"/>
    <m/>
    <n v="2"/>
    <m/>
    <m/>
    <m/>
    <x v="0"/>
    <x v="0"/>
    <m/>
    <m/>
    <m/>
    <m/>
    <m/>
    <m/>
    <m/>
    <m/>
    <m/>
    <m/>
    <x v="0"/>
  </r>
  <r>
    <x v="34"/>
    <x v="2"/>
    <x v="1"/>
    <x v="0"/>
    <x v="0"/>
    <m/>
    <m/>
    <m/>
    <m/>
    <m/>
    <m/>
    <m/>
    <m/>
    <m/>
    <x v="0"/>
    <x v="0"/>
    <n v="1"/>
    <m/>
    <m/>
    <m/>
    <m/>
    <n v="1"/>
    <m/>
    <m/>
    <m/>
    <m/>
    <x v="0"/>
  </r>
  <r>
    <x v="35"/>
    <x v="2"/>
    <x v="23"/>
    <x v="0"/>
    <x v="0"/>
    <m/>
    <m/>
    <n v="1"/>
    <n v="1"/>
    <n v="1"/>
    <m/>
    <m/>
    <m/>
    <m/>
    <x v="0"/>
    <x v="0"/>
    <m/>
    <m/>
    <m/>
    <m/>
    <m/>
    <m/>
    <m/>
    <m/>
    <m/>
    <m/>
    <x v="0"/>
  </r>
  <r>
    <x v="36"/>
    <x v="2"/>
    <x v="24"/>
    <x v="0"/>
    <x v="0"/>
    <m/>
    <n v="1"/>
    <m/>
    <m/>
    <m/>
    <n v="1"/>
    <m/>
    <n v="1"/>
    <m/>
    <x v="0"/>
    <x v="0"/>
    <m/>
    <n v="1"/>
    <m/>
    <m/>
    <m/>
    <m/>
    <m/>
    <m/>
    <m/>
    <n v="1"/>
    <x v="0"/>
  </r>
  <r>
    <x v="37"/>
    <x v="2"/>
    <x v="25"/>
    <x v="0"/>
    <x v="3"/>
    <m/>
    <m/>
    <m/>
    <m/>
    <m/>
    <m/>
    <m/>
    <m/>
    <m/>
    <x v="0"/>
    <x v="0"/>
    <m/>
    <m/>
    <m/>
    <m/>
    <m/>
    <m/>
    <m/>
    <m/>
    <m/>
    <m/>
    <x v="0"/>
  </r>
  <r>
    <x v="38"/>
    <x v="2"/>
    <x v="1"/>
    <x v="0"/>
    <x v="0"/>
    <m/>
    <m/>
    <m/>
    <m/>
    <m/>
    <m/>
    <m/>
    <m/>
    <m/>
    <x v="0"/>
    <x v="0"/>
    <m/>
    <m/>
    <n v="1"/>
    <m/>
    <m/>
    <m/>
    <m/>
    <m/>
    <m/>
    <n v="1"/>
    <x v="0"/>
  </r>
  <r>
    <x v="39"/>
    <x v="2"/>
    <x v="10"/>
    <x v="0"/>
    <x v="0"/>
    <m/>
    <m/>
    <m/>
    <m/>
    <n v="1"/>
    <m/>
    <m/>
    <n v="1"/>
    <m/>
    <x v="0"/>
    <x v="0"/>
    <m/>
    <m/>
    <m/>
    <m/>
    <m/>
    <n v="1"/>
    <n v="1"/>
    <m/>
    <m/>
    <n v="1"/>
    <x v="0"/>
  </r>
  <r>
    <x v="40"/>
    <x v="2"/>
    <x v="3"/>
    <x v="0"/>
    <x v="0"/>
    <m/>
    <m/>
    <m/>
    <m/>
    <n v="1"/>
    <m/>
    <m/>
    <n v="1"/>
    <m/>
    <x v="0"/>
    <x v="0"/>
    <m/>
    <m/>
    <m/>
    <m/>
    <m/>
    <m/>
    <m/>
    <m/>
    <m/>
    <m/>
    <x v="0"/>
  </r>
  <r>
    <x v="41"/>
    <x v="2"/>
    <x v="1"/>
    <x v="0"/>
    <x v="0"/>
    <m/>
    <m/>
    <m/>
    <m/>
    <m/>
    <n v="1"/>
    <m/>
    <m/>
    <m/>
    <x v="0"/>
    <x v="0"/>
    <m/>
    <m/>
    <m/>
    <m/>
    <m/>
    <n v="1"/>
    <m/>
    <m/>
    <m/>
    <m/>
    <x v="0"/>
  </r>
  <r>
    <x v="42"/>
    <x v="2"/>
    <x v="26"/>
    <x v="0"/>
    <x v="1"/>
    <m/>
    <m/>
    <m/>
    <n v="2"/>
    <m/>
    <n v="1"/>
    <m/>
    <n v="2"/>
    <m/>
    <x v="0"/>
    <x v="0"/>
    <m/>
    <m/>
    <m/>
    <m/>
    <m/>
    <m/>
    <m/>
    <m/>
    <m/>
    <m/>
    <x v="0"/>
  </r>
  <r>
    <x v="43"/>
    <x v="2"/>
    <x v="27"/>
    <x v="0"/>
    <x v="2"/>
    <m/>
    <m/>
    <m/>
    <n v="1"/>
    <m/>
    <m/>
    <m/>
    <n v="1"/>
    <m/>
    <x v="0"/>
    <x v="0"/>
    <m/>
    <m/>
    <m/>
    <m/>
    <m/>
    <m/>
    <m/>
    <m/>
    <m/>
    <m/>
    <x v="0"/>
  </r>
  <r>
    <x v="44"/>
    <x v="2"/>
    <x v="17"/>
    <x v="0"/>
    <x v="0"/>
    <m/>
    <m/>
    <n v="1"/>
    <n v="1"/>
    <m/>
    <m/>
    <m/>
    <n v="1"/>
    <m/>
    <x v="0"/>
    <x v="0"/>
    <m/>
    <m/>
    <m/>
    <m/>
    <m/>
    <m/>
    <m/>
    <m/>
    <m/>
    <m/>
    <x v="0"/>
  </r>
  <r>
    <x v="45"/>
    <x v="3"/>
    <x v="27"/>
    <x v="0"/>
    <x v="0"/>
    <m/>
    <m/>
    <m/>
    <n v="1"/>
    <m/>
    <m/>
    <m/>
    <m/>
    <m/>
    <x v="0"/>
    <x v="0"/>
    <m/>
    <n v="1"/>
    <m/>
    <m/>
    <m/>
    <m/>
    <m/>
    <m/>
    <m/>
    <n v="1"/>
    <x v="0"/>
  </r>
  <r>
    <x v="46"/>
    <x v="3"/>
    <x v="28"/>
    <x v="0"/>
    <x v="0"/>
    <n v="1"/>
    <m/>
    <m/>
    <n v="1"/>
    <m/>
    <m/>
    <m/>
    <n v="1"/>
    <m/>
    <x v="0"/>
    <x v="0"/>
    <m/>
    <m/>
    <m/>
    <m/>
    <m/>
    <m/>
    <m/>
    <m/>
    <m/>
    <m/>
    <x v="0"/>
  </r>
  <r>
    <x v="47"/>
    <x v="3"/>
    <x v="17"/>
    <x v="0"/>
    <x v="0"/>
    <m/>
    <m/>
    <n v="1"/>
    <m/>
    <m/>
    <m/>
    <m/>
    <m/>
    <m/>
    <x v="0"/>
    <x v="0"/>
    <m/>
    <m/>
    <m/>
    <m/>
    <m/>
    <n v="1"/>
    <n v="1"/>
    <m/>
    <m/>
    <m/>
    <x v="0"/>
  </r>
  <r>
    <x v="48"/>
    <x v="3"/>
    <x v="3"/>
    <x v="0"/>
    <x v="0"/>
    <m/>
    <m/>
    <m/>
    <m/>
    <n v="1"/>
    <m/>
    <m/>
    <n v="1"/>
    <m/>
    <x v="0"/>
    <x v="0"/>
    <m/>
    <m/>
    <m/>
    <m/>
    <m/>
    <m/>
    <m/>
    <m/>
    <m/>
    <m/>
    <x v="0"/>
  </r>
  <r>
    <x v="49"/>
    <x v="3"/>
    <x v="29"/>
    <x v="0"/>
    <x v="2"/>
    <m/>
    <m/>
    <m/>
    <m/>
    <m/>
    <m/>
    <m/>
    <m/>
    <m/>
    <x v="0"/>
    <x v="0"/>
    <m/>
    <m/>
    <m/>
    <m/>
    <m/>
    <n v="1"/>
    <m/>
    <m/>
    <m/>
    <m/>
    <x v="0"/>
  </r>
  <r>
    <x v="50"/>
    <x v="3"/>
    <x v="30"/>
    <x v="0"/>
    <x v="1"/>
    <n v="1"/>
    <m/>
    <m/>
    <n v="1"/>
    <m/>
    <n v="1"/>
    <m/>
    <n v="1"/>
    <m/>
    <x v="0"/>
    <x v="0"/>
    <m/>
    <m/>
    <m/>
    <m/>
    <m/>
    <n v="1"/>
    <m/>
    <m/>
    <m/>
    <m/>
    <x v="0"/>
  </r>
  <r>
    <x v="51"/>
    <x v="3"/>
    <x v="31"/>
    <x v="0"/>
    <x v="0"/>
    <m/>
    <m/>
    <m/>
    <n v="1"/>
    <m/>
    <m/>
    <m/>
    <m/>
    <m/>
    <x v="0"/>
    <x v="0"/>
    <n v="2"/>
    <m/>
    <m/>
    <m/>
    <m/>
    <m/>
    <m/>
    <m/>
    <m/>
    <m/>
    <x v="0"/>
  </r>
  <r>
    <x v="52"/>
    <x v="3"/>
    <x v="7"/>
    <x v="0"/>
    <x v="0"/>
    <m/>
    <m/>
    <n v="2"/>
    <n v="1"/>
    <m/>
    <n v="1"/>
    <m/>
    <m/>
    <m/>
    <x v="0"/>
    <x v="0"/>
    <m/>
    <m/>
    <m/>
    <m/>
    <m/>
    <m/>
    <m/>
    <m/>
    <m/>
    <m/>
    <x v="0"/>
  </r>
  <r>
    <x v="53"/>
    <x v="3"/>
    <x v="12"/>
    <x v="0"/>
    <x v="0"/>
    <n v="1"/>
    <m/>
    <m/>
    <n v="1"/>
    <m/>
    <m/>
    <m/>
    <m/>
    <m/>
    <x v="0"/>
    <x v="0"/>
    <m/>
    <m/>
    <m/>
    <m/>
    <m/>
    <m/>
    <m/>
    <n v="1"/>
    <m/>
    <m/>
    <x v="0"/>
  </r>
  <r>
    <x v="54"/>
    <x v="3"/>
    <x v="8"/>
    <x v="0"/>
    <x v="0"/>
    <n v="1"/>
    <n v="1"/>
    <m/>
    <n v="1"/>
    <m/>
    <m/>
    <m/>
    <m/>
    <m/>
    <x v="0"/>
    <x v="0"/>
    <m/>
    <m/>
    <m/>
    <m/>
    <m/>
    <m/>
    <m/>
    <m/>
    <m/>
    <m/>
    <x v="0"/>
  </r>
  <r>
    <x v="55"/>
    <x v="3"/>
    <x v="16"/>
    <x v="0"/>
    <x v="0"/>
    <m/>
    <m/>
    <m/>
    <m/>
    <m/>
    <m/>
    <m/>
    <m/>
    <n v="1"/>
    <x v="0"/>
    <x v="0"/>
    <m/>
    <n v="1"/>
    <m/>
    <m/>
    <m/>
    <m/>
    <m/>
    <m/>
    <m/>
    <m/>
    <x v="0"/>
  </r>
  <r>
    <x v="56"/>
    <x v="4"/>
    <x v="4"/>
    <x v="0"/>
    <x v="2"/>
    <m/>
    <m/>
    <n v="1"/>
    <m/>
    <m/>
    <m/>
    <m/>
    <m/>
    <m/>
    <x v="0"/>
    <x v="0"/>
    <m/>
    <m/>
    <m/>
    <m/>
    <m/>
    <m/>
    <m/>
    <m/>
    <m/>
    <m/>
    <x v="0"/>
  </r>
  <r>
    <x v="57"/>
    <x v="4"/>
    <x v="31"/>
    <x v="0"/>
    <x v="0"/>
    <m/>
    <m/>
    <m/>
    <n v="1"/>
    <m/>
    <m/>
    <m/>
    <m/>
    <m/>
    <x v="0"/>
    <x v="0"/>
    <n v="1"/>
    <m/>
    <m/>
    <m/>
    <m/>
    <n v="1"/>
    <m/>
    <m/>
    <m/>
    <m/>
    <x v="0"/>
  </r>
  <r>
    <x v="58"/>
    <x v="4"/>
    <x v="12"/>
    <x v="0"/>
    <x v="0"/>
    <m/>
    <m/>
    <m/>
    <n v="1"/>
    <m/>
    <m/>
    <m/>
    <n v="1"/>
    <m/>
    <x v="0"/>
    <x v="0"/>
    <m/>
    <m/>
    <m/>
    <m/>
    <m/>
    <n v="1"/>
    <m/>
    <m/>
    <m/>
    <m/>
    <x v="0"/>
  </r>
  <r>
    <x v="59"/>
    <x v="4"/>
    <x v="12"/>
    <x v="0"/>
    <x v="0"/>
    <m/>
    <m/>
    <m/>
    <n v="2"/>
    <m/>
    <n v="1"/>
    <m/>
    <m/>
    <m/>
    <x v="0"/>
    <x v="0"/>
    <m/>
    <m/>
    <m/>
    <m/>
    <m/>
    <m/>
    <m/>
    <m/>
    <m/>
    <m/>
    <x v="0"/>
  </r>
  <r>
    <x v="60"/>
    <x v="4"/>
    <x v="32"/>
    <x v="0"/>
    <x v="2"/>
    <m/>
    <m/>
    <m/>
    <m/>
    <m/>
    <m/>
    <m/>
    <n v="2"/>
    <m/>
    <x v="0"/>
    <x v="0"/>
    <m/>
    <m/>
    <m/>
    <m/>
    <m/>
    <m/>
    <m/>
    <m/>
    <m/>
    <m/>
    <x v="0"/>
  </r>
  <r>
    <x v="61"/>
    <x v="4"/>
    <x v="3"/>
    <x v="0"/>
    <x v="0"/>
    <m/>
    <m/>
    <m/>
    <m/>
    <m/>
    <m/>
    <m/>
    <n v="1"/>
    <m/>
    <x v="0"/>
    <x v="0"/>
    <m/>
    <m/>
    <n v="1"/>
    <m/>
    <m/>
    <m/>
    <m/>
    <m/>
    <m/>
    <m/>
    <x v="0"/>
  </r>
  <r>
    <x v="62"/>
    <x v="4"/>
    <x v="33"/>
    <x v="0"/>
    <x v="4"/>
    <m/>
    <m/>
    <m/>
    <m/>
    <m/>
    <m/>
    <m/>
    <m/>
    <m/>
    <x v="0"/>
    <x v="0"/>
    <m/>
    <m/>
    <m/>
    <m/>
    <m/>
    <m/>
    <m/>
    <m/>
    <m/>
    <m/>
    <x v="0"/>
  </r>
  <r>
    <x v="63"/>
    <x v="4"/>
    <x v="34"/>
    <x v="0"/>
    <x v="0"/>
    <m/>
    <m/>
    <m/>
    <m/>
    <n v="1"/>
    <n v="1"/>
    <m/>
    <m/>
    <m/>
    <x v="0"/>
    <x v="0"/>
    <m/>
    <n v="1"/>
    <m/>
    <m/>
    <m/>
    <m/>
    <m/>
    <m/>
    <m/>
    <m/>
    <x v="0"/>
  </r>
  <r>
    <x v="64"/>
    <x v="4"/>
    <x v="27"/>
    <x v="0"/>
    <x v="0"/>
    <m/>
    <m/>
    <m/>
    <n v="1"/>
    <m/>
    <m/>
    <m/>
    <m/>
    <m/>
    <x v="0"/>
    <x v="0"/>
    <m/>
    <n v="1"/>
    <m/>
    <m/>
    <m/>
    <m/>
    <m/>
    <m/>
    <n v="1"/>
    <m/>
    <x v="0"/>
  </r>
  <r>
    <x v="65"/>
    <x v="5"/>
    <x v="25"/>
    <x v="0"/>
    <x v="3"/>
    <m/>
    <m/>
    <m/>
    <m/>
    <m/>
    <m/>
    <m/>
    <m/>
    <m/>
    <x v="0"/>
    <x v="0"/>
    <m/>
    <m/>
    <m/>
    <m/>
    <m/>
    <m/>
    <m/>
    <m/>
    <m/>
    <m/>
    <x v="0"/>
  </r>
  <r>
    <x v="66"/>
    <x v="5"/>
    <x v="35"/>
    <x v="0"/>
    <x v="2"/>
    <n v="2"/>
    <m/>
    <m/>
    <m/>
    <m/>
    <n v="1"/>
    <m/>
    <m/>
    <m/>
    <x v="0"/>
    <x v="0"/>
    <m/>
    <m/>
    <m/>
    <m/>
    <m/>
    <n v="1"/>
    <m/>
    <m/>
    <m/>
    <m/>
    <x v="0"/>
  </r>
  <r>
    <x v="67"/>
    <x v="5"/>
    <x v="23"/>
    <x v="0"/>
    <x v="0"/>
    <n v="1"/>
    <m/>
    <n v="1"/>
    <n v="1"/>
    <m/>
    <m/>
    <m/>
    <m/>
    <m/>
    <x v="0"/>
    <x v="0"/>
    <m/>
    <m/>
    <m/>
    <m/>
    <m/>
    <m/>
    <m/>
    <m/>
    <m/>
    <m/>
    <x v="0"/>
  </r>
  <r>
    <x v="68"/>
    <x v="5"/>
    <x v="36"/>
    <x v="0"/>
    <x v="3"/>
    <m/>
    <m/>
    <m/>
    <m/>
    <m/>
    <m/>
    <m/>
    <m/>
    <m/>
    <x v="0"/>
    <x v="0"/>
    <n v="2"/>
    <m/>
    <m/>
    <m/>
    <m/>
    <m/>
    <m/>
    <m/>
    <m/>
    <m/>
    <x v="0"/>
  </r>
  <r>
    <x v="69"/>
    <x v="5"/>
    <x v="10"/>
    <x v="0"/>
    <x v="0"/>
    <n v="2"/>
    <m/>
    <n v="1"/>
    <m/>
    <m/>
    <n v="1"/>
    <m/>
    <m/>
    <m/>
    <x v="0"/>
    <x v="0"/>
    <m/>
    <m/>
    <m/>
    <m/>
    <m/>
    <m/>
    <m/>
    <n v="1"/>
    <m/>
    <m/>
    <x v="0"/>
  </r>
  <r>
    <x v="70"/>
    <x v="5"/>
    <x v="29"/>
    <x v="0"/>
    <x v="2"/>
    <m/>
    <m/>
    <m/>
    <m/>
    <m/>
    <m/>
    <m/>
    <m/>
    <n v="1"/>
    <x v="0"/>
    <x v="0"/>
    <m/>
    <m/>
    <m/>
    <m/>
    <m/>
    <m/>
    <m/>
    <m/>
    <m/>
    <m/>
    <x v="0"/>
  </r>
  <r>
    <x v="71"/>
    <x v="5"/>
    <x v="29"/>
    <x v="0"/>
    <x v="2"/>
    <m/>
    <m/>
    <m/>
    <m/>
    <m/>
    <n v="1"/>
    <m/>
    <m/>
    <m/>
    <x v="0"/>
    <x v="0"/>
    <m/>
    <m/>
    <m/>
    <m/>
    <m/>
    <m/>
    <m/>
    <m/>
    <m/>
    <m/>
    <x v="0"/>
  </r>
  <r>
    <x v="72"/>
    <x v="5"/>
    <x v="25"/>
    <x v="0"/>
    <x v="3"/>
    <m/>
    <m/>
    <m/>
    <m/>
    <m/>
    <m/>
    <m/>
    <m/>
    <m/>
    <x v="0"/>
    <x v="0"/>
    <m/>
    <m/>
    <m/>
    <m/>
    <m/>
    <m/>
    <m/>
    <m/>
    <m/>
    <m/>
    <x v="0"/>
  </r>
  <r>
    <x v="73"/>
    <x v="5"/>
    <x v="37"/>
    <x v="0"/>
    <x v="1"/>
    <m/>
    <m/>
    <m/>
    <m/>
    <m/>
    <m/>
    <m/>
    <n v="1"/>
    <n v="1"/>
    <x v="0"/>
    <x v="0"/>
    <m/>
    <m/>
    <m/>
    <m/>
    <m/>
    <m/>
    <n v="2"/>
    <m/>
    <m/>
    <m/>
    <x v="0"/>
  </r>
  <r>
    <x v="74"/>
    <x v="0"/>
    <x v="27"/>
    <x v="0"/>
    <x v="0"/>
    <m/>
    <m/>
    <m/>
    <m/>
    <m/>
    <n v="1"/>
    <m/>
    <n v="1"/>
    <m/>
    <x v="0"/>
    <x v="0"/>
    <m/>
    <n v="1"/>
    <m/>
    <m/>
    <m/>
    <m/>
    <m/>
    <m/>
    <m/>
    <m/>
    <x v="0"/>
  </r>
  <r>
    <x v="75"/>
    <x v="0"/>
    <x v="38"/>
    <x v="0"/>
    <x v="0"/>
    <n v="1"/>
    <m/>
    <n v="1"/>
    <n v="1"/>
    <n v="1"/>
    <m/>
    <m/>
    <m/>
    <m/>
    <x v="0"/>
    <x v="0"/>
    <m/>
    <m/>
    <m/>
    <m/>
    <m/>
    <m/>
    <m/>
    <n v="1"/>
    <m/>
    <m/>
    <x v="0"/>
  </r>
  <r>
    <x v="76"/>
    <x v="0"/>
    <x v="39"/>
    <x v="0"/>
    <x v="1"/>
    <m/>
    <m/>
    <m/>
    <m/>
    <m/>
    <m/>
    <m/>
    <m/>
    <n v="4"/>
    <x v="0"/>
    <x v="0"/>
    <m/>
    <m/>
    <m/>
    <m/>
    <m/>
    <m/>
    <n v="6"/>
    <m/>
    <m/>
    <m/>
    <x v="0"/>
  </r>
  <r>
    <x v="77"/>
    <x v="0"/>
    <x v="40"/>
    <x v="0"/>
    <x v="4"/>
    <m/>
    <m/>
    <m/>
    <n v="1"/>
    <m/>
    <m/>
    <m/>
    <n v="1"/>
    <m/>
    <x v="0"/>
    <x v="0"/>
    <m/>
    <m/>
    <m/>
    <m/>
    <m/>
    <m/>
    <n v="2"/>
    <m/>
    <m/>
    <m/>
    <x v="0"/>
  </r>
  <r>
    <x v="78"/>
    <x v="0"/>
    <x v="41"/>
    <x v="0"/>
    <x v="2"/>
    <m/>
    <m/>
    <m/>
    <m/>
    <m/>
    <n v="1"/>
    <m/>
    <n v="1"/>
    <m/>
    <x v="0"/>
    <x v="0"/>
    <m/>
    <m/>
    <m/>
    <m/>
    <m/>
    <m/>
    <m/>
    <m/>
    <m/>
    <m/>
    <x v="0"/>
  </r>
  <r>
    <x v="79"/>
    <x v="0"/>
    <x v="28"/>
    <x v="0"/>
    <x v="1"/>
    <m/>
    <m/>
    <m/>
    <m/>
    <m/>
    <m/>
    <m/>
    <n v="2"/>
    <m/>
    <x v="0"/>
    <x v="0"/>
    <m/>
    <n v="1"/>
    <m/>
    <m/>
    <m/>
    <m/>
    <m/>
    <m/>
    <n v="1"/>
    <m/>
    <x v="0"/>
  </r>
  <r>
    <x v="80"/>
    <x v="0"/>
    <x v="34"/>
    <x v="0"/>
    <x v="2"/>
    <m/>
    <m/>
    <m/>
    <n v="1"/>
    <m/>
    <m/>
    <m/>
    <m/>
    <m/>
    <x v="0"/>
    <x v="0"/>
    <m/>
    <m/>
    <n v="1"/>
    <m/>
    <m/>
    <m/>
    <m/>
    <m/>
    <m/>
    <m/>
    <x v="0"/>
  </r>
  <r>
    <x v="81"/>
    <x v="0"/>
    <x v="8"/>
    <x v="0"/>
    <x v="0"/>
    <m/>
    <m/>
    <n v="1"/>
    <m/>
    <m/>
    <m/>
    <m/>
    <m/>
    <m/>
    <x v="0"/>
    <x v="0"/>
    <m/>
    <m/>
    <n v="1"/>
    <m/>
    <m/>
    <m/>
    <m/>
    <m/>
    <m/>
    <m/>
    <x v="0"/>
  </r>
  <r>
    <x v="82"/>
    <x v="0"/>
    <x v="29"/>
    <x v="0"/>
    <x v="2"/>
    <m/>
    <m/>
    <m/>
    <m/>
    <m/>
    <m/>
    <m/>
    <m/>
    <m/>
    <x v="0"/>
    <x v="0"/>
    <m/>
    <m/>
    <n v="1"/>
    <m/>
    <m/>
    <m/>
    <m/>
    <m/>
    <m/>
    <m/>
    <x v="0"/>
  </r>
  <r>
    <x v="83"/>
    <x v="0"/>
    <x v="42"/>
    <x v="0"/>
    <x v="0"/>
    <m/>
    <m/>
    <n v="1"/>
    <n v="1"/>
    <m/>
    <m/>
    <m/>
    <m/>
    <m/>
    <x v="0"/>
    <x v="0"/>
    <m/>
    <m/>
    <m/>
    <m/>
    <m/>
    <m/>
    <m/>
    <m/>
    <m/>
    <m/>
    <x v="0"/>
  </r>
  <r>
    <x v="84"/>
    <x v="0"/>
    <x v="16"/>
    <x v="0"/>
    <x v="0"/>
    <m/>
    <m/>
    <m/>
    <m/>
    <m/>
    <m/>
    <m/>
    <m/>
    <n v="1"/>
    <x v="0"/>
    <x v="0"/>
    <m/>
    <n v="1"/>
    <m/>
    <m/>
    <m/>
    <m/>
    <m/>
    <m/>
    <m/>
    <m/>
    <x v="0"/>
  </r>
  <r>
    <x v="85"/>
    <x v="0"/>
    <x v="43"/>
    <x v="0"/>
    <x v="1"/>
    <m/>
    <m/>
    <m/>
    <m/>
    <m/>
    <m/>
    <m/>
    <m/>
    <n v="1"/>
    <x v="0"/>
    <x v="0"/>
    <m/>
    <m/>
    <n v="1"/>
    <m/>
    <m/>
    <n v="1"/>
    <m/>
    <n v="1"/>
    <m/>
    <m/>
    <x v="0"/>
  </r>
  <r>
    <x v="86"/>
    <x v="1"/>
    <x v="44"/>
    <x v="0"/>
    <x v="0"/>
    <n v="1"/>
    <m/>
    <m/>
    <n v="3"/>
    <m/>
    <m/>
    <m/>
    <m/>
    <m/>
    <x v="0"/>
    <x v="0"/>
    <m/>
    <m/>
    <m/>
    <m/>
    <m/>
    <n v="1"/>
    <m/>
    <m/>
    <m/>
    <m/>
    <x v="0"/>
  </r>
  <r>
    <x v="87"/>
    <x v="1"/>
    <x v="45"/>
    <x v="0"/>
    <x v="5"/>
    <n v="3"/>
    <m/>
    <m/>
    <n v="6"/>
    <m/>
    <n v="1"/>
    <m/>
    <n v="2"/>
    <m/>
    <x v="0"/>
    <x v="0"/>
    <m/>
    <m/>
    <n v="1"/>
    <m/>
    <m/>
    <n v="1"/>
    <m/>
    <m/>
    <m/>
    <m/>
    <x v="0"/>
  </r>
  <r>
    <x v="88"/>
    <x v="1"/>
    <x v="24"/>
    <x v="0"/>
    <x v="0"/>
    <m/>
    <m/>
    <m/>
    <m/>
    <m/>
    <n v="1"/>
    <m/>
    <m/>
    <m/>
    <x v="0"/>
    <x v="0"/>
    <m/>
    <m/>
    <n v="1"/>
    <m/>
    <m/>
    <n v="1"/>
    <n v="1"/>
    <m/>
    <m/>
    <m/>
    <x v="0"/>
  </r>
  <r>
    <x v="89"/>
    <x v="1"/>
    <x v="46"/>
    <x v="0"/>
    <x v="6"/>
    <n v="5"/>
    <m/>
    <m/>
    <n v="5"/>
    <m/>
    <m/>
    <m/>
    <n v="5"/>
    <n v="5"/>
    <x v="0"/>
    <x v="0"/>
    <m/>
    <m/>
    <n v="5"/>
    <m/>
    <m/>
    <m/>
    <m/>
    <m/>
    <m/>
    <m/>
    <x v="0"/>
  </r>
  <r>
    <x v="90"/>
    <x v="1"/>
    <x v="37"/>
    <x v="0"/>
    <x v="1"/>
    <n v="1"/>
    <n v="1"/>
    <m/>
    <n v="1"/>
    <m/>
    <m/>
    <m/>
    <m/>
    <m/>
    <x v="0"/>
    <x v="0"/>
    <m/>
    <m/>
    <m/>
    <m/>
    <m/>
    <n v="1"/>
    <m/>
    <m/>
    <m/>
    <m/>
    <x v="0"/>
  </r>
  <r>
    <x v="91"/>
    <x v="1"/>
    <x v="47"/>
    <x v="0"/>
    <x v="0"/>
    <m/>
    <m/>
    <m/>
    <m/>
    <m/>
    <n v="1"/>
    <m/>
    <m/>
    <n v="1"/>
    <x v="0"/>
    <x v="0"/>
    <m/>
    <m/>
    <m/>
    <m/>
    <m/>
    <m/>
    <n v="2"/>
    <m/>
    <m/>
    <m/>
    <x v="0"/>
  </r>
  <r>
    <x v="92"/>
    <x v="1"/>
    <x v="48"/>
    <x v="0"/>
    <x v="3"/>
    <m/>
    <m/>
    <m/>
    <m/>
    <m/>
    <n v="1"/>
    <m/>
    <m/>
    <m/>
    <x v="0"/>
    <x v="0"/>
    <m/>
    <m/>
    <m/>
    <m/>
    <m/>
    <m/>
    <n v="2"/>
    <m/>
    <m/>
    <m/>
    <x v="0"/>
  </r>
  <r>
    <x v="93"/>
    <x v="1"/>
    <x v="49"/>
    <x v="0"/>
    <x v="2"/>
    <m/>
    <m/>
    <n v="1"/>
    <m/>
    <m/>
    <m/>
    <m/>
    <n v="1"/>
    <m/>
    <x v="0"/>
    <x v="0"/>
    <m/>
    <m/>
    <m/>
    <m/>
    <n v="1"/>
    <n v="1"/>
    <m/>
    <m/>
    <m/>
    <m/>
    <x v="0"/>
  </r>
  <r>
    <x v="94"/>
    <x v="1"/>
    <x v="1"/>
    <x v="0"/>
    <x v="0"/>
    <m/>
    <m/>
    <m/>
    <m/>
    <m/>
    <m/>
    <m/>
    <m/>
    <m/>
    <x v="0"/>
    <x v="0"/>
    <n v="1"/>
    <m/>
    <m/>
    <m/>
    <m/>
    <m/>
    <m/>
    <m/>
    <n v="1"/>
    <m/>
    <x v="0"/>
  </r>
  <r>
    <x v="95"/>
    <x v="1"/>
    <x v="39"/>
    <x v="0"/>
    <x v="4"/>
    <m/>
    <m/>
    <m/>
    <m/>
    <m/>
    <m/>
    <m/>
    <m/>
    <m/>
    <x v="0"/>
    <x v="0"/>
    <m/>
    <m/>
    <m/>
    <m/>
    <m/>
    <n v="2"/>
    <m/>
    <m/>
    <m/>
    <m/>
    <x v="0"/>
  </r>
  <r>
    <x v="96"/>
    <x v="1"/>
    <x v="50"/>
    <x v="0"/>
    <x v="0"/>
    <m/>
    <m/>
    <m/>
    <m/>
    <m/>
    <m/>
    <m/>
    <m/>
    <n v="1"/>
    <x v="0"/>
    <x v="0"/>
    <m/>
    <n v="1"/>
    <m/>
    <m/>
    <n v="1"/>
    <m/>
    <n v="1"/>
    <m/>
    <m/>
    <m/>
    <x v="0"/>
  </r>
  <r>
    <x v="97"/>
    <x v="1"/>
    <x v="29"/>
    <x v="0"/>
    <x v="2"/>
    <m/>
    <m/>
    <m/>
    <m/>
    <m/>
    <m/>
    <m/>
    <m/>
    <m/>
    <x v="0"/>
    <x v="0"/>
    <m/>
    <m/>
    <n v="1"/>
    <m/>
    <m/>
    <m/>
    <m/>
    <m/>
    <m/>
    <m/>
    <x v="0"/>
  </r>
  <r>
    <x v="98"/>
    <x v="2"/>
    <x v="23"/>
    <x v="0"/>
    <x v="0"/>
    <n v="1"/>
    <m/>
    <n v="1"/>
    <m/>
    <m/>
    <n v="1"/>
    <m/>
    <m/>
    <m/>
    <x v="0"/>
    <x v="0"/>
    <m/>
    <m/>
    <m/>
    <m/>
    <m/>
    <m/>
    <m/>
    <m/>
    <m/>
    <m/>
    <x v="0"/>
  </r>
  <r>
    <x v="99"/>
    <x v="2"/>
    <x v="20"/>
    <x v="0"/>
    <x v="0"/>
    <n v="1"/>
    <m/>
    <m/>
    <n v="1"/>
    <m/>
    <m/>
    <m/>
    <n v="1"/>
    <m/>
    <x v="0"/>
    <x v="0"/>
    <m/>
    <m/>
    <n v="1"/>
    <m/>
    <m/>
    <m/>
    <m/>
    <m/>
    <m/>
    <m/>
    <x v="0"/>
  </r>
  <r>
    <x v="100"/>
    <x v="2"/>
    <x v="27"/>
    <x v="0"/>
    <x v="0"/>
    <m/>
    <m/>
    <m/>
    <n v="1"/>
    <m/>
    <m/>
    <m/>
    <m/>
    <m/>
    <x v="0"/>
    <x v="0"/>
    <m/>
    <n v="1"/>
    <m/>
    <m/>
    <m/>
    <m/>
    <m/>
    <n v="1"/>
    <m/>
    <m/>
    <x v="0"/>
  </r>
  <r>
    <x v="101"/>
    <x v="2"/>
    <x v="51"/>
    <x v="0"/>
    <x v="2"/>
    <n v="2"/>
    <m/>
    <m/>
    <m/>
    <m/>
    <m/>
    <m/>
    <n v="2"/>
    <m/>
    <x v="0"/>
    <x v="0"/>
    <m/>
    <n v="2"/>
    <m/>
    <m/>
    <m/>
    <m/>
    <m/>
    <m/>
    <m/>
    <m/>
    <x v="0"/>
  </r>
  <r>
    <x v="102"/>
    <x v="2"/>
    <x v="24"/>
    <x v="0"/>
    <x v="0"/>
    <m/>
    <m/>
    <m/>
    <n v="1"/>
    <m/>
    <m/>
    <m/>
    <n v="1"/>
    <m/>
    <x v="0"/>
    <x v="0"/>
    <m/>
    <m/>
    <m/>
    <m/>
    <n v="1"/>
    <m/>
    <m/>
    <m/>
    <m/>
    <n v="1"/>
    <x v="0"/>
  </r>
  <r>
    <x v="103"/>
    <x v="2"/>
    <x v="52"/>
    <x v="0"/>
    <x v="0"/>
    <m/>
    <m/>
    <m/>
    <n v="3"/>
    <m/>
    <m/>
    <m/>
    <m/>
    <m/>
    <x v="0"/>
    <x v="0"/>
    <m/>
    <m/>
    <m/>
    <m/>
    <m/>
    <m/>
    <m/>
    <m/>
    <m/>
    <m/>
    <x v="0"/>
  </r>
  <r>
    <x v="104"/>
    <x v="2"/>
    <x v="25"/>
    <x v="0"/>
    <x v="0"/>
    <n v="1"/>
    <m/>
    <m/>
    <m/>
    <m/>
    <m/>
    <m/>
    <m/>
    <m/>
    <x v="0"/>
    <x v="0"/>
    <m/>
    <m/>
    <n v="1"/>
    <m/>
    <m/>
    <m/>
    <m/>
    <m/>
    <m/>
    <m/>
    <x v="0"/>
  </r>
  <r>
    <x v="105"/>
    <x v="2"/>
    <x v="3"/>
    <x v="0"/>
    <x v="0"/>
    <n v="1"/>
    <m/>
    <m/>
    <m/>
    <m/>
    <m/>
    <m/>
    <m/>
    <m/>
    <x v="0"/>
    <x v="0"/>
    <m/>
    <m/>
    <n v="1"/>
    <m/>
    <m/>
    <m/>
    <m/>
    <m/>
    <m/>
    <m/>
    <x v="0"/>
  </r>
  <r>
    <x v="106"/>
    <x v="2"/>
    <x v="53"/>
    <x v="0"/>
    <x v="0"/>
    <n v="1"/>
    <n v="1"/>
    <m/>
    <m/>
    <m/>
    <m/>
    <m/>
    <m/>
    <m/>
    <x v="0"/>
    <x v="0"/>
    <m/>
    <n v="1"/>
    <m/>
    <m/>
    <n v="1"/>
    <n v="1"/>
    <n v="1"/>
    <n v="1"/>
    <m/>
    <m/>
    <x v="0"/>
  </r>
  <r>
    <x v="107"/>
    <x v="3"/>
    <x v="28"/>
    <x v="0"/>
    <x v="0"/>
    <m/>
    <m/>
    <m/>
    <n v="1"/>
    <m/>
    <m/>
    <m/>
    <m/>
    <m/>
    <x v="0"/>
    <x v="0"/>
    <m/>
    <m/>
    <m/>
    <m/>
    <m/>
    <n v="1"/>
    <n v="1"/>
    <m/>
    <m/>
    <m/>
    <x v="0"/>
  </r>
  <r>
    <x v="108"/>
    <x v="3"/>
    <x v="3"/>
    <x v="0"/>
    <x v="0"/>
    <n v="1"/>
    <m/>
    <m/>
    <m/>
    <m/>
    <m/>
    <m/>
    <m/>
    <m/>
    <x v="0"/>
    <x v="0"/>
    <m/>
    <m/>
    <n v="1"/>
    <m/>
    <m/>
    <m/>
    <m/>
    <m/>
    <m/>
    <m/>
    <x v="0"/>
  </r>
  <r>
    <x v="109"/>
    <x v="3"/>
    <x v="3"/>
    <x v="0"/>
    <x v="0"/>
    <m/>
    <m/>
    <m/>
    <m/>
    <m/>
    <n v="1"/>
    <m/>
    <n v="1"/>
    <m/>
    <x v="0"/>
    <x v="0"/>
    <m/>
    <m/>
    <m/>
    <m/>
    <m/>
    <m/>
    <m/>
    <m/>
    <m/>
    <m/>
    <x v="0"/>
  </r>
  <r>
    <x v="110"/>
    <x v="3"/>
    <x v="42"/>
    <x v="0"/>
    <x v="0"/>
    <m/>
    <m/>
    <n v="1"/>
    <m/>
    <m/>
    <m/>
    <m/>
    <n v="1"/>
    <m/>
    <x v="0"/>
    <x v="0"/>
    <m/>
    <m/>
    <m/>
    <m/>
    <m/>
    <m/>
    <m/>
    <m/>
    <m/>
    <m/>
    <x v="0"/>
  </r>
  <r>
    <x v="111"/>
    <x v="3"/>
    <x v="3"/>
    <x v="0"/>
    <x v="0"/>
    <m/>
    <m/>
    <m/>
    <n v="1"/>
    <m/>
    <n v="1"/>
    <m/>
    <m/>
    <m/>
    <x v="0"/>
    <x v="0"/>
    <m/>
    <m/>
    <m/>
    <m/>
    <m/>
    <m/>
    <m/>
    <m/>
    <m/>
    <m/>
    <x v="0"/>
  </r>
  <r>
    <x v="112"/>
    <x v="3"/>
    <x v="15"/>
    <x v="0"/>
    <x v="2"/>
    <n v="1"/>
    <m/>
    <m/>
    <n v="2"/>
    <m/>
    <m/>
    <m/>
    <m/>
    <m/>
    <x v="0"/>
    <x v="0"/>
    <m/>
    <m/>
    <m/>
    <m/>
    <m/>
    <m/>
    <n v="1"/>
    <m/>
    <m/>
    <m/>
    <x v="0"/>
  </r>
  <r>
    <x v="113"/>
    <x v="3"/>
    <x v="54"/>
    <x v="0"/>
    <x v="1"/>
    <n v="1"/>
    <n v="1"/>
    <m/>
    <m/>
    <m/>
    <m/>
    <m/>
    <n v="1"/>
    <m/>
    <x v="0"/>
    <x v="0"/>
    <m/>
    <m/>
    <n v="1"/>
    <m/>
    <m/>
    <m/>
    <m/>
    <m/>
    <n v="1"/>
    <m/>
    <x v="0"/>
  </r>
  <r>
    <x v="114"/>
    <x v="4"/>
    <x v="55"/>
    <x v="0"/>
    <x v="0"/>
    <m/>
    <m/>
    <m/>
    <n v="3"/>
    <m/>
    <m/>
    <m/>
    <m/>
    <m/>
    <x v="0"/>
    <x v="0"/>
    <m/>
    <m/>
    <m/>
    <m/>
    <m/>
    <m/>
    <n v="3"/>
    <m/>
    <m/>
    <m/>
    <x v="0"/>
  </r>
  <r>
    <x v="115"/>
    <x v="4"/>
    <x v="56"/>
    <x v="0"/>
    <x v="2"/>
    <m/>
    <m/>
    <m/>
    <n v="1"/>
    <m/>
    <n v="1"/>
    <m/>
    <m/>
    <m/>
    <x v="0"/>
    <x v="0"/>
    <m/>
    <m/>
    <m/>
    <m/>
    <m/>
    <n v="1"/>
    <m/>
    <m/>
    <m/>
    <m/>
    <x v="0"/>
  </r>
  <r>
    <x v="116"/>
    <x v="4"/>
    <x v="1"/>
    <x v="0"/>
    <x v="0"/>
    <m/>
    <m/>
    <m/>
    <m/>
    <m/>
    <n v="1"/>
    <m/>
    <m/>
    <m/>
    <x v="0"/>
    <x v="0"/>
    <m/>
    <m/>
    <n v="1"/>
    <m/>
    <m/>
    <m/>
    <m/>
    <m/>
    <m/>
    <m/>
    <x v="0"/>
  </r>
  <r>
    <x v="117"/>
    <x v="4"/>
    <x v="3"/>
    <x v="0"/>
    <x v="0"/>
    <m/>
    <m/>
    <m/>
    <m/>
    <m/>
    <m/>
    <m/>
    <n v="1"/>
    <m/>
    <x v="0"/>
    <x v="0"/>
    <m/>
    <m/>
    <n v="1"/>
    <m/>
    <m/>
    <m/>
    <m/>
    <m/>
    <m/>
    <m/>
    <x v="0"/>
  </r>
  <r>
    <x v="118"/>
    <x v="4"/>
    <x v="3"/>
    <x v="0"/>
    <x v="0"/>
    <m/>
    <m/>
    <m/>
    <m/>
    <m/>
    <m/>
    <m/>
    <n v="1"/>
    <m/>
    <x v="0"/>
    <x v="0"/>
    <m/>
    <m/>
    <m/>
    <m/>
    <m/>
    <n v="1"/>
    <m/>
    <m/>
    <m/>
    <m/>
    <x v="0"/>
  </r>
  <r>
    <x v="119"/>
    <x v="4"/>
    <x v="12"/>
    <x v="0"/>
    <x v="0"/>
    <m/>
    <m/>
    <m/>
    <n v="1"/>
    <m/>
    <m/>
    <m/>
    <n v="1"/>
    <m/>
    <x v="0"/>
    <x v="0"/>
    <m/>
    <m/>
    <m/>
    <m/>
    <m/>
    <n v="1"/>
    <m/>
    <m/>
    <m/>
    <m/>
    <x v="0"/>
  </r>
  <r>
    <x v="120"/>
    <x v="4"/>
    <x v="57"/>
    <x v="0"/>
    <x v="3"/>
    <n v="1"/>
    <m/>
    <m/>
    <m/>
    <m/>
    <m/>
    <m/>
    <n v="1"/>
    <m/>
    <x v="0"/>
    <x v="0"/>
    <m/>
    <m/>
    <m/>
    <m/>
    <m/>
    <n v="1"/>
    <m/>
    <m/>
    <m/>
    <m/>
    <x v="0"/>
  </r>
  <r>
    <x v="121"/>
    <x v="4"/>
    <x v="1"/>
    <x v="0"/>
    <x v="0"/>
    <m/>
    <m/>
    <m/>
    <m/>
    <m/>
    <m/>
    <m/>
    <m/>
    <n v="1"/>
    <x v="0"/>
    <x v="0"/>
    <m/>
    <m/>
    <m/>
    <m/>
    <m/>
    <n v="1"/>
    <m/>
    <m/>
    <m/>
    <m/>
    <x v="0"/>
  </r>
  <r>
    <x v="122"/>
    <x v="4"/>
    <x v="19"/>
    <x v="0"/>
    <x v="0"/>
    <m/>
    <m/>
    <n v="1"/>
    <n v="1"/>
    <m/>
    <m/>
    <m/>
    <m/>
    <m/>
    <x v="0"/>
    <x v="0"/>
    <m/>
    <n v="1"/>
    <m/>
    <m/>
    <m/>
    <m/>
    <m/>
    <m/>
    <m/>
    <m/>
    <x v="0"/>
  </r>
  <r>
    <x v="123"/>
    <x v="4"/>
    <x v="58"/>
    <x v="0"/>
    <x v="1"/>
    <m/>
    <m/>
    <m/>
    <n v="1"/>
    <m/>
    <m/>
    <m/>
    <m/>
    <n v="1"/>
    <x v="0"/>
    <x v="0"/>
    <n v="1"/>
    <m/>
    <n v="1"/>
    <m/>
    <m/>
    <m/>
    <m/>
    <n v="1"/>
    <m/>
    <m/>
    <x v="0"/>
  </r>
  <r>
    <x v="124"/>
    <x v="4"/>
    <x v="58"/>
    <x v="0"/>
    <x v="1"/>
    <m/>
    <m/>
    <n v="2"/>
    <m/>
    <m/>
    <n v="1"/>
    <m/>
    <m/>
    <n v="1"/>
    <x v="0"/>
    <x v="0"/>
    <m/>
    <m/>
    <n v="1"/>
    <m/>
    <m/>
    <m/>
    <m/>
    <n v="1"/>
    <m/>
    <m/>
    <x v="0"/>
  </r>
  <r>
    <x v="125"/>
    <x v="5"/>
    <x v="4"/>
    <x v="0"/>
    <x v="2"/>
    <m/>
    <m/>
    <n v="1"/>
    <m/>
    <m/>
    <m/>
    <m/>
    <m/>
    <m/>
    <x v="0"/>
    <x v="0"/>
    <m/>
    <m/>
    <m/>
    <m/>
    <m/>
    <m/>
    <m/>
    <m/>
    <m/>
    <m/>
    <x v="0"/>
  </r>
  <r>
    <x v="126"/>
    <x v="5"/>
    <x v="59"/>
    <x v="0"/>
    <x v="2"/>
    <n v="1"/>
    <m/>
    <m/>
    <n v="2"/>
    <m/>
    <m/>
    <m/>
    <n v="1"/>
    <m/>
    <x v="0"/>
    <x v="0"/>
    <m/>
    <m/>
    <n v="1"/>
    <m/>
    <m/>
    <m/>
    <m/>
    <m/>
    <m/>
    <m/>
    <x v="0"/>
  </r>
  <r>
    <x v="127"/>
    <x v="5"/>
    <x v="60"/>
    <x v="0"/>
    <x v="0"/>
    <n v="1"/>
    <n v="1"/>
    <m/>
    <n v="1"/>
    <m/>
    <m/>
    <m/>
    <n v="1"/>
    <n v="1"/>
    <x v="0"/>
    <x v="0"/>
    <m/>
    <m/>
    <m/>
    <m/>
    <m/>
    <m/>
    <m/>
    <m/>
    <m/>
    <m/>
    <x v="0"/>
  </r>
  <r>
    <x v="128"/>
    <x v="5"/>
    <x v="61"/>
    <x v="0"/>
    <x v="2"/>
    <m/>
    <m/>
    <n v="1"/>
    <m/>
    <m/>
    <m/>
    <m/>
    <n v="2"/>
    <m/>
    <x v="0"/>
    <x v="0"/>
    <m/>
    <n v="2"/>
    <m/>
    <m/>
    <m/>
    <m/>
    <m/>
    <m/>
    <m/>
    <m/>
    <x v="0"/>
  </r>
  <r>
    <x v="129"/>
    <x v="5"/>
    <x v="16"/>
    <x v="0"/>
    <x v="2"/>
    <n v="1"/>
    <m/>
    <m/>
    <m/>
    <m/>
    <m/>
    <m/>
    <m/>
    <m/>
    <x v="0"/>
    <x v="0"/>
    <m/>
    <m/>
    <m/>
    <m/>
    <m/>
    <m/>
    <m/>
    <m/>
    <m/>
    <m/>
    <x v="0"/>
  </r>
  <r>
    <x v="130"/>
    <x v="5"/>
    <x v="62"/>
    <x v="0"/>
    <x v="0"/>
    <n v="1"/>
    <m/>
    <n v="2"/>
    <m/>
    <m/>
    <m/>
    <m/>
    <m/>
    <m/>
    <x v="0"/>
    <x v="0"/>
    <m/>
    <m/>
    <n v="1"/>
    <m/>
    <m/>
    <m/>
    <m/>
    <n v="1"/>
    <m/>
    <m/>
    <x v="0"/>
  </r>
  <r>
    <x v="131"/>
    <x v="5"/>
    <x v="8"/>
    <x v="0"/>
    <x v="0"/>
    <m/>
    <m/>
    <n v="1"/>
    <m/>
    <m/>
    <n v="1"/>
    <m/>
    <m/>
    <m/>
    <x v="0"/>
    <x v="0"/>
    <m/>
    <m/>
    <m/>
    <m/>
    <m/>
    <m/>
    <m/>
    <m/>
    <m/>
    <m/>
    <x v="0"/>
  </r>
  <r>
    <x v="132"/>
    <x v="5"/>
    <x v="29"/>
    <x v="0"/>
    <x v="0"/>
    <m/>
    <m/>
    <m/>
    <m/>
    <m/>
    <m/>
    <m/>
    <m/>
    <m/>
    <x v="0"/>
    <x v="0"/>
    <m/>
    <n v="1"/>
    <n v="1"/>
    <m/>
    <m/>
    <m/>
    <m/>
    <m/>
    <m/>
    <m/>
    <x v="0"/>
  </r>
  <r>
    <x v="133"/>
    <x v="5"/>
    <x v="16"/>
    <x v="0"/>
    <x v="0"/>
    <m/>
    <m/>
    <m/>
    <m/>
    <m/>
    <m/>
    <m/>
    <m/>
    <m/>
    <x v="0"/>
    <x v="0"/>
    <n v="1"/>
    <n v="1"/>
    <m/>
    <m/>
    <m/>
    <m/>
    <m/>
    <m/>
    <m/>
    <m/>
    <x v="0"/>
  </r>
  <r>
    <x v="134"/>
    <x v="5"/>
    <x v="1"/>
    <x v="0"/>
    <x v="0"/>
    <m/>
    <m/>
    <m/>
    <m/>
    <m/>
    <n v="1"/>
    <m/>
    <m/>
    <m/>
    <x v="0"/>
    <x v="0"/>
    <m/>
    <m/>
    <n v="1"/>
    <m/>
    <m/>
    <m/>
    <m/>
    <m/>
    <m/>
    <m/>
    <x v="0"/>
  </r>
  <r>
    <x v="135"/>
    <x v="0"/>
    <x v="63"/>
    <x v="0"/>
    <x v="1"/>
    <m/>
    <m/>
    <m/>
    <m/>
    <m/>
    <n v="1"/>
    <m/>
    <n v="1"/>
    <m/>
    <x v="0"/>
    <x v="0"/>
    <m/>
    <m/>
    <n v="1"/>
    <m/>
    <m/>
    <m/>
    <m/>
    <m/>
    <m/>
    <m/>
    <x v="0"/>
  </r>
  <r>
    <x v="136"/>
    <x v="0"/>
    <x v="64"/>
    <x v="0"/>
    <x v="2"/>
    <m/>
    <m/>
    <m/>
    <m/>
    <m/>
    <m/>
    <m/>
    <n v="1"/>
    <m/>
    <x v="0"/>
    <x v="0"/>
    <m/>
    <m/>
    <m/>
    <m/>
    <m/>
    <m/>
    <m/>
    <m/>
    <m/>
    <m/>
    <x v="0"/>
  </r>
  <r>
    <x v="137"/>
    <x v="0"/>
    <x v="29"/>
    <x v="0"/>
    <x v="2"/>
    <m/>
    <m/>
    <m/>
    <m/>
    <m/>
    <m/>
    <m/>
    <m/>
    <m/>
    <x v="0"/>
    <x v="0"/>
    <m/>
    <m/>
    <n v="1"/>
    <m/>
    <m/>
    <m/>
    <m/>
    <m/>
    <m/>
    <m/>
    <x v="0"/>
  </r>
  <r>
    <x v="138"/>
    <x v="0"/>
    <x v="3"/>
    <x v="0"/>
    <x v="0"/>
    <m/>
    <m/>
    <m/>
    <n v="1"/>
    <m/>
    <m/>
    <m/>
    <m/>
    <m/>
    <x v="0"/>
    <x v="0"/>
    <m/>
    <m/>
    <m/>
    <m/>
    <m/>
    <n v="1"/>
    <m/>
    <m/>
    <m/>
    <m/>
    <x v="0"/>
  </r>
  <r>
    <x v="139"/>
    <x v="0"/>
    <x v="65"/>
    <x v="0"/>
    <x v="2"/>
    <n v="1"/>
    <m/>
    <m/>
    <n v="1"/>
    <m/>
    <m/>
    <m/>
    <m/>
    <m/>
    <x v="0"/>
    <x v="0"/>
    <m/>
    <m/>
    <n v="1"/>
    <m/>
    <m/>
    <m/>
    <m/>
    <m/>
    <m/>
    <m/>
    <x v="0"/>
  </r>
  <r>
    <x v="140"/>
    <x v="0"/>
    <x v="21"/>
    <x v="0"/>
    <x v="2"/>
    <m/>
    <m/>
    <m/>
    <m/>
    <m/>
    <n v="1"/>
    <m/>
    <m/>
    <m/>
    <x v="0"/>
    <x v="0"/>
    <m/>
    <m/>
    <m/>
    <m/>
    <m/>
    <n v="1"/>
    <m/>
    <m/>
    <m/>
    <m/>
    <x v="0"/>
  </r>
  <r>
    <x v="141"/>
    <x v="0"/>
    <x v="53"/>
    <x v="0"/>
    <x v="0"/>
    <n v="2"/>
    <m/>
    <m/>
    <n v="2"/>
    <m/>
    <n v="1"/>
    <m/>
    <n v="1"/>
    <m/>
    <x v="0"/>
    <x v="0"/>
    <m/>
    <n v="1"/>
    <m/>
    <m/>
    <m/>
    <m/>
    <m/>
    <m/>
    <m/>
    <m/>
    <x v="0"/>
  </r>
  <r>
    <x v="142"/>
    <x v="0"/>
    <x v="63"/>
    <x v="0"/>
    <x v="1"/>
    <n v="1"/>
    <m/>
    <m/>
    <m/>
    <m/>
    <m/>
    <m/>
    <m/>
    <m/>
    <x v="0"/>
    <x v="0"/>
    <n v="1"/>
    <m/>
    <n v="1"/>
    <m/>
    <m/>
    <m/>
    <m/>
    <m/>
    <m/>
    <m/>
    <x v="0"/>
  </r>
  <r>
    <x v="143"/>
    <x v="0"/>
    <x v="16"/>
    <x v="0"/>
    <x v="2"/>
    <m/>
    <m/>
    <m/>
    <n v="1"/>
    <m/>
    <m/>
    <m/>
    <m/>
    <m/>
    <x v="0"/>
    <x v="0"/>
    <m/>
    <m/>
    <m/>
    <m/>
    <m/>
    <m/>
    <m/>
    <m/>
    <m/>
    <m/>
    <x v="0"/>
  </r>
  <r>
    <x v="144"/>
    <x v="0"/>
    <x v="37"/>
    <x v="0"/>
    <x v="1"/>
    <n v="1"/>
    <n v="1"/>
    <m/>
    <m/>
    <m/>
    <m/>
    <m/>
    <n v="1"/>
    <m/>
    <x v="0"/>
    <x v="0"/>
    <n v="1"/>
    <m/>
    <m/>
    <m/>
    <m/>
    <m/>
    <m/>
    <m/>
    <m/>
    <m/>
    <x v="0"/>
  </r>
  <r>
    <x v="145"/>
    <x v="0"/>
    <x v="3"/>
    <x v="0"/>
    <x v="0"/>
    <m/>
    <m/>
    <m/>
    <m/>
    <m/>
    <n v="1"/>
    <m/>
    <n v="1"/>
    <m/>
    <x v="0"/>
    <x v="0"/>
    <m/>
    <m/>
    <m/>
    <m/>
    <m/>
    <m/>
    <m/>
    <m/>
    <m/>
    <m/>
    <x v="0"/>
  </r>
  <r>
    <x v="146"/>
    <x v="0"/>
    <x v="66"/>
    <x v="0"/>
    <x v="1"/>
    <m/>
    <m/>
    <m/>
    <n v="4"/>
    <m/>
    <m/>
    <m/>
    <n v="2"/>
    <m/>
    <x v="0"/>
    <x v="0"/>
    <m/>
    <m/>
    <m/>
    <m/>
    <m/>
    <m/>
    <m/>
    <m/>
    <m/>
    <m/>
    <x v="0"/>
  </r>
  <r>
    <x v="147"/>
    <x v="1"/>
    <x v="67"/>
    <x v="0"/>
    <x v="3"/>
    <m/>
    <m/>
    <m/>
    <m/>
    <m/>
    <m/>
    <m/>
    <n v="1"/>
    <m/>
    <x v="0"/>
    <x v="0"/>
    <m/>
    <m/>
    <m/>
    <m/>
    <m/>
    <m/>
    <m/>
    <m/>
    <m/>
    <m/>
    <x v="0"/>
  </r>
  <r>
    <x v="148"/>
    <x v="1"/>
    <x v="68"/>
    <x v="0"/>
    <x v="0"/>
    <n v="1"/>
    <m/>
    <m/>
    <m/>
    <m/>
    <m/>
    <m/>
    <m/>
    <m/>
    <x v="0"/>
    <x v="0"/>
    <m/>
    <n v="1"/>
    <m/>
    <m/>
    <m/>
    <m/>
    <m/>
    <m/>
    <m/>
    <m/>
    <x v="0"/>
  </r>
  <r>
    <x v="149"/>
    <x v="1"/>
    <x v="69"/>
    <x v="0"/>
    <x v="3"/>
    <m/>
    <m/>
    <m/>
    <m/>
    <m/>
    <n v="1"/>
    <m/>
    <m/>
    <m/>
    <x v="0"/>
    <x v="0"/>
    <m/>
    <m/>
    <n v="1"/>
    <m/>
    <m/>
    <n v="1"/>
    <n v="1"/>
    <m/>
    <m/>
    <m/>
    <x v="0"/>
  </r>
  <r>
    <x v="150"/>
    <x v="1"/>
    <x v="25"/>
    <x v="0"/>
    <x v="3"/>
    <m/>
    <m/>
    <m/>
    <m/>
    <m/>
    <m/>
    <m/>
    <m/>
    <m/>
    <x v="0"/>
    <x v="0"/>
    <m/>
    <m/>
    <m/>
    <m/>
    <m/>
    <m/>
    <m/>
    <m/>
    <m/>
    <m/>
    <x v="0"/>
  </r>
  <r>
    <x v="151"/>
    <x v="1"/>
    <x v="28"/>
    <x v="0"/>
    <x v="0"/>
    <n v="1"/>
    <m/>
    <m/>
    <m/>
    <m/>
    <m/>
    <m/>
    <m/>
    <m/>
    <x v="0"/>
    <x v="0"/>
    <m/>
    <m/>
    <m/>
    <m/>
    <m/>
    <m/>
    <n v="1"/>
    <m/>
    <n v="1"/>
    <m/>
    <x v="0"/>
  </r>
  <r>
    <x v="152"/>
    <x v="1"/>
    <x v="70"/>
    <x v="0"/>
    <x v="6"/>
    <m/>
    <m/>
    <m/>
    <m/>
    <m/>
    <m/>
    <m/>
    <m/>
    <m/>
    <x v="0"/>
    <x v="0"/>
    <m/>
    <m/>
    <m/>
    <m/>
    <m/>
    <m/>
    <m/>
    <m/>
    <m/>
    <m/>
    <x v="0"/>
  </r>
  <r>
    <x v="153"/>
    <x v="1"/>
    <x v="1"/>
    <x v="0"/>
    <x v="0"/>
    <m/>
    <m/>
    <m/>
    <m/>
    <n v="1"/>
    <n v="1"/>
    <m/>
    <m/>
    <m/>
    <x v="0"/>
    <x v="0"/>
    <m/>
    <m/>
    <m/>
    <m/>
    <m/>
    <m/>
    <m/>
    <m/>
    <m/>
    <m/>
    <x v="0"/>
  </r>
  <r>
    <x v="154"/>
    <x v="1"/>
    <x v="67"/>
    <x v="0"/>
    <x v="2"/>
    <m/>
    <m/>
    <m/>
    <m/>
    <m/>
    <m/>
    <m/>
    <m/>
    <m/>
    <x v="0"/>
    <x v="0"/>
    <m/>
    <n v="1"/>
    <m/>
    <m/>
    <m/>
    <n v="1"/>
    <m/>
    <m/>
    <m/>
    <m/>
    <x v="0"/>
  </r>
  <r>
    <x v="155"/>
    <x v="1"/>
    <x v="1"/>
    <x v="0"/>
    <x v="0"/>
    <n v="1"/>
    <m/>
    <m/>
    <m/>
    <m/>
    <n v="1"/>
    <m/>
    <m/>
    <m/>
    <x v="0"/>
    <x v="0"/>
    <m/>
    <m/>
    <m/>
    <m/>
    <m/>
    <m/>
    <m/>
    <m/>
    <m/>
    <m/>
    <x v="0"/>
  </r>
  <r>
    <x v="156"/>
    <x v="2"/>
    <x v="33"/>
    <x v="0"/>
    <x v="4"/>
    <m/>
    <m/>
    <m/>
    <m/>
    <m/>
    <m/>
    <m/>
    <m/>
    <m/>
    <x v="0"/>
    <x v="0"/>
    <m/>
    <m/>
    <m/>
    <m/>
    <m/>
    <m/>
    <m/>
    <m/>
    <m/>
    <m/>
    <x v="0"/>
  </r>
  <r>
    <x v="157"/>
    <x v="2"/>
    <x v="71"/>
    <x v="0"/>
    <x v="2"/>
    <n v="1"/>
    <m/>
    <m/>
    <m/>
    <m/>
    <m/>
    <m/>
    <n v="1"/>
    <m/>
    <x v="0"/>
    <x v="0"/>
    <m/>
    <m/>
    <m/>
    <m/>
    <m/>
    <m/>
    <n v="3"/>
    <m/>
    <m/>
    <m/>
    <x v="0"/>
  </r>
  <r>
    <x v="157"/>
    <x v="2"/>
    <x v="72"/>
    <x v="0"/>
    <x v="1"/>
    <m/>
    <m/>
    <m/>
    <n v="2"/>
    <m/>
    <m/>
    <m/>
    <n v="2"/>
    <m/>
    <x v="0"/>
    <x v="0"/>
    <m/>
    <m/>
    <m/>
    <m/>
    <m/>
    <m/>
    <m/>
    <m/>
    <m/>
    <m/>
    <x v="0"/>
  </r>
  <r>
    <x v="158"/>
    <x v="2"/>
    <x v="73"/>
    <x v="0"/>
    <x v="0"/>
    <m/>
    <m/>
    <m/>
    <n v="1"/>
    <m/>
    <m/>
    <m/>
    <n v="1"/>
    <n v="1"/>
    <x v="0"/>
    <x v="0"/>
    <m/>
    <n v="1"/>
    <m/>
    <m/>
    <m/>
    <n v="1"/>
    <n v="1"/>
    <m/>
    <m/>
    <m/>
    <x v="0"/>
  </r>
  <r>
    <x v="159"/>
    <x v="2"/>
    <x v="74"/>
    <x v="0"/>
    <x v="0"/>
    <n v="1"/>
    <n v="1"/>
    <m/>
    <m/>
    <m/>
    <m/>
    <m/>
    <m/>
    <m/>
    <x v="0"/>
    <x v="0"/>
    <m/>
    <m/>
    <m/>
    <m/>
    <m/>
    <m/>
    <n v="2"/>
    <m/>
    <m/>
    <m/>
    <x v="0"/>
  </r>
  <r>
    <x v="160"/>
    <x v="2"/>
    <x v="24"/>
    <x v="0"/>
    <x v="1"/>
    <n v="1"/>
    <m/>
    <m/>
    <n v="1"/>
    <m/>
    <m/>
    <m/>
    <m/>
    <m/>
    <x v="0"/>
    <x v="0"/>
    <m/>
    <n v="1"/>
    <m/>
    <m/>
    <m/>
    <m/>
    <n v="4"/>
    <m/>
    <m/>
    <m/>
    <x v="0"/>
  </r>
  <r>
    <x v="161"/>
    <x v="2"/>
    <x v="32"/>
    <x v="0"/>
    <x v="0"/>
    <m/>
    <m/>
    <m/>
    <n v="1"/>
    <m/>
    <m/>
    <m/>
    <m/>
    <m/>
    <x v="0"/>
    <x v="0"/>
    <m/>
    <n v="1"/>
    <m/>
    <m/>
    <m/>
    <m/>
    <n v="1"/>
    <m/>
    <m/>
    <m/>
    <x v="0"/>
  </r>
  <r>
    <x v="162"/>
    <x v="2"/>
    <x v="23"/>
    <x v="0"/>
    <x v="0"/>
    <n v="1"/>
    <m/>
    <m/>
    <n v="1"/>
    <m/>
    <m/>
    <m/>
    <m/>
    <m/>
    <x v="0"/>
    <x v="0"/>
    <m/>
    <m/>
    <m/>
    <m/>
    <m/>
    <m/>
    <n v="2"/>
    <m/>
    <m/>
    <m/>
    <x v="0"/>
  </r>
  <r>
    <x v="163"/>
    <x v="2"/>
    <x v="25"/>
    <x v="0"/>
    <x v="3"/>
    <m/>
    <m/>
    <m/>
    <m/>
    <m/>
    <m/>
    <m/>
    <m/>
    <m/>
    <x v="0"/>
    <x v="0"/>
    <m/>
    <m/>
    <m/>
    <m/>
    <m/>
    <m/>
    <m/>
    <m/>
    <m/>
    <m/>
    <x v="0"/>
  </r>
  <r>
    <x v="164"/>
    <x v="2"/>
    <x v="31"/>
    <x v="0"/>
    <x v="0"/>
    <n v="1"/>
    <m/>
    <m/>
    <m/>
    <m/>
    <m/>
    <m/>
    <m/>
    <m/>
    <x v="0"/>
    <x v="0"/>
    <n v="1"/>
    <m/>
    <m/>
    <m/>
    <m/>
    <n v="1"/>
    <m/>
    <m/>
    <m/>
    <m/>
    <x v="0"/>
  </r>
  <r>
    <x v="165"/>
    <x v="2"/>
    <x v="25"/>
    <x v="0"/>
    <x v="3"/>
    <m/>
    <m/>
    <m/>
    <m/>
    <m/>
    <m/>
    <m/>
    <m/>
    <m/>
    <x v="0"/>
    <x v="0"/>
    <m/>
    <m/>
    <m/>
    <m/>
    <m/>
    <m/>
    <m/>
    <m/>
    <m/>
    <m/>
    <x v="0"/>
  </r>
  <r>
    <x v="166"/>
    <x v="2"/>
    <x v="12"/>
    <x v="0"/>
    <x v="0"/>
    <m/>
    <m/>
    <n v="2"/>
    <n v="1"/>
    <m/>
    <m/>
    <m/>
    <m/>
    <m/>
    <x v="0"/>
    <x v="0"/>
    <m/>
    <m/>
    <m/>
    <m/>
    <m/>
    <m/>
    <m/>
    <m/>
    <m/>
    <m/>
    <x v="0"/>
  </r>
  <r>
    <x v="167"/>
    <x v="2"/>
    <x v="75"/>
    <x v="0"/>
    <x v="0"/>
    <m/>
    <n v="1"/>
    <m/>
    <n v="1"/>
    <m/>
    <m/>
    <m/>
    <m/>
    <m/>
    <x v="0"/>
    <x v="0"/>
    <m/>
    <m/>
    <m/>
    <m/>
    <m/>
    <n v="1"/>
    <m/>
    <m/>
    <m/>
    <m/>
    <x v="0"/>
  </r>
  <r>
    <x v="168"/>
    <x v="2"/>
    <x v="1"/>
    <x v="0"/>
    <x v="0"/>
    <m/>
    <m/>
    <m/>
    <m/>
    <m/>
    <m/>
    <m/>
    <m/>
    <n v="2"/>
    <x v="0"/>
    <x v="0"/>
    <m/>
    <m/>
    <m/>
    <m/>
    <m/>
    <m/>
    <m/>
    <m/>
    <m/>
    <m/>
    <x v="0"/>
  </r>
  <r>
    <x v="169"/>
    <x v="2"/>
    <x v="76"/>
    <x v="0"/>
    <x v="3"/>
    <m/>
    <n v="1"/>
    <m/>
    <m/>
    <m/>
    <m/>
    <m/>
    <m/>
    <m/>
    <x v="0"/>
    <x v="0"/>
    <m/>
    <m/>
    <m/>
    <m/>
    <m/>
    <m/>
    <m/>
    <m/>
    <m/>
    <m/>
    <x v="0"/>
  </r>
  <r>
    <x v="170"/>
    <x v="2"/>
    <x v="25"/>
    <x v="0"/>
    <x v="3"/>
    <m/>
    <m/>
    <m/>
    <m/>
    <m/>
    <m/>
    <m/>
    <m/>
    <m/>
    <x v="0"/>
    <x v="0"/>
    <m/>
    <m/>
    <m/>
    <m/>
    <m/>
    <m/>
    <m/>
    <m/>
    <m/>
    <m/>
    <x v="0"/>
  </r>
  <r>
    <x v="171"/>
    <x v="3"/>
    <x v="77"/>
    <x v="0"/>
    <x v="0"/>
    <n v="1"/>
    <m/>
    <n v="2"/>
    <n v="2"/>
    <m/>
    <m/>
    <m/>
    <n v="2"/>
    <m/>
    <x v="0"/>
    <x v="0"/>
    <m/>
    <m/>
    <m/>
    <m/>
    <m/>
    <m/>
    <n v="1"/>
    <m/>
    <m/>
    <m/>
    <x v="0"/>
  </r>
  <r>
    <x v="172"/>
    <x v="3"/>
    <x v="78"/>
    <x v="0"/>
    <x v="2"/>
    <n v="1"/>
    <m/>
    <m/>
    <n v="1"/>
    <m/>
    <m/>
    <m/>
    <n v="1"/>
    <m/>
    <x v="0"/>
    <x v="0"/>
    <m/>
    <m/>
    <m/>
    <m/>
    <m/>
    <n v="1"/>
    <n v="2"/>
    <m/>
    <m/>
    <m/>
    <x v="0"/>
  </r>
  <r>
    <x v="173"/>
    <x v="3"/>
    <x v="25"/>
    <x v="0"/>
    <x v="3"/>
    <m/>
    <m/>
    <m/>
    <m/>
    <m/>
    <m/>
    <m/>
    <m/>
    <m/>
    <x v="0"/>
    <x v="0"/>
    <m/>
    <m/>
    <m/>
    <m/>
    <m/>
    <m/>
    <m/>
    <m/>
    <m/>
    <m/>
    <x v="0"/>
  </r>
  <r>
    <x v="173"/>
    <x v="3"/>
    <x v="31"/>
    <x v="0"/>
    <x v="0"/>
    <n v="1"/>
    <m/>
    <m/>
    <m/>
    <m/>
    <n v="1"/>
    <m/>
    <m/>
    <m/>
    <x v="0"/>
    <x v="0"/>
    <n v="1"/>
    <m/>
    <m/>
    <m/>
    <m/>
    <m/>
    <m/>
    <m/>
    <m/>
    <m/>
    <x v="0"/>
  </r>
  <r>
    <x v="174"/>
    <x v="3"/>
    <x v="79"/>
    <x v="0"/>
    <x v="0"/>
    <n v="1"/>
    <n v="1"/>
    <m/>
    <m/>
    <m/>
    <n v="1"/>
    <m/>
    <n v="1"/>
    <m/>
    <x v="0"/>
    <x v="0"/>
    <m/>
    <m/>
    <m/>
    <m/>
    <m/>
    <m/>
    <n v="1"/>
    <m/>
    <m/>
    <m/>
    <x v="0"/>
  </r>
  <r>
    <x v="175"/>
    <x v="3"/>
    <x v="50"/>
    <x v="0"/>
    <x v="2"/>
    <m/>
    <m/>
    <m/>
    <n v="1"/>
    <m/>
    <m/>
    <m/>
    <m/>
    <m/>
    <x v="0"/>
    <x v="0"/>
    <m/>
    <m/>
    <m/>
    <m/>
    <m/>
    <n v="1"/>
    <n v="1"/>
    <m/>
    <m/>
    <m/>
    <x v="0"/>
  </r>
  <r>
    <x v="176"/>
    <x v="3"/>
    <x v="3"/>
    <x v="0"/>
    <x v="0"/>
    <n v="1"/>
    <m/>
    <m/>
    <m/>
    <m/>
    <m/>
    <m/>
    <m/>
    <m/>
    <x v="0"/>
    <x v="0"/>
    <m/>
    <m/>
    <m/>
    <m/>
    <m/>
    <n v="1"/>
    <m/>
    <m/>
    <m/>
    <m/>
    <x v="0"/>
  </r>
  <r>
    <x v="177"/>
    <x v="3"/>
    <x v="54"/>
    <x v="0"/>
    <x v="1"/>
    <n v="1"/>
    <m/>
    <m/>
    <n v="2"/>
    <m/>
    <m/>
    <m/>
    <n v="1"/>
    <m/>
    <x v="0"/>
    <x v="0"/>
    <m/>
    <m/>
    <m/>
    <m/>
    <m/>
    <m/>
    <m/>
    <m/>
    <m/>
    <m/>
    <x v="0"/>
  </r>
  <r>
    <x v="178"/>
    <x v="3"/>
    <x v="21"/>
    <x v="0"/>
    <x v="2"/>
    <m/>
    <m/>
    <m/>
    <m/>
    <m/>
    <m/>
    <m/>
    <m/>
    <m/>
    <x v="0"/>
    <x v="0"/>
    <m/>
    <m/>
    <n v="1"/>
    <m/>
    <m/>
    <n v="1"/>
    <m/>
    <m/>
    <m/>
    <m/>
    <x v="0"/>
  </r>
  <r>
    <x v="179"/>
    <x v="3"/>
    <x v="17"/>
    <x v="0"/>
    <x v="1"/>
    <n v="1"/>
    <n v="1"/>
    <m/>
    <m/>
    <m/>
    <m/>
    <m/>
    <m/>
    <n v="1"/>
    <x v="0"/>
    <x v="0"/>
    <m/>
    <n v="1"/>
    <m/>
    <m/>
    <m/>
    <m/>
    <n v="1"/>
    <m/>
    <m/>
    <m/>
    <x v="0"/>
  </r>
  <r>
    <x v="180"/>
    <x v="4"/>
    <x v="75"/>
    <x v="0"/>
    <x v="0"/>
    <m/>
    <m/>
    <m/>
    <m/>
    <m/>
    <n v="1"/>
    <m/>
    <m/>
    <m/>
    <x v="0"/>
    <x v="0"/>
    <m/>
    <m/>
    <m/>
    <m/>
    <m/>
    <m/>
    <n v="2"/>
    <m/>
    <m/>
    <m/>
    <x v="0"/>
  </r>
  <r>
    <x v="181"/>
    <x v="4"/>
    <x v="41"/>
    <x v="0"/>
    <x v="2"/>
    <m/>
    <m/>
    <m/>
    <m/>
    <m/>
    <m/>
    <m/>
    <m/>
    <m/>
    <x v="0"/>
    <x v="0"/>
    <n v="1"/>
    <m/>
    <m/>
    <m/>
    <m/>
    <n v="1"/>
    <n v="1"/>
    <m/>
    <m/>
    <m/>
    <x v="0"/>
  </r>
  <r>
    <x v="182"/>
    <x v="4"/>
    <x v="80"/>
    <x v="0"/>
    <x v="2"/>
    <m/>
    <m/>
    <m/>
    <m/>
    <m/>
    <n v="1"/>
    <m/>
    <n v="1"/>
    <m/>
    <x v="0"/>
    <x v="0"/>
    <m/>
    <n v="1"/>
    <n v="1"/>
    <m/>
    <m/>
    <m/>
    <n v="1"/>
    <m/>
    <m/>
    <m/>
    <x v="0"/>
  </r>
  <r>
    <x v="183"/>
    <x v="4"/>
    <x v="52"/>
    <x v="0"/>
    <x v="1"/>
    <m/>
    <m/>
    <m/>
    <m/>
    <m/>
    <m/>
    <m/>
    <n v="1"/>
    <n v="2"/>
    <x v="0"/>
    <x v="0"/>
    <m/>
    <m/>
    <m/>
    <m/>
    <m/>
    <m/>
    <n v="1"/>
    <m/>
    <m/>
    <m/>
    <x v="0"/>
  </r>
  <r>
    <x v="184"/>
    <x v="4"/>
    <x v="7"/>
    <x v="0"/>
    <x v="0"/>
    <n v="1"/>
    <n v="1"/>
    <m/>
    <m/>
    <m/>
    <m/>
    <m/>
    <n v="1"/>
    <m/>
    <x v="0"/>
    <x v="0"/>
    <m/>
    <m/>
    <n v="1"/>
    <m/>
    <m/>
    <m/>
    <n v="1"/>
    <m/>
    <m/>
    <m/>
    <x v="0"/>
  </r>
  <r>
    <x v="185"/>
    <x v="4"/>
    <x v="81"/>
    <x v="0"/>
    <x v="2"/>
    <n v="1"/>
    <m/>
    <m/>
    <n v="1"/>
    <m/>
    <n v="1"/>
    <m/>
    <n v="1"/>
    <m/>
    <x v="0"/>
    <x v="0"/>
    <m/>
    <m/>
    <m/>
    <m/>
    <m/>
    <m/>
    <m/>
    <m/>
    <m/>
    <m/>
    <x v="0"/>
  </r>
  <r>
    <x v="185"/>
    <x v="4"/>
    <x v="3"/>
    <x v="0"/>
    <x v="0"/>
    <n v="1"/>
    <m/>
    <m/>
    <m/>
    <m/>
    <m/>
    <m/>
    <m/>
    <m/>
    <x v="0"/>
    <x v="0"/>
    <m/>
    <m/>
    <n v="1"/>
    <m/>
    <m/>
    <m/>
    <m/>
    <m/>
    <m/>
    <m/>
    <x v="0"/>
  </r>
  <r>
    <x v="186"/>
    <x v="4"/>
    <x v="34"/>
    <x v="0"/>
    <x v="2"/>
    <m/>
    <m/>
    <m/>
    <m/>
    <m/>
    <n v="1"/>
    <m/>
    <n v="1"/>
    <m/>
    <x v="0"/>
    <x v="0"/>
    <m/>
    <m/>
    <m/>
    <m/>
    <m/>
    <m/>
    <m/>
    <m/>
    <m/>
    <m/>
    <x v="0"/>
  </r>
  <r>
    <x v="187"/>
    <x v="4"/>
    <x v="82"/>
    <x v="0"/>
    <x v="0"/>
    <n v="1"/>
    <n v="1"/>
    <m/>
    <n v="1"/>
    <n v="1"/>
    <m/>
    <m/>
    <n v="1"/>
    <m/>
    <x v="0"/>
    <x v="0"/>
    <m/>
    <m/>
    <m/>
    <m/>
    <n v="1"/>
    <m/>
    <m/>
    <n v="3"/>
    <n v="1"/>
    <m/>
    <x v="0"/>
  </r>
  <r>
    <x v="188"/>
    <x v="4"/>
    <x v="11"/>
    <x v="0"/>
    <x v="0"/>
    <n v="1"/>
    <n v="1"/>
    <m/>
    <n v="1"/>
    <n v="1"/>
    <m/>
    <m/>
    <m/>
    <m/>
    <x v="0"/>
    <x v="0"/>
    <m/>
    <m/>
    <m/>
    <m/>
    <m/>
    <m/>
    <m/>
    <m/>
    <m/>
    <m/>
    <x v="0"/>
  </r>
  <r>
    <x v="189"/>
    <x v="4"/>
    <x v="47"/>
    <x v="0"/>
    <x v="0"/>
    <n v="1"/>
    <m/>
    <m/>
    <m/>
    <n v="1"/>
    <m/>
    <m/>
    <m/>
    <m/>
    <x v="0"/>
    <x v="0"/>
    <m/>
    <m/>
    <m/>
    <m/>
    <m/>
    <m/>
    <n v="1"/>
    <m/>
    <m/>
    <m/>
    <x v="0"/>
  </r>
  <r>
    <x v="190"/>
    <x v="4"/>
    <x v="75"/>
    <x v="0"/>
    <x v="0"/>
    <m/>
    <m/>
    <m/>
    <n v="2"/>
    <m/>
    <m/>
    <m/>
    <m/>
    <m/>
    <x v="0"/>
    <x v="0"/>
    <m/>
    <m/>
    <m/>
    <m/>
    <m/>
    <m/>
    <n v="1"/>
    <m/>
    <m/>
    <m/>
    <x v="0"/>
  </r>
  <r>
    <x v="191"/>
    <x v="5"/>
    <x v="75"/>
    <x v="0"/>
    <x v="0"/>
    <m/>
    <m/>
    <m/>
    <n v="2"/>
    <m/>
    <m/>
    <m/>
    <m/>
    <m/>
    <x v="0"/>
    <x v="0"/>
    <m/>
    <m/>
    <m/>
    <m/>
    <m/>
    <m/>
    <n v="1"/>
    <m/>
    <m/>
    <m/>
    <x v="0"/>
  </r>
  <r>
    <x v="192"/>
    <x v="5"/>
    <x v="83"/>
    <x v="0"/>
    <x v="5"/>
    <m/>
    <m/>
    <m/>
    <m/>
    <m/>
    <m/>
    <m/>
    <m/>
    <m/>
    <x v="0"/>
    <x v="0"/>
    <m/>
    <m/>
    <m/>
    <m/>
    <m/>
    <m/>
    <m/>
    <m/>
    <m/>
    <m/>
    <x v="0"/>
  </r>
  <r>
    <x v="193"/>
    <x v="5"/>
    <x v="8"/>
    <x v="0"/>
    <x v="1"/>
    <m/>
    <m/>
    <m/>
    <n v="1"/>
    <m/>
    <m/>
    <m/>
    <n v="1"/>
    <m/>
    <x v="0"/>
    <x v="0"/>
    <m/>
    <n v="1"/>
    <m/>
    <m/>
    <m/>
    <m/>
    <n v="1"/>
    <m/>
    <m/>
    <m/>
    <x v="0"/>
  </r>
  <r>
    <x v="194"/>
    <x v="5"/>
    <x v="62"/>
    <x v="0"/>
    <x v="0"/>
    <m/>
    <m/>
    <m/>
    <n v="1"/>
    <n v="1"/>
    <n v="1"/>
    <m/>
    <n v="1"/>
    <m/>
    <x v="0"/>
    <x v="0"/>
    <m/>
    <m/>
    <m/>
    <m/>
    <m/>
    <m/>
    <m/>
    <n v="1"/>
    <m/>
    <m/>
    <x v="0"/>
  </r>
  <r>
    <x v="195"/>
    <x v="5"/>
    <x v="29"/>
    <x v="0"/>
    <x v="2"/>
    <m/>
    <m/>
    <m/>
    <m/>
    <m/>
    <m/>
    <m/>
    <m/>
    <m/>
    <x v="0"/>
    <x v="0"/>
    <m/>
    <m/>
    <m/>
    <m/>
    <m/>
    <n v="1"/>
    <m/>
    <m/>
    <m/>
    <m/>
    <x v="0"/>
  </r>
  <r>
    <x v="196"/>
    <x v="5"/>
    <x v="84"/>
    <x v="0"/>
    <x v="0"/>
    <m/>
    <m/>
    <m/>
    <n v="2"/>
    <m/>
    <m/>
    <m/>
    <m/>
    <m/>
    <x v="0"/>
    <x v="0"/>
    <m/>
    <n v="1"/>
    <m/>
    <m/>
    <m/>
    <m/>
    <m/>
    <m/>
    <m/>
    <m/>
    <x v="0"/>
  </r>
  <r>
    <x v="197"/>
    <x v="5"/>
    <x v="54"/>
    <x v="0"/>
    <x v="1"/>
    <n v="3"/>
    <m/>
    <m/>
    <m/>
    <m/>
    <m/>
    <m/>
    <n v="2"/>
    <m/>
    <x v="0"/>
    <x v="0"/>
    <m/>
    <m/>
    <m/>
    <m/>
    <m/>
    <m/>
    <m/>
    <m/>
    <m/>
    <m/>
    <x v="0"/>
  </r>
  <r>
    <x v="198"/>
    <x v="5"/>
    <x v="3"/>
    <x v="0"/>
    <x v="0"/>
    <m/>
    <m/>
    <n v="2"/>
    <m/>
    <m/>
    <m/>
    <m/>
    <m/>
    <m/>
    <x v="0"/>
    <x v="0"/>
    <m/>
    <m/>
    <m/>
    <m/>
    <m/>
    <m/>
    <m/>
    <m/>
    <m/>
    <m/>
    <x v="0"/>
  </r>
  <r>
    <x v="199"/>
    <x v="5"/>
    <x v="37"/>
    <x v="0"/>
    <x v="1"/>
    <n v="1"/>
    <n v="1"/>
    <m/>
    <n v="1"/>
    <m/>
    <m/>
    <m/>
    <m/>
    <m/>
    <x v="0"/>
    <x v="0"/>
    <m/>
    <m/>
    <m/>
    <m/>
    <m/>
    <n v="1"/>
    <m/>
    <m/>
    <m/>
    <m/>
    <x v="0"/>
  </r>
  <r>
    <x v="200"/>
    <x v="5"/>
    <x v="68"/>
    <x v="0"/>
    <x v="2"/>
    <m/>
    <m/>
    <m/>
    <m/>
    <m/>
    <m/>
    <m/>
    <m/>
    <m/>
    <x v="0"/>
    <x v="0"/>
    <m/>
    <m/>
    <m/>
    <m/>
    <m/>
    <m/>
    <n v="1"/>
    <m/>
    <m/>
    <m/>
    <x v="0"/>
  </r>
  <r>
    <x v="201"/>
    <x v="5"/>
    <x v="0"/>
    <x v="0"/>
    <x v="0"/>
    <n v="1"/>
    <m/>
    <m/>
    <m/>
    <n v="1"/>
    <n v="1"/>
    <m/>
    <m/>
    <m/>
    <x v="0"/>
    <x v="0"/>
    <n v="1"/>
    <m/>
    <m/>
    <m/>
    <m/>
    <m/>
    <m/>
    <m/>
    <m/>
    <m/>
    <x v="0"/>
  </r>
  <r>
    <x v="202"/>
    <x v="0"/>
    <x v="29"/>
    <x v="0"/>
    <x v="2"/>
    <n v="1"/>
    <m/>
    <m/>
    <m/>
    <m/>
    <m/>
    <m/>
    <m/>
    <m/>
    <x v="0"/>
    <x v="0"/>
    <m/>
    <m/>
    <m/>
    <m/>
    <m/>
    <m/>
    <m/>
    <m/>
    <m/>
    <m/>
    <x v="0"/>
  </r>
  <r>
    <x v="203"/>
    <x v="0"/>
    <x v="25"/>
    <x v="0"/>
    <x v="3"/>
    <m/>
    <m/>
    <m/>
    <m/>
    <m/>
    <m/>
    <m/>
    <m/>
    <m/>
    <x v="0"/>
    <x v="0"/>
    <m/>
    <m/>
    <m/>
    <m/>
    <m/>
    <m/>
    <m/>
    <m/>
    <m/>
    <m/>
    <x v="0"/>
  </r>
  <r>
    <x v="204"/>
    <x v="0"/>
    <x v="85"/>
    <x v="0"/>
    <x v="0"/>
    <m/>
    <m/>
    <m/>
    <m/>
    <m/>
    <m/>
    <m/>
    <m/>
    <m/>
    <x v="0"/>
    <x v="0"/>
    <m/>
    <m/>
    <n v="1"/>
    <m/>
    <m/>
    <n v="2"/>
    <m/>
    <m/>
    <m/>
    <m/>
    <x v="0"/>
  </r>
  <r>
    <x v="205"/>
    <x v="0"/>
    <x v="86"/>
    <x v="0"/>
    <x v="1"/>
    <n v="1"/>
    <n v="1"/>
    <m/>
    <m/>
    <m/>
    <n v="1"/>
    <m/>
    <m/>
    <m/>
    <x v="0"/>
    <x v="0"/>
    <m/>
    <m/>
    <m/>
    <m/>
    <m/>
    <m/>
    <n v="1"/>
    <m/>
    <m/>
    <m/>
    <x v="0"/>
  </r>
  <r>
    <x v="206"/>
    <x v="0"/>
    <x v="16"/>
    <x v="0"/>
    <x v="2"/>
    <m/>
    <m/>
    <m/>
    <m/>
    <m/>
    <m/>
    <m/>
    <n v="1"/>
    <m/>
    <x v="0"/>
    <x v="0"/>
    <m/>
    <m/>
    <m/>
    <m/>
    <m/>
    <m/>
    <m/>
    <m/>
    <m/>
    <m/>
    <x v="0"/>
  </r>
  <r>
    <x v="207"/>
    <x v="0"/>
    <x v="8"/>
    <x v="0"/>
    <x v="0"/>
    <n v="1"/>
    <m/>
    <m/>
    <m/>
    <m/>
    <m/>
    <m/>
    <m/>
    <m/>
    <x v="0"/>
    <x v="0"/>
    <m/>
    <m/>
    <m/>
    <m/>
    <m/>
    <m/>
    <n v="2"/>
    <m/>
    <m/>
    <m/>
    <x v="0"/>
  </r>
  <r>
    <x v="208"/>
    <x v="0"/>
    <x v="72"/>
    <x v="0"/>
    <x v="1"/>
    <n v="1"/>
    <m/>
    <m/>
    <n v="1"/>
    <m/>
    <m/>
    <m/>
    <m/>
    <m/>
    <x v="0"/>
    <x v="0"/>
    <m/>
    <m/>
    <n v="1"/>
    <m/>
    <m/>
    <m/>
    <n v="1"/>
    <m/>
    <m/>
    <m/>
    <x v="0"/>
  </r>
  <r>
    <x v="209"/>
    <x v="0"/>
    <x v="1"/>
    <x v="0"/>
    <x v="0"/>
    <m/>
    <m/>
    <m/>
    <m/>
    <m/>
    <n v="1"/>
    <m/>
    <m/>
    <m/>
    <x v="0"/>
    <x v="0"/>
    <m/>
    <m/>
    <m/>
    <m/>
    <m/>
    <m/>
    <m/>
    <n v="1"/>
    <m/>
    <m/>
    <x v="0"/>
  </r>
  <r>
    <x v="210"/>
    <x v="0"/>
    <x v="28"/>
    <x v="0"/>
    <x v="0"/>
    <m/>
    <m/>
    <m/>
    <n v="1"/>
    <m/>
    <m/>
    <m/>
    <n v="2"/>
    <m/>
    <x v="0"/>
    <x v="0"/>
    <m/>
    <m/>
    <m/>
    <m/>
    <m/>
    <m/>
    <m/>
    <m/>
    <m/>
    <m/>
    <x v="0"/>
  </r>
  <r>
    <x v="211"/>
    <x v="0"/>
    <x v="51"/>
    <x v="0"/>
    <x v="2"/>
    <m/>
    <m/>
    <m/>
    <m/>
    <m/>
    <n v="2"/>
    <m/>
    <m/>
    <m/>
    <x v="0"/>
    <x v="0"/>
    <m/>
    <n v="2"/>
    <m/>
    <m/>
    <m/>
    <m/>
    <n v="2"/>
    <m/>
    <m/>
    <m/>
    <x v="0"/>
  </r>
  <r>
    <x v="212"/>
    <x v="0"/>
    <x v="7"/>
    <x v="0"/>
    <x v="1"/>
    <m/>
    <m/>
    <n v="1"/>
    <n v="1"/>
    <n v="1"/>
    <m/>
    <m/>
    <m/>
    <m/>
    <x v="0"/>
    <x v="0"/>
    <m/>
    <n v="1"/>
    <n v="1"/>
    <m/>
    <m/>
    <m/>
    <m/>
    <m/>
    <m/>
    <m/>
    <x v="0"/>
  </r>
  <r>
    <x v="213"/>
    <x v="0"/>
    <x v="87"/>
    <x v="0"/>
    <x v="3"/>
    <m/>
    <m/>
    <m/>
    <n v="2"/>
    <m/>
    <m/>
    <m/>
    <m/>
    <m/>
    <x v="0"/>
    <x v="0"/>
    <m/>
    <m/>
    <m/>
    <m/>
    <m/>
    <n v="2"/>
    <m/>
    <m/>
    <m/>
    <m/>
    <x v="0"/>
  </r>
  <r>
    <x v="214"/>
    <x v="0"/>
    <x v="29"/>
    <x v="0"/>
    <x v="2"/>
    <m/>
    <m/>
    <m/>
    <m/>
    <m/>
    <m/>
    <m/>
    <m/>
    <m/>
    <x v="0"/>
    <x v="0"/>
    <m/>
    <m/>
    <n v="1"/>
    <m/>
    <m/>
    <m/>
    <m/>
    <m/>
    <m/>
    <m/>
    <x v="0"/>
  </r>
  <r>
    <x v="215"/>
    <x v="0"/>
    <x v="52"/>
    <x v="0"/>
    <x v="1"/>
    <n v="1"/>
    <n v="2"/>
    <n v="1"/>
    <m/>
    <m/>
    <m/>
    <m/>
    <m/>
    <m/>
    <x v="0"/>
    <x v="0"/>
    <m/>
    <m/>
    <m/>
    <m/>
    <m/>
    <n v="1"/>
    <m/>
    <m/>
    <m/>
    <m/>
    <x v="0"/>
  </r>
  <r>
    <x v="216"/>
    <x v="0"/>
    <x v="26"/>
    <x v="0"/>
    <x v="1"/>
    <n v="1"/>
    <n v="2"/>
    <m/>
    <m/>
    <m/>
    <m/>
    <m/>
    <m/>
    <m/>
    <x v="0"/>
    <x v="0"/>
    <m/>
    <m/>
    <m/>
    <m/>
    <m/>
    <m/>
    <n v="3"/>
    <n v="1"/>
    <m/>
    <m/>
    <x v="0"/>
  </r>
  <r>
    <x v="217"/>
    <x v="1"/>
    <x v="52"/>
    <x v="0"/>
    <x v="1"/>
    <m/>
    <m/>
    <m/>
    <n v="2"/>
    <m/>
    <m/>
    <m/>
    <n v="1"/>
    <m/>
    <x v="0"/>
    <x v="0"/>
    <m/>
    <m/>
    <m/>
    <m/>
    <m/>
    <n v="1"/>
    <m/>
    <m/>
    <m/>
    <m/>
    <x v="0"/>
  </r>
  <r>
    <x v="218"/>
    <x v="1"/>
    <x v="27"/>
    <x v="0"/>
    <x v="0"/>
    <m/>
    <m/>
    <m/>
    <n v="1"/>
    <m/>
    <m/>
    <m/>
    <m/>
    <m/>
    <x v="0"/>
    <x v="0"/>
    <n v="1"/>
    <n v="1"/>
    <m/>
    <m/>
    <m/>
    <m/>
    <m/>
    <m/>
    <m/>
    <m/>
    <x v="0"/>
  </r>
  <r>
    <x v="219"/>
    <x v="1"/>
    <x v="33"/>
    <x v="0"/>
    <x v="4"/>
    <m/>
    <m/>
    <m/>
    <m/>
    <m/>
    <m/>
    <m/>
    <m/>
    <m/>
    <x v="0"/>
    <x v="0"/>
    <m/>
    <m/>
    <m/>
    <m/>
    <m/>
    <m/>
    <m/>
    <m/>
    <m/>
    <m/>
    <x v="0"/>
  </r>
  <r>
    <x v="219"/>
    <x v="1"/>
    <x v="88"/>
    <x v="0"/>
    <x v="6"/>
    <m/>
    <m/>
    <m/>
    <n v="2"/>
    <m/>
    <m/>
    <m/>
    <m/>
    <m/>
    <x v="0"/>
    <x v="0"/>
    <m/>
    <m/>
    <m/>
    <m/>
    <m/>
    <m/>
    <m/>
    <m/>
    <m/>
    <m/>
    <x v="0"/>
  </r>
  <r>
    <x v="220"/>
    <x v="1"/>
    <x v="16"/>
    <x v="0"/>
    <x v="0"/>
    <m/>
    <m/>
    <m/>
    <m/>
    <m/>
    <m/>
    <m/>
    <m/>
    <m/>
    <x v="0"/>
    <x v="0"/>
    <m/>
    <n v="1"/>
    <m/>
    <m/>
    <m/>
    <m/>
    <m/>
    <n v="1"/>
    <m/>
    <m/>
    <x v="0"/>
  </r>
  <r>
    <x v="221"/>
    <x v="2"/>
    <x v="34"/>
    <x v="0"/>
    <x v="2"/>
    <m/>
    <m/>
    <m/>
    <m/>
    <m/>
    <n v="1"/>
    <m/>
    <n v="1"/>
    <m/>
    <x v="0"/>
    <x v="0"/>
    <m/>
    <m/>
    <m/>
    <m/>
    <m/>
    <m/>
    <m/>
    <m/>
    <m/>
    <m/>
    <x v="0"/>
  </r>
  <r>
    <x v="222"/>
    <x v="2"/>
    <x v="8"/>
    <x v="0"/>
    <x v="0"/>
    <m/>
    <m/>
    <n v="1"/>
    <m/>
    <m/>
    <m/>
    <m/>
    <m/>
    <m/>
    <x v="0"/>
    <x v="0"/>
    <m/>
    <m/>
    <n v="1"/>
    <m/>
    <m/>
    <m/>
    <m/>
    <m/>
    <m/>
    <m/>
    <x v="0"/>
  </r>
  <r>
    <x v="223"/>
    <x v="2"/>
    <x v="6"/>
    <x v="0"/>
    <x v="0"/>
    <m/>
    <m/>
    <m/>
    <m/>
    <m/>
    <m/>
    <m/>
    <n v="1"/>
    <m/>
    <x v="0"/>
    <x v="0"/>
    <m/>
    <n v="1"/>
    <n v="1"/>
    <m/>
    <m/>
    <m/>
    <n v="1"/>
    <m/>
    <m/>
    <m/>
    <x v="0"/>
  </r>
  <r>
    <x v="224"/>
    <x v="2"/>
    <x v="89"/>
    <x v="0"/>
    <x v="2"/>
    <n v="1"/>
    <m/>
    <m/>
    <m/>
    <m/>
    <n v="1"/>
    <m/>
    <m/>
    <m/>
    <x v="0"/>
    <x v="0"/>
    <m/>
    <m/>
    <n v="1"/>
    <m/>
    <m/>
    <n v="1"/>
    <m/>
    <m/>
    <m/>
    <m/>
    <x v="0"/>
  </r>
  <r>
    <x v="225"/>
    <x v="2"/>
    <x v="28"/>
    <x v="0"/>
    <x v="0"/>
    <m/>
    <m/>
    <m/>
    <n v="1"/>
    <m/>
    <m/>
    <m/>
    <n v="2"/>
    <m/>
    <x v="0"/>
    <x v="0"/>
    <m/>
    <m/>
    <m/>
    <m/>
    <m/>
    <m/>
    <m/>
    <m/>
    <m/>
    <m/>
    <x v="0"/>
  </r>
  <r>
    <x v="226"/>
    <x v="2"/>
    <x v="90"/>
    <x v="0"/>
    <x v="0"/>
    <n v="1"/>
    <m/>
    <m/>
    <n v="1"/>
    <m/>
    <m/>
    <m/>
    <n v="1"/>
    <n v="1"/>
    <x v="0"/>
    <x v="0"/>
    <m/>
    <m/>
    <n v="1"/>
    <m/>
    <m/>
    <m/>
    <n v="2"/>
    <n v="1"/>
    <m/>
    <m/>
    <x v="0"/>
  </r>
  <r>
    <x v="227"/>
    <x v="2"/>
    <x v="44"/>
    <x v="0"/>
    <x v="0"/>
    <n v="1"/>
    <m/>
    <m/>
    <n v="1"/>
    <m/>
    <n v="1"/>
    <m/>
    <m/>
    <m/>
    <x v="0"/>
    <x v="0"/>
    <m/>
    <m/>
    <m/>
    <m/>
    <m/>
    <m/>
    <n v="1"/>
    <m/>
    <m/>
    <m/>
    <x v="0"/>
  </r>
  <r>
    <x v="228"/>
    <x v="2"/>
    <x v="91"/>
    <x v="0"/>
    <x v="5"/>
    <m/>
    <m/>
    <m/>
    <m/>
    <m/>
    <m/>
    <m/>
    <n v="2"/>
    <n v="1"/>
    <x v="0"/>
    <x v="0"/>
    <m/>
    <m/>
    <n v="2"/>
    <m/>
    <m/>
    <n v="1"/>
    <m/>
    <m/>
    <m/>
    <m/>
    <x v="0"/>
  </r>
  <r>
    <x v="229"/>
    <x v="2"/>
    <x v="61"/>
    <x v="0"/>
    <x v="5"/>
    <m/>
    <m/>
    <m/>
    <m/>
    <m/>
    <n v="2"/>
    <m/>
    <m/>
    <m/>
    <x v="0"/>
    <x v="0"/>
    <m/>
    <m/>
    <m/>
    <m/>
    <m/>
    <m/>
    <m/>
    <m/>
    <m/>
    <m/>
    <x v="0"/>
  </r>
  <r>
    <x v="230"/>
    <x v="2"/>
    <x v="32"/>
    <x v="0"/>
    <x v="0"/>
    <m/>
    <m/>
    <m/>
    <n v="1"/>
    <m/>
    <m/>
    <m/>
    <m/>
    <m/>
    <x v="0"/>
    <x v="0"/>
    <m/>
    <n v="1"/>
    <m/>
    <m/>
    <m/>
    <m/>
    <n v="1"/>
    <m/>
    <m/>
    <m/>
    <x v="0"/>
  </r>
  <r>
    <x v="231"/>
    <x v="2"/>
    <x v="83"/>
    <x v="0"/>
    <x v="5"/>
    <m/>
    <m/>
    <m/>
    <m/>
    <m/>
    <m/>
    <m/>
    <m/>
    <m/>
    <x v="0"/>
    <x v="0"/>
    <m/>
    <m/>
    <m/>
    <m/>
    <m/>
    <m/>
    <m/>
    <m/>
    <m/>
    <m/>
    <x v="0"/>
  </r>
  <r>
    <x v="232"/>
    <x v="2"/>
    <x v="92"/>
    <x v="0"/>
    <x v="3"/>
    <m/>
    <m/>
    <m/>
    <n v="1"/>
    <m/>
    <n v="1"/>
    <m/>
    <m/>
    <m/>
    <x v="0"/>
    <x v="0"/>
    <m/>
    <m/>
    <m/>
    <m/>
    <m/>
    <m/>
    <m/>
    <m/>
    <m/>
    <m/>
    <x v="0"/>
  </r>
  <r>
    <x v="233"/>
    <x v="3"/>
    <x v="20"/>
    <x v="0"/>
    <x v="0"/>
    <n v="1"/>
    <m/>
    <m/>
    <n v="1"/>
    <m/>
    <m/>
    <m/>
    <n v="1"/>
    <m/>
    <x v="0"/>
    <x v="0"/>
    <m/>
    <m/>
    <n v="1"/>
    <m/>
    <m/>
    <m/>
    <m/>
    <m/>
    <m/>
    <m/>
    <x v="0"/>
  </r>
  <r>
    <x v="234"/>
    <x v="3"/>
    <x v="74"/>
    <x v="0"/>
    <x v="0"/>
    <m/>
    <m/>
    <n v="1"/>
    <m/>
    <m/>
    <m/>
    <m/>
    <n v="1"/>
    <m/>
    <x v="0"/>
    <x v="0"/>
    <m/>
    <m/>
    <m/>
    <m/>
    <m/>
    <m/>
    <n v="1"/>
    <m/>
    <m/>
    <m/>
    <x v="0"/>
  </r>
  <r>
    <x v="235"/>
    <x v="3"/>
    <x v="72"/>
    <x v="0"/>
    <x v="1"/>
    <m/>
    <m/>
    <m/>
    <n v="1"/>
    <m/>
    <m/>
    <m/>
    <n v="1"/>
    <m/>
    <x v="0"/>
    <x v="0"/>
    <m/>
    <m/>
    <m/>
    <m/>
    <m/>
    <n v="1"/>
    <n v="1"/>
    <m/>
    <m/>
    <m/>
    <x v="0"/>
  </r>
  <r>
    <x v="236"/>
    <x v="3"/>
    <x v="24"/>
    <x v="0"/>
    <x v="0"/>
    <m/>
    <m/>
    <m/>
    <m/>
    <m/>
    <n v="1"/>
    <m/>
    <m/>
    <m/>
    <x v="0"/>
    <x v="0"/>
    <m/>
    <m/>
    <n v="1"/>
    <m/>
    <m/>
    <n v="1"/>
    <n v="1"/>
    <m/>
    <m/>
    <m/>
    <x v="0"/>
  </r>
  <r>
    <x v="236"/>
    <x v="3"/>
    <x v="17"/>
    <x v="0"/>
    <x v="0"/>
    <m/>
    <m/>
    <n v="1"/>
    <m/>
    <m/>
    <n v="1"/>
    <m/>
    <m/>
    <m/>
    <x v="0"/>
    <x v="0"/>
    <m/>
    <m/>
    <m/>
    <m/>
    <m/>
    <m/>
    <n v="1"/>
    <m/>
    <m/>
    <m/>
    <x v="0"/>
  </r>
  <r>
    <x v="237"/>
    <x v="3"/>
    <x v="1"/>
    <x v="0"/>
    <x v="0"/>
    <m/>
    <m/>
    <m/>
    <m/>
    <m/>
    <m/>
    <m/>
    <m/>
    <m/>
    <x v="0"/>
    <x v="0"/>
    <m/>
    <m/>
    <n v="1"/>
    <m/>
    <m/>
    <m/>
    <m/>
    <n v="1"/>
    <m/>
    <m/>
    <x v="0"/>
  </r>
  <r>
    <x v="238"/>
    <x v="3"/>
    <x v="93"/>
    <x v="0"/>
    <x v="3"/>
    <m/>
    <m/>
    <m/>
    <n v="2"/>
    <m/>
    <n v="1"/>
    <m/>
    <n v="2"/>
    <n v="1"/>
    <x v="0"/>
    <x v="0"/>
    <m/>
    <m/>
    <m/>
    <m/>
    <m/>
    <m/>
    <m/>
    <m/>
    <m/>
    <m/>
    <x v="0"/>
  </r>
  <r>
    <x v="239"/>
    <x v="3"/>
    <x v="34"/>
    <x v="0"/>
    <x v="2"/>
    <n v="1"/>
    <m/>
    <m/>
    <m/>
    <m/>
    <m/>
    <m/>
    <m/>
    <n v="1"/>
    <x v="0"/>
    <x v="0"/>
    <m/>
    <m/>
    <m/>
    <m/>
    <m/>
    <m/>
    <m/>
    <m/>
    <m/>
    <m/>
    <x v="0"/>
  </r>
  <r>
    <x v="240"/>
    <x v="3"/>
    <x v="8"/>
    <x v="0"/>
    <x v="0"/>
    <n v="1"/>
    <n v="1"/>
    <m/>
    <m/>
    <m/>
    <m/>
    <m/>
    <n v="1"/>
    <m/>
    <x v="0"/>
    <x v="0"/>
    <m/>
    <m/>
    <m/>
    <m/>
    <m/>
    <m/>
    <m/>
    <m/>
    <m/>
    <m/>
    <x v="0"/>
  </r>
  <r>
    <x v="241"/>
    <x v="3"/>
    <x v="57"/>
    <x v="0"/>
    <x v="3"/>
    <n v="1"/>
    <m/>
    <m/>
    <m/>
    <m/>
    <m/>
    <m/>
    <n v="1"/>
    <m/>
    <x v="0"/>
    <x v="0"/>
    <m/>
    <m/>
    <m/>
    <m/>
    <m/>
    <n v="1"/>
    <m/>
    <m/>
    <m/>
    <m/>
    <x v="0"/>
  </r>
  <r>
    <x v="242"/>
    <x v="3"/>
    <x v="1"/>
    <x v="0"/>
    <x v="0"/>
    <m/>
    <m/>
    <m/>
    <m/>
    <n v="1"/>
    <m/>
    <m/>
    <m/>
    <m/>
    <x v="0"/>
    <x v="0"/>
    <m/>
    <m/>
    <n v="1"/>
    <m/>
    <m/>
    <m/>
    <m/>
    <m/>
    <m/>
    <m/>
    <x v="0"/>
  </r>
  <r>
    <x v="243"/>
    <x v="3"/>
    <x v="31"/>
    <x v="0"/>
    <x v="0"/>
    <m/>
    <m/>
    <m/>
    <m/>
    <m/>
    <m/>
    <m/>
    <n v="1"/>
    <m/>
    <x v="0"/>
    <x v="0"/>
    <m/>
    <m/>
    <n v="1"/>
    <m/>
    <m/>
    <m/>
    <m/>
    <m/>
    <n v="1"/>
    <m/>
    <x v="0"/>
  </r>
  <r>
    <x v="244"/>
    <x v="3"/>
    <x v="41"/>
    <x v="0"/>
    <x v="2"/>
    <m/>
    <m/>
    <m/>
    <m/>
    <m/>
    <m/>
    <m/>
    <m/>
    <m/>
    <x v="0"/>
    <x v="0"/>
    <m/>
    <m/>
    <n v="1"/>
    <m/>
    <m/>
    <m/>
    <n v="1"/>
    <m/>
    <m/>
    <n v="1"/>
    <x v="0"/>
  </r>
  <r>
    <x v="245"/>
    <x v="3"/>
    <x v="28"/>
    <x v="0"/>
    <x v="0"/>
    <m/>
    <m/>
    <m/>
    <m/>
    <n v="1"/>
    <m/>
    <m/>
    <n v="1"/>
    <m/>
    <x v="0"/>
    <x v="0"/>
    <m/>
    <m/>
    <m/>
    <m/>
    <m/>
    <m/>
    <n v="1"/>
    <m/>
    <m/>
    <m/>
    <x v="0"/>
  </r>
  <r>
    <x v="246"/>
    <x v="4"/>
    <x v="94"/>
    <x v="0"/>
    <x v="2"/>
    <m/>
    <m/>
    <m/>
    <n v="1"/>
    <m/>
    <m/>
    <m/>
    <n v="2"/>
    <m/>
    <x v="0"/>
    <x v="0"/>
    <m/>
    <n v="1"/>
    <m/>
    <m/>
    <m/>
    <m/>
    <n v="1"/>
    <m/>
    <m/>
    <m/>
    <x v="0"/>
  </r>
  <r>
    <x v="247"/>
    <x v="4"/>
    <x v="47"/>
    <x v="0"/>
    <x v="0"/>
    <m/>
    <m/>
    <m/>
    <n v="1"/>
    <m/>
    <n v="1"/>
    <m/>
    <m/>
    <m/>
    <x v="0"/>
    <x v="0"/>
    <m/>
    <m/>
    <m/>
    <m/>
    <m/>
    <m/>
    <m/>
    <m/>
    <m/>
    <m/>
    <x v="0"/>
  </r>
  <r>
    <x v="248"/>
    <x v="4"/>
    <x v="75"/>
    <x v="0"/>
    <x v="0"/>
    <n v="1"/>
    <m/>
    <m/>
    <n v="1"/>
    <m/>
    <m/>
    <m/>
    <m/>
    <m/>
    <x v="0"/>
    <x v="0"/>
    <m/>
    <m/>
    <m/>
    <m/>
    <m/>
    <m/>
    <n v="1"/>
    <m/>
    <m/>
    <m/>
    <x v="0"/>
  </r>
  <r>
    <x v="249"/>
    <x v="4"/>
    <x v="79"/>
    <x v="1"/>
    <x v="0"/>
    <n v="2"/>
    <m/>
    <m/>
    <n v="3"/>
    <m/>
    <m/>
    <m/>
    <m/>
    <m/>
    <x v="0"/>
    <x v="0"/>
    <m/>
    <m/>
    <m/>
    <m/>
    <m/>
    <m/>
    <m/>
    <m/>
    <m/>
    <m/>
    <x v="0"/>
  </r>
  <r>
    <x v="250"/>
    <x v="4"/>
    <x v="1"/>
    <x v="1"/>
    <x v="0"/>
    <m/>
    <m/>
    <m/>
    <m/>
    <m/>
    <m/>
    <m/>
    <m/>
    <m/>
    <x v="0"/>
    <x v="0"/>
    <m/>
    <m/>
    <n v="1"/>
    <m/>
    <m/>
    <n v="1"/>
    <m/>
    <m/>
    <m/>
    <m/>
    <x v="0"/>
  </r>
  <r>
    <x v="251"/>
    <x v="4"/>
    <x v="3"/>
    <x v="2"/>
    <x v="0"/>
    <m/>
    <m/>
    <m/>
    <m/>
    <n v="1"/>
    <m/>
    <m/>
    <n v="1"/>
    <m/>
    <x v="0"/>
    <x v="0"/>
    <m/>
    <m/>
    <m/>
    <m/>
    <m/>
    <m/>
    <m/>
    <m/>
    <m/>
    <m/>
    <x v="0"/>
  </r>
  <r>
    <x v="252"/>
    <x v="4"/>
    <x v="75"/>
    <x v="2"/>
    <x v="0"/>
    <m/>
    <m/>
    <m/>
    <m/>
    <m/>
    <m/>
    <m/>
    <m/>
    <n v="1"/>
    <x v="0"/>
    <x v="0"/>
    <m/>
    <m/>
    <m/>
    <m/>
    <m/>
    <m/>
    <n v="2"/>
    <m/>
    <m/>
    <m/>
    <x v="0"/>
  </r>
  <r>
    <x v="253"/>
    <x v="4"/>
    <x v="12"/>
    <x v="3"/>
    <x v="0"/>
    <n v="1"/>
    <m/>
    <m/>
    <m/>
    <m/>
    <m/>
    <m/>
    <n v="1"/>
    <n v="1"/>
    <x v="0"/>
    <x v="0"/>
    <m/>
    <m/>
    <m/>
    <m/>
    <m/>
    <m/>
    <m/>
    <m/>
    <m/>
    <m/>
    <x v="0"/>
  </r>
  <r>
    <x v="254"/>
    <x v="4"/>
    <x v="6"/>
    <x v="4"/>
    <x v="2"/>
    <m/>
    <m/>
    <n v="1"/>
    <n v="1"/>
    <m/>
    <m/>
    <m/>
    <m/>
    <m/>
    <x v="0"/>
    <x v="0"/>
    <m/>
    <m/>
    <m/>
    <m/>
    <m/>
    <m/>
    <m/>
    <m/>
    <m/>
    <m/>
    <x v="0"/>
  </r>
  <r>
    <x v="255"/>
    <x v="4"/>
    <x v="95"/>
    <x v="2"/>
    <x v="0"/>
    <m/>
    <m/>
    <n v="2"/>
    <m/>
    <m/>
    <m/>
    <m/>
    <m/>
    <m/>
    <x v="0"/>
    <x v="0"/>
    <m/>
    <n v="1"/>
    <n v="1"/>
    <m/>
    <m/>
    <m/>
    <m/>
    <n v="1"/>
    <m/>
    <n v="1"/>
    <x v="0"/>
  </r>
  <r>
    <x v="256"/>
    <x v="4"/>
    <x v="33"/>
    <x v="5"/>
    <x v="4"/>
    <m/>
    <m/>
    <m/>
    <m/>
    <m/>
    <m/>
    <m/>
    <m/>
    <m/>
    <x v="0"/>
    <x v="0"/>
    <m/>
    <m/>
    <m/>
    <m/>
    <m/>
    <m/>
    <m/>
    <m/>
    <m/>
    <m/>
    <x v="0"/>
  </r>
  <r>
    <x v="257"/>
    <x v="5"/>
    <x v="96"/>
    <x v="6"/>
    <x v="5"/>
    <n v="1"/>
    <n v="1"/>
    <m/>
    <n v="2"/>
    <m/>
    <m/>
    <m/>
    <n v="1"/>
    <m/>
    <x v="0"/>
    <x v="0"/>
    <m/>
    <m/>
    <n v="1"/>
    <m/>
    <m/>
    <m/>
    <m/>
    <m/>
    <m/>
    <m/>
    <x v="0"/>
  </r>
  <r>
    <x v="257"/>
    <x v="5"/>
    <x v="17"/>
    <x v="7"/>
    <x v="0"/>
    <n v="1"/>
    <n v="1"/>
    <m/>
    <n v="1"/>
    <m/>
    <m/>
    <m/>
    <m/>
    <m/>
    <x v="0"/>
    <x v="0"/>
    <m/>
    <m/>
    <m/>
    <m/>
    <m/>
    <m/>
    <n v="1"/>
    <m/>
    <m/>
    <m/>
    <x v="0"/>
  </r>
  <r>
    <x v="258"/>
    <x v="5"/>
    <x v="12"/>
    <x v="1"/>
    <x v="0"/>
    <m/>
    <m/>
    <m/>
    <m/>
    <m/>
    <m/>
    <m/>
    <m/>
    <n v="1"/>
    <x v="0"/>
    <x v="0"/>
    <m/>
    <m/>
    <n v="1"/>
    <m/>
    <m/>
    <m/>
    <n v="1"/>
    <m/>
    <m/>
    <m/>
    <x v="0"/>
  </r>
  <r>
    <x v="259"/>
    <x v="5"/>
    <x v="28"/>
    <x v="7"/>
    <x v="0"/>
    <m/>
    <m/>
    <m/>
    <n v="1"/>
    <m/>
    <m/>
    <m/>
    <m/>
    <n v="1"/>
    <x v="0"/>
    <x v="0"/>
    <m/>
    <m/>
    <m/>
    <m/>
    <m/>
    <m/>
    <n v="1"/>
    <m/>
    <m/>
    <m/>
    <x v="0"/>
  </r>
  <r>
    <x v="260"/>
    <x v="5"/>
    <x v="97"/>
    <x v="6"/>
    <x v="6"/>
    <n v="1"/>
    <m/>
    <m/>
    <m/>
    <m/>
    <n v="1"/>
    <m/>
    <n v="1"/>
    <m/>
    <x v="0"/>
    <x v="0"/>
    <m/>
    <n v="1"/>
    <n v="2"/>
    <m/>
    <m/>
    <m/>
    <m/>
    <m/>
    <m/>
    <m/>
    <x v="0"/>
  </r>
  <r>
    <x v="261"/>
    <x v="5"/>
    <x v="98"/>
    <x v="7"/>
    <x v="1"/>
    <m/>
    <m/>
    <n v="1"/>
    <n v="3"/>
    <m/>
    <m/>
    <m/>
    <n v="1"/>
    <n v="1"/>
    <x v="0"/>
    <x v="0"/>
    <m/>
    <m/>
    <m/>
    <m/>
    <m/>
    <m/>
    <m/>
    <n v="1"/>
    <m/>
    <m/>
    <x v="0"/>
  </r>
  <r>
    <x v="262"/>
    <x v="5"/>
    <x v="62"/>
    <x v="2"/>
    <x v="0"/>
    <n v="1"/>
    <n v="1"/>
    <n v="1"/>
    <n v="1"/>
    <m/>
    <m/>
    <m/>
    <n v="1"/>
    <m/>
    <x v="0"/>
    <x v="0"/>
    <m/>
    <m/>
    <m/>
    <m/>
    <n v="1"/>
    <m/>
    <m/>
    <m/>
    <m/>
    <m/>
    <x v="0"/>
  </r>
  <r>
    <x v="263"/>
    <x v="5"/>
    <x v="7"/>
    <x v="4"/>
    <x v="0"/>
    <n v="1"/>
    <m/>
    <m/>
    <n v="1"/>
    <m/>
    <m/>
    <n v="1"/>
    <m/>
    <n v="1"/>
    <x v="0"/>
    <x v="0"/>
    <m/>
    <m/>
    <m/>
    <m/>
    <m/>
    <m/>
    <m/>
    <m/>
    <m/>
    <m/>
    <x v="0"/>
  </r>
  <r>
    <x v="264"/>
    <x v="5"/>
    <x v="42"/>
    <x v="7"/>
    <x v="0"/>
    <m/>
    <m/>
    <n v="1"/>
    <n v="1"/>
    <m/>
    <m/>
    <m/>
    <m/>
    <m/>
    <x v="0"/>
    <x v="0"/>
    <m/>
    <m/>
    <m/>
    <m/>
    <m/>
    <m/>
    <m/>
    <m/>
    <m/>
    <m/>
    <x v="0"/>
  </r>
  <r>
    <x v="265"/>
    <x v="5"/>
    <x v="25"/>
    <x v="8"/>
    <x v="3"/>
    <m/>
    <m/>
    <m/>
    <m/>
    <m/>
    <m/>
    <m/>
    <m/>
    <m/>
    <x v="0"/>
    <x v="0"/>
    <m/>
    <m/>
    <m/>
    <m/>
    <m/>
    <m/>
    <m/>
    <m/>
    <m/>
    <m/>
    <x v="0"/>
  </r>
  <r>
    <x v="266"/>
    <x v="0"/>
    <x v="56"/>
    <x v="8"/>
    <x v="2"/>
    <n v="1"/>
    <m/>
    <m/>
    <m/>
    <n v="1"/>
    <n v="1"/>
    <m/>
    <m/>
    <m/>
    <x v="0"/>
    <x v="0"/>
    <m/>
    <m/>
    <m/>
    <m/>
    <m/>
    <m/>
    <m/>
    <m/>
    <m/>
    <m/>
    <x v="0"/>
  </r>
  <r>
    <x v="267"/>
    <x v="0"/>
    <x v="28"/>
    <x v="4"/>
    <x v="0"/>
    <n v="1"/>
    <m/>
    <m/>
    <m/>
    <m/>
    <n v="1"/>
    <m/>
    <m/>
    <m/>
    <x v="0"/>
    <x v="0"/>
    <m/>
    <m/>
    <m/>
    <m/>
    <m/>
    <m/>
    <n v="1"/>
    <m/>
    <m/>
    <m/>
    <x v="0"/>
  </r>
  <r>
    <x v="268"/>
    <x v="0"/>
    <x v="29"/>
    <x v="9"/>
    <x v="2"/>
    <m/>
    <m/>
    <m/>
    <n v="1"/>
    <m/>
    <m/>
    <m/>
    <m/>
    <m/>
    <x v="0"/>
    <x v="0"/>
    <m/>
    <m/>
    <m/>
    <m/>
    <m/>
    <m/>
    <m/>
    <m/>
    <m/>
    <m/>
    <x v="0"/>
  </r>
  <r>
    <x v="269"/>
    <x v="0"/>
    <x v="50"/>
    <x v="10"/>
    <x v="2"/>
    <n v="1"/>
    <m/>
    <m/>
    <n v="1"/>
    <m/>
    <m/>
    <m/>
    <m/>
    <m/>
    <x v="0"/>
    <x v="0"/>
    <m/>
    <m/>
    <m/>
    <m/>
    <m/>
    <m/>
    <m/>
    <m/>
    <m/>
    <m/>
    <x v="0"/>
  </r>
  <r>
    <x v="270"/>
    <x v="0"/>
    <x v="16"/>
    <x v="10"/>
    <x v="0"/>
    <m/>
    <m/>
    <m/>
    <m/>
    <m/>
    <m/>
    <m/>
    <m/>
    <m/>
    <x v="0"/>
    <x v="0"/>
    <m/>
    <n v="1"/>
    <m/>
    <m/>
    <m/>
    <n v="1"/>
    <m/>
    <m/>
    <m/>
    <m/>
    <x v="0"/>
  </r>
  <r>
    <x v="271"/>
    <x v="0"/>
    <x v="2"/>
    <x v="10"/>
    <x v="1"/>
    <m/>
    <m/>
    <m/>
    <n v="16"/>
    <m/>
    <m/>
    <m/>
    <m/>
    <m/>
    <x v="0"/>
    <x v="0"/>
    <m/>
    <m/>
    <m/>
    <m/>
    <m/>
    <m/>
    <m/>
    <m/>
    <m/>
    <m/>
    <x v="0"/>
  </r>
  <r>
    <x v="272"/>
    <x v="0"/>
    <x v="37"/>
    <x v="3"/>
    <x v="1"/>
    <m/>
    <m/>
    <n v="1"/>
    <m/>
    <m/>
    <m/>
    <m/>
    <m/>
    <m/>
    <x v="0"/>
    <x v="0"/>
    <m/>
    <m/>
    <m/>
    <m/>
    <m/>
    <n v="1"/>
    <m/>
    <n v="1"/>
    <m/>
    <m/>
    <x v="0"/>
  </r>
  <r>
    <x v="273"/>
    <x v="0"/>
    <x v="99"/>
    <x v="11"/>
    <x v="2"/>
    <m/>
    <m/>
    <m/>
    <m/>
    <m/>
    <m/>
    <m/>
    <n v="1"/>
    <m/>
    <x v="0"/>
    <x v="0"/>
    <m/>
    <n v="1"/>
    <m/>
    <m/>
    <m/>
    <m/>
    <m/>
    <m/>
    <m/>
    <m/>
    <x v="0"/>
  </r>
  <r>
    <x v="274"/>
    <x v="0"/>
    <x v="25"/>
    <x v="7"/>
    <x v="3"/>
    <m/>
    <m/>
    <m/>
    <m/>
    <m/>
    <m/>
    <m/>
    <m/>
    <m/>
    <x v="0"/>
    <x v="0"/>
    <m/>
    <m/>
    <m/>
    <m/>
    <m/>
    <m/>
    <m/>
    <m/>
    <m/>
    <m/>
    <x v="0"/>
  </r>
  <r>
    <x v="275"/>
    <x v="1"/>
    <x v="3"/>
    <x v="3"/>
    <x v="0"/>
    <m/>
    <m/>
    <m/>
    <n v="1"/>
    <m/>
    <m/>
    <m/>
    <m/>
    <m/>
    <x v="0"/>
    <x v="0"/>
    <m/>
    <m/>
    <n v="1"/>
    <m/>
    <m/>
    <m/>
    <m/>
    <m/>
    <m/>
    <m/>
    <x v="0"/>
  </r>
  <r>
    <x v="276"/>
    <x v="1"/>
    <x v="17"/>
    <x v="12"/>
    <x v="0"/>
    <m/>
    <m/>
    <m/>
    <m/>
    <m/>
    <n v="1"/>
    <n v="1"/>
    <m/>
    <m/>
    <x v="0"/>
    <x v="0"/>
    <m/>
    <m/>
    <m/>
    <m/>
    <m/>
    <m/>
    <n v="1"/>
    <m/>
    <m/>
    <m/>
    <x v="0"/>
  </r>
  <r>
    <x v="276"/>
    <x v="1"/>
    <x v="16"/>
    <x v="6"/>
    <x v="0"/>
    <m/>
    <m/>
    <m/>
    <m/>
    <m/>
    <m/>
    <m/>
    <n v="1"/>
    <m/>
    <x v="0"/>
    <x v="0"/>
    <m/>
    <m/>
    <m/>
    <m/>
    <m/>
    <m/>
    <m/>
    <m/>
    <m/>
    <m/>
    <x v="0"/>
  </r>
  <r>
    <x v="277"/>
    <x v="1"/>
    <x v="68"/>
    <x v="13"/>
    <x v="2"/>
    <m/>
    <m/>
    <m/>
    <m/>
    <m/>
    <m/>
    <m/>
    <m/>
    <m/>
    <x v="0"/>
    <x v="0"/>
    <m/>
    <m/>
    <m/>
    <m/>
    <m/>
    <m/>
    <n v="1"/>
    <m/>
    <m/>
    <m/>
    <x v="0"/>
  </r>
  <r>
    <x v="278"/>
    <x v="1"/>
    <x v="12"/>
    <x v="9"/>
    <x v="0"/>
    <n v="1"/>
    <m/>
    <m/>
    <m/>
    <m/>
    <m/>
    <m/>
    <m/>
    <m/>
    <x v="0"/>
    <x v="0"/>
    <m/>
    <m/>
    <m/>
    <m/>
    <m/>
    <m/>
    <n v="1"/>
    <m/>
    <n v="1"/>
    <m/>
    <x v="0"/>
  </r>
  <r>
    <x v="279"/>
    <x v="1"/>
    <x v="1"/>
    <x v="7"/>
    <x v="0"/>
    <m/>
    <m/>
    <m/>
    <m/>
    <m/>
    <m/>
    <m/>
    <m/>
    <n v="1"/>
    <x v="0"/>
    <x v="0"/>
    <m/>
    <m/>
    <m/>
    <m/>
    <m/>
    <n v="1"/>
    <m/>
    <m/>
    <m/>
    <m/>
    <x v="0"/>
  </r>
  <r>
    <x v="280"/>
    <x v="2"/>
    <x v="14"/>
    <x v="7"/>
    <x v="2"/>
    <n v="1"/>
    <n v="1"/>
    <m/>
    <m/>
    <m/>
    <m/>
    <m/>
    <m/>
    <m/>
    <x v="0"/>
    <x v="0"/>
    <m/>
    <m/>
    <m/>
    <m/>
    <m/>
    <m/>
    <m/>
    <m/>
    <m/>
    <m/>
    <x v="0"/>
  </r>
  <r>
    <x v="281"/>
    <x v="2"/>
    <x v="12"/>
    <x v="5"/>
    <x v="0"/>
    <m/>
    <m/>
    <m/>
    <n v="1"/>
    <n v="1"/>
    <m/>
    <m/>
    <n v="1"/>
    <m/>
    <x v="0"/>
    <x v="0"/>
    <m/>
    <m/>
    <m/>
    <m/>
    <m/>
    <m/>
    <m/>
    <m/>
    <m/>
    <m/>
    <x v="0"/>
  </r>
  <r>
    <x v="282"/>
    <x v="2"/>
    <x v="56"/>
    <x v="5"/>
    <x v="2"/>
    <m/>
    <m/>
    <m/>
    <m/>
    <m/>
    <m/>
    <n v="1"/>
    <m/>
    <m/>
    <x v="0"/>
    <x v="0"/>
    <m/>
    <m/>
    <m/>
    <m/>
    <m/>
    <m/>
    <m/>
    <m/>
    <m/>
    <m/>
    <x v="1"/>
  </r>
  <r>
    <x v="283"/>
    <x v="2"/>
    <x v="79"/>
    <x v="7"/>
    <x v="0"/>
    <m/>
    <m/>
    <n v="1"/>
    <m/>
    <m/>
    <n v="1"/>
    <m/>
    <m/>
    <m/>
    <x v="0"/>
    <x v="0"/>
    <m/>
    <m/>
    <n v="1"/>
    <m/>
    <m/>
    <n v="1"/>
    <m/>
    <m/>
    <m/>
    <m/>
    <x v="0"/>
  </r>
  <r>
    <x v="284"/>
    <x v="2"/>
    <x v="3"/>
    <x v="7"/>
    <x v="0"/>
    <n v="1"/>
    <m/>
    <m/>
    <m/>
    <m/>
    <n v="1"/>
    <m/>
    <m/>
    <m/>
    <x v="0"/>
    <x v="0"/>
    <m/>
    <m/>
    <m/>
    <m/>
    <m/>
    <m/>
    <m/>
    <m/>
    <m/>
    <m/>
    <x v="0"/>
  </r>
  <r>
    <x v="285"/>
    <x v="2"/>
    <x v="23"/>
    <x v="8"/>
    <x v="0"/>
    <m/>
    <m/>
    <n v="1"/>
    <m/>
    <m/>
    <m/>
    <m/>
    <n v="1"/>
    <m/>
    <x v="0"/>
    <x v="0"/>
    <m/>
    <m/>
    <m/>
    <m/>
    <m/>
    <m/>
    <m/>
    <n v="1"/>
    <m/>
    <m/>
    <x v="0"/>
  </r>
  <r>
    <x v="286"/>
    <x v="2"/>
    <x v="100"/>
    <x v="7"/>
    <x v="2"/>
    <n v="1"/>
    <n v="2"/>
    <m/>
    <n v="1"/>
    <m/>
    <m/>
    <m/>
    <n v="1"/>
    <n v="1"/>
    <x v="0"/>
    <x v="0"/>
    <m/>
    <m/>
    <m/>
    <m/>
    <m/>
    <m/>
    <m/>
    <m/>
    <m/>
    <m/>
    <x v="0"/>
  </r>
  <r>
    <x v="287"/>
    <x v="2"/>
    <x v="11"/>
    <x v="4"/>
    <x v="0"/>
    <n v="1"/>
    <n v="1"/>
    <m/>
    <n v="1"/>
    <m/>
    <m/>
    <m/>
    <m/>
    <m/>
    <x v="0"/>
    <x v="0"/>
    <m/>
    <m/>
    <n v="1"/>
    <m/>
    <m/>
    <m/>
    <m/>
    <m/>
    <m/>
    <m/>
    <x v="0"/>
  </r>
  <r>
    <x v="288"/>
    <x v="2"/>
    <x v="85"/>
    <x v="13"/>
    <x v="0"/>
    <n v="1"/>
    <n v="1"/>
    <n v="1"/>
    <m/>
    <m/>
    <n v="1"/>
    <m/>
    <m/>
    <m/>
    <x v="0"/>
    <x v="0"/>
    <m/>
    <m/>
    <m/>
    <m/>
    <m/>
    <m/>
    <m/>
    <m/>
    <m/>
    <m/>
    <x v="0"/>
  </r>
  <r>
    <x v="289"/>
    <x v="2"/>
    <x v="53"/>
    <x v="2"/>
    <x v="2"/>
    <n v="1"/>
    <n v="1"/>
    <m/>
    <m/>
    <m/>
    <n v="2"/>
    <m/>
    <n v="1"/>
    <m/>
    <x v="0"/>
    <x v="0"/>
    <m/>
    <m/>
    <m/>
    <m/>
    <m/>
    <m/>
    <m/>
    <m/>
    <m/>
    <m/>
    <x v="0"/>
  </r>
  <r>
    <x v="290"/>
    <x v="2"/>
    <x v="101"/>
    <x v="11"/>
    <x v="1"/>
    <m/>
    <m/>
    <m/>
    <m/>
    <m/>
    <n v="1"/>
    <m/>
    <m/>
    <m/>
    <x v="0"/>
    <x v="0"/>
    <m/>
    <m/>
    <m/>
    <m/>
    <m/>
    <n v="1"/>
    <m/>
    <m/>
    <m/>
    <m/>
    <x v="2"/>
  </r>
  <r>
    <x v="291"/>
    <x v="3"/>
    <x v="28"/>
    <x v="3"/>
    <x v="0"/>
    <m/>
    <m/>
    <m/>
    <n v="2"/>
    <m/>
    <m/>
    <m/>
    <n v="1"/>
    <m/>
    <x v="0"/>
    <x v="0"/>
    <m/>
    <m/>
    <m/>
    <m/>
    <m/>
    <m/>
    <m/>
    <m/>
    <m/>
    <m/>
    <x v="0"/>
  </r>
  <r>
    <x v="292"/>
    <x v="3"/>
    <x v="102"/>
    <x v="14"/>
    <x v="3"/>
    <m/>
    <m/>
    <m/>
    <n v="2"/>
    <m/>
    <m/>
    <m/>
    <m/>
    <n v="1"/>
    <x v="0"/>
    <x v="0"/>
    <m/>
    <m/>
    <n v="2"/>
    <m/>
    <m/>
    <m/>
    <m/>
    <m/>
    <m/>
    <m/>
    <x v="0"/>
  </r>
  <r>
    <x v="293"/>
    <x v="3"/>
    <x v="81"/>
    <x v="15"/>
    <x v="2"/>
    <m/>
    <m/>
    <m/>
    <m/>
    <m/>
    <n v="1"/>
    <m/>
    <n v="1"/>
    <m/>
    <x v="0"/>
    <x v="0"/>
    <m/>
    <m/>
    <m/>
    <m/>
    <m/>
    <n v="1"/>
    <n v="1"/>
    <m/>
    <m/>
    <m/>
    <x v="0"/>
  </r>
  <r>
    <x v="293"/>
    <x v="3"/>
    <x v="24"/>
    <x v="2"/>
    <x v="0"/>
    <m/>
    <m/>
    <m/>
    <n v="1"/>
    <m/>
    <m/>
    <m/>
    <n v="1"/>
    <n v="1"/>
    <x v="0"/>
    <x v="0"/>
    <m/>
    <m/>
    <n v="1"/>
    <m/>
    <m/>
    <m/>
    <m/>
    <m/>
    <m/>
    <m/>
    <x v="0"/>
  </r>
  <r>
    <x v="294"/>
    <x v="3"/>
    <x v="17"/>
    <x v="8"/>
    <x v="0"/>
    <m/>
    <m/>
    <n v="1"/>
    <m/>
    <m/>
    <m/>
    <m/>
    <m/>
    <m/>
    <x v="0"/>
    <x v="0"/>
    <m/>
    <m/>
    <m/>
    <m/>
    <m/>
    <n v="1"/>
    <n v="1"/>
    <m/>
    <m/>
    <m/>
    <x v="0"/>
  </r>
  <r>
    <x v="295"/>
    <x v="3"/>
    <x v="68"/>
    <x v="13"/>
    <x v="2"/>
    <m/>
    <m/>
    <m/>
    <m/>
    <m/>
    <m/>
    <m/>
    <m/>
    <m/>
    <x v="0"/>
    <x v="0"/>
    <m/>
    <m/>
    <m/>
    <m/>
    <m/>
    <m/>
    <n v="1"/>
    <m/>
    <m/>
    <m/>
    <x v="0"/>
  </r>
  <r>
    <x v="296"/>
    <x v="3"/>
    <x v="43"/>
    <x v="4"/>
    <x v="1"/>
    <m/>
    <m/>
    <m/>
    <m/>
    <m/>
    <n v="1"/>
    <m/>
    <m/>
    <n v="1"/>
    <x v="0"/>
    <x v="0"/>
    <m/>
    <m/>
    <n v="1"/>
    <m/>
    <m/>
    <n v="1"/>
    <m/>
    <m/>
    <m/>
    <m/>
    <x v="0"/>
  </r>
  <r>
    <x v="297"/>
    <x v="3"/>
    <x v="37"/>
    <x v="3"/>
    <x v="1"/>
    <n v="1"/>
    <n v="1"/>
    <m/>
    <m/>
    <m/>
    <m/>
    <m/>
    <n v="1"/>
    <m/>
    <x v="0"/>
    <x v="0"/>
    <m/>
    <m/>
    <n v="1"/>
    <m/>
    <m/>
    <m/>
    <m/>
    <m/>
    <m/>
    <m/>
    <x v="0"/>
  </r>
  <r>
    <x v="298"/>
    <x v="3"/>
    <x v="72"/>
    <x v="4"/>
    <x v="1"/>
    <m/>
    <m/>
    <m/>
    <n v="1"/>
    <m/>
    <m/>
    <m/>
    <n v="1"/>
    <n v="1"/>
    <x v="0"/>
    <x v="0"/>
    <m/>
    <m/>
    <m/>
    <m/>
    <m/>
    <m/>
    <n v="1"/>
    <m/>
    <m/>
    <m/>
    <x v="0"/>
  </r>
  <r>
    <x v="299"/>
    <x v="3"/>
    <x v="0"/>
    <x v="13"/>
    <x v="0"/>
    <m/>
    <m/>
    <m/>
    <m/>
    <m/>
    <n v="1"/>
    <m/>
    <n v="1"/>
    <m/>
    <x v="0"/>
    <x v="0"/>
    <m/>
    <m/>
    <n v="1"/>
    <m/>
    <m/>
    <n v="1"/>
    <m/>
    <m/>
    <m/>
    <m/>
    <x v="0"/>
  </r>
  <r>
    <x v="300"/>
    <x v="3"/>
    <x v="42"/>
    <x v="7"/>
    <x v="0"/>
    <m/>
    <m/>
    <m/>
    <n v="1"/>
    <m/>
    <m/>
    <n v="1"/>
    <m/>
    <m/>
    <x v="0"/>
    <x v="0"/>
    <m/>
    <m/>
    <m/>
    <m/>
    <m/>
    <m/>
    <m/>
    <m/>
    <m/>
    <m/>
    <x v="0"/>
  </r>
  <r>
    <x v="301"/>
    <x v="3"/>
    <x v="3"/>
    <x v="14"/>
    <x v="0"/>
    <m/>
    <m/>
    <m/>
    <n v="1"/>
    <m/>
    <m/>
    <m/>
    <m/>
    <m/>
    <x v="0"/>
    <x v="0"/>
    <m/>
    <m/>
    <n v="1"/>
    <m/>
    <m/>
    <m/>
    <m/>
    <m/>
    <m/>
    <m/>
    <x v="0"/>
  </r>
  <r>
    <x v="302"/>
    <x v="3"/>
    <x v="103"/>
    <x v="8"/>
    <x v="2"/>
    <m/>
    <m/>
    <n v="1"/>
    <n v="2"/>
    <m/>
    <m/>
    <m/>
    <m/>
    <m/>
    <x v="0"/>
    <x v="0"/>
    <m/>
    <m/>
    <m/>
    <m/>
    <m/>
    <m/>
    <m/>
    <n v="3"/>
    <m/>
    <m/>
    <x v="0"/>
  </r>
  <r>
    <x v="303"/>
    <x v="3"/>
    <x v="66"/>
    <x v="8"/>
    <x v="1"/>
    <n v="1"/>
    <m/>
    <m/>
    <m/>
    <n v="1"/>
    <n v="1"/>
    <n v="1"/>
    <m/>
    <m/>
    <x v="0"/>
    <x v="0"/>
    <m/>
    <m/>
    <m/>
    <m/>
    <m/>
    <n v="1"/>
    <m/>
    <m/>
    <m/>
    <m/>
    <x v="0"/>
  </r>
  <r>
    <x v="304"/>
    <x v="3"/>
    <x v="75"/>
    <x v="9"/>
    <x v="0"/>
    <m/>
    <m/>
    <m/>
    <m/>
    <n v="1"/>
    <m/>
    <n v="1"/>
    <m/>
    <m/>
    <x v="0"/>
    <x v="0"/>
    <m/>
    <m/>
    <m/>
    <m/>
    <m/>
    <m/>
    <m/>
    <m/>
    <m/>
    <m/>
    <x v="0"/>
  </r>
  <r>
    <x v="305"/>
    <x v="4"/>
    <x v="24"/>
    <x v="7"/>
    <x v="0"/>
    <m/>
    <m/>
    <n v="2"/>
    <n v="1"/>
    <m/>
    <m/>
    <m/>
    <m/>
    <n v="1"/>
    <x v="0"/>
    <x v="0"/>
    <m/>
    <m/>
    <m/>
    <m/>
    <m/>
    <m/>
    <m/>
    <m/>
    <m/>
    <m/>
    <x v="0"/>
  </r>
  <r>
    <x v="306"/>
    <x v="4"/>
    <x v="74"/>
    <x v="4"/>
    <x v="0"/>
    <n v="1"/>
    <m/>
    <m/>
    <m/>
    <m/>
    <m/>
    <m/>
    <m/>
    <m/>
    <x v="0"/>
    <x v="0"/>
    <m/>
    <m/>
    <m/>
    <m/>
    <m/>
    <m/>
    <n v="1"/>
    <m/>
    <m/>
    <m/>
    <x v="1"/>
  </r>
  <r>
    <x v="307"/>
    <x v="4"/>
    <x v="104"/>
    <x v="9"/>
    <x v="0"/>
    <m/>
    <m/>
    <m/>
    <m/>
    <m/>
    <m/>
    <m/>
    <m/>
    <n v="1"/>
    <x v="0"/>
    <x v="0"/>
    <m/>
    <m/>
    <n v="1"/>
    <m/>
    <m/>
    <n v="1"/>
    <m/>
    <m/>
    <m/>
    <m/>
    <x v="0"/>
  </r>
  <r>
    <x v="308"/>
    <x v="4"/>
    <x v="31"/>
    <x v="3"/>
    <x v="0"/>
    <n v="1"/>
    <m/>
    <m/>
    <m/>
    <m/>
    <m/>
    <m/>
    <m/>
    <m/>
    <x v="0"/>
    <x v="0"/>
    <m/>
    <m/>
    <n v="1"/>
    <m/>
    <m/>
    <n v="1"/>
    <m/>
    <m/>
    <m/>
    <m/>
    <x v="0"/>
  </r>
  <r>
    <x v="309"/>
    <x v="4"/>
    <x v="1"/>
    <x v="3"/>
    <x v="0"/>
    <n v="1"/>
    <n v="1"/>
    <m/>
    <m/>
    <m/>
    <m/>
    <n v="1"/>
    <m/>
    <m/>
    <x v="0"/>
    <x v="0"/>
    <m/>
    <m/>
    <n v="1"/>
    <m/>
    <m/>
    <n v="1"/>
    <m/>
    <m/>
    <m/>
    <m/>
    <x v="0"/>
  </r>
  <r>
    <x v="310"/>
    <x v="4"/>
    <x v="13"/>
    <x v="8"/>
    <x v="0"/>
    <n v="1"/>
    <n v="1"/>
    <m/>
    <m/>
    <n v="1"/>
    <m/>
    <m/>
    <n v="1"/>
    <m/>
    <x v="0"/>
    <x v="0"/>
    <m/>
    <n v="1"/>
    <m/>
    <m/>
    <m/>
    <m/>
    <m/>
    <m/>
    <m/>
    <m/>
    <x v="0"/>
  </r>
  <r>
    <x v="311"/>
    <x v="4"/>
    <x v="31"/>
    <x v="7"/>
    <x v="0"/>
    <n v="1"/>
    <m/>
    <m/>
    <m/>
    <m/>
    <n v="2"/>
    <m/>
    <m/>
    <m/>
    <x v="0"/>
    <x v="0"/>
    <m/>
    <m/>
    <m/>
    <m/>
    <m/>
    <m/>
    <m/>
    <m/>
    <m/>
    <m/>
    <x v="0"/>
  </r>
  <r>
    <x v="312"/>
    <x v="4"/>
    <x v="3"/>
    <x v="2"/>
    <x v="0"/>
    <m/>
    <m/>
    <n v="1"/>
    <m/>
    <m/>
    <m/>
    <n v="1"/>
    <m/>
    <m/>
    <x v="0"/>
    <x v="0"/>
    <m/>
    <m/>
    <m/>
    <m/>
    <m/>
    <m/>
    <m/>
    <m/>
    <m/>
    <m/>
    <x v="0"/>
  </r>
  <r>
    <x v="313"/>
    <x v="4"/>
    <x v="79"/>
    <x v="2"/>
    <x v="0"/>
    <m/>
    <m/>
    <n v="1"/>
    <m/>
    <m/>
    <n v="1"/>
    <m/>
    <m/>
    <m/>
    <x v="0"/>
    <x v="0"/>
    <n v="1"/>
    <m/>
    <n v="1"/>
    <m/>
    <m/>
    <m/>
    <m/>
    <m/>
    <m/>
    <m/>
    <x v="0"/>
  </r>
  <r>
    <x v="314"/>
    <x v="4"/>
    <x v="0"/>
    <x v="5"/>
    <x v="0"/>
    <m/>
    <m/>
    <m/>
    <m/>
    <m/>
    <n v="1"/>
    <m/>
    <n v="1"/>
    <m/>
    <x v="0"/>
    <x v="0"/>
    <m/>
    <m/>
    <n v="1"/>
    <m/>
    <m/>
    <n v="1"/>
    <m/>
    <m/>
    <m/>
    <m/>
    <x v="0"/>
  </r>
  <r>
    <x v="315"/>
    <x v="4"/>
    <x v="8"/>
    <x v="1"/>
    <x v="0"/>
    <m/>
    <m/>
    <n v="1"/>
    <m/>
    <m/>
    <n v="1"/>
    <m/>
    <m/>
    <m/>
    <x v="0"/>
    <x v="0"/>
    <m/>
    <m/>
    <m/>
    <m/>
    <m/>
    <m/>
    <m/>
    <m/>
    <m/>
    <m/>
    <x v="0"/>
  </r>
  <r>
    <x v="316"/>
    <x v="4"/>
    <x v="8"/>
    <x v="8"/>
    <x v="1"/>
    <n v="1"/>
    <n v="1"/>
    <m/>
    <m/>
    <m/>
    <m/>
    <m/>
    <m/>
    <n v="1"/>
    <x v="0"/>
    <x v="0"/>
    <m/>
    <n v="1"/>
    <m/>
    <m/>
    <m/>
    <m/>
    <m/>
    <m/>
    <m/>
    <m/>
    <x v="0"/>
  </r>
  <r>
    <x v="317"/>
    <x v="4"/>
    <x v="105"/>
    <x v="9"/>
    <x v="2"/>
    <m/>
    <m/>
    <m/>
    <m/>
    <m/>
    <n v="2"/>
    <m/>
    <m/>
    <m/>
    <x v="0"/>
    <x v="0"/>
    <m/>
    <m/>
    <m/>
    <m/>
    <m/>
    <m/>
    <m/>
    <m/>
    <m/>
    <m/>
    <x v="0"/>
  </r>
  <r>
    <x v="318"/>
    <x v="4"/>
    <x v="23"/>
    <x v="16"/>
    <x v="0"/>
    <m/>
    <m/>
    <m/>
    <n v="1"/>
    <m/>
    <m/>
    <m/>
    <m/>
    <m/>
    <x v="0"/>
    <x v="0"/>
    <m/>
    <m/>
    <m/>
    <m/>
    <m/>
    <n v="1"/>
    <m/>
    <m/>
    <m/>
    <m/>
    <x v="1"/>
  </r>
  <r>
    <x v="319"/>
    <x v="5"/>
    <x v="67"/>
    <x v="8"/>
    <x v="3"/>
    <m/>
    <m/>
    <m/>
    <n v="1"/>
    <m/>
    <m/>
    <m/>
    <m/>
    <m/>
    <x v="0"/>
    <x v="0"/>
    <m/>
    <m/>
    <m/>
    <m/>
    <m/>
    <m/>
    <m/>
    <m/>
    <m/>
    <m/>
    <x v="0"/>
  </r>
  <r>
    <x v="320"/>
    <x v="5"/>
    <x v="23"/>
    <x v="5"/>
    <x v="0"/>
    <m/>
    <m/>
    <n v="1"/>
    <n v="1"/>
    <m/>
    <m/>
    <m/>
    <m/>
    <m/>
    <x v="0"/>
    <x v="0"/>
    <m/>
    <m/>
    <n v="1"/>
    <m/>
    <m/>
    <m/>
    <m/>
    <m/>
    <m/>
    <m/>
    <x v="0"/>
  </r>
  <r>
    <x v="321"/>
    <x v="5"/>
    <x v="8"/>
    <x v="10"/>
    <x v="0"/>
    <m/>
    <m/>
    <m/>
    <m/>
    <m/>
    <m/>
    <m/>
    <n v="1"/>
    <m/>
    <x v="0"/>
    <x v="0"/>
    <m/>
    <m/>
    <m/>
    <m/>
    <m/>
    <m/>
    <n v="2"/>
    <m/>
    <m/>
    <m/>
    <x v="0"/>
  </r>
  <r>
    <x v="322"/>
    <x v="5"/>
    <x v="106"/>
    <x v="15"/>
    <x v="4"/>
    <n v="3"/>
    <m/>
    <m/>
    <n v="1"/>
    <m/>
    <m/>
    <m/>
    <m/>
    <m/>
    <x v="0"/>
    <x v="0"/>
    <m/>
    <m/>
    <m/>
    <m/>
    <m/>
    <m/>
    <m/>
    <m/>
    <m/>
    <m/>
    <x v="0"/>
  </r>
  <r>
    <x v="323"/>
    <x v="5"/>
    <x v="12"/>
    <x v="3"/>
    <x v="0"/>
    <m/>
    <m/>
    <m/>
    <m/>
    <m/>
    <n v="1"/>
    <m/>
    <m/>
    <m/>
    <x v="0"/>
    <x v="0"/>
    <m/>
    <m/>
    <m/>
    <m/>
    <m/>
    <n v="1"/>
    <n v="1"/>
    <m/>
    <m/>
    <m/>
    <x v="0"/>
  </r>
  <r>
    <x v="324"/>
    <x v="5"/>
    <x v="29"/>
    <x v="8"/>
    <x v="2"/>
    <m/>
    <m/>
    <m/>
    <m/>
    <m/>
    <m/>
    <m/>
    <m/>
    <m/>
    <x v="0"/>
    <x v="0"/>
    <m/>
    <m/>
    <n v="1"/>
    <m/>
    <m/>
    <m/>
    <m/>
    <m/>
    <m/>
    <m/>
    <x v="0"/>
  </r>
  <r>
    <x v="325"/>
    <x v="5"/>
    <x v="31"/>
    <x v="2"/>
    <x v="0"/>
    <m/>
    <m/>
    <m/>
    <m/>
    <m/>
    <m/>
    <m/>
    <n v="1"/>
    <m/>
    <x v="0"/>
    <x v="0"/>
    <m/>
    <m/>
    <n v="1"/>
    <m/>
    <n v="1"/>
    <m/>
    <m/>
    <m/>
    <m/>
    <m/>
    <x v="0"/>
  </r>
  <r>
    <x v="326"/>
    <x v="5"/>
    <x v="107"/>
    <x v="8"/>
    <x v="1"/>
    <n v="1"/>
    <m/>
    <m/>
    <n v="1"/>
    <n v="1"/>
    <m/>
    <m/>
    <m/>
    <m/>
    <x v="0"/>
    <x v="0"/>
    <m/>
    <m/>
    <m/>
    <m/>
    <m/>
    <m/>
    <m/>
    <m/>
    <m/>
    <m/>
    <x v="1"/>
  </r>
  <r>
    <x v="327"/>
    <x v="5"/>
    <x v="1"/>
    <x v="6"/>
    <x v="0"/>
    <m/>
    <m/>
    <n v="1"/>
    <m/>
    <m/>
    <m/>
    <m/>
    <m/>
    <m/>
    <x v="0"/>
    <x v="0"/>
    <m/>
    <m/>
    <m/>
    <m/>
    <m/>
    <m/>
    <n v="2"/>
    <m/>
    <m/>
    <m/>
    <x v="0"/>
  </r>
  <r>
    <x v="328"/>
    <x v="5"/>
    <x v="52"/>
    <x v="3"/>
    <x v="1"/>
    <m/>
    <m/>
    <m/>
    <n v="2"/>
    <m/>
    <n v="1"/>
    <m/>
    <n v="1"/>
    <m/>
    <x v="0"/>
    <x v="0"/>
    <m/>
    <m/>
    <m/>
    <m/>
    <m/>
    <m/>
    <m/>
    <m/>
    <m/>
    <m/>
    <x v="0"/>
  </r>
  <r>
    <x v="329"/>
    <x v="5"/>
    <x v="4"/>
    <x v="17"/>
    <x v="0"/>
    <m/>
    <m/>
    <m/>
    <m/>
    <m/>
    <m/>
    <m/>
    <m/>
    <m/>
    <x v="0"/>
    <x v="0"/>
    <m/>
    <n v="1"/>
    <m/>
    <m/>
    <n v="1"/>
    <m/>
    <n v="1"/>
    <m/>
    <m/>
    <m/>
    <x v="0"/>
  </r>
  <r>
    <x v="330"/>
    <x v="5"/>
    <x v="65"/>
    <x v="9"/>
    <x v="2"/>
    <m/>
    <m/>
    <n v="1"/>
    <m/>
    <m/>
    <m/>
    <m/>
    <m/>
    <m/>
    <x v="0"/>
    <x v="0"/>
    <n v="1"/>
    <m/>
    <m/>
    <m/>
    <m/>
    <m/>
    <m/>
    <m/>
    <m/>
    <m/>
    <x v="0"/>
  </r>
  <r>
    <x v="331"/>
    <x v="5"/>
    <x v="108"/>
    <x v="3"/>
    <x v="1"/>
    <n v="1"/>
    <m/>
    <m/>
    <n v="2"/>
    <m/>
    <m/>
    <m/>
    <n v="1"/>
    <n v="1"/>
    <x v="0"/>
    <x v="0"/>
    <m/>
    <m/>
    <m/>
    <m/>
    <m/>
    <n v="1"/>
    <m/>
    <m/>
    <m/>
    <m/>
    <x v="0"/>
  </r>
  <r>
    <x v="332"/>
    <x v="5"/>
    <x v="66"/>
    <x v="7"/>
    <x v="1"/>
    <n v="1"/>
    <m/>
    <m/>
    <m/>
    <m/>
    <m/>
    <m/>
    <m/>
    <n v="1"/>
    <x v="0"/>
    <x v="0"/>
    <m/>
    <m/>
    <m/>
    <m/>
    <m/>
    <n v="1"/>
    <m/>
    <m/>
    <n v="1"/>
    <m/>
    <x v="1"/>
  </r>
  <r>
    <x v="333"/>
    <x v="0"/>
    <x v="3"/>
    <x v="8"/>
    <x v="0"/>
    <m/>
    <m/>
    <m/>
    <n v="1"/>
    <n v="1"/>
    <m/>
    <m/>
    <m/>
    <m/>
    <x v="0"/>
    <x v="0"/>
    <m/>
    <m/>
    <m/>
    <m/>
    <m/>
    <m/>
    <m/>
    <m/>
    <m/>
    <m/>
    <x v="0"/>
  </r>
  <r>
    <x v="334"/>
    <x v="0"/>
    <x v="60"/>
    <x v="14"/>
    <x v="0"/>
    <m/>
    <m/>
    <m/>
    <n v="1"/>
    <m/>
    <n v="1"/>
    <n v="1"/>
    <m/>
    <n v="1"/>
    <x v="0"/>
    <x v="0"/>
    <m/>
    <m/>
    <m/>
    <m/>
    <m/>
    <m/>
    <m/>
    <m/>
    <m/>
    <m/>
    <x v="0"/>
  </r>
  <r>
    <x v="335"/>
    <x v="0"/>
    <x v="1"/>
    <x v="14"/>
    <x v="0"/>
    <m/>
    <m/>
    <m/>
    <m/>
    <m/>
    <n v="1"/>
    <m/>
    <m/>
    <m/>
    <x v="0"/>
    <x v="0"/>
    <m/>
    <m/>
    <n v="1"/>
    <m/>
    <m/>
    <m/>
    <m/>
    <m/>
    <m/>
    <m/>
    <x v="0"/>
  </r>
  <r>
    <x v="336"/>
    <x v="0"/>
    <x v="25"/>
    <x v="5"/>
    <x v="3"/>
    <m/>
    <m/>
    <m/>
    <m/>
    <m/>
    <m/>
    <m/>
    <m/>
    <m/>
    <x v="0"/>
    <x v="0"/>
    <m/>
    <m/>
    <m/>
    <m/>
    <m/>
    <m/>
    <m/>
    <m/>
    <m/>
    <m/>
    <x v="0"/>
  </r>
  <r>
    <x v="337"/>
    <x v="0"/>
    <x v="81"/>
    <x v="8"/>
    <x v="2"/>
    <m/>
    <m/>
    <m/>
    <n v="1"/>
    <m/>
    <m/>
    <m/>
    <n v="2"/>
    <m/>
    <x v="0"/>
    <x v="0"/>
    <m/>
    <m/>
    <m/>
    <m/>
    <m/>
    <n v="1"/>
    <m/>
    <m/>
    <m/>
    <m/>
    <x v="0"/>
  </r>
  <r>
    <x v="338"/>
    <x v="0"/>
    <x v="18"/>
    <x v="2"/>
    <x v="3"/>
    <m/>
    <m/>
    <m/>
    <m/>
    <m/>
    <m/>
    <m/>
    <n v="2"/>
    <m/>
    <x v="0"/>
    <x v="0"/>
    <m/>
    <m/>
    <m/>
    <m/>
    <m/>
    <m/>
    <m/>
    <m/>
    <m/>
    <m/>
    <x v="0"/>
  </r>
  <r>
    <x v="339"/>
    <x v="0"/>
    <x v="21"/>
    <x v="14"/>
    <x v="2"/>
    <m/>
    <m/>
    <m/>
    <m/>
    <m/>
    <m/>
    <m/>
    <m/>
    <m/>
    <x v="0"/>
    <x v="0"/>
    <m/>
    <m/>
    <n v="1"/>
    <m/>
    <m/>
    <m/>
    <m/>
    <m/>
    <n v="1"/>
    <m/>
    <x v="0"/>
  </r>
  <r>
    <x v="340"/>
    <x v="0"/>
    <x v="1"/>
    <x v="2"/>
    <x v="0"/>
    <m/>
    <m/>
    <m/>
    <m/>
    <n v="1"/>
    <n v="1"/>
    <m/>
    <m/>
    <m/>
    <x v="0"/>
    <x v="0"/>
    <m/>
    <m/>
    <m/>
    <m/>
    <m/>
    <m/>
    <m/>
    <m/>
    <m/>
    <m/>
    <x v="0"/>
  </r>
  <r>
    <x v="341"/>
    <x v="0"/>
    <x v="33"/>
    <x v="7"/>
    <x v="1"/>
    <m/>
    <m/>
    <m/>
    <n v="1"/>
    <m/>
    <n v="1"/>
    <m/>
    <m/>
    <m/>
    <x v="0"/>
    <x v="0"/>
    <m/>
    <m/>
    <n v="1"/>
    <m/>
    <m/>
    <n v="1"/>
    <n v="1"/>
    <m/>
    <m/>
    <m/>
    <x v="0"/>
  </r>
  <r>
    <x v="342"/>
    <x v="1"/>
    <x v="109"/>
    <x v="7"/>
    <x v="5"/>
    <n v="3"/>
    <m/>
    <m/>
    <n v="3"/>
    <m/>
    <m/>
    <m/>
    <m/>
    <m/>
    <x v="0"/>
    <x v="0"/>
    <m/>
    <m/>
    <m/>
    <m/>
    <m/>
    <m/>
    <m/>
    <m/>
    <m/>
    <m/>
    <x v="0"/>
  </r>
  <r>
    <x v="343"/>
    <x v="1"/>
    <x v="110"/>
    <x v="6"/>
    <x v="7"/>
    <m/>
    <m/>
    <m/>
    <m/>
    <m/>
    <m/>
    <m/>
    <n v="1"/>
    <m/>
    <x v="0"/>
    <x v="0"/>
    <m/>
    <m/>
    <n v="1"/>
    <m/>
    <m/>
    <n v="1"/>
    <m/>
    <m/>
    <m/>
    <m/>
    <x v="0"/>
  </r>
  <r>
    <x v="344"/>
    <x v="1"/>
    <x v="68"/>
    <x v="14"/>
    <x v="0"/>
    <m/>
    <m/>
    <m/>
    <n v="1"/>
    <m/>
    <m/>
    <m/>
    <m/>
    <m/>
    <x v="0"/>
    <x v="0"/>
    <m/>
    <n v="1"/>
    <m/>
    <m/>
    <m/>
    <m/>
    <m/>
    <m/>
    <m/>
    <m/>
    <x v="0"/>
  </r>
  <r>
    <x v="345"/>
    <x v="1"/>
    <x v="11"/>
    <x v="14"/>
    <x v="0"/>
    <m/>
    <m/>
    <n v="1"/>
    <m/>
    <m/>
    <m/>
    <m/>
    <m/>
    <n v="1"/>
    <x v="0"/>
    <x v="0"/>
    <m/>
    <m/>
    <m/>
    <m/>
    <m/>
    <n v="1"/>
    <m/>
    <m/>
    <m/>
    <m/>
    <x v="0"/>
  </r>
  <r>
    <x v="346"/>
    <x v="1"/>
    <x v="111"/>
    <x v="8"/>
    <x v="1"/>
    <m/>
    <m/>
    <m/>
    <n v="1"/>
    <m/>
    <m/>
    <n v="1"/>
    <n v="1"/>
    <m/>
    <x v="0"/>
    <x v="0"/>
    <n v="1"/>
    <m/>
    <m/>
    <m/>
    <m/>
    <m/>
    <m/>
    <n v="1"/>
    <m/>
    <m/>
    <x v="0"/>
  </r>
  <r>
    <x v="347"/>
    <x v="2"/>
    <x v="72"/>
    <x v="2"/>
    <x v="1"/>
    <m/>
    <m/>
    <m/>
    <n v="2"/>
    <m/>
    <m/>
    <m/>
    <n v="2"/>
    <m/>
    <x v="0"/>
    <x v="0"/>
    <m/>
    <m/>
    <m/>
    <m/>
    <m/>
    <m/>
    <m/>
    <m/>
    <m/>
    <m/>
    <x v="0"/>
  </r>
  <r>
    <x v="348"/>
    <x v="2"/>
    <x v="14"/>
    <x v="2"/>
    <x v="0"/>
    <m/>
    <m/>
    <m/>
    <m/>
    <m/>
    <m/>
    <m/>
    <m/>
    <m/>
    <x v="0"/>
    <x v="0"/>
    <m/>
    <n v="1"/>
    <m/>
    <m/>
    <m/>
    <n v="1"/>
    <n v="2"/>
    <m/>
    <m/>
    <m/>
    <x v="0"/>
  </r>
  <r>
    <x v="349"/>
    <x v="2"/>
    <x v="15"/>
    <x v="14"/>
    <x v="0"/>
    <n v="1"/>
    <m/>
    <m/>
    <m/>
    <m/>
    <n v="1"/>
    <m/>
    <m/>
    <m/>
    <x v="0"/>
    <x v="0"/>
    <m/>
    <n v="1"/>
    <m/>
    <m/>
    <m/>
    <m/>
    <n v="1"/>
    <m/>
    <n v="1"/>
    <m/>
    <x v="0"/>
  </r>
  <r>
    <x v="350"/>
    <x v="2"/>
    <x v="41"/>
    <x v="7"/>
    <x v="2"/>
    <n v="1"/>
    <m/>
    <m/>
    <n v="1"/>
    <m/>
    <n v="1"/>
    <m/>
    <m/>
    <m/>
    <x v="0"/>
    <x v="0"/>
    <m/>
    <m/>
    <m/>
    <m/>
    <m/>
    <m/>
    <m/>
    <m/>
    <m/>
    <m/>
    <x v="0"/>
  </r>
  <r>
    <x v="350"/>
    <x v="2"/>
    <x v="28"/>
    <x v="8"/>
    <x v="0"/>
    <n v="1"/>
    <m/>
    <m/>
    <n v="1"/>
    <m/>
    <m/>
    <m/>
    <n v="1"/>
    <m/>
    <x v="0"/>
    <x v="0"/>
    <m/>
    <m/>
    <m/>
    <m/>
    <m/>
    <m/>
    <m/>
    <m/>
    <m/>
    <m/>
    <x v="0"/>
  </r>
  <r>
    <x v="351"/>
    <x v="2"/>
    <x v="112"/>
    <x v="8"/>
    <x v="3"/>
    <m/>
    <m/>
    <m/>
    <n v="1"/>
    <m/>
    <m/>
    <m/>
    <m/>
    <m/>
    <x v="0"/>
    <x v="0"/>
    <m/>
    <m/>
    <m/>
    <m/>
    <m/>
    <m/>
    <n v="2"/>
    <m/>
    <m/>
    <m/>
    <x v="0"/>
  </r>
  <r>
    <x v="352"/>
    <x v="2"/>
    <x v="28"/>
    <x v="10"/>
    <x v="0"/>
    <m/>
    <m/>
    <m/>
    <n v="3"/>
    <m/>
    <m/>
    <m/>
    <m/>
    <m/>
    <x v="0"/>
    <x v="0"/>
    <m/>
    <m/>
    <m/>
    <m/>
    <m/>
    <m/>
    <m/>
    <m/>
    <m/>
    <m/>
    <x v="0"/>
  </r>
  <r>
    <x v="353"/>
    <x v="2"/>
    <x v="42"/>
    <x v="2"/>
    <x v="0"/>
    <m/>
    <m/>
    <n v="1"/>
    <n v="1"/>
    <m/>
    <m/>
    <m/>
    <m/>
    <m/>
    <x v="0"/>
    <x v="0"/>
    <m/>
    <m/>
    <m/>
    <m/>
    <m/>
    <m/>
    <m/>
    <m/>
    <m/>
    <m/>
    <x v="0"/>
  </r>
  <r>
    <x v="354"/>
    <x v="2"/>
    <x v="4"/>
    <x v="8"/>
    <x v="2"/>
    <m/>
    <m/>
    <m/>
    <m/>
    <m/>
    <m/>
    <n v="1"/>
    <m/>
    <m/>
    <x v="0"/>
    <x v="0"/>
    <m/>
    <m/>
    <m/>
    <m/>
    <m/>
    <m/>
    <m/>
    <m/>
    <m/>
    <m/>
    <x v="0"/>
  </r>
  <r>
    <x v="355"/>
    <x v="2"/>
    <x v="47"/>
    <x v="7"/>
    <x v="1"/>
    <n v="1"/>
    <m/>
    <m/>
    <n v="2"/>
    <n v="1"/>
    <m/>
    <m/>
    <m/>
    <m/>
    <x v="0"/>
    <x v="0"/>
    <m/>
    <n v="1"/>
    <m/>
    <m/>
    <m/>
    <m/>
    <m/>
    <m/>
    <m/>
    <m/>
    <x v="0"/>
  </r>
  <r>
    <x v="356"/>
    <x v="2"/>
    <x v="1"/>
    <x v="5"/>
    <x v="0"/>
    <m/>
    <m/>
    <m/>
    <m/>
    <m/>
    <m/>
    <m/>
    <m/>
    <m/>
    <x v="0"/>
    <x v="0"/>
    <m/>
    <m/>
    <n v="1"/>
    <m/>
    <m/>
    <n v="1"/>
    <m/>
    <m/>
    <m/>
    <m/>
    <x v="0"/>
  </r>
  <r>
    <x v="357"/>
    <x v="2"/>
    <x v="60"/>
    <x v="9"/>
    <x v="0"/>
    <n v="2"/>
    <m/>
    <m/>
    <m/>
    <m/>
    <m/>
    <n v="1"/>
    <m/>
    <n v="1"/>
    <x v="0"/>
    <x v="0"/>
    <m/>
    <m/>
    <m/>
    <m/>
    <m/>
    <m/>
    <m/>
    <m/>
    <m/>
    <m/>
    <x v="0"/>
  </r>
  <r>
    <x v="358"/>
    <x v="2"/>
    <x v="3"/>
    <x v="1"/>
    <x v="0"/>
    <n v="1"/>
    <m/>
    <m/>
    <m/>
    <n v="1"/>
    <m/>
    <m/>
    <m/>
    <m/>
    <x v="0"/>
    <x v="0"/>
    <m/>
    <m/>
    <m/>
    <m/>
    <m/>
    <m/>
    <m/>
    <m/>
    <m/>
    <m/>
    <x v="0"/>
  </r>
  <r>
    <x v="359"/>
    <x v="2"/>
    <x v="8"/>
    <x v="3"/>
    <x v="0"/>
    <m/>
    <m/>
    <m/>
    <m/>
    <m/>
    <m/>
    <m/>
    <m/>
    <n v="1"/>
    <x v="0"/>
    <x v="0"/>
    <m/>
    <m/>
    <m/>
    <m/>
    <m/>
    <m/>
    <m/>
    <m/>
    <m/>
    <m/>
    <x v="1"/>
  </r>
  <r>
    <x v="360"/>
    <x v="3"/>
    <x v="25"/>
    <x v="14"/>
    <x v="3"/>
    <m/>
    <m/>
    <m/>
    <m/>
    <m/>
    <m/>
    <m/>
    <m/>
    <m/>
    <x v="0"/>
    <x v="0"/>
    <m/>
    <m/>
    <m/>
    <m/>
    <m/>
    <m/>
    <m/>
    <m/>
    <m/>
    <m/>
    <x v="0"/>
  </r>
  <r>
    <x v="361"/>
    <x v="3"/>
    <x v="8"/>
    <x v="5"/>
    <x v="0"/>
    <m/>
    <m/>
    <n v="1"/>
    <m/>
    <m/>
    <n v="1"/>
    <m/>
    <m/>
    <m/>
    <x v="0"/>
    <x v="0"/>
    <m/>
    <m/>
    <m/>
    <m/>
    <m/>
    <m/>
    <m/>
    <m/>
    <m/>
    <m/>
    <x v="0"/>
  </r>
  <r>
    <x v="362"/>
    <x v="3"/>
    <x v="28"/>
    <x v="7"/>
    <x v="0"/>
    <m/>
    <m/>
    <m/>
    <m/>
    <m/>
    <m/>
    <m/>
    <n v="1"/>
    <n v="1"/>
    <x v="0"/>
    <x v="0"/>
    <m/>
    <m/>
    <m/>
    <m/>
    <m/>
    <m/>
    <n v="1"/>
    <m/>
    <m/>
    <m/>
    <x v="0"/>
  </r>
  <r>
    <x v="363"/>
    <x v="3"/>
    <x v="8"/>
    <x v="7"/>
    <x v="0"/>
    <n v="1"/>
    <m/>
    <m/>
    <m/>
    <m/>
    <m/>
    <m/>
    <m/>
    <m/>
    <x v="0"/>
    <x v="0"/>
    <m/>
    <m/>
    <m/>
    <m/>
    <m/>
    <m/>
    <n v="2"/>
    <m/>
    <m/>
    <m/>
    <x v="0"/>
  </r>
  <r>
    <x v="364"/>
    <x v="3"/>
    <x v="8"/>
    <x v="5"/>
    <x v="0"/>
    <n v="1"/>
    <n v="1"/>
    <m/>
    <n v="1"/>
    <m/>
    <m/>
    <m/>
    <m/>
    <m/>
    <x v="0"/>
    <x v="0"/>
    <m/>
    <m/>
    <m/>
    <m/>
    <m/>
    <m/>
    <m/>
    <m/>
    <m/>
    <m/>
    <x v="0"/>
  </r>
  <r>
    <x v="365"/>
    <x v="3"/>
    <x v="1"/>
    <x v="4"/>
    <x v="0"/>
    <m/>
    <m/>
    <m/>
    <m/>
    <m/>
    <n v="1"/>
    <m/>
    <m/>
    <m/>
    <x v="0"/>
    <x v="0"/>
    <m/>
    <m/>
    <n v="1"/>
    <m/>
    <m/>
    <m/>
    <m/>
    <m/>
    <m/>
    <m/>
    <x v="0"/>
  </r>
  <r>
    <x v="366"/>
    <x v="3"/>
    <x v="50"/>
    <x v="2"/>
    <x v="2"/>
    <m/>
    <m/>
    <m/>
    <m/>
    <m/>
    <m/>
    <m/>
    <n v="3"/>
    <m/>
    <x v="0"/>
    <x v="0"/>
    <m/>
    <m/>
    <m/>
    <m/>
    <m/>
    <m/>
    <m/>
    <m/>
    <m/>
    <m/>
    <x v="0"/>
  </r>
  <r>
    <x v="366"/>
    <x v="3"/>
    <x v="68"/>
    <x v="3"/>
    <x v="2"/>
    <m/>
    <m/>
    <m/>
    <m/>
    <m/>
    <m/>
    <m/>
    <m/>
    <m/>
    <x v="0"/>
    <x v="0"/>
    <m/>
    <m/>
    <m/>
    <m/>
    <m/>
    <m/>
    <n v="1"/>
    <m/>
    <m/>
    <m/>
    <x v="0"/>
  </r>
  <r>
    <x v="367"/>
    <x v="3"/>
    <x v="44"/>
    <x v="8"/>
    <x v="0"/>
    <m/>
    <m/>
    <m/>
    <n v="1"/>
    <n v="1"/>
    <m/>
    <m/>
    <n v="1"/>
    <m/>
    <x v="0"/>
    <x v="0"/>
    <m/>
    <m/>
    <m/>
    <m/>
    <m/>
    <m/>
    <n v="1"/>
    <n v="1"/>
    <m/>
    <m/>
    <x v="0"/>
  </r>
  <r>
    <x v="368"/>
    <x v="3"/>
    <x v="113"/>
    <x v="9"/>
    <x v="3"/>
    <m/>
    <m/>
    <m/>
    <m/>
    <m/>
    <m/>
    <m/>
    <m/>
    <m/>
    <x v="0"/>
    <x v="0"/>
    <m/>
    <m/>
    <m/>
    <m/>
    <m/>
    <m/>
    <m/>
    <m/>
    <m/>
    <m/>
    <x v="0"/>
  </r>
  <r>
    <x v="369"/>
    <x v="3"/>
    <x v="16"/>
    <x v="6"/>
    <x v="0"/>
    <m/>
    <m/>
    <m/>
    <m/>
    <m/>
    <n v="1"/>
    <m/>
    <m/>
    <m/>
    <x v="0"/>
    <x v="0"/>
    <m/>
    <n v="1"/>
    <m/>
    <m/>
    <m/>
    <m/>
    <m/>
    <m/>
    <m/>
    <m/>
    <x v="0"/>
  </r>
  <r>
    <x v="370"/>
    <x v="3"/>
    <x v="4"/>
    <x v="6"/>
    <x v="2"/>
    <m/>
    <m/>
    <m/>
    <m/>
    <m/>
    <m/>
    <n v="1"/>
    <m/>
    <m/>
    <x v="0"/>
    <x v="0"/>
    <m/>
    <m/>
    <m/>
    <m/>
    <m/>
    <m/>
    <m/>
    <m/>
    <m/>
    <m/>
    <x v="0"/>
  </r>
  <r>
    <x v="371"/>
    <x v="4"/>
    <x v="17"/>
    <x v="14"/>
    <x v="0"/>
    <m/>
    <m/>
    <n v="1"/>
    <m/>
    <m/>
    <m/>
    <m/>
    <m/>
    <m/>
    <x v="0"/>
    <x v="0"/>
    <m/>
    <m/>
    <n v="1"/>
    <m/>
    <m/>
    <m/>
    <n v="1"/>
    <m/>
    <m/>
    <m/>
    <x v="0"/>
  </r>
  <r>
    <x v="372"/>
    <x v="4"/>
    <x v="67"/>
    <x v="7"/>
    <x v="3"/>
    <n v="1"/>
    <m/>
    <m/>
    <m/>
    <m/>
    <m/>
    <m/>
    <m/>
    <m/>
    <x v="0"/>
    <x v="0"/>
    <m/>
    <m/>
    <m/>
    <m/>
    <m/>
    <m/>
    <m/>
    <m/>
    <m/>
    <m/>
    <x v="0"/>
  </r>
  <r>
    <x v="373"/>
    <x v="4"/>
    <x v="69"/>
    <x v="7"/>
    <x v="1"/>
    <m/>
    <m/>
    <m/>
    <n v="1"/>
    <m/>
    <m/>
    <n v="1"/>
    <n v="1"/>
    <m/>
    <x v="0"/>
    <x v="0"/>
    <m/>
    <m/>
    <m/>
    <m/>
    <m/>
    <m/>
    <n v="2"/>
    <m/>
    <m/>
    <m/>
    <x v="0"/>
  </r>
  <r>
    <x v="374"/>
    <x v="4"/>
    <x v="114"/>
    <x v="7"/>
    <x v="1"/>
    <m/>
    <m/>
    <m/>
    <m/>
    <m/>
    <n v="2"/>
    <m/>
    <m/>
    <m/>
    <x v="0"/>
    <x v="0"/>
    <m/>
    <m/>
    <n v="1"/>
    <m/>
    <m/>
    <m/>
    <m/>
    <m/>
    <m/>
    <m/>
    <x v="0"/>
  </r>
  <r>
    <x v="375"/>
    <x v="4"/>
    <x v="3"/>
    <x v="7"/>
    <x v="0"/>
    <m/>
    <m/>
    <m/>
    <n v="1"/>
    <m/>
    <n v="1"/>
    <m/>
    <m/>
    <m/>
    <x v="0"/>
    <x v="0"/>
    <m/>
    <m/>
    <m/>
    <m/>
    <m/>
    <m/>
    <m/>
    <m/>
    <m/>
    <m/>
    <x v="0"/>
  </r>
  <r>
    <x v="376"/>
    <x v="4"/>
    <x v="8"/>
    <x v="14"/>
    <x v="0"/>
    <m/>
    <m/>
    <m/>
    <m/>
    <m/>
    <m/>
    <n v="1"/>
    <m/>
    <m/>
    <x v="0"/>
    <x v="0"/>
    <m/>
    <m/>
    <n v="1"/>
    <m/>
    <m/>
    <m/>
    <m/>
    <m/>
    <m/>
    <m/>
    <x v="0"/>
  </r>
  <r>
    <x v="377"/>
    <x v="4"/>
    <x v="105"/>
    <x v="9"/>
    <x v="2"/>
    <m/>
    <m/>
    <m/>
    <m/>
    <m/>
    <n v="2"/>
    <m/>
    <m/>
    <m/>
    <x v="0"/>
    <x v="0"/>
    <m/>
    <m/>
    <m/>
    <m/>
    <m/>
    <m/>
    <m/>
    <m/>
    <m/>
    <m/>
    <x v="0"/>
  </r>
  <r>
    <x v="378"/>
    <x v="4"/>
    <x v="5"/>
    <x v="3"/>
    <x v="1"/>
    <m/>
    <m/>
    <n v="1"/>
    <m/>
    <m/>
    <m/>
    <n v="2"/>
    <m/>
    <m/>
    <x v="0"/>
    <x v="0"/>
    <m/>
    <m/>
    <m/>
    <m/>
    <m/>
    <m/>
    <m/>
    <m/>
    <m/>
    <m/>
    <x v="0"/>
  </r>
  <r>
    <x v="379"/>
    <x v="4"/>
    <x v="24"/>
    <x v="8"/>
    <x v="0"/>
    <m/>
    <m/>
    <m/>
    <m/>
    <m/>
    <n v="1"/>
    <m/>
    <m/>
    <n v="1"/>
    <x v="0"/>
    <x v="0"/>
    <m/>
    <m/>
    <m/>
    <m/>
    <m/>
    <n v="1"/>
    <n v="1"/>
    <m/>
    <m/>
    <m/>
    <x v="0"/>
  </r>
  <r>
    <x v="380"/>
    <x v="5"/>
    <x v="75"/>
    <x v="4"/>
    <x v="0"/>
    <n v="1"/>
    <m/>
    <m/>
    <n v="1"/>
    <m/>
    <m/>
    <m/>
    <m/>
    <m/>
    <x v="0"/>
    <x v="0"/>
    <m/>
    <m/>
    <m/>
    <m/>
    <m/>
    <m/>
    <n v="1"/>
    <m/>
    <m/>
    <m/>
    <x v="0"/>
  </r>
  <r>
    <x v="381"/>
    <x v="5"/>
    <x v="115"/>
    <x v="8"/>
    <x v="2"/>
    <m/>
    <m/>
    <m/>
    <m/>
    <m/>
    <n v="2"/>
    <m/>
    <m/>
    <m/>
    <x v="0"/>
    <x v="0"/>
    <n v="3"/>
    <m/>
    <m/>
    <m/>
    <m/>
    <m/>
    <m/>
    <m/>
    <m/>
    <m/>
    <x v="0"/>
  </r>
  <r>
    <x v="382"/>
    <x v="5"/>
    <x v="116"/>
    <x v="10"/>
    <x v="3"/>
    <m/>
    <m/>
    <m/>
    <n v="2"/>
    <m/>
    <m/>
    <m/>
    <n v="2"/>
    <m/>
    <x v="0"/>
    <x v="0"/>
    <m/>
    <m/>
    <m/>
    <m/>
    <m/>
    <m/>
    <m/>
    <m/>
    <m/>
    <m/>
    <x v="0"/>
  </r>
  <r>
    <x v="383"/>
    <x v="5"/>
    <x v="69"/>
    <x v="8"/>
    <x v="1"/>
    <m/>
    <m/>
    <m/>
    <m/>
    <m/>
    <n v="1"/>
    <m/>
    <m/>
    <m/>
    <x v="0"/>
    <x v="0"/>
    <n v="1"/>
    <m/>
    <n v="1"/>
    <m/>
    <m/>
    <m/>
    <n v="1"/>
    <m/>
    <m/>
    <m/>
    <x v="0"/>
  </r>
  <r>
    <x v="384"/>
    <x v="5"/>
    <x v="27"/>
    <x v="11"/>
    <x v="2"/>
    <m/>
    <m/>
    <m/>
    <n v="2"/>
    <m/>
    <m/>
    <m/>
    <m/>
    <m/>
    <x v="0"/>
    <x v="0"/>
    <m/>
    <m/>
    <m/>
    <m/>
    <m/>
    <m/>
    <m/>
    <m/>
    <m/>
    <m/>
    <x v="0"/>
  </r>
  <r>
    <x v="385"/>
    <x v="5"/>
    <x v="3"/>
    <x v="4"/>
    <x v="0"/>
    <m/>
    <m/>
    <m/>
    <m/>
    <m/>
    <m/>
    <m/>
    <n v="1"/>
    <m/>
    <x v="0"/>
    <x v="0"/>
    <m/>
    <m/>
    <n v="1"/>
    <m/>
    <m/>
    <m/>
    <m/>
    <m/>
    <m/>
    <m/>
    <x v="0"/>
  </r>
  <r>
    <x v="386"/>
    <x v="5"/>
    <x v="117"/>
    <x v="3"/>
    <x v="3"/>
    <m/>
    <m/>
    <n v="2"/>
    <m/>
    <n v="1"/>
    <m/>
    <m/>
    <m/>
    <n v="1"/>
    <x v="0"/>
    <x v="0"/>
    <m/>
    <m/>
    <m/>
    <m/>
    <m/>
    <m/>
    <m/>
    <m/>
    <m/>
    <m/>
    <x v="0"/>
  </r>
  <r>
    <x v="387"/>
    <x v="5"/>
    <x v="31"/>
    <x v="8"/>
    <x v="0"/>
    <n v="1"/>
    <m/>
    <m/>
    <m/>
    <n v="1"/>
    <m/>
    <m/>
    <m/>
    <m/>
    <x v="0"/>
    <x v="0"/>
    <m/>
    <m/>
    <n v="1"/>
    <m/>
    <m/>
    <m/>
    <m/>
    <m/>
    <m/>
    <m/>
    <x v="0"/>
  </r>
  <r>
    <x v="388"/>
    <x v="0"/>
    <x v="7"/>
    <x v="12"/>
    <x v="0"/>
    <n v="2"/>
    <m/>
    <m/>
    <m/>
    <m/>
    <m/>
    <m/>
    <n v="1"/>
    <m/>
    <x v="0"/>
    <x v="0"/>
    <m/>
    <m/>
    <m/>
    <m/>
    <m/>
    <m/>
    <n v="2"/>
    <m/>
    <m/>
    <m/>
    <x v="0"/>
  </r>
  <r>
    <x v="389"/>
    <x v="0"/>
    <x v="12"/>
    <x v="8"/>
    <x v="0"/>
    <m/>
    <m/>
    <m/>
    <n v="2"/>
    <m/>
    <m/>
    <m/>
    <m/>
    <m/>
    <x v="0"/>
    <x v="0"/>
    <n v="1"/>
    <m/>
    <m/>
    <m/>
    <m/>
    <m/>
    <m/>
    <m/>
    <m/>
    <m/>
    <x v="0"/>
  </r>
  <r>
    <x v="390"/>
    <x v="0"/>
    <x v="29"/>
    <x v="7"/>
    <x v="2"/>
    <m/>
    <m/>
    <m/>
    <m/>
    <m/>
    <m/>
    <m/>
    <m/>
    <n v="1"/>
    <x v="0"/>
    <x v="0"/>
    <m/>
    <m/>
    <m/>
    <m/>
    <m/>
    <m/>
    <m/>
    <m/>
    <m/>
    <m/>
    <x v="0"/>
  </r>
  <r>
    <x v="391"/>
    <x v="0"/>
    <x v="118"/>
    <x v="2"/>
    <x v="1"/>
    <m/>
    <m/>
    <n v="1"/>
    <m/>
    <m/>
    <m/>
    <m/>
    <m/>
    <m/>
    <x v="0"/>
    <x v="0"/>
    <m/>
    <m/>
    <m/>
    <m/>
    <m/>
    <m/>
    <m/>
    <n v="2"/>
    <n v="2"/>
    <m/>
    <x v="0"/>
  </r>
  <r>
    <x v="392"/>
    <x v="0"/>
    <x v="119"/>
    <x v="2"/>
    <x v="6"/>
    <n v="2"/>
    <m/>
    <n v="2"/>
    <n v="1"/>
    <m/>
    <m/>
    <m/>
    <m/>
    <n v="1"/>
    <x v="0"/>
    <x v="0"/>
    <m/>
    <m/>
    <m/>
    <m/>
    <m/>
    <m/>
    <m/>
    <m/>
    <m/>
    <m/>
    <x v="0"/>
  </r>
  <r>
    <x v="393"/>
    <x v="0"/>
    <x v="70"/>
    <x v="11"/>
    <x v="6"/>
    <m/>
    <m/>
    <m/>
    <m/>
    <m/>
    <m/>
    <m/>
    <m/>
    <m/>
    <x v="0"/>
    <x v="0"/>
    <m/>
    <m/>
    <m/>
    <m/>
    <m/>
    <m/>
    <m/>
    <m/>
    <m/>
    <m/>
    <x v="0"/>
  </r>
  <r>
    <x v="394"/>
    <x v="0"/>
    <x v="114"/>
    <x v="9"/>
    <x v="1"/>
    <m/>
    <m/>
    <m/>
    <n v="1"/>
    <n v="1"/>
    <m/>
    <m/>
    <m/>
    <m/>
    <x v="0"/>
    <x v="0"/>
    <m/>
    <m/>
    <m/>
    <m/>
    <m/>
    <n v="1"/>
    <m/>
    <m/>
    <m/>
    <m/>
    <x v="0"/>
  </r>
  <r>
    <x v="395"/>
    <x v="0"/>
    <x v="37"/>
    <x v="2"/>
    <x v="1"/>
    <m/>
    <m/>
    <m/>
    <n v="1"/>
    <m/>
    <m/>
    <m/>
    <m/>
    <m/>
    <x v="0"/>
    <x v="0"/>
    <m/>
    <m/>
    <m/>
    <m/>
    <m/>
    <m/>
    <n v="2"/>
    <n v="1"/>
    <m/>
    <m/>
    <x v="0"/>
  </r>
  <r>
    <x v="396"/>
    <x v="0"/>
    <x v="101"/>
    <x v="3"/>
    <x v="1"/>
    <n v="1"/>
    <n v="1"/>
    <m/>
    <m/>
    <m/>
    <m/>
    <m/>
    <n v="1"/>
    <m/>
    <x v="0"/>
    <x v="0"/>
    <m/>
    <m/>
    <m/>
    <m/>
    <m/>
    <n v="1"/>
    <m/>
    <m/>
    <m/>
    <m/>
    <x v="1"/>
  </r>
  <r>
    <x v="397"/>
    <x v="0"/>
    <x v="79"/>
    <x v="14"/>
    <x v="0"/>
    <m/>
    <m/>
    <m/>
    <m/>
    <m/>
    <n v="1"/>
    <n v="1"/>
    <m/>
    <n v="1"/>
    <x v="0"/>
    <x v="0"/>
    <m/>
    <m/>
    <n v="1"/>
    <m/>
    <m/>
    <m/>
    <m/>
    <m/>
    <m/>
    <m/>
    <x v="0"/>
  </r>
  <r>
    <x v="398"/>
    <x v="0"/>
    <x v="16"/>
    <x v="13"/>
    <x v="0"/>
    <m/>
    <m/>
    <m/>
    <m/>
    <m/>
    <m/>
    <m/>
    <m/>
    <m/>
    <x v="0"/>
    <x v="0"/>
    <m/>
    <n v="1"/>
    <n v="1"/>
    <m/>
    <m/>
    <m/>
    <m/>
    <m/>
    <m/>
    <m/>
    <x v="0"/>
  </r>
  <r>
    <x v="399"/>
    <x v="1"/>
    <x v="25"/>
    <x v="15"/>
    <x v="3"/>
    <m/>
    <m/>
    <m/>
    <m/>
    <m/>
    <m/>
    <m/>
    <m/>
    <m/>
    <x v="0"/>
    <x v="0"/>
    <m/>
    <m/>
    <m/>
    <m/>
    <m/>
    <m/>
    <m/>
    <m/>
    <m/>
    <m/>
    <x v="0"/>
  </r>
  <r>
    <x v="400"/>
    <x v="1"/>
    <x v="3"/>
    <x v="7"/>
    <x v="0"/>
    <n v="1"/>
    <m/>
    <m/>
    <m/>
    <m/>
    <m/>
    <m/>
    <m/>
    <m/>
    <x v="0"/>
    <x v="0"/>
    <m/>
    <m/>
    <m/>
    <m/>
    <m/>
    <m/>
    <m/>
    <n v="1"/>
    <m/>
    <m/>
    <x v="0"/>
  </r>
  <r>
    <x v="401"/>
    <x v="1"/>
    <x v="120"/>
    <x v="2"/>
    <x v="6"/>
    <m/>
    <m/>
    <n v="1"/>
    <m/>
    <m/>
    <m/>
    <m/>
    <m/>
    <m/>
    <x v="0"/>
    <x v="0"/>
    <m/>
    <m/>
    <m/>
    <m/>
    <m/>
    <n v="1"/>
    <m/>
    <m/>
    <m/>
    <m/>
    <x v="0"/>
  </r>
  <r>
    <x v="402"/>
    <x v="1"/>
    <x v="21"/>
    <x v="3"/>
    <x v="2"/>
    <m/>
    <m/>
    <m/>
    <m/>
    <m/>
    <m/>
    <m/>
    <m/>
    <m/>
    <x v="0"/>
    <x v="0"/>
    <m/>
    <m/>
    <m/>
    <m/>
    <m/>
    <n v="2"/>
    <m/>
    <m/>
    <m/>
    <m/>
    <x v="0"/>
  </r>
  <r>
    <x v="403"/>
    <x v="1"/>
    <x v="42"/>
    <x v="2"/>
    <x v="0"/>
    <m/>
    <m/>
    <n v="1"/>
    <n v="1"/>
    <m/>
    <m/>
    <m/>
    <m/>
    <m/>
    <x v="0"/>
    <x v="0"/>
    <m/>
    <m/>
    <m/>
    <m/>
    <m/>
    <m/>
    <m/>
    <m/>
    <m/>
    <m/>
    <x v="0"/>
  </r>
  <r>
    <x v="404"/>
    <x v="1"/>
    <x v="72"/>
    <x v="7"/>
    <x v="1"/>
    <m/>
    <m/>
    <m/>
    <n v="1"/>
    <m/>
    <m/>
    <m/>
    <n v="1"/>
    <m/>
    <x v="0"/>
    <x v="0"/>
    <m/>
    <m/>
    <n v="1"/>
    <m/>
    <m/>
    <m/>
    <n v="1"/>
    <m/>
    <m/>
    <m/>
    <x v="0"/>
  </r>
  <r>
    <x v="405"/>
    <x v="1"/>
    <x v="83"/>
    <x v="7"/>
    <x v="5"/>
    <m/>
    <m/>
    <m/>
    <m/>
    <m/>
    <m/>
    <m/>
    <m/>
    <m/>
    <x v="0"/>
    <x v="0"/>
    <m/>
    <m/>
    <m/>
    <m/>
    <m/>
    <m/>
    <m/>
    <m/>
    <m/>
    <m/>
    <x v="0"/>
  </r>
  <r>
    <x v="406"/>
    <x v="1"/>
    <x v="41"/>
    <x v="2"/>
    <x v="2"/>
    <m/>
    <m/>
    <m/>
    <m/>
    <m/>
    <m/>
    <m/>
    <n v="2"/>
    <m/>
    <x v="0"/>
    <x v="0"/>
    <m/>
    <m/>
    <m/>
    <m/>
    <m/>
    <n v="1"/>
    <m/>
    <m/>
    <m/>
    <m/>
    <x v="0"/>
  </r>
  <r>
    <x v="407"/>
    <x v="1"/>
    <x v="121"/>
    <x v="7"/>
    <x v="0"/>
    <n v="1"/>
    <n v="1"/>
    <m/>
    <m/>
    <m/>
    <m/>
    <m/>
    <n v="1"/>
    <m/>
    <x v="0"/>
    <x v="0"/>
    <m/>
    <m/>
    <m/>
    <m/>
    <m/>
    <m/>
    <m/>
    <n v="1"/>
    <m/>
    <m/>
    <x v="0"/>
  </r>
  <r>
    <x v="408"/>
    <x v="1"/>
    <x v="122"/>
    <x v="2"/>
    <x v="0"/>
    <m/>
    <m/>
    <n v="2"/>
    <m/>
    <n v="2"/>
    <m/>
    <m/>
    <m/>
    <m/>
    <x v="0"/>
    <x v="0"/>
    <m/>
    <m/>
    <m/>
    <m/>
    <n v="1"/>
    <m/>
    <m/>
    <m/>
    <m/>
    <m/>
    <x v="0"/>
  </r>
  <r>
    <x v="409"/>
    <x v="1"/>
    <x v="114"/>
    <x v="7"/>
    <x v="1"/>
    <m/>
    <m/>
    <m/>
    <m/>
    <m/>
    <n v="2"/>
    <m/>
    <m/>
    <n v="1"/>
    <x v="0"/>
    <x v="0"/>
    <m/>
    <m/>
    <m/>
    <m/>
    <m/>
    <m/>
    <m/>
    <m/>
    <m/>
    <m/>
    <x v="0"/>
  </r>
  <r>
    <x v="410"/>
    <x v="1"/>
    <x v="23"/>
    <x v="7"/>
    <x v="0"/>
    <n v="1"/>
    <m/>
    <n v="1"/>
    <m/>
    <m/>
    <n v="1"/>
    <m/>
    <m/>
    <m/>
    <x v="0"/>
    <x v="0"/>
    <m/>
    <m/>
    <m/>
    <m/>
    <m/>
    <m/>
    <m/>
    <m/>
    <m/>
    <m/>
    <x v="0"/>
  </r>
  <r>
    <x v="411"/>
    <x v="2"/>
    <x v="27"/>
    <x v="14"/>
    <x v="0"/>
    <m/>
    <m/>
    <m/>
    <m/>
    <m/>
    <n v="1"/>
    <m/>
    <n v="1"/>
    <m/>
    <x v="0"/>
    <x v="0"/>
    <m/>
    <n v="1"/>
    <m/>
    <m/>
    <m/>
    <m/>
    <m/>
    <m/>
    <m/>
    <m/>
    <x v="0"/>
  </r>
  <r>
    <x v="412"/>
    <x v="2"/>
    <x v="75"/>
    <x v="6"/>
    <x v="0"/>
    <m/>
    <m/>
    <m/>
    <n v="1"/>
    <m/>
    <m/>
    <m/>
    <n v="1"/>
    <m/>
    <x v="0"/>
    <x v="0"/>
    <m/>
    <m/>
    <m/>
    <m/>
    <m/>
    <m/>
    <n v="1"/>
    <m/>
    <m/>
    <m/>
    <x v="0"/>
  </r>
  <r>
    <x v="413"/>
    <x v="2"/>
    <x v="3"/>
    <x v="8"/>
    <x v="0"/>
    <n v="1"/>
    <m/>
    <m/>
    <m/>
    <m/>
    <n v="1"/>
    <m/>
    <m/>
    <m/>
    <x v="0"/>
    <x v="0"/>
    <m/>
    <m/>
    <m/>
    <m/>
    <m/>
    <m/>
    <m/>
    <m/>
    <m/>
    <m/>
    <x v="0"/>
  </r>
  <r>
    <x v="414"/>
    <x v="2"/>
    <x v="75"/>
    <x v="6"/>
    <x v="0"/>
    <m/>
    <m/>
    <m/>
    <n v="1"/>
    <m/>
    <m/>
    <m/>
    <n v="1"/>
    <m/>
    <x v="0"/>
    <x v="0"/>
    <m/>
    <m/>
    <m/>
    <m/>
    <m/>
    <m/>
    <n v="1"/>
    <m/>
    <m/>
    <m/>
    <x v="0"/>
  </r>
  <r>
    <x v="415"/>
    <x v="2"/>
    <x v="3"/>
    <x v="2"/>
    <x v="0"/>
    <m/>
    <m/>
    <m/>
    <m/>
    <m/>
    <n v="1"/>
    <m/>
    <n v="1"/>
    <m/>
    <x v="0"/>
    <x v="0"/>
    <m/>
    <m/>
    <m/>
    <m/>
    <m/>
    <m/>
    <m/>
    <m/>
    <m/>
    <m/>
    <x v="0"/>
  </r>
  <r>
    <x v="416"/>
    <x v="2"/>
    <x v="72"/>
    <x v="7"/>
    <x v="1"/>
    <n v="4"/>
    <m/>
    <m/>
    <m/>
    <m/>
    <m/>
    <m/>
    <m/>
    <m/>
    <x v="0"/>
    <x v="0"/>
    <m/>
    <m/>
    <m/>
    <m/>
    <m/>
    <m/>
    <m/>
    <m/>
    <m/>
    <m/>
    <x v="0"/>
  </r>
  <r>
    <x v="417"/>
    <x v="2"/>
    <x v="29"/>
    <x v="8"/>
    <x v="2"/>
    <m/>
    <m/>
    <m/>
    <m/>
    <m/>
    <m/>
    <m/>
    <m/>
    <m/>
    <x v="0"/>
    <x v="0"/>
    <n v="1"/>
    <m/>
    <m/>
    <m/>
    <m/>
    <m/>
    <m/>
    <m/>
    <m/>
    <m/>
    <x v="0"/>
  </r>
  <r>
    <x v="418"/>
    <x v="2"/>
    <x v="68"/>
    <x v="17"/>
    <x v="2"/>
    <m/>
    <m/>
    <m/>
    <m/>
    <n v="1"/>
    <m/>
    <m/>
    <m/>
    <m/>
    <x v="0"/>
    <x v="0"/>
    <m/>
    <m/>
    <m/>
    <m/>
    <m/>
    <m/>
    <m/>
    <m/>
    <m/>
    <m/>
    <x v="0"/>
  </r>
  <r>
    <x v="419"/>
    <x v="3"/>
    <x v="60"/>
    <x v="3"/>
    <x v="0"/>
    <m/>
    <m/>
    <m/>
    <m/>
    <m/>
    <m/>
    <n v="1"/>
    <n v="1"/>
    <n v="1"/>
    <x v="0"/>
    <x v="0"/>
    <m/>
    <m/>
    <n v="1"/>
    <m/>
    <m/>
    <m/>
    <m/>
    <m/>
    <m/>
    <m/>
    <x v="0"/>
  </r>
  <r>
    <x v="420"/>
    <x v="3"/>
    <x v="3"/>
    <x v="7"/>
    <x v="0"/>
    <m/>
    <m/>
    <m/>
    <m/>
    <m/>
    <m/>
    <m/>
    <n v="1"/>
    <m/>
    <x v="0"/>
    <x v="0"/>
    <m/>
    <m/>
    <m/>
    <m/>
    <m/>
    <n v="1"/>
    <m/>
    <m/>
    <m/>
    <m/>
    <x v="0"/>
  </r>
  <r>
    <x v="421"/>
    <x v="3"/>
    <x v="50"/>
    <x v="3"/>
    <x v="2"/>
    <n v="1"/>
    <m/>
    <m/>
    <n v="1"/>
    <m/>
    <m/>
    <m/>
    <n v="1"/>
    <m/>
    <x v="0"/>
    <x v="0"/>
    <m/>
    <m/>
    <m/>
    <m/>
    <m/>
    <m/>
    <m/>
    <m/>
    <m/>
    <m/>
    <x v="0"/>
  </r>
  <r>
    <x v="422"/>
    <x v="3"/>
    <x v="34"/>
    <x v="1"/>
    <x v="2"/>
    <m/>
    <m/>
    <m/>
    <m/>
    <n v="1"/>
    <m/>
    <m/>
    <n v="1"/>
    <m/>
    <x v="0"/>
    <x v="0"/>
    <m/>
    <m/>
    <m/>
    <m/>
    <m/>
    <m/>
    <m/>
    <m/>
    <m/>
    <m/>
    <x v="0"/>
  </r>
  <r>
    <x v="423"/>
    <x v="3"/>
    <x v="32"/>
    <x v="4"/>
    <x v="2"/>
    <n v="1"/>
    <n v="1"/>
    <m/>
    <m/>
    <m/>
    <m/>
    <m/>
    <m/>
    <m/>
    <x v="0"/>
    <x v="0"/>
    <m/>
    <m/>
    <m/>
    <m/>
    <m/>
    <m/>
    <m/>
    <m/>
    <m/>
    <m/>
    <x v="0"/>
  </r>
  <r>
    <x v="424"/>
    <x v="3"/>
    <x v="123"/>
    <x v="11"/>
    <x v="2"/>
    <n v="1"/>
    <m/>
    <m/>
    <m/>
    <m/>
    <m/>
    <n v="1"/>
    <m/>
    <m/>
    <x v="0"/>
    <x v="0"/>
    <m/>
    <n v="1"/>
    <m/>
    <m/>
    <m/>
    <m/>
    <m/>
    <m/>
    <m/>
    <m/>
    <x v="0"/>
  </r>
  <r>
    <x v="425"/>
    <x v="3"/>
    <x v="122"/>
    <x v="8"/>
    <x v="0"/>
    <n v="1"/>
    <m/>
    <m/>
    <m/>
    <m/>
    <m/>
    <n v="1"/>
    <n v="1"/>
    <m/>
    <x v="0"/>
    <x v="0"/>
    <m/>
    <m/>
    <m/>
    <m/>
    <m/>
    <n v="2"/>
    <m/>
    <m/>
    <m/>
    <m/>
    <x v="0"/>
  </r>
  <r>
    <x v="426"/>
    <x v="3"/>
    <x v="3"/>
    <x v="4"/>
    <x v="1"/>
    <m/>
    <m/>
    <m/>
    <m/>
    <m/>
    <n v="1"/>
    <m/>
    <m/>
    <m/>
    <x v="0"/>
    <x v="0"/>
    <m/>
    <n v="1"/>
    <m/>
    <m/>
    <m/>
    <n v="1"/>
    <m/>
    <m/>
    <m/>
    <m/>
    <x v="0"/>
  </r>
  <r>
    <x v="427"/>
    <x v="3"/>
    <x v="124"/>
    <x v="4"/>
    <x v="0"/>
    <m/>
    <m/>
    <n v="2"/>
    <n v="1"/>
    <m/>
    <m/>
    <n v="1"/>
    <n v="2"/>
    <m/>
    <x v="0"/>
    <x v="0"/>
    <m/>
    <n v="1"/>
    <m/>
    <m/>
    <m/>
    <m/>
    <m/>
    <m/>
    <m/>
    <m/>
    <x v="0"/>
  </r>
  <r>
    <x v="428"/>
    <x v="3"/>
    <x v="3"/>
    <x v="1"/>
    <x v="0"/>
    <m/>
    <m/>
    <m/>
    <n v="1"/>
    <m/>
    <m/>
    <m/>
    <m/>
    <m/>
    <x v="0"/>
    <x v="0"/>
    <m/>
    <m/>
    <n v="1"/>
    <m/>
    <m/>
    <m/>
    <m/>
    <m/>
    <m/>
    <m/>
    <x v="0"/>
  </r>
  <r>
    <x v="429"/>
    <x v="3"/>
    <x v="1"/>
    <x v="14"/>
    <x v="0"/>
    <m/>
    <m/>
    <m/>
    <m/>
    <m/>
    <m/>
    <m/>
    <m/>
    <n v="1"/>
    <x v="0"/>
    <x v="0"/>
    <m/>
    <m/>
    <m/>
    <m/>
    <m/>
    <m/>
    <m/>
    <n v="1"/>
    <m/>
    <m/>
    <x v="0"/>
  </r>
  <r>
    <x v="430"/>
    <x v="3"/>
    <x v="29"/>
    <x v="5"/>
    <x v="2"/>
    <m/>
    <m/>
    <m/>
    <m/>
    <m/>
    <m/>
    <m/>
    <m/>
    <m/>
    <x v="0"/>
    <x v="0"/>
    <m/>
    <m/>
    <m/>
    <m/>
    <m/>
    <n v="1"/>
    <m/>
    <m/>
    <m/>
    <m/>
    <x v="0"/>
  </r>
  <r>
    <x v="431"/>
    <x v="4"/>
    <x v="80"/>
    <x v="16"/>
    <x v="3"/>
    <m/>
    <m/>
    <m/>
    <n v="1"/>
    <m/>
    <m/>
    <m/>
    <m/>
    <m/>
    <x v="0"/>
    <x v="0"/>
    <m/>
    <m/>
    <n v="1"/>
    <m/>
    <m/>
    <n v="1"/>
    <n v="1"/>
    <m/>
    <m/>
    <m/>
    <x v="0"/>
  </r>
  <r>
    <x v="432"/>
    <x v="4"/>
    <x v="85"/>
    <x v="8"/>
    <x v="0"/>
    <m/>
    <m/>
    <m/>
    <m/>
    <m/>
    <n v="1"/>
    <m/>
    <m/>
    <m/>
    <x v="0"/>
    <x v="0"/>
    <m/>
    <m/>
    <m/>
    <m/>
    <m/>
    <m/>
    <m/>
    <n v="1"/>
    <n v="1"/>
    <m/>
    <x v="0"/>
  </r>
  <r>
    <x v="433"/>
    <x v="4"/>
    <x v="79"/>
    <x v="7"/>
    <x v="0"/>
    <m/>
    <m/>
    <m/>
    <m/>
    <m/>
    <m/>
    <n v="1"/>
    <m/>
    <n v="2"/>
    <x v="0"/>
    <x v="0"/>
    <m/>
    <m/>
    <n v="1"/>
    <m/>
    <m/>
    <m/>
    <m/>
    <m/>
    <m/>
    <m/>
    <x v="0"/>
  </r>
  <r>
    <x v="434"/>
    <x v="4"/>
    <x v="125"/>
    <x v="7"/>
    <x v="1"/>
    <m/>
    <m/>
    <m/>
    <n v="1"/>
    <m/>
    <n v="2"/>
    <m/>
    <m/>
    <n v="1"/>
    <x v="0"/>
    <x v="0"/>
    <m/>
    <m/>
    <n v="2"/>
    <m/>
    <m/>
    <m/>
    <n v="1"/>
    <n v="1"/>
    <m/>
    <m/>
    <x v="0"/>
  </r>
  <r>
    <x v="435"/>
    <x v="4"/>
    <x v="12"/>
    <x v="2"/>
    <x v="0"/>
    <m/>
    <m/>
    <m/>
    <m/>
    <m/>
    <m/>
    <m/>
    <m/>
    <m/>
    <x v="0"/>
    <x v="0"/>
    <m/>
    <m/>
    <m/>
    <m/>
    <m/>
    <m/>
    <m/>
    <m/>
    <m/>
    <m/>
    <x v="0"/>
  </r>
  <r>
    <x v="436"/>
    <x v="4"/>
    <x v="37"/>
    <x v="8"/>
    <x v="1"/>
    <m/>
    <m/>
    <m/>
    <m/>
    <m/>
    <m/>
    <n v="1"/>
    <m/>
    <n v="1"/>
    <x v="0"/>
    <x v="0"/>
    <m/>
    <m/>
    <n v="1"/>
    <m/>
    <m/>
    <m/>
    <m/>
    <m/>
    <m/>
    <m/>
    <x v="0"/>
  </r>
  <r>
    <x v="437"/>
    <x v="5"/>
    <x v="66"/>
    <x v="8"/>
    <x v="1"/>
    <m/>
    <m/>
    <n v="1"/>
    <m/>
    <n v="1"/>
    <n v="1"/>
    <m/>
    <n v="1"/>
    <m/>
    <x v="0"/>
    <x v="0"/>
    <m/>
    <m/>
    <m/>
    <m/>
    <m/>
    <n v="1"/>
    <m/>
    <m/>
    <m/>
    <m/>
    <x v="0"/>
  </r>
  <r>
    <x v="438"/>
    <x v="5"/>
    <x v="3"/>
    <x v="2"/>
    <x v="0"/>
    <m/>
    <m/>
    <n v="1"/>
    <m/>
    <m/>
    <m/>
    <n v="1"/>
    <m/>
    <m/>
    <x v="0"/>
    <x v="0"/>
    <m/>
    <m/>
    <m/>
    <m/>
    <m/>
    <m/>
    <m/>
    <m/>
    <m/>
    <m/>
    <x v="0"/>
  </r>
  <r>
    <x v="439"/>
    <x v="5"/>
    <x v="27"/>
    <x v="3"/>
    <x v="0"/>
    <m/>
    <m/>
    <m/>
    <n v="1"/>
    <m/>
    <n v="1"/>
    <m/>
    <m/>
    <m/>
    <x v="0"/>
    <x v="0"/>
    <m/>
    <n v="1"/>
    <m/>
    <m/>
    <m/>
    <m/>
    <m/>
    <m/>
    <m/>
    <m/>
    <x v="0"/>
  </r>
  <r>
    <x v="440"/>
    <x v="5"/>
    <x v="27"/>
    <x v="8"/>
    <x v="0"/>
    <m/>
    <m/>
    <m/>
    <n v="1"/>
    <m/>
    <m/>
    <m/>
    <m/>
    <m/>
    <x v="0"/>
    <x v="0"/>
    <n v="1"/>
    <n v="1"/>
    <m/>
    <m/>
    <m/>
    <m/>
    <m/>
    <m/>
    <m/>
    <m/>
    <x v="0"/>
  </r>
  <r>
    <x v="441"/>
    <x v="5"/>
    <x v="52"/>
    <x v="7"/>
    <x v="1"/>
    <n v="1"/>
    <m/>
    <m/>
    <n v="1"/>
    <m/>
    <m/>
    <m/>
    <n v="1"/>
    <m/>
    <x v="0"/>
    <x v="0"/>
    <m/>
    <m/>
    <n v="1"/>
    <m/>
    <m/>
    <m/>
    <m/>
    <m/>
    <m/>
    <m/>
    <x v="0"/>
  </r>
  <r>
    <x v="442"/>
    <x v="5"/>
    <x v="31"/>
    <x v="2"/>
    <x v="0"/>
    <m/>
    <m/>
    <m/>
    <n v="1"/>
    <m/>
    <m/>
    <m/>
    <m/>
    <m/>
    <x v="0"/>
    <x v="0"/>
    <m/>
    <m/>
    <m/>
    <m/>
    <m/>
    <m/>
    <n v="2"/>
    <m/>
    <m/>
    <m/>
    <x v="1"/>
  </r>
  <r>
    <x v="443"/>
    <x v="5"/>
    <x v="8"/>
    <x v="14"/>
    <x v="0"/>
    <m/>
    <m/>
    <n v="1"/>
    <m/>
    <m/>
    <n v="1"/>
    <m/>
    <m/>
    <m/>
    <x v="0"/>
    <x v="0"/>
    <m/>
    <m/>
    <m/>
    <m/>
    <m/>
    <m/>
    <m/>
    <m/>
    <m/>
    <m/>
    <x v="0"/>
  </r>
  <r>
    <x v="444"/>
    <x v="5"/>
    <x v="126"/>
    <x v="16"/>
    <x v="3"/>
    <m/>
    <m/>
    <m/>
    <m/>
    <m/>
    <m/>
    <n v="1"/>
    <n v="1"/>
    <m/>
    <x v="0"/>
    <x v="0"/>
    <m/>
    <n v="1"/>
    <m/>
    <m/>
    <m/>
    <m/>
    <m/>
    <m/>
    <m/>
    <m/>
    <x v="0"/>
  </r>
  <r>
    <x v="445"/>
    <x v="5"/>
    <x v="24"/>
    <x v="8"/>
    <x v="0"/>
    <n v="1"/>
    <n v="1"/>
    <m/>
    <n v="1"/>
    <m/>
    <m/>
    <n v="1"/>
    <n v="1"/>
    <m/>
    <x v="0"/>
    <x v="0"/>
    <m/>
    <m/>
    <m/>
    <m/>
    <m/>
    <m/>
    <m/>
    <m/>
    <m/>
    <m/>
    <x v="0"/>
  </r>
  <r>
    <x v="446"/>
    <x v="5"/>
    <x v="15"/>
    <x v="14"/>
    <x v="1"/>
    <m/>
    <m/>
    <m/>
    <n v="2"/>
    <m/>
    <n v="1"/>
    <m/>
    <m/>
    <m/>
    <x v="0"/>
    <x v="0"/>
    <m/>
    <n v="2"/>
    <m/>
    <m/>
    <m/>
    <n v="1"/>
    <m/>
    <m/>
    <m/>
    <m/>
    <x v="0"/>
  </r>
  <r>
    <x v="447"/>
    <x v="5"/>
    <x v="3"/>
    <x v="14"/>
    <x v="0"/>
    <n v="1"/>
    <m/>
    <m/>
    <m/>
    <m/>
    <n v="1"/>
    <m/>
    <m/>
    <m/>
    <x v="0"/>
    <x v="0"/>
    <m/>
    <m/>
    <m/>
    <m/>
    <m/>
    <m/>
    <m/>
    <m/>
    <m/>
    <m/>
    <x v="0"/>
  </r>
  <r>
    <x v="448"/>
    <x v="5"/>
    <x v="127"/>
    <x v="12"/>
    <x v="2"/>
    <n v="2"/>
    <n v="2"/>
    <n v="2"/>
    <m/>
    <m/>
    <m/>
    <m/>
    <n v="2"/>
    <m/>
    <x v="0"/>
    <x v="0"/>
    <n v="1"/>
    <m/>
    <m/>
    <m/>
    <m/>
    <m/>
    <m/>
    <m/>
    <m/>
    <m/>
    <x v="0"/>
  </r>
  <r>
    <x v="449"/>
    <x v="5"/>
    <x v="27"/>
    <x v="7"/>
    <x v="2"/>
    <m/>
    <m/>
    <m/>
    <n v="2"/>
    <m/>
    <m/>
    <m/>
    <m/>
    <m/>
    <x v="0"/>
    <x v="0"/>
    <m/>
    <m/>
    <m/>
    <m/>
    <m/>
    <m/>
    <m/>
    <m/>
    <m/>
    <m/>
    <x v="0"/>
  </r>
  <r>
    <x v="450"/>
    <x v="0"/>
    <x v="126"/>
    <x v="7"/>
    <x v="5"/>
    <m/>
    <m/>
    <m/>
    <m/>
    <m/>
    <m/>
    <n v="1"/>
    <m/>
    <m/>
    <x v="0"/>
    <x v="0"/>
    <m/>
    <m/>
    <m/>
    <m/>
    <m/>
    <m/>
    <n v="1"/>
    <m/>
    <m/>
    <m/>
    <x v="0"/>
  </r>
  <r>
    <x v="451"/>
    <x v="0"/>
    <x v="20"/>
    <x v="11"/>
    <x v="0"/>
    <n v="2"/>
    <m/>
    <m/>
    <n v="1"/>
    <m/>
    <m/>
    <m/>
    <m/>
    <m/>
    <x v="0"/>
    <x v="0"/>
    <m/>
    <m/>
    <m/>
    <m/>
    <m/>
    <n v="1"/>
    <m/>
    <m/>
    <m/>
    <m/>
    <x v="0"/>
  </r>
  <r>
    <x v="452"/>
    <x v="0"/>
    <x v="16"/>
    <x v="10"/>
    <x v="2"/>
    <n v="1"/>
    <m/>
    <m/>
    <m/>
    <m/>
    <m/>
    <m/>
    <m/>
    <m/>
    <x v="0"/>
    <x v="0"/>
    <m/>
    <m/>
    <m/>
    <m/>
    <m/>
    <m/>
    <m/>
    <m/>
    <m/>
    <m/>
    <x v="0"/>
  </r>
  <r>
    <x v="453"/>
    <x v="0"/>
    <x v="34"/>
    <x v="3"/>
    <x v="0"/>
    <m/>
    <m/>
    <m/>
    <m/>
    <m/>
    <m/>
    <m/>
    <m/>
    <m/>
    <x v="0"/>
    <x v="0"/>
    <m/>
    <n v="1"/>
    <m/>
    <m/>
    <m/>
    <n v="1"/>
    <m/>
    <n v="1"/>
    <m/>
    <m/>
    <x v="0"/>
  </r>
  <r>
    <x v="454"/>
    <x v="0"/>
    <x v="25"/>
    <x v="13"/>
    <x v="3"/>
    <m/>
    <m/>
    <m/>
    <m/>
    <m/>
    <m/>
    <m/>
    <m/>
    <m/>
    <x v="0"/>
    <x v="0"/>
    <m/>
    <m/>
    <m/>
    <m/>
    <m/>
    <m/>
    <m/>
    <m/>
    <m/>
    <m/>
    <x v="0"/>
  </r>
  <r>
    <x v="455"/>
    <x v="0"/>
    <x v="84"/>
    <x v="4"/>
    <x v="2"/>
    <m/>
    <m/>
    <m/>
    <m/>
    <m/>
    <m/>
    <m/>
    <n v="1"/>
    <m/>
    <x v="0"/>
    <x v="0"/>
    <m/>
    <m/>
    <m/>
    <m/>
    <m/>
    <m/>
    <n v="1"/>
    <m/>
    <m/>
    <m/>
    <x v="0"/>
  </r>
  <r>
    <x v="456"/>
    <x v="0"/>
    <x v="4"/>
    <x v="6"/>
    <x v="2"/>
    <m/>
    <m/>
    <n v="1"/>
    <m/>
    <m/>
    <m/>
    <m/>
    <m/>
    <m/>
    <x v="0"/>
    <x v="0"/>
    <m/>
    <m/>
    <m/>
    <m/>
    <m/>
    <m/>
    <m/>
    <m/>
    <m/>
    <m/>
    <x v="0"/>
  </r>
  <r>
    <x v="457"/>
    <x v="0"/>
    <x v="128"/>
    <x v="9"/>
    <x v="2"/>
    <m/>
    <m/>
    <m/>
    <m/>
    <m/>
    <n v="1"/>
    <m/>
    <m/>
    <m/>
    <x v="0"/>
    <x v="0"/>
    <m/>
    <n v="1"/>
    <m/>
    <m/>
    <m/>
    <m/>
    <m/>
    <m/>
    <m/>
    <m/>
    <x v="0"/>
  </r>
  <r>
    <x v="458"/>
    <x v="0"/>
    <x v="129"/>
    <x v="9"/>
    <x v="5"/>
    <n v="1"/>
    <m/>
    <m/>
    <m/>
    <m/>
    <m/>
    <m/>
    <n v="1"/>
    <m/>
    <x v="0"/>
    <x v="0"/>
    <m/>
    <m/>
    <m/>
    <m/>
    <m/>
    <m/>
    <m/>
    <m/>
    <m/>
    <m/>
    <x v="0"/>
  </r>
  <r>
    <x v="459"/>
    <x v="0"/>
    <x v="23"/>
    <x v="7"/>
    <x v="0"/>
    <n v="1"/>
    <m/>
    <m/>
    <m/>
    <m/>
    <n v="1"/>
    <n v="1"/>
    <m/>
    <m/>
    <x v="0"/>
    <x v="0"/>
    <m/>
    <m/>
    <m/>
    <m/>
    <m/>
    <m/>
    <m/>
    <m/>
    <m/>
    <m/>
    <x v="0"/>
  </r>
  <r>
    <x v="460"/>
    <x v="0"/>
    <x v="29"/>
    <x v="4"/>
    <x v="2"/>
    <m/>
    <m/>
    <m/>
    <m/>
    <m/>
    <m/>
    <m/>
    <m/>
    <m/>
    <x v="0"/>
    <x v="0"/>
    <n v="1"/>
    <m/>
    <m/>
    <m/>
    <m/>
    <m/>
    <m/>
    <m/>
    <m/>
    <m/>
    <x v="0"/>
  </r>
  <r>
    <x v="461"/>
    <x v="0"/>
    <x v="3"/>
    <x v="3"/>
    <x v="0"/>
    <m/>
    <m/>
    <m/>
    <m/>
    <m/>
    <n v="1"/>
    <m/>
    <n v="1"/>
    <m/>
    <x v="0"/>
    <x v="0"/>
    <m/>
    <m/>
    <m/>
    <m/>
    <m/>
    <m/>
    <m/>
    <m/>
    <m/>
    <m/>
    <x v="0"/>
  </r>
  <r>
    <x v="462"/>
    <x v="0"/>
    <x v="68"/>
    <x v="5"/>
    <x v="2"/>
    <m/>
    <m/>
    <m/>
    <m/>
    <m/>
    <m/>
    <m/>
    <m/>
    <m/>
    <x v="0"/>
    <x v="0"/>
    <m/>
    <m/>
    <m/>
    <m/>
    <m/>
    <m/>
    <n v="1"/>
    <m/>
    <m/>
    <m/>
    <x v="0"/>
  </r>
  <r>
    <x v="463"/>
    <x v="1"/>
    <x v="75"/>
    <x v="10"/>
    <x v="0"/>
    <m/>
    <m/>
    <m/>
    <n v="2"/>
    <m/>
    <m/>
    <m/>
    <m/>
    <m/>
    <x v="0"/>
    <x v="0"/>
    <m/>
    <m/>
    <m/>
    <m/>
    <m/>
    <m/>
    <n v="1"/>
    <m/>
    <m/>
    <m/>
    <x v="0"/>
  </r>
  <r>
    <x v="464"/>
    <x v="1"/>
    <x v="3"/>
    <x v="3"/>
    <x v="0"/>
    <m/>
    <m/>
    <m/>
    <m/>
    <m/>
    <n v="1"/>
    <m/>
    <n v="1"/>
    <m/>
    <x v="0"/>
    <x v="0"/>
    <m/>
    <m/>
    <m/>
    <m/>
    <m/>
    <m/>
    <m/>
    <m/>
    <m/>
    <m/>
    <x v="0"/>
  </r>
  <r>
    <x v="465"/>
    <x v="1"/>
    <x v="8"/>
    <x v="3"/>
    <x v="0"/>
    <n v="1"/>
    <n v="1"/>
    <m/>
    <m/>
    <m/>
    <m/>
    <m/>
    <n v="1"/>
    <m/>
    <x v="0"/>
    <x v="0"/>
    <m/>
    <m/>
    <m/>
    <m/>
    <m/>
    <m/>
    <m/>
    <m/>
    <m/>
    <m/>
    <x v="0"/>
  </r>
  <r>
    <x v="466"/>
    <x v="1"/>
    <x v="11"/>
    <x v="7"/>
    <x v="0"/>
    <m/>
    <m/>
    <m/>
    <m/>
    <m/>
    <n v="1"/>
    <n v="1"/>
    <m/>
    <m/>
    <x v="0"/>
    <x v="0"/>
    <m/>
    <m/>
    <n v="1"/>
    <m/>
    <m/>
    <m/>
    <m/>
    <m/>
    <m/>
    <m/>
    <x v="0"/>
  </r>
  <r>
    <x v="467"/>
    <x v="1"/>
    <x v="1"/>
    <x v="7"/>
    <x v="5"/>
    <m/>
    <m/>
    <m/>
    <m/>
    <m/>
    <m/>
    <m/>
    <m/>
    <m/>
    <x v="0"/>
    <x v="0"/>
    <m/>
    <n v="1"/>
    <m/>
    <m/>
    <m/>
    <m/>
    <m/>
    <m/>
    <m/>
    <m/>
    <x v="0"/>
  </r>
  <r>
    <x v="468"/>
    <x v="1"/>
    <x v="130"/>
    <x v="5"/>
    <x v="2"/>
    <m/>
    <m/>
    <m/>
    <n v="2"/>
    <m/>
    <m/>
    <m/>
    <m/>
    <n v="2"/>
    <x v="0"/>
    <x v="0"/>
    <m/>
    <n v="2"/>
    <m/>
    <m/>
    <m/>
    <n v="1"/>
    <m/>
    <m/>
    <m/>
    <m/>
    <x v="0"/>
  </r>
  <r>
    <x v="469"/>
    <x v="2"/>
    <x v="27"/>
    <x v="4"/>
    <x v="1"/>
    <m/>
    <m/>
    <m/>
    <m/>
    <m/>
    <m/>
    <m/>
    <m/>
    <m/>
    <x v="0"/>
    <x v="0"/>
    <m/>
    <n v="2"/>
    <m/>
    <m/>
    <m/>
    <n v="2"/>
    <m/>
    <m/>
    <m/>
    <m/>
    <x v="0"/>
  </r>
  <r>
    <x v="470"/>
    <x v="2"/>
    <x v="13"/>
    <x v="8"/>
    <x v="2"/>
    <m/>
    <m/>
    <n v="1"/>
    <n v="1"/>
    <m/>
    <m/>
    <m/>
    <m/>
    <m/>
    <x v="0"/>
    <x v="0"/>
    <m/>
    <m/>
    <m/>
    <m/>
    <m/>
    <m/>
    <m/>
    <n v="1"/>
    <m/>
    <m/>
    <x v="0"/>
  </r>
  <r>
    <x v="471"/>
    <x v="2"/>
    <x v="11"/>
    <x v="8"/>
    <x v="0"/>
    <n v="2"/>
    <n v="1"/>
    <m/>
    <m/>
    <m/>
    <n v="1"/>
    <m/>
    <m/>
    <m/>
    <x v="0"/>
    <x v="0"/>
    <m/>
    <m/>
    <m/>
    <m/>
    <m/>
    <m/>
    <m/>
    <m/>
    <m/>
    <m/>
    <x v="0"/>
  </r>
  <r>
    <x v="472"/>
    <x v="2"/>
    <x v="68"/>
    <x v="17"/>
    <x v="2"/>
    <m/>
    <m/>
    <m/>
    <m/>
    <m/>
    <m/>
    <m/>
    <m/>
    <m/>
    <x v="0"/>
    <x v="0"/>
    <m/>
    <m/>
    <m/>
    <m/>
    <m/>
    <n v="1"/>
    <m/>
    <m/>
    <m/>
    <m/>
    <x v="0"/>
  </r>
  <r>
    <x v="473"/>
    <x v="2"/>
    <x v="3"/>
    <x v="7"/>
    <x v="0"/>
    <m/>
    <m/>
    <m/>
    <n v="1"/>
    <m/>
    <n v="1"/>
    <m/>
    <m/>
    <m/>
    <x v="0"/>
    <x v="0"/>
    <m/>
    <m/>
    <m/>
    <m/>
    <m/>
    <m/>
    <m/>
    <m/>
    <m/>
    <m/>
    <x v="0"/>
  </r>
  <r>
    <x v="474"/>
    <x v="2"/>
    <x v="23"/>
    <x v="2"/>
    <x v="0"/>
    <m/>
    <m/>
    <m/>
    <n v="1"/>
    <m/>
    <m/>
    <n v="1"/>
    <m/>
    <m/>
    <x v="0"/>
    <x v="0"/>
    <m/>
    <m/>
    <n v="1"/>
    <m/>
    <m/>
    <m/>
    <m/>
    <m/>
    <m/>
    <m/>
    <x v="0"/>
  </r>
  <r>
    <x v="475"/>
    <x v="2"/>
    <x v="131"/>
    <x v="3"/>
    <x v="1"/>
    <n v="1"/>
    <m/>
    <m/>
    <n v="1"/>
    <m/>
    <n v="2"/>
    <m/>
    <m/>
    <n v="1"/>
    <x v="0"/>
    <x v="0"/>
    <m/>
    <m/>
    <m/>
    <m/>
    <m/>
    <m/>
    <m/>
    <m/>
    <m/>
    <m/>
    <x v="0"/>
  </r>
  <r>
    <x v="476"/>
    <x v="2"/>
    <x v="24"/>
    <x v="4"/>
    <x v="1"/>
    <m/>
    <m/>
    <n v="2"/>
    <m/>
    <m/>
    <m/>
    <m/>
    <m/>
    <n v="2"/>
    <x v="0"/>
    <x v="0"/>
    <m/>
    <n v="1"/>
    <m/>
    <m/>
    <m/>
    <m/>
    <m/>
    <m/>
    <m/>
    <m/>
    <x v="0"/>
  </r>
  <r>
    <x v="477"/>
    <x v="2"/>
    <x v="8"/>
    <x v="4"/>
    <x v="0"/>
    <m/>
    <m/>
    <m/>
    <m/>
    <m/>
    <m/>
    <n v="1"/>
    <m/>
    <m/>
    <x v="0"/>
    <x v="0"/>
    <m/>
    <m/>
    <m/>
    <m/>
    <m/>
    <n v="1"/>
    <m/>
    <m/>
    <m/>
    <m/>
    <x v="0"/>
  </r>
  <r>
    <x v="478"/>
    <x v="2"/>
    <x v="27"/>
    <x v="8"/>
    <x v="0"/>
    <n v="1"/>
    <m/>
    <m/>
    <m/>
    <m/>
    <m/>
    <m/>
    <m/>
    <m/>
    <x v="0"/>
    <x v="0"/>
    <m/>
    <n v="1"/>
    <n v="1"/>
    <m/>
    <m/>
    <m/>
    <m/>
    <m/>
    <m/>
    <m/>
    <x v="0"/>
  </r>
  <r>
    <x v="479"/>
    <x v="2"/>
    <x v="16"/>
    <x v="1"/>
    <x v="2"/>
    <n v="1"/>
    <m/>
    <m/>
    <m/>
    <m/>
    <m/>
    <m/>
    <m/>
    <m/>
    <x v="0"/>
    <x v="0"/>
    <m/>
    <m/>
    <m/>
    <m/>
    <m/>
    <m/>
    <m/>
    <m/>
    <m/>
    <m/>
    <x v="0"/>
  </r>
  <r>
    <x v="480"/>
    <x v="2"/>
    <x v="10"/>
    <x v="3"/>
    <x v="1"/>
    <n v="2"/>
    <n v="3"/>
    <m/>
    <m/>
    <m/>
    <m/>
    <m/>
    <m/>
    <m/>
    <x v="0"/>
    <x v="0"/>
    <n v="1"/>
    <n v="1"/>
    <m/>
    <m/>
    <m/>
    <n v="1"/>
    <m/>
    <m/>
    <m/>
    <m/>
    <x v="0"/>
  </r>
  <r>
    <x v="481"/>
    <x v="2"/>
    <x v="132"/>
    <x v="2"/>
    <x v="3"/>
    <n v="1"/>
    <m/>
    <m/>
    <m/>
    <m/>
    <m/>
    <m/>
    <m/>
    <m/>
    <x v="0"/>
    <x v="0"/>
    <m/>
    <n v="2"/>
    <m/>
    <m/>
    <m/>
    <m/>
    <m/>
    <m/>
    <m/>
    <m/>
    <x v="0"/>
  </r>
  <r>
    <x v="482"/>
    <x v="2"/>
    <x v="133"/>
    <x v="3"/>
    <x v="3"/>
    <n v="1"/>
    <m/>
    <m/>
    <n v="1"/>
    <m/>
    <m/>
    <m/>
    <m/>
    <m/>
    <x v="0"/>
    <x v="0"/>
    <m/>
    <m/>
    <m/>
    <m/>
    <m/>
    <m/>
    <m/>
    <m/>
    <m/>
    <m/>
    <x v="1"/>
  </r>
  <r>
    <x v="483"/>
    <x v="3"/>
    <x v="134"/>
    <x v="8"/>
    <x v="2"/>
    <m/>
    <m/>
    <m/>
    <m/>
    <m/>
    <m/>
    <m/>
    <m/>
    <n v="1"/>
    <x v="0"/>
    <x v="0"/>
    <m/>
    <m/>
    <m/>
    <m/>
    <m/>
    <m/>
    <m/>
    <n v="2"/>
    <m/>
    <m/>
    <x v="0"/>
  </r>
  <r>
    <x v="484"/>
    <x v="3"/>
    <x v="3"/>
    <x v="1"/>
    <x v="0"/>
    <m/>
    <m/>
    <m/>
    <m/>
    <m/>
    <n v="1"/>
    <m/>
    <n v="1"/>
    <m/>
    <x v="0"/>
    <x v="0"/>
    <m/>
    <m/>
    <m/>
    <m/>
    <m/>
    <m/>
    <m/>
    <m/>
    <m/>
    <m/>
    <x v="0"/>
  </r>
  <r>
    <x v="485"/>
    <x v="3"/>
    <x v="33"/>
    <x v="3"/>
    <x v="1"/>
    <n v="1"/>
    <m/>
    <m/>
    <n v="2"/>
    <m/>
    <n v="1"/>
    <m/>
    <m/>
    <m/>
    <x v="0"/>
    <x v="0"/>
    <n v="1"/>
    <m/>
    <m/>
    <m/>
    <n v="1"/>
    <m/>
    <m/>
    <m/>
    <m/>
    <m/>
    <x v="0"/>
  </r>
  <r>
    <x v="486"/>
    <x v="3"/>
    <x v="25"/>
    <x v="6"/>
    <x v="3"/>
    <m/>
    <m/>
    <m/>
    <m/>
    <m/>
    <m/>
    <m/>
    <m/>
    <m/>
    <x v="0"/>
    <x v="0"/>
    <m/>
    <m/>
    <m/>
    <m/>
    <m/>
    <m/>
    <m/>
    <m/>
    <m/>
    <m/>
    <x v="0"/>
  </r>
  <r>
    <x v="487"/>
    <x v="4"/>
    <x v="41"/>
    <x v="5"/>
    <x v="0"/>
    <m/>
    <m/>
    <m/>
    <n v="1"/>
    <m/>
    <n v="1"/>
    <m/>
    <m/>
    <m/>
    <x v="0"/>
    <x v="0"/>
    <m/>
    <n v="1"/>
    <n v="1"/>
    <m/>
    <m/>
    <m/>
    <m/>
    <m/>
    <m/>
    <m/>
    <x v="0"/>
  </r>
  <r>
    <x v="488"/>
    <x v="4"/>
    <x v="135"/>
    <x v="7"/>
    <x v="2"/>
    <n v="1"/>
    <m/>
    <m/>
    <m/>
    <m/>
    <m/>
    <n v="1"/>
    <n v="1"/>
    <m/>
    <x v="0"/>
    <x v="0"/>
    <m/>
    <m/>
    <m/>
    <m/>
    <m/>
    <m/>
    <m/>
    <m/>
    <m/>
    <m/>
    <x v="0"/>
  </r>
  <r>
    <x v="489"/>
    <x v="4"/>
    <x v="3"/>
    <x v="8"/>
    <x v="0"/>
    <m/>
    <m/>
    <m/>
    <n v="1"/>
    <m/>
    <m/>
    <m/>
    <m/>
    <m/>
    <x v="0"/>
    <x v="0"/>
    <m/>
    <m/>
    <n v="1"/>
    <m/>
    <m/>
    <m/>
    <m/>
    <m/>
    <m/>
    <m/>
    <x v="0"/>
  </r>
  <r>
    <x v="490"/>
    <x v="4"/>
    <x v="3"/>
    <x v="4"/>
    <x v="0"/>
    <n v="1"/>
    <m/>
    <m/>
    <m/>
    <n v="1"/>
    <m/>
    <m/>
    <m/>
    <m/>
    <x v="0"/>
    <x v="0"/>
    <m/>
    <m/>
    <m/>
    <m/>
    <m/>
    <m/>
    <m/>
    <m/>
    <m/>
    <m/>
    <x v="0"/>
  </r>
  <r>
    <x v="491"/>
    <x v="4"/>
    <x v="30"/>
    <x v="9"/>
    <x v="1"/>
    <n v="1"/>
    <n v="1"/>
    <n v="1"/>
    <m/>
    <m/>
    <n v="1"/>
    <m/>
    <m/>
    <m/>
    <x v="0"/>
    <x v="0"/>
    <n v="1"/>
    <m/>
    <m/>
    <m/>
    <m/>
    <m/>
    <m/>
    <m/>
    <m/>
    <m/>
    <x v="0"/>
  </r>
  <r>
    <x v="492"/>
    <x v="4"/>
    <x v="23"/>
    <x v="9"/>
    <x v="0"/>
    <n v="1"/>
    <m/>
    <n v="1"/>
    <m/>
    <m/>
    <m/>
    <m/>
    <n v="1"/>
    <m/>
    <x v="0"/>
    <x v="0"/>
    <m/>
    <m/>
    <m/>
    <m/>
    <m/>
    <m/>
    <m/>
    <m/>
    <m/>
    <m/>
    <x v="0"/>
  </r>
  <r>
    <x v="493"/>
    <x v="4"/>
    <x v="16"/>
    <x v="16"/>
    <x v="2"/>
    <m/>
    <m/>
    <m/>
    <m/>
    <m/>
    <m/>
    <m/>
    <n v="1"/>
    <m/>
    <x v="0"/>
    <x v="0"/>
    <m/>
    <m/>
    <m/>
    <m/>
    <m/>
    <m/>
    <m/>
    <m/>
    <m/>
    <m/>
    <x v="0"/>
  </r>
  <r>
    <x v="494"/>
    <x v="4"/>
    <x v="56"/>
    <x v="8"/>
    <x v="3"/>
    <m/>
    <m/>
    <m/>
    <m/>
    <m/>
    <m/>
    <n v="1"/>
    <m/>
    <m/>
    <x v="0"/>
    <x v="0"/>
    <m/>
    <m/>
    <m/>
    <m/>
    <m/>
    <m/>
    <m/>
    <m/>
    <m/>
    <m/>
    <x v="0"/>
  </r>
  <r>
    <x v="495"/>
    <x v="4"/>
    <x v="20"/>
    <x v="7"/>
    <x v="0"/>
    <n v="1"/>
    <m/>
    <m/>
    <n v="2"/>
    <m/>
    <m/>
    <m/>
    <m/>
    <m/>
    <x v="0"/>
    <x v="0"/>
    <m/>
    <m/>
    <n v="1"/>
    <m/>
    <m/>
    <m/>
    <m/>
    <m/>
    <m/>
    <m/>
    <x v="0"/>
  </r>
  <r>
    <x v="495"/>
    <x v="4"/>
    <x v="136"/>
    <x v="8"/>
    <x v="3"/>
    <m/>
    <m/>
    <m/>
    <m/>
    <m/>
    <m/>
    <n v="1"/>
    <m/>
    <m/>
    <x v="0"/>
    <x v="0"/>
    <m/>
    <m/>
    <m/>
    <m/>
    <m/>
    <m/>
    <m/>
    <m/>
    <m/>
    <m/>
    <x v="0"/>
  </r>
  <r>
    <x v="496"/>
    <x v="4"/>
    <x v="27"/>
    <x v="10"/>
    <x v="2"/>
    <m/>
    <m/>
    <m/>
    <n v="2"/>
    <m/>
    <m/>
    <m/>
    <m/>
    <m/>
    <x v="0"/>
    <x v="0"/>
    <m/>
    <m/>
    <m/>
    <m/>
    <m/>
    <m/>
    <m/>
    <m/>
    <m/>
    <m/>
    <x v="0"/>
  </r>
  <r>
    <x v="497"/>
    <x v="5"/>
    <x v="137"/>
    <x v="6"/>
    <x v="6"/>
    <m/>
    <m/>
    <m/>
    <m/>
    <m/>
    <n v="1"/>
    <m/>
    <m/>
    <m/>
    <x v="0"/>
    <x v="0"/>
    <m/>
    <m/>
    <n v="1"/>
    <m/>
    <m/>
    <m/>
    <n v="1"/>
    <m/>
    <m/>
    <m/>
    <x v="0"/>
  </r>
  <r>
    <x v="498"/>
    <x v="5"/>
    <x v="4"/>
    <x v="7"/>
    <x v="2"/>
    <m/>
    <m/>
    <m/>
    <m/>
    <m/>
    <m/>
    <n v="1"/>
    <m/>
    <m/>
    <x v="0"/>
    <x v="0"/>
    <m/>
    <m/>
    <m/>
    <m/>
    <m/>
    <m/>
    <m/>
    <m/>
    <m/>
    <m/>
    <x v="0"/>
  </r>
  <r>
    <x v="499"/>
    <x v="5"/>
    <x v="42"/>
    <x v="2"/>
    <x v="0"/>
    <m/>
    <m/>
    <n v="1"/>
    <m/>
    <m/>
    <m/>
    <m/>
    <n v="1"/>
    <m/>
    <x v="0"/>
    <x v="0"/>
    <m/>
    <m/>
    <m/>
    <m/>
    <m/>
    <m/>
    <m/>
    <m/>
    <m/>
    <m/>
    <x v="0"/>
  </r>
  <r>
    <x v="500"/>
    <x v="5"/>
    <x v="92"/>
    <x v="12"/>
    <x v="3"/>
    <n v="1"/>
    <m/>
    <m/>
    <m/>
    <n v="1"/>
    <m/>
    <m/>
    <m/>
    <m/>
    <x v="0"/>
    <x v="0"/>
    <m/>
    <m/>
    <m/>
    <m/>
    <m/>
    <m/>
    <m/>
    <m/>
    <m/>
    <m/>
    <x v="0"/>
  </r>
  <r>
    <x v="501"/>
    <x v="5"/>
    <x v="117"/>
    <x v="9"/>
    <x v="3"/>
    <m/>
    <m/>
    <m/>
    <n v="1"/>
    <m/>
    <m/>
    <n v="2"/>
    <m/>
    <m/>
    <x v="0"/>
    <x v="0"/>
    <m/>
    <m/>
    <m/>
    <m/>
    <m/>
    <n v="1"/>
    <m/>
    <m/>
    <m/>
    <m/>
    <x v="0"/>
  </r>
  <r>
    <x v="502"/>
    <x v="5"/>
    <x v="8"/>
    <x v="8"/>
    <x v="0"/>
    <m/>
    <m/>
    <n v="1"/>
    <m/>
    <m/>
    <m/>
    <m/>
    <m/>
    <m/>
    <x v="0"/>
    <x v="0"/>
    <m/>
    <m/>
    <m/>
    <m/>
    <m/>
    <n v="1"/>
    <m/>
    <m/>
    <m/>
    <m/>
    <x v="0"/>
  </r>
  <r>
    <x v="503"/>
    <x v="5"/>
    <x v="75"/>
    <x v="5"/>
    <x v="0"/>
    <m/>
    <m/>
    <m/>
    <n v="1"/>
    <m/>
    <m/>
    <m/>
    <n v="1"/>
    <m/>
    <x v="0"/>
    <x v="0"/>
    <m/>
    <m/>
    <m/>
    <m/>
    <m/>
    <m/>
    <n v="1"/>
    <m/>
    <m/>
    <m/>
    <x v="0"/>
  </r>
  <r>
    <x v="504"/>
    <x v="5"/>
    <x v="138"/>
    <x v="3"/>
    <x v="0"/>
    <n v="1"/>
    <n v="1"/>
    <m/>
    <m/>
    <m/>
    <m/>
    <m/>
    <m/>
    <m/>
    <x v="0"/>
    <x v="0"/>
    <n v="1"/>
    <n v="1"/>
    <m/>
    <m/>
    <m/>
    <n v="1"/>
    <m/>
    <m/>
    <m/>
    <m/>
    <x v="0"/>
  </r>
  <r>
    <x v="505"/>
    <x v="5"/>
    <x v="25"/>
    <x v="7"/>
    <x v="3"/>
    <m/>
    <m/>
    <m/>
    <m/>
    <m/>
    <m/>
    <m/>
    <m/>
    <m/>
    <x v="0"/>
    <x v="0"/>
    <m/>
    <m/>
    <m/>
    <m/>
    <m/>
    <m/>
    <m/>
    <m/>
    <m/>
    <m/>
    <x v="0"/>
  </r>
  <r>
    <x v="506"/>
    <x v="5"/>
    <x v="16"/>
    <x v="7"/>
    <x v="0"/>
    <m/>
    <m/>
    <m/>
    <m/>
    <m/>
    <n v="1"/>
    <m/>
    <m/>
    <m/>
    <x v="0"/>
    <x v="0"/>
    <m/>
    <n v="1"/>
    <m/>
    <m/>
    <m/>
    <m/>
    <m/>
    <m/>
    <m/>
    <m/>
    <x v="0"/>
  </r>
  <r>
    <x v="507"/>
    <x v="0"/>
    <x v="37"/>
    <x v="14"/>
    <x v="1"/>
    <m/>
    <m/>
    <m/>
    <m/>
    <m/>
    <m/>
    <n v="1"/>
    <m/>
    <n v="1"/>
    <x v="0"/>
    <x v="0"/>
    <m/>
    <m/>
    <m/>
    <m/>
    <m/>
    <m/>
    <m/>
    <n v="1"/>
    <m/>
    <m/>
    <x v="0"/>
  </r>
  <r>
    <x v="508"/>
    <x v="0"/>
    <x v="1"/>
    <x v="3"/>
    <x v="0"/>
    <m/>
    <m/>
    <n v="1"/>
    <m/>
    <m/>
    <m/>
    <m/>
    <m/>
    <m/>
    <x v="0"/>
    <x v="0"/>
    <m/>
    <m/>
    <m/>
    <m/>
    <m/>
    <m/>
    <n v="2"/>
    <m/>
    <m/>
    <m/>
    <x v="0"/>
  </r>
  <r>
    <x v="509"/>
    <x v="0"/>
    <x v="11"/>
    <x v="3"/>
    <x v="0"/>
    <n v="1"/>
    <n v="1"/>
    <n v="1"/>
    <m/>
    <m/>
    <m/>
    <n v="1"/>
    <m/>
    <m/>
    <x v="0"/>
    <x v="0"/>
    <m/>
    <m/>
    <m/>
    <m/>
    <m/>
    <m/>
    <m/>
    <m/>
    <m/>
    <m/>
    <x v="0"/>
  </r>
  <r>
    <x v="510"/>
    <x v="0"/>
    <x v="25"/>
    <x v="6"/>
    <x v="3"/>
    <m/>
    <m/>
    <m/>
    <m/>
    <m/>
    <m/>
    <m/>
    <m/>
    <m/>
    <x v="0"/>
    <x v="0"/>
    <m/>
    <m/>
    <m/>
    <m/>
    <m/>
    <m/>
    <m/>
    <m/>
    <m/>
    <m/>
    <x v="0"/>
  </r>
  <r>
    <x v="511"/>
    <x v="0"/>
    <x v="60"/>
    <x v="2"/>
    <x v="0"/>
    <m/>
    <m/>
    <n v="2"/>
    <m/>
    <m/>
    <n v="1"/>
    <n v="1"/>
    <m/>
    <m/>
    <x v="0"/>
    <x v="0"/>
    <m/>
    <m/>
    <m/>
    <m/>
    <m/>
    <m/>
    <m/>
    <m/>
    <m/>
    <m/>
    <x v="0"/>
  </r>
  <r>
    <x v="512"/>
    <x v="0"/>
    <x v="42"/>
    <x v="2"/>
    <x v="0"/>
    <m/>
    <m/>
    <m/>
    <n v="1"/>
    <m/>
    <m/>
    <n v="1"/>
    <m/>
    <m/>
    <x v="0"/>
    <x v="0"/>
    <m/>
    <m/>
    <m/>
    <m/>
    <m/>
    <m/>
    <m/>
    <m/>
    <m/>
    <m/>
    <x v="0"/>
  </r>
  <r>
    <x v="513"/>
    <x v="0"/>
    <x v="50"/>
    <x v="3"/>
    <x v="2"/>
    <m/>
    <m/>
    <m/>
    <n v="1"/>
    <m/>
    <m/>
    <m/>
    <n v="2"/>
    <m/>
    <x v="0"/>
    <x v="0"/>
    <m/>
    <m/>
    <m/>
    <m/>
    <m/>
    <m/>
    <m/>
    <m/>
    <m/>
    <m/>
    <x v="0"/>
  </r>
  <r>
    <x v="514"/>
    <x v="0"/>
    <x v="16"/>
    <x v="8"/>
    <x v="2"/>
    <m/>
    <m/>
    <m/>
    <n v="1"/>
    <m/>
    <m/>
    <m/>
    <m/>
    <m/>
    <x v="0"/>
    <x v="0"/>
    <m/>
    <m/>
    <m/>
    <m/>
    <m/>
    <m/>
    <m/>
    <m/>
    <m/>
    <m/>
    <x v="0"/>
  </r>
  <r>
    <x v="515"/>
    <x v="0"/>
    <x v="1"/>
    <x v="2"/>
    <x v="0"/>
    <m/>
    <m/>
    <m/>
    <m/>
    <m/>
    <m/>
    <n v="1"/>
    <m/>
    <m/>
    <x v="0"/>
    <x v="0"/>
    <m/>
    <m/>
    <m/>
    <m/>
    <m/>
    <m/>
    <n v="2"/>
    <m/>
    <m/>
    <m/>
    <x v="0"/>
  </r>
  <r>
    <x v="516"/>
    <x v="0"/>
    <x v="9"/>
    <x v="14"/>
    <x v="2"/>
    <n v="1"/>
    <m/>
    <m/>
    <n v="1"/>
    <m/>
    <n v="1"/>
    <m/>
    <m/>
    <m/>
    <x v="0"/>
    <x v="0"/>
    <m/>
    <m/>
    <m/>
    <m/>
    <m/>
    <n v="1"/>
    <m/>
    <m/>
    <m/>
    <m/>
    <x v="0"/>
  </r>
  <r>
    <x v="517"/>
    <x v="2"/>
    <x v="24"/>
    <x v="7"/>
    <x v="0"/>
    <m/>
    <m/>
    <m/>
    <n v="1"/>
    <m/>
    <m/>
    <m/>
    <n v="1"/>
    <n v="1"/>
    <x v="0"/>
    <x v="0"/>
    <m/>
    <m/>
    <n v="1"/>
    <m/>
    <m/>
    <m/>
    <m/>
    <m/>
    <m/>
    <m/>
    <x v="0"/>
  </r>
  <r>
    <x v="518"/>
    <x v="2"/>
    <x v="54"/>
    <x v="7"/>
    <x v="1"/>
    <m/>
    <m/>
    <m/>
    <n v="3"/>
    <m/>
    <m/>
    <m/>
    <m/>
    <m/>
    <x v="0"/>
    <x v="0"/>
    <m/>
    <m/>
    <n v="1"/>
    <m/>
    <m/>
    <m/>
    <n v="1"/>
    <m/>
    <m/>
    <m/>
    <x v="0"/>
  </r>
  <r>
    <x v="519"/>
    <x v="2"/>
    <x v="7"/>
    <x v="14"/>
    <x v="1"/>
    <n v="1"/>
    <m/>
    <m/>
    <m/>
    <m/>
    <n v="1"/>
    <n v="1"/>
    <m/>
    <m/>
    <x v="0"/>
    <x v="0"/>
    <m/>
    <n v="1"/>
    <m/>
    <m/>
    <m/>
    <n v="1"/>
    <m/>
    <m/>
    <m/>
    <m/>
    <x v="0"/>
  </r>
  <r>
    <x v="520"/>
    <x v="2"/>
    <x v="36"/>
    <x v="8"/>
    <x v="3"/>
    <m/>
    <m/>
    <m/>
    <m/>
    <m/>
    <n v="2"/>
    <m/>
    <m/>
    <m/>
    <x v="0"/>
    <x v="0"/>
    <m/>
    <m/>
    <m/>
    <m/>
    <m/>
    <m/>
    <m/>
    <m/>
    <m/>
    <m/>
    <x v="0"/>
  </r>
  <r>
    <x v="521"/>
    <x v="2"/>
    <x v="16"/>
    <x v="8"/>
    <x v="2"/>
    <m/>
    <m/>
    <m/>
    <n v="1"/>
    <m/>
    <m/>
    <m/>
    <m/>
    <m/>
    <x v="0"/>
    <x v="0"/>
    <m/>
    <m/>
    <m/>
    <m/>
    <m/>
    <m/>
    <m/>
    <m/>
    <m/>
    <m/>
    <x v="0"/>
  </r>
  <r>
    <x v="522"/>
    <x v="2"/>
    <x v="31"/>
    <x v="14"/>
    <x v="0"/>
    <m/>
    <m/>
    <n v="1"/>
    <m/>
    <m/>
    <m/>
    <n v="1"/>
    <m/>
    <m/>
    <x v="0"/>
    <x v="0"/>
    <m/>
    <m/>
    <m/>
    <m/>
    <m/>
    <m/>
    <m/>
    <n v="1"/>
    <m/>
    <m/>
    <x v="0"/>
  </r>
  <r>
    <x v="523"/>
    <x v="2"/>
    <x v="10"/>
    <x v="3"/>
    <x v="0"/>
    <m/>
    <m/>
    <m/>
    <m/>
    <m/>
    <n v="1"/>
    <m/>
    <n v="1"/>
    <m/>
    <x v="0"/>
    <x v="0"/>
    <m/>
    <m/>
    <n v="1"/>
    <m/>
    <m/>
    <n v="1"/>
    <n v="1"/>
    <m/>
    <m/>
    <m/>
    <x v="0"/>
  </r>
  <r>
    <x v="524"/>
    <x v="3"/>
    <x v="139"/>
    <x v="6"/>
    <x v="5"/>
    <n v="2"/>
    <m/>
    <m/>
    <m/>
    <m/>
    <m/>
    <n v="1"/>
    <m/>
    <m/>
    <x v="0"/>
    <x v="0"/>
    <m/>
    <m/>
    <m/>
    <m/>
    <m/>
    <m/>
    <m/>
    <m/>
    <m/>
    <m/>
    <x v="0"/>
  </r>
  <r>
    <x v="525"/>
    <x v="3"/>
    <x v="138"/>
    <x v="9"/>
    <x v="2"/>
    <n v="1"/>
    <m/>
    <m/>
    <m/>
    <m/>
    <n v="1"/>
    <m/>
    <m/>
    <m/>
    <x v="0"/>
    <x v="0"/>
    <m/>
    <m/>
    <m/>
    <m/>
    <m/>
    <m/>
    <m/>
    <m/>
    <m/>
    <m/>
    <x v="1"/>
  </r>
  <r>
    <x v="526"/>
    <x v="3"/>
    <x v="52"/>
    <x v="15"/>
    <x v="1"/>
    <n v="1"/>
    <m/>
    <m/>
    <m/>
    <m/>
    <m/>
    <m/>
    <n v="2"/>
    <m/>
    <x v="0"/>
    <x v="0"/>
    <m/>
    <m/>
    <n v="1"/>
    <m/>
    <m/>
    <m/>
    <m/>
    <m/>
    <m/>
    <m/>
    <x v="0"/>
  </r>
  <r>
    <x v="527"/>
    <x v="3"/>
    <x v="72"/>
    <x v="2"/>
    <x v="1"/>
    <n v="1"/>
    <m/>
    <m/>
    <n v="1"/>
    <m/>
    <m/>
    <m/>
    <n v="2"/>
    <m/>
    <x v="0"/>
    <x v="0"/>
    <m/>
    <m/>
    <m/>
    <m/>
    <m/>
    <m/>
    <m/>
    <m/>
    <m/>
    <m/>
    <x v="0"/>
  </r>
  <r>
    <x v="528"/>
    <x v="3"/>
    <x v="1"/>
    <x v="3"/>
    <x v="0"/>
    <m/>
    <m/>
    <m/>
    <m/>
    <m/>
    <m/>
    <m/>
    <m/>
    <m/>
    <x v="0"/>
    <x v="0"/>
    <m/>
    <m/>
    <n v="1"/>
    <m/>
    <m/>
    <n v="1"/>
    <m/>
    <m/>
    <m/>
    <m/>
    <x v="0"/>
  </r>
  <r>
    <x v="529"/>
    <x v="3"/>
    <x v="53"/>
    <x v="2"/>
    <x v="2"/>
    <m/>
    <m/>
    <m/>
    <n v="2"/>
    <m/>
    <n v="1"/>
    <m/>
    <m/>
    <m/>
    <x v="0"/>
    <x v="0"/>
    <m/>
    <m/>
    <m/>
    <m/>
    <m/>
    <n v="1"/>
    <n v="2"/>
    <m/>
    <m/>
    <m/>
    <x v="0"/>
  </r>
  <r>
    <x v="530"/>
    <x v="3"/>
    <x v="29"/>
    <x v="7"/>
    <x v="2"/>
    <m/>
    <m/>
    <m/>
    <m/>
    <m/>
    <m/>
    <m/>
    <m/>
    <m/>
    <x v="0"/>
    <x v="0"/>
    <m/>
    <m/>
    <m/>
    <m/>
    <m/>
    <n v="1"/>
    <m/>
    <m/>
    <m/>
    <m/>
    <x v="0"/>
  </r>
  <r>
    <x v="531"/>
    <x v="3"/>
    <x v="92"/>
    <x v="4"/>
    <x v="3"/>
    <m/>
    <m/>
    <m/>
    <n v="1"/>
    <n v="1"/>
    <m/>
    <m/>
    <m/>
    <m/>
    <x v="0"/>
    <x v="0"/>
    <m/>
    <m/>
    <m/>
    <m/>
    <m/>
    <m/>
    <m/>
    <m/>
    <m/>
    <m/>
    <x v="0"/>
  </r>
  <r>
    <x v="532"/>
    <x v="3"/>
    <x v="44"/>
    <x v="9"/>
    <x v="0"/>
    <n v="1"/>
    <m/>
    <m/>
    <m/>
    <m/>
    <m/>
    <m/>
    <m/>
    <n v="1"/>
    <x v="0"/>
    <x v="0"/>
    <n v="1"/>
    <m/>
    <m/>
    <m/>
    <m/>
    <m/>
    <n v="2"/>
    <m/>
    <m/>
    <m/>
    <x v="0"/>
  </r>
  <r>
    <x v="532"/>
    <x v="3"/>
    <x v="75"/>
    <x v="7"/>
    <x v="0"/>
    <m/>
    <m/>
    <m/>
    <n v="2"/>
    <m/>
    <m/>
    <m/>
    <m/>
    <m/>
    <x v="0"/>
    <x v="0"/>
    <m/>
    <m/>
    <m/>
    <m/>
    <m/>
    <m/>
    <n v="1"/>
    <m/>
    <m/>
    <m/>
    <x v="0"/>
  </r>
  <r>
    <x v="533"/>
    <x v="3"/>
    <x v="16"/>
    <x v="1"/>
    <x v="0"/>
    <m/>
    <m/>
    <m/>
    <m/>
    <m/>
    <n v="1"/>
    <m/>
    <m/>
    <m/>
    <x v="0"/>
    <x v="0"/>
    <m/>
    <n v="1"/>
    <m/>
    <m/>
    <m/>
    <m/>
    <m/>
    <m/>
    <m/>
    <m/>
    <x v="0"/>
  </r>
  <r>
    <x v="534"/>
    <x v="3"/>
    <x v="140"/>
    <x v="7"/>
    <x v="2"/>
    <m/>
    <m/>
    <m/>
    <n v="2"/>
    <m/>
    <n v="2"/>
    <m/>
    <m/>
    <m/>
    <x v="0"/>
    <x v="0"/>
    <n v="2"/>
    <n v="1"/>
    <n v="1"/>
    <m/>
    <m/>
    <n v="1"/>
    <m/>
    <m/>
    <n v="1"/>
    <m/>
    <x v="1"/>
  </r>
  <r>
    <x v="535"/>
    <x v="5"/>
    <x v="11"/>
    <x v="6"/>
    <x v="0"/>
    <m/>
    <m/>
    <m/>
    <m/>
    <m/>
    <n v="1"/>
    <m/>
    <n v="1"/>
    <m/>
    <x v="0"/>
    <x v="0"/>
    <m/>
    <m/>
    <m/>
    <m/>
    <m/>
    <m/>
    <n v="2"/>
    <m/>
    <m/>
    <m/>
    <x v="0"/>
  </r>
  <r>
    <x v="536"/>
    <x v="5"/>
    <x v="86"/>
    <x v="8"/>
    <x v="1"/>
    <n v="1"/>
    <m/>
    <n v="1"/>
    <m/>
    <n v="1"/>
    <m/>
    <m/>
    <m/>
    <m/>
    <x v="0"/>
    <x v="0"/>
    <m/>
    <m/>
    <m/>
    <m/>
    <m/>
    <m/>
    <n v="1"/>
    <m/>
    <m/>
    <m/>
    <x v="0"/>
  </r>
  <r>
    <x v="537"/>
    <x v="5"/>
    <x v="107"/>
    <x v="5"/>
    <x v="1"/>
    <m/>
    <m/>
    <m/>
    <m/>
    <m/>
    <m/>
    <n v="1"/>
    <n v="2"/>
    <m/>
    <x v="0"/>
    <x v="0"/>
    <m/>
    <m/>
    <m/>
    <m/>
    <m/>
    <n v="1"/>
    <m/>
    <m/>
    <m/>
    <m/>
    <x v="0"/>
  </r>
  <r>
    <x v="538"/>
    <x v="5"/>
    <x v="8"/>
    <x v="2"/>
    <x v="0"/>
    <m/>
    <m/>
    <m/>
    <m/>
    <m/>
    <m/>
    <m/>
    <m/>
    <m/>
    <x v="0"/>
    <x v="0"/>
    <m/>
    <m/>
    <n v="1"/>
    <m/>
    <m/>
    <m/>
    <m/>
    <m/>
    <m/>
    <m/>
    <x v="1"/>
  </r>
  <r>
    <x v="539"/>
    <x v="5"/>
    <x v="42"/>
    <x v="7"/>
    <x v="0"/>
    <m/>
    <m/>
    <m/>
    <m/>
    <m/>
    <m/>
    <n v="1"/>
    <n v="1"/>
    <m/>
    <x v="0"/>
    <x v="0"/>
    <m/>
    <m/>
    <m/>
    <m/>
    <m/>
    <m/>
    <m/>
    <m/>
    <m/>
    <m/>
    <x v="0"/>
  </r>
  <r>
    <x v="540"/>
    <x v="5"/>
    <x v="8"/>
    <x v="2"/>
    <x v="0"/>
    <m/>
    <m/>
    <m/>
    <m/>
    <m/>
    <m/>
    <m/>
    <m/>
    <m/>
    <x v="0"/>
    <x v="0"/>
    <m/>
    <m/>
    <n v="1"/>
    <m/>
    <m/>
    <m/>
    <m/>
    <m/>
    <m/>
    <m/>
    <x v="1"/>
  </r>
  <r>
    <x v="541"/>
    <x v="5"/>
    <x v="52"/>
    <x v="7"/>
    <x v="1"/>
    <m/>
    <m/>
    <m/>
    <n v="1"/>
    <m/>
    <m/>
    <m/>
    <n v="2"/>
    <m/>
    <x v="0"/>
    <x v="0"/>
    <n v="1"/>
    <m/>
    <m/>
    <m/>
    <m/>
    <m/>
    <m/>
    <m/>
    <m/>
    <m/>
    <x v="0"/>
  </r>
  <r>
    <x v="542"/>
    <x v="5"/>
    <x v="114"/>
    <x v="9"/>
    <x v="1"/>
    <m/>
    <m/>
    <n v="1"/>
    <m/>
    <m/>
    <n v="1"/>
    <n v="1"/>
    <m/>
    <m/>
    <x v="0"/>
    <x v="0"/>
    <m/>
    <m/>
    <m/>
    <m/>
    <m/>
    <m/>
    <m/>
    <m/>
    <m/>
    <m/>
    <x v="0"/>
  </r>
  <r>
    <x v="535"/>
    <x v="5"/>
    <x v="34"/>
    <x v="8"/>
    <x v="2"/>
    <m/>
    <m/>
    <m/>
    <m/>
    <m/>
    <m/>
    <n v="2"/>
    <m/>
    <m/>
    <x v="0"/>
    <x v="0"/>
    <m/>
    <m/>
    <m/>
    <m/>
    <m/>
    <m/>
    <m/>
    <m/>
    <m/>
    <m/>
    <x v="0"/>
  </r>
  <r>
    <x v="543"/>
    <x v="0"/>
    <x v="43"/>
    <x v="4"/>
    <x v="1"/>
    <m/>
    <m/>
    <m/>
    <m/>
    <m/>
    <n v="2"/>
    <m/>
    <m/>
    <n v="1"/>
    <x v="0"/>
    <x v="0"/>
    <m/>
    <m/>
    <m/>
    <m/>
    <m/>
    <n v="1"/>
    <m/>
    <m/>
    <m/>
    <m/>
    <x v="0"/>
  </r>
  <r>
    <x v="544"/>
    <x v="0"/>
    <x v="8"/>
    <x v="3"/>
    <x v="0"/>
    <m/>
    <m/>
    <m/>
    <m/>
    <m/>
    <n v="1"/>
    <n v="1"/>
    <m/>
    <m/>
    <x v="0"/>
    <x v="0"/>
    <m/>
    <m/>
    <m/>
    <m/>
    <m/>
    <m/>
    <m/>
    <m/>
    <m/>
    <m/>
    <x v="0"/>
  </r>
  <r>
    <x v="545"/>
    <x v="0"/>
    <x v="8"/>
    <x v="8"/>
    <x v="0"/>
    <m/>
    <m/>
    <n v="1"/>
    <m/>
    <m/>
    <m/>
    <m/>
    <m/>
    <m/>
    <x v="0"/>
    <x v="0"/>
    <m/>
    <m/>
    <m/>
    <m/>
    <m/>
    <n v="1"/>
    <m/>
    <m/>
    <m/>
    <m/>
    <x v="0"/>
  </r>
  <r>
    <x v="546"/>
    <x v="0"/>
    <x v="128"/>
    <x v="4"/>
    <x v="3"/>
    <m/>
    <m/>
    <m/>
    <m/>
    <m/>
    <m/>
    <m/>
    <m/>
    <m/>
    <x v="0"/>
    <x v="0"/>
    <n v="1"/>
    <m/>
    <m/>
    <m/>
    <m/>
    <m/>
    <m/>
    <m/>
    <m/>
    <m/>
    <x v="0"/>
  </r>
  <r>
    <x v="547"/>
    <x v="0"/>
    <x v="60"/>
    <x v="6"/>
    <x v="0"/>
    <m/>
    <m/>
    <n v="3"/>
    <m/>
    <m/>
    <m/>
    <m/>
    <m/>
    <m/>
    <x v="0"/>
    <x v="0"/>
    <m/>
    <m/>
    <n v="1"/>
    <m/>
    <m/>
    <m/>
    <m/>
    <m/>
    <m/>
    <m/>
    <x v="0"/>
  </r>
  <r>
    <x v="548"/>
    <x v="0"/>
    <x v="141"/>
    <x v="7"/>
    <x v="8"/>
    <m/>
    <m/>
    <m/>
    <m/>
    <m/>
    <n v="2"/>
    <n v="2"/>
    <m/>
    <m/>
    <x v="0"/>
    <x v="0"/>
    <m/>
    <m/>
    <m/>
    <m/>
    <m/>
    <m/>
    <m/>
    <m/>
    <m/>
    <m/>
    <x v="0"/>
  </r>
  <r>
    <x v="549"/>
    <x v="0"/>
    <x v="37"/>
    <x v="2"/>
    <x v="1"/>
    <n v="1"/>
    <m/>
    <m/>
    <m/>
    <m/>
    <m/>
    <m/>
    <m/>
    <m/>
    <x v="0"/>
    <x v="0"/>
    <m/>
    <m/>
    <m/>
    <m/>
    <m/>
    <m/>
    <n v="2"/>
    <n v="1"/>
    <m/>
    <m/>
    <x v="0"/>
  </r>
  <r>
    <x v="550"/>
    <x v="0"/>
    <x v="41"/>
    <x v="7"/>
    <x v="2"/>
    <n v="1"/>
    <m/>
    <m/>
    <m/>
    <m/>
    <n v="1"/>
    <m/>
    <n v="1"/>
    <m/>
    <x v="0"/>
    <x v="0"/>
    <m/>
    <m/>
    <m/>
    <m/>
    <m/>
    <m/>
    <m/>
    <m/>
    <m/>
    <m/>
    <x v="0"/>
  </r>
  <r>
    <x v="551"/>
    <x v="0"/>
    <x v="4"/>
    <x v="10"/>
    <x v="2"/>
    <m/>
    <m/>
    <n v="1"/>
    <m/>
    <m/>
    <m/>
    <m/>
    <m/>
    <m/>
    <x v="0"/>
    <x v="0"/>
    <m/>
    <m/>
    <m/>
    <m/>
    <m/>
    <m/>
    <m/>
    <m/>
    <m/>
    <m/>
    <x v="0"/>
  </r>
  <r>
    <x v="552"/>
    <x v="0"/>
    <x v="142"/>
    <x v="7"/>
    <x v="1"/>
    <n v="1"/>
    <m/>
    <n v="1"/>
    <m/>
    <n v="1"/>
    <m/>
    <m/>
    <m/>
    <m/>
    <x v="0"/>
    <x v="0"/>
    <n v="1"/>
    <m/>
    <m/>
    <m/>
    <m/>
    <m/>
    <m/>
    <m/>
    <n v="1"/>
    <m/>
    <x v="0"/>
  </r>
  <r>
    <x v="553"/>
    <x v="0"/>
    <x v="143"/>
    <x v="4"/>
    <x v="2"/>
    <n v="1"/>
    <m/>
    <m/>
    <n v="2"/>
    <m/>
    <m/>
    <n v="1"/>
    <n v="1"/>
    <m/>
    <x v="0"/>
    <x v="0"/>
    <m/>
    <m/>
    <m/>
    <m/>
    <m/>
    <n v="1"/>
    <m/>
    <m/>
    <m/>
    <m/>
    <x v="1"/>
  </r>
  <r>
    <x v="554"/>
    <x v="0"/>
    <x v="72"/>
    <x v="7"/>
    <x v="1"/>
    <m/>
    <n v="1"/>
    <m/>
    <m/>
    <m/>
    <m/>
    <m/>
    <n v="1"/>
    <n v="1"/>
    <x v="0"/>
    <x v="0"/>
    <m/>
    <m/>
    <n v="1"/>
    <m/>
    <m/>
    <m/>
    <m/>
    <m/>
    <m/>
    <m/>
    <x v="0"/>
  </r>
  <r>
    <x v="555"/>
    <x v="1"/>
    <x v="130"/>
    <x v="6"/>
    <x v="5"/>
    <m/>
    <m/>
    <m/>
    <n v="2"/>
    <m/>
    <m/>
    <m/>
    <n v="2"/>
    <m/>
    <x v="0"/>
    <x v="0"/>
    <m/>
    <m/>
    <n v="1"/>
    <m/>
    <m/>
    <m/>
    <m/>
    <m/>
    <m/>
    <m/>
    <x v="0"/>
  </r>
  <r>
    <x v="556"/>
    <x v="1"/>
    <x v="25"/>
    <x v="14"/>
    <x v="3"/>
    <m/>
    <m/>
    <m/>
    <m/>
    <m/>
    <m/>
    <m/>
    <m/>
    <m/>
    <x v="0"/>
    <x v="0"/>
    <m/>
    <m/>
    <m/>
    <m/>
    <m/>
    <m/>
    <m/>
    <m/>
    <m/>
    <m/>
    <x v="0"/>
  </r>
  <r>
    <x v="557"/>
    <x v="1"/>
    <x v="31"/>
    <x v="5"/>
    <x v="0"/>
    <n v="1"/>
    <m/>
    <m/>
    <m/>
    <m/>
    <n v="2"/>
    <m/>
    <m/>
    <m/>
    <x v="0"/>
    <x v="0"/>
    <m/>
    <m/>
    <m/>
    <m/>
    <m/>
    <m/>
    <m/>
    <m/>
    <m/>
    <m/>
    <x v="0"/>
  </r>
  <r>
    <x v="558"/>
    <x v="1"/>
    <x v="30"/>
    <x v="3"/>
    <x v="1"/>
    <n v="2"/>
    <n v="2"/>
    <m/>
    <m/>
    <m/>
    <n v="1"/>
    <m/>
    <m/>
    <m/>
    <x v="0"/>
    <x v="0"/>
    <m/>
    <m/>
    <m/>
    <m/>
    <m/>
    <m/>
    <m/>
    <n v="1"/>
    <m/>
    <m/>
    <x v="0"/>
  </r>
  <r>
    <x v="559"/>
    <x v="1"/>
    <x v="16"/>
    <x v="1"/>
    <x v="0"/>
    <m/>
    <m/>
    <m/>
    <m/>
    <m/>
    <n v="1"/>
    <m/>
    <m/>
    <m/>
    <x v="0"/>
    <x v="0"/>
    <m/>
    <n v="1"/>
    <m/>
    <m/>
    <m/>
    <m/>
    <m/>
    <m/>
    <m/>
    <m/>
    <x v="0"/>
  </r>
  <r>
    <x v="560"/>
    <x v="1"/>
    <x v="3"/>
    <x v="2"/>
    <x v="0"/>
    <m/>
    <m/>
    <m/>
    <n v="1"/>
    <m/>
    <n v="1"/>
    <m/>
    <m/>
    <m/>
    <x v="0"/>
    <x v="0"/>
    <m/>
    <m/>
    <m/>
    <m/>
    <m/>
    <m/>
    <m/>
    <m/>
    <m/>
    <m/>
    <x v="0"/>
  </r>
  <r>
    <x v="561"/>
    <x v="1"/>
    <x v="144"/>
    <x v="2"/>
    <x v="9"/>
    <m/>
    <m/>
    <m/>
    <m/>
    <m/>
    <m/>
    <m/>
    <m/>
    <m/>
    <x v="0"/>
    <x v="0"/>
    <m/>
    <m/>
    <m/>
    <m/>
    <m/>
    <m/>
    <m/>
    <m/>
    <m/>
    <m/>
    <x v="0"/>
  </r>
  <r>
    <x v="562"/>
    <x v="1"/>
    <x v="12"/>
    <x v="2"/>
    <x v="0"/>
    <n v="1"/>
    <m/>
    <m/>
    <n v="1"/>
    <n v="1"/>
    <m/>
    <m/>
    <m/>
    <m/>
    <x v="0"/>
    <x v="0"/>
    <m/>
    <m/>
    <m/>
    <m/>
    <m/>
    <m/>
    <m/>
    <m/>
    <m/>
    <m/>
    <x v="0"/>
  </r>
  <r>
    <x v="563"/>
    <x v="1"/>
    <x v="69"/>
    <x v="5"/>
    <x v="1"/>
    <m/>
    <m/>
    <m/>
    <m/>
    <m/>
    <n v="1"/>
    <m/>
    <m/>
    <m/>
    <x v="0"/>
    <x v="0"/>
    <m/>
    <m/>
    <m/>
    <m/>
    <m/>
    <n v="2"/>
    <n v="1"/>
    <m/>
    <m/>
    <m/>
    <x v="0"/>
  </r>
  <r>
    <x v="564"/>
    <x v="2"/>
    <x v="17"/>
    <x v="3"/>
    <x v="0"/>
    <m/>
    <m/>
    <m/>
    <m/>
    <m/>
    <m/>
    <n v="1"/>
    <m/>
    <n v="1"/>
    <x v="0"/>
    <x v="0"/>
    <m/>
    <m/>
    <m/>
    <m/>
    <m/>
    <m/>
    <n v="1"/>
    <m/>
    <m/>
    <m/>
    <x v="0"/>
  </r>
  <r>
    <x v="565"/>
    <x v="2"/>
    <x v="120"/>
    <x v="2"/>
    <x v="0"/>
    <m/>
    <m/>
    <m/>
    <n v="3"/>
    <m/>
    <m/>
    <m/>
    <n v="3"/>
    <m/>
    <x v="0"/>
    <x v="0"/>
    <m/>
    <m/>
    <m/>
    <m/>
    <m/>
    <n v="1"/>
    <n v="1"/>
    <m/>
    <m/>
    <m/>
    <x v="0"/>
  </r>
  <r>
    <x v="566"/>
    <x v="2"/>
    <x v="5"/>
    <x v="12"/>
    <x v="1"/>
    <n v="1"/>
    <n v="1"/>
    <m/>
    <n v="1"/>
    <m/>
    <m/>
    <m/>
    <n v="1"/>
    <m/>
    <x v="0"/>
    <x v="0"/>
    <m/>
    <m/>
    <m/>
    <m/>
    <m/>
    <m/>
    <m/>
    <m/>
    <m/>
    <m/>
    <x v="0"/>
  </r>
  <r>
    <x v="567"/>
    <x v="2"/>
    <x v="13"/>
    <x v="8"/>
    <x v="0"/>
    <m/>
    <m/>
    <m/>
    <m/>
    <m/>
    <n v="1"/>
    <n v="1"/>
    <m/>
    <m/>
    <x v="0"/>
    <x v="0"/>
    <m/>
    <n v="1"/>
    <n v="1"/>
    <m/>
    <m/>
    <m/>
    <m/>
    <m/>
    <m/>
    <m/>
    <x v="0"/>
  </r>
  <r>
    <x v="568"/>
    <x v="2"/>
    <x v="12"/>
    <x v="14"/>
    <x v="0"/>
    <m/>
    <m/>
    <m/>
    <m/>
    <m/>
    <n v="1"/>
    <m/>
    <m/>
    <n v="1"/>
    <x v="0"/>
    <x v="0"/>
    <m/>
    <m/>
    <m/>
    <m/>
    <m/>
    <m/>
    <n v="1"/>
    <m/>
    <m/>
    <m/>
    <x v="0"/>
  </r>
  <r>
    <x v="569"/>
    <x v="2"/>
    <x v="65"/>
    <x v="7"/>
    <x v="0"/>
    <m/>
    <m/>
    <m/>
    <n v="2"/>
    <m/>
    <m/>
    <m/>
    <n v="1"/>
    <m/>
    <x v="0"/>
    <x v="0"/>
    <m/>
    <n v="1"/>
    <m/>
    <m/>
    <m/>
    <m/>
    <m/>
    <m/>
    <m/>
    <m/>
    <x v="0"/>
  </r>
  <r>
    <x v="570"/>
    <x v="2"/>
    <x v="52"/>
    <x v="13"/>
    <x v="1"/>
    <m/>
    <m/>
    <m/>
    <n v="1"/>
    <m/>
    <n v="1"/>
    <m/>
    <m/>
    <m/>
    <x v="0"/>
    <x v="0"/>
    <m/>
    <m/>
    <n v="1"/>
    <m/>
    <m/>
    <m/>
    <n v="1"/>
    <m/>
    <m/>
    <m/>
    <x v="0"/>
  </r>
  <r>
    <x v="571"/>
    <x v="2"/>
    <x v="1"/>
    <x v="15"/>
    <x v="0"/>
    <m/>
    <m/>
    <m/>
    <m/>
    <m/>
    <m/>
    <m/>
    <m/>
    <m/>
    <x v="0"/>
    <x v="0"/>
    <m/>
    <m/>
    <n v="1"/>
    <m/>
    <m/>
    <n v="1"/>
    <m/>
    <m/>
    <m/>
    <m/>
    <x v="0"/>
  </r>
  <r>
    <x v="572"/>
    <x v="2"/>
    <x v="84"/>
    <x v="2"/>
    <x v="2"/>
    <n v="1"/>
    <m/>
    <m/>
    <m/>
    <m/>
    <m/>
    <m/>
    <m/>
    <m/>
    <x v="0"/>
    <x v="0"/>
    <m/>
    <m/>
    <m/>
    <m/>
    <m/>
    <m/>
    <n v="1"/>
    <m/>
    <m/>
    <m/>
    <x v="0"/>
  </r>
  <r>
    <x v="573"/>
    <x v="2"/>
    <x v="29"/>
    <x v="3"/>
    <x v="2"/>
    <m/>
    <m/>
    <m/>
    <m/>
    <m/>
    <n v="1"/>
    <m/>
    <m/>
    <m/>
    <x v="0"/>
    <x v="0"/>
    <m/>
    <m/>
    <m/>
    <m/>
    <m/>
    <m/>
    <m/>
    <m/>
    <m/>
    <m/>
    <x v="0"/>
  </r>
  <r>
    <x v="574"/>
    <x v="2"/>
    <x v="145"/>
    <x v="6"/>
    <x v="2"/>
    <n v="1"/>
    <n v="1"/>
    <m/>
    <m/>
    <m/>
    <n v="1"/>
    <n v="1"/>
    <m/>
    <m/>
    <x v="0"/>
    <x v="0"/>
    <m/>
    <n v="1"/>
    <n v="1"/>
    <m/>
    <m/>
    <n v="1"/>
    <m/>
    <m/>
    <m/>
    <m/>
    <x v="0"/>
  </r>
  <r>
    <x v="575"/>
    <x v="2"/>
    <x v="23"/>
    <x v="14"/>
    <x v="0"/>
    <m/>
    <m/>
    <n v="1"/>
    <n v="1"/>
    <m/>
    <m/>
    <m/>
    <m/>
    <m/>
    <x v="0"/>
    <x v="0"/>
    <m/>
    <m/>
    <n v="1"/>
    <m/>
    <m/>
    <m/>
    <m/>
    <m/>
    <m/>
    <m/>
    <x v="0"/>
  </r>
  <r>
    <x v="576"/>
    <x v="2"/>
    <x v="134"/>
    <x v="9"/>
    <x v="2"/>
    <m/>
    <m/>
    <n v="1"/>
    <m/>
    <m/>
    <m/>
    <n v="1"/>
    <m/>
    <m/>
    <x v="0"/>
    <x v="0"/>
    <m/>
    <m/>
    <m/>
    <m/>
    <m/>
    <m/>
    <m/>
    <m/>
    <n v="1"/>
    <m/>
    <x v="0"/>
  </r>
  <r>
    <x v="577"/>
    <x v="2"/>
    <x v="31"/>
    <x v="8"/>
    <x v="0"/>
    <m/>
    <m/>
    <n v="1"/>
    <m/>
    <m/>
    <m/>
    <n v="1"/>
    <m/>
    <m/>
    <x v="0"/>
    <x v="0"/>
    <m/>
    <m/>
    <m/>
    <m/>
    <m/>
    <n v="1"/>
    <m/>
    <m/>
    <m/>
    <m/>
    <x v="0"/>
  </r>
  <r>
    <x v="578"/>
    <x v="3"/>
    <x v="68"/>
    <x v="7"/>
    <x v="0"/>
    <m/>
    <m/>
    <m/>
    <n v="1"/>
    <m/>
    <m/>
    <m/>
    <m/>
    <m/>
    <x v="0"/>
    <x v="0"/>
    <m/>
    <n v="1"/>
    <m/>
    <m/>
    <m/>
    <m/>
    <m/>
    <m/>
    <m/>
    <m/>
    <x v="0"/>
  </r>
  <r>
    <x v="579"/>
    <x v="3"/>
    <x v="146"/>
    <x v="17"/>
    <x v="2"/>
    <n v="3"/>
    <m/>
    <m/>
    <m/>
    <m/>
    <n v="1"/>
    <m/>
    <m/>
    <m/>
    <x v="0"/>
    <x v="0"/>
    <m/>
    <n v="1"/>
    <m/>
    <m/>
    <m/>
    <m/>
    <n v="1"/>
    <m/>
    <m/>
    <m/>
    <x v="0"/>
  </r>
  <r>
    <x v="580"/>
    <x v="3"/>
    <x v="63"/>
    <x v="3"/>
    <x v="1"/>
    <m/>
    <m/>
    <m/>
    <n v="1"/>
    <m/>
    <m/>
    <m/>
    <m/>
    <n v="2"/>
    <x v="0"/>
    <x v="0"/>
    <m/>
    <m/>
    <m/>
    <m/>
    <m/>
    <m/>
    <m/>
    <m/>
    <m/>
    <m/>
    <x v="0"/>
  </r>
  <r>
    <x v="581"/>
    <x v="3"/>
    <x v="27"/>
    <x v="7"/>
    <x v="2"/>
    <m/>
    <m/>
    <m/>
    <n v="2"/>
    <m/>
    <m/>
    <m/>
    <m/>
    <m/>
    <x v="0"/>
    <x v="0"/>
    <m/>
    <m/>
    <m/>
    <m/>
    <m/>
    <m/>
    <m/>
    <m/>
    <m/>
    <m/>
    <x v="0"/>
  </r>
  <r>
    <x v="582"/>
    <x v="3"/>
    <x v="68"/>
    <x v="11"/>
    <x v="2"/>
    <m/>
    <m/>
    <m/>
    <m/>
    <m/>
    <m/>
    <m/>
    <m/>
    <m/>
    <x v="0"/>
    <x v="0"/>
    <m/>
    <m/>
    <m/>
    <m/>
    <m/>
    <m/>
    <n v="1"/>
    <m/>
    <m/>
    <m/>
    <x v="0"/>
  </r>
  <r>
    <x v="583"/>
    <x v="3"/>
    <x v="52"/>
    <x v="7"/>
    <x v="1"/>
    <m/>
    <m/>
    <m/>
    <n v="2"/>
    <m/>
    <m/>
    <m/>
    <n v="1"/>
    <n v="1"/>
    <x v="0"/>
    <x v="0"/>
    <m/>
    <m/>
    <m/>
    <m/>
    <m/>
    <m/>
    <m/>
    <m/>
    <m/>
    <m/>
    <x v="0"/>
  </r>
  <r>
    <x v="584"/>
    <x v="3"/>
    <x v="7"/>
    <x v="11"/>
    <x v="0"/>
    <n v="1"/>
    <m/>
    <m/>
    <n v="2"/>
    <m/>
    <m/>
    <m/>
    <m/>
    <m/>
    <x v="0"/>
    <x v="0"/>
    <m/>
    <m/>
    <m/>
    <m/>
    <m/>
    <m/>
    <n v="2"/>
    <m/>
    <m/>
    <m/>
    <x v="0"/>
  </r>
  <r>
    <x v="585"/>
    <x v="3"/>
    <x v="115"/>
    <x v="10"/>
    <x v="2"/>
    <n v="1"/>
    <m/>
    <m/>
    <n v="2"/>
    <m/>
    <m/>
    <m/>
    <n v="2"/>
    <m/>
    <x v="0"/>
    <x v="0"/>
    <m/>
    <m/>
    <m/>
    <m/>
    <m/>
    <m/>
    <n v="2"/>
    <m/>
    <m/>
    <m/>
    <x v="0"/>
  </r>
  <r>
    <x v="586"/>
    <x v="3"/>
    <x v="17"/>
    <x v="11"/>
    <x v="0"/>
    <m/>
    <m/>
    <m/>
    <n v="1"/>
    <m/>
    <m/>
    <n v="1"/>
    <n v="1"/>
    <m/>
    <x v="0"/>
    <x v="0"/>
    <m/>
    <m/>
    <m/>
    <m/>
    <m/>
    <m/>
    <m/>
    <m/>
    <m/>
    <m/>
    <x v="0"/>
  </r>
  <r>
    <x v="587"/>
    <x v="3"/>
    <x v="79"/>
    <x v="2"/>
    <x v="0"/>
    <m/>
    <m/>
    <m/>
    <n v="1"/>
    <m/>
    <m/>
    <m/>
    <n v="4"/>
    <m/>
    <x v="0"/>
    <x v="0"/>
    <m/>
    <m/>
    <m/>
    <m/>
    <m/>
    <m/>
    <m/>
    <m/>
    <m/>
    <m/>
    <x v="0"/>
  </r>
  <r>
    <x v="588"/>
    <x v="3"/>
    <x v="8"/>
    <x v="12"/>
    <x v="0"/>
    <n v="1"/>
    <m/>
    <m/>
    <m/>
    <m/>
    <m/>
    <m/>
    <m/>
    <m/>
    <x v="0"/>
    <x v="0"/>
    <m/>
    <m/>
    <m/>
    <m/>
    <m/>
    <m/>
    <n v="2"/>
    <m/>
    <m/>
    <m/>
    <x v="0"/>
  </r>
  <r>
    <x v="589"/>
    <x v="3"/>
    <x v="3"/>
    <x v="3"/>
    <x v="0"/>
    <n v="1"/>
    <m/>
    <m/>
    <m/>
    <m/>
    <n v="1"/>
    <m/>
    <m/>
    <m/>
    <x v="0"/>
    <x v="0"/>
    <m/>
    <m/>
    <m/>
    <m/>
    <m/>
    <m/>
    <m/>
    <m/>
    <m/>
    <m/>
    <x v="0"/>
  </r>
  <r>
    <x v="590"/>
    <x v="3"/>
    <x v="104"/>
    <x v="1"/>
    <x v="0"/>
    <m/>
    <m/>
    <n v="1"/>
    <n v="3"/>
    <m/>
    <m/>
    <m/>
    <m/>
    <m/>
    <x v="0"/>
    <x v="0"/>
    <m/>
    <m/>
    <m/>
    <m/>
    <m/>
    <m/>
    <m/>
    <m/>
    <m/>
    <m/>
    <x v="0"/>
  </r>
  <r>
    <x v="591"/>
    <x v="3"/>
    <x v="16"/>
    <x v="6"/>
    <x v="2"/>
    <m/>
    <m/>
    <m/>
    <n v="1"/>
    <m/>
    <m/>
    <m/>
    <m/>
    <m/>
    <x v="0"/>
    <x v="0"/>
    <m/>
    <m/>
    <m/>
    <m/>
    <m/>
    <m/>
    <m/>
    <m/>
    <m/>
    <m/>
    <x v="0"/>
  </r>
  <r>
    <x v="592"/>
    <x v="3"/>
    <x v="43"/>
    <x v="7"/>
    <x v="1"/>
    <m/>
    <m/>
    <m/>
    <m/>
    <m/>
    <n v="2"/>
    <m/>
    <m/>
    <m/>
    <x v="0"/>
    <x v="0"/>
    <m/>
    <m/>
    <n v="1"/>
    <m/>
    <m/>
    <n v="1"/>
    <m/>
    <m/>
    <m/>
    <m/>
    <x v="0"/>
  </r>
  <r>
    <x v="593"/>
    <x v="4"/>
    <x v="75"/>
    <x v="14"/>
    <x v="0"/>
    <m/>
    <m/>
    <m/>
    <n v="1"/>
    <m/>
    <m/>
    <m/>
    <n v="1"/>
    <m/>
    <x v="0"/>
    <x v="0"/>
    <m/>
    <m/>
    <m/>
    <m/>
    <m/>
    <m/>
    <n v="1"/>
    <m/>
    <m/>
    <m/>
    <x v="0"/>
  </r>
  <r>
    <x v="594"/>
    <x v="4"/>
    <x v="1"/>
    <x v="14"/>
    <x v="0"/>
    <m/>
    <m/>
    <m/>
    <m/>
    <n v="1"/>
    <n v="1"/>
    <m/>
    <m/>
    <m/>
    <x v="0"/>
    <x v="0"/>
    <m/>
    <m/>
    <m/>
    <m/>
    <m/>
    <m/>
    <m/>
    <m/>
    <m/>
    <m/>
    <x v="0"/>
  </r>
  <r>
    <x v="595"/>
    <x v="4"/>
    <x v="37"/>
    <x v="8"/>
    <x v="1"/>
    <m/>
    <m/>
    <n v="1"/>
    <m/>
    <n v="1"/>
    <n v="1"/>
    <m/>
    <m/>
    <m/>
    <x v="0"/>
    <x v="0"/>
    <m/>
    <m/>
    <m/>
    <m/>
    <m/>
    <m/>
    <m/>
    <m/>
    <m/>
    <m/>
    <x v="0"/>
  </r>
  <r>
    <x v="596"/>
    <x v="4"/>
    <x v="12"/>
    <x v="7"/>
    <x v="0"/>
    <m/>
    <m/>
    <m/>
    <m/>
    <n v="1"/>
    <m/>
    <m/>
    <n v="2"/>
    <m/>
    <x v="0"/>
    <x v="0"/>
    <m/>
    <m/>
    <m/>
    <m/>
    <m/>
    <m/>
    <m/>
    <m/>
    <m/>
    <m/>
    <x v="0"/>
  </r>
  <r>
    <x v="597"/>
    <x v="4"/>
    <x v="138"/>
    <x v="8"/>
    <x v="2"/>
    <m/>
    <m/>
    <m/>
    <m/>
    <m/>
    <n v="1"/>
    <n v="1"/>
    <m/>
    <m/>
    <x v="0"/>
    <x v="0"/>
    <m/>
    <m/>
    <m/>
    <m/>
    <m/>
    <n v="1"/>
    <m/>
    <m/>
    <m/>
    <m/>
    <x v="0"/>
  </r>
  <r>
    <x v="598"/>
    <x v="4"/>
    <x v="25"/>
    <x v="5"/>
    <x v="3"/>
    <m/>
    <m/>
    <m/>
    <m/>
    <m/>
    <m/>
    <m/>
    <m/>
    <m/>
    <x v="0"/>
    <x v="0"/>
    <m/>
    <m/>
    <m/>
    <m/>
    <m/>
    <m/>
    <m/>
    <m/>
    <m/>
    <m/>
    <x v="0"/>
  </r>
  <r>
    <x v="599"/>
    <x v="4"/>
    <x v="112"/>
    <x v="1"/>
    <x v="0"/>
    <n v="1"/>
    <n v="1"/>
    <m/>
    <m/>
    <m/>
    <m/>
    <m/>
    <n v="1"/>
    <m/>
    <x v="0"/>
    <x v="0"/>
    <m/>
    <m/>
    <m/>
    <m/>
    <m/>
    <m/>
    <m/>
    <m/>
    <m/>
    <m/>
    <x v="0"/>
  </r>
  <r>
    <x v="600"/>
    <x v="4"/>
    <x v="26"/>
    <x v="10"/>
    <x v="1"/>
    <m/>
    <m/>
    <m/>
    <n v="4"/>
    <m/>
    <n v="1"/>
    <m/>
    <m/>
    <m/>
    <x v="0"/>
    <x v="0"/>
    <m/>
    <m/>
    <m/>
    <m/>
    <m/>
    <m/>
    <m/>
    <m/>
    <m/>
    <m/>
    <x v="0"/>
  </r>
  <r>
    <x v="601"/>
    <x v="4"/>
    <x v="7"/>
    <x v="1"/>
    <x v="0"/>
    <n v="1"/>
    <m/>
    <m/>
    <m/>
    <m/>
    <m/>
    <n v="1"/>
    <n v="1"/>
    <m/>
    <x v="0"/>
    <x v="0"/>
    <m/>
    <m/>
    <m/>
    <m/>
    <m/>
    <n v="1"/>
    <m/>
    <m/>
    <m/>
    <m/>
    <x v="0"/>
  </r>
  <r>
    <x v="602"/>
    <x v="5"/>
    <x v="3"/>
    <x v="7"/>
    <x v="0"/>
    <n v="1"/>
    <m/>
    <m/>
    <m/>
    <m/>
    <n v="1"/>
    <m/>
    <m/>
    <m/>
    <x v="0"/>
    <x v="0"/>
    <m/>
    <m/>
    <m/>
    <m/>
    <m/>
    <m/>
    <m/>
    <m/>
    <m/>
    <m/>
    <x v="0"/>
  </r>
  <r>
    <x v="603"/>
    <x v="5"/>
    <x v="147"/>
    <x v="7"/>
    <x v="1"/>
    <m/>
    <m/>
    <m/>
    <n v="2"/>
    <m/>
    <m/>
    <m/>
    <n v="1"/>
    <m/>
    <x v="0"/>
    <x v="0"/>
    <m/>
    <m/>
    <m/>
    <m/>
    <m/>
    <m/>
    <m/>
    <n v="2"/>
    <m/>
    <m/>
    <x v="0"/>
  </r>
  <r>
    <x v="604"/>
    <x v="5"/>
    <x v="148"/>
    <x v="5"/>
    <x v="7"/>
    <m/>
    <m/>
    <m/>
    <m/>
    <m/>
    <m/>
    <m/>
    <m/>
    <m/>
    <x v="0"/>
    <x v="0"/>
    <m/>
    <m/>
    <m/>
    <m/>
    <m/>
    <n v="1"/>
    <m/>
    <m/>
    <m/>
    <m/>
    <x v="0"/>
  </r>
  <r>
    <x v="605"/>
    <x v="5"/>
    <x v="10"/>
    <x v="5"/>
    <x v="1"/>
    <n v="1"/>
    <m/>
    <m/>
    <m/>
    <m/>
    <n v="1"/>
    <m/>
    <n v="1"/>
    <n v="2"/>
    <x v="0"/>
    <x v="0"/>
    <m/>
    <n v="1"/>
    <m/>
    <m/>
    <m/>
    <m/>
    <m/>
    <m/>
    <m/>
    <m/>
    <x v="0"/>
  </r>
  <r>
    <x v="606"/>
    <x v="5"/>
    <x v="17"/>
    <x v="3"/>
    <x v="0"/>
    <n v="1"/>
    <m/>
    <m/>
    <m/>
    <m/>
    <m/>
    <n v="1"/>
    <n v="1"/>
    <m/>
    <x v="0"/>
    <x v="0"/>
    <m/>
    <m/>
    <m/>
    <m/>
    <m/>
    <m/>
    <m/>
    <m/>
    <m/>
    <m/>
    <x v="0"/>
  </r>
  <r>
    <x v="607"/>
    <x v="5"/>
    <x v="28"/>
    <x v="15"/>
    <x v="0"/>
    <m/>
    <m/>
    <n v="2"/>
    <m/>
    <m/>
    <m/>
    <m/>
    <m/>
    <m/>
    <x v="0"/>
    <x v="0"/>
    <m/>
    <m/>
    <m/>
    <m/>
    <m/>
    <m/>
    <n v="1"/>
    <m/>
    <m/>
    <m/>
    <x v="0"/>
  </r>
  <r>
    <x v="608"/>
    <x v="0"/>
    <x v="63"/>
    <x v="2"/>
    <x v="1"/>
    <m/>
    <m/>
    <n v="1"/>
    <n v="1"/>
    <m/>
    <m/>
    <m/>
    <m/>
    <m/>
    <x v="0"/>
    <x v="0"/>
    <m/>
    <m/>
    <m/>
    <m/>
    <m/>
    <m/>
    <n v="2"/>
    <m/>
    <m/>
    <m/>
    <x v="0"/>
  </r>
  <r>
    <x v="609"/>
    <x v="0"/>
    <x v="55"/>
    <x v="3"/>
    <x v="0"/>
    <m/>
    <m/>
    <m/>
    <m/>
    <m/>
    <m/>
    <m/>
    <m/>
    <m/>
    <x v="0"/>
    <x v="0"/>
    <m/>
    <m/>
    <m/>
    <m/>
    <m/>
    <n v="2"/>
    <m/>
    <n v="1"/>
    <n v="1"/>
    <m/>
    <x v="0"/>
  </r>
  <r>
    <x v="610"/>
    <x v="0"/>
    <x v="3"/>
    <x v="7"/>
    <x v="0"/>
    <n v="1"/>
    <m/>
    <m/>
    <m/>
    <n v="1"/>
    <m/>
    <m/>
    <m/>
    <m/>
    <x v="0"/>
    <x v="0"/>
    <m/>
    <m/>
    <m/>
    <m/>
    <m/>
    <m/>
    <m/>
    <m/>
    <m/>
    <m/>
    <x v="0"/>
  </r>
  <r>
    <x v="611"/>
    <x v="1"/>
    <x v="104"/>
    <x v="9"/>
    <x v="0"/>
    <m/>
    <m/>
    <n v="1"/>
    <m/>
    <n v="1"/>
    <m/>
    <m/>
    <m/>
    <m/>
    <x v="0"/>
    <x v="0"/>
    <m/>
    <m/>
    <m/>
    <m/>
    <m/>
    <m/>
    <n v="2"/>
    <m/>
    <m/>
    <m/>
    <x v="0"/>
  </r>
  <r>
    <x v="612"/>
    <x v="1"/>
    <x v="1"/>
    <x v="2"/>
    <x v="0"/>
    <m/>
    <m/>
    <m/>
    <m/>
    <m/>
    <m/>
    <m/>
    <m/>
    <m/>
    <x v="0"/>
    <x v="0"/>
    <m/>
    <m/>
    <m/>
    <m/>
    <m/>
    <n v="1"/>
    <m/>
    <n v="1"/>
    <m/>
    <m/>
    <x v="0"/>
  </r>
  <r>
    <x v="613"/>
    <x v="1"/>
    <x v="25"/>
    <x v="7"/>
    <x v="3"/>
    <m/>
    <m/>
    <m/>
    <m/>
    <m/>
    <m/>
    <m/>
    <m/>
    <m/>
    <x v="0"/>
    <x v="0"/>
    <m/>
    <m/>
    <m/>
    <m/>
    <m/>
    <m/>
    <m/>
    <m/>
    <m/>
    <m/>
    <x v="0"/>
  </r>
  <r>
    <x v="614"/>
    <x v="1"/>
    <x v="34"/>
    <x v="5"/>
    <x v="2"/>
    <n v="1"/>
    <m/>
    <m/>
    <m/>
    <m/>
    <n v="1"/>
    <m/>
    <m/>
    <m/>
    <x v="0"/>
    <x v="0"/>
    <m/>
    <m/>
    <m/>
    <m/>
    <m/>
    <m/>
    <m/>
    <m/>
    <m/>
    <m/>
    <x v="0"/>
  </r>
  <r>
    <x v="615"/>
    <x v="1"/>
    <x v="25"/>
    <x v="6"/>
    <x v="3"/>
    <m/>
    <m/>
    <m/>
    <m/>
    <m/>
    <m/>
    <m/>
    <m/>
    <m/>
    <x v="0"/>
    <x v="0"/>
    <m/>
    <m/>
    <m/>
    <m/>
    <m/>
    <m/>
    <m/>
    <m/>
    <m/>
    <m/>
    <x v="0"/>
  </r>
  <r>
    <x v="616"/>
    <x v="1"/>
    <x v="3"/>
    <x v="12"/>
    <x v="0"/>
    <n v="1"/>
    <m/>
    <m/>
    <m/>
    <n v="1"/>
    <m/>
    <m/>
    <m/>
    <m/>
    <x v="0"/>
    <x v="0"/>
    <m/>
    <m/>
    <m/>
    <m/>
    <m/>
    <m/>
    <m/>
    <m/>
    <m/>
    <m/>
    <x v="0"/>
  </r>
  <r>
    <x v="617"/>
    <x v="1"/>
    <x v="103"/>
    <x v="3"/>
    <x v="2"/>
    <m/>
    <m/>
    <m/>
    <n v="3"/>
    <m/>
    <m/>
    <m/>
    <n v="2"/>
    <m/>
    <x v="0"/>
    <x v="0"/>
    <n v="1"/>
    <m/>
    <m/>
    <m/>
    <m/>
    <m/>
    <n v="1"/>
    <m/>
    <m/>
    <m/>
    <x v="0"/>
  </r>
  <r>
    <x v="618"/>
    <x v="2"/>
    <x v="149"/>
    <x v="5"/>
    <x v="5"/>
    <n v="1"/>
    <m/>
    <n v="1"/>
    <m/>
    <m/>
    <m/>
    <m/>
    <m/>
    <m/>
    <x v="0"/>
    <x v="0"/>
    <m/>
    <m/>
    <m/>
    <m/>
    <m/>
    <m/>
    <m/>
    <m/>
    <m/>
    <m/>
    <x v="0"/>
  </r>
  <r>
    <x v="619"/>
    <x v="2"/>
    <x v="42"/>
    <x v="13"/>
    <x v="0"/>
    <m/>
    <m/>
    <n v="1"/>
    <n v="1"/>
    <m/>
    <m/>
    <m/>
    <m/>
    <m/>
    <x v="0"/>
    <x v="0"/>
    <m/>
    <m/>
    <m/>
    <m/>
    <m/>
    <m/>
    <m/>
    <m/>
    <m/>
    <m/>
    <x v="0"/>
  </r>
  <r>
    <x v="620"/>
    <x v="2"/>
    <x v="69"/>
    <x v="7"/>
    <x v="1"/>
    <n v="1"/>
    <m/>
    <m/>
    <m/>
    <m/>
    <n v="1"/>
    <m/>
    <n v="1"/>
    <m/>
    <x v="0"/>
    <x v="0"/>
    <m/>
    <m/>
    <n v="1"/>
    <m/>
    <m/>
    <m/>
    <m/>
    <m/>
    <m/>
    <m/>
    <x v="0"/>
  </r>
  <r>
    <x v="621"/>
    <x v="2"/>
    <x v="20"/>
    <x v="15"/>
    <x v="0"/>
    <n v="1"/>
    <m/>
    <m/>
    <n v="1"/>
    <m/>
    <m/>
    <m/>
    <n v="1"/>
    <m/>
    <x v="0"/>
    <x v="0"/>
    <m/>
    <m/>
    <m/>
    <m/>
    <m/>
    <m/>
    <m/>
    <n v="1"/>
    <m/>
    <m/>
    <x v="0"/>
  </r>
  <r>
    <x v="622"/>
    <x v="2"/>
    <x v="20"/>
    <x v="8"/>
    <x v="0"/>
    <m/>
    <m/>
    <n v="1"/>
    <n v="1"/>
    <m/>
    <m/>
    <m/>
    <n v="1"/>
    <m/>
    <x v="0"/>
    <x v="0"/>
    <m/>
    <m/>
    <m/>
    <m/>
    <m/>
    <m/>
    <m/>
    <m/>
    <m/>
    <m/>
    <x v="0"/>
  </r>
  <r>
    <x v="623"/>
    <x v="2"/>
    <x v="50"/>
    <x v="6"/>
    <x v="2"/>
    <n v="1"/>
    <m/>
    <m/>
    <n v="1"/>
    <m/>
    <m/>
    <m/>
    <n v="1"/>
    <m/>
    <x v="0"/>
    <x v="0"/>
    <m/>
    <m/>
    <m/>
    <m/>
    <m/>
    <m/>
    <m/>
    <m/>
    <m/>
    <m/>
    <x v="0"/>
  </r>
  <r>
    <x v="624"/>
    <x v="2"/>
    <x v="150"/>
    <x v="9"/>
    <x v="3"/>
    <m/>
    <m/>
    <m/>
    <n v="2"/>
    <m/>
    <n v="2"/>
    <n v="2"/>
    <m/>
    <m/>
    <x v="0"/>
    <x v="0"/>
    <m/>
    <m/>
    <m/>
    <m/>
    <m/>
    <m/>
    <m/>
    <m/>
    <m/>
    <m/>
    <x v="0"/>
  </r>
  <r>
    <x v="625"/>
    <x v="2"/>
    <x v="3"/>
    <x v="4"/>
    <x v="0"/>
    <m/>
    <m/>
    <m/>
    <m/>
    <n v="1"/>
    <m/>
    <m/>
    <n v="1"/>
    <m/>
    <x v="0"/>
    <x v="0"/>
    <m/>
    <m/>
    <m/>
    <m/>
    <m/>
    <m/>
    <m/>
    <m/>
    <m/>
    <m/>
    <x v="0"/>
  </r>
  <r>
    <x v="626"/>
    <x v="2"/>
    <x v="35"/>
    <x v="3"/>
    <x v="0"/>
    <m/>
    <m/>
    <n v="1"/>
    <n v="1"/>
    <m/>
    <n v="1"/>
    <m/>
    <m/>
    <m/>
    <x v="0"/>
    <x v="0"/>
    <n v="1"/>
    <n v="1"/>
    <m/>
    <m/>
    <m/>
    <m/>
    <m/>
    <m/>
    <m/>
    <m/>
    <x v="0"/>
  </r>
  <r>
    <x v="627"/>
    <x v="2"/>
    <x v="151"/>
    <x v="3"/>
    <x v="0"/>
    <n v="2"/>
    <n v="2"/>
    <m/>
    <m/>
    <m/>
    <m/>
    <m/>
    <m/>
    <m/>
    <x v="0"/>
    <x v="0"/>
    <m/>
    <m/>
    <m/>
    <m/>
    <m/>
    <n v="1"/>
    <m/>
    <n v="1"/>
    <m/>
    <m/>
    <x v="0"/>
  </r>
  <r>
    <x v="628"/>
    <x v="2"/>
    <x v="14"/>
    <x v="9"/>
    <x v="2"/>
    <m/>
    <m/>
    <m/>
    <m/>
    <m/>
    <m/>
    <m/>
    <m/>
    <m/>
    <x v="0"/>
    <x v="0"/>
    <m/>
    <m/>
    <m/>
    <m/>
    <m/>
    <m/>
    <n v="3"/>
    <m/>
    <m/>
    <m/>
    <x v="0"/>
  </r>
  <r>
    <x v="629"/>
    <x v="2"/>
    <x v="8"/>
    <x v="2"/>
    <x v="0"/>
    <m/>
    <m/>
    <n v="1"/>
    <m/>
    <m/>
    <m/>
    <m/>
    <m/>
    <m/>
    <x v="0"/>
    <x v="0"/>
    <m/>
    <m/>
    <n v="1"/>
    <m/>
    <m/>
    <m/>
    <m/>
    <m/>
    <m/>
    <m/>
    <x v="0"/>
  </r>
  <r>
    <x v="630"/>
    <x v="2"/>
    <x v="1"/>
    <x v="8"/>
    <x v="0"/>
    <m/>
    <m/>
    <m/>
    <m/>
    <m/>
    <n v="1"/>
    <m/>
    <m/>
    <m/>
    <x v="0"/>
    <x v="0"/>
    <m/>
    <m/>
    <m/>
    <m/>
    <m/>
    <n v="1"/>
    <m/>
    <m/>
    <m/>
    <m/>
    <x v="0"/>
  </r>
  <r>
    <x v="631"/>
    <x v="3"/>
    <x v="92"/>
    <x v="7"/>
    <x v="2"/>
    <m/>
    <m/>
    <m/>
    <m/>
    <m/>
    <m/>
    <m/>
    <m/>
    <n v="1"/>
    <x v="0"/>
    <x v="0"/>
    <n v="1"/>
    <n v="1"/>
    <m/>
    <m/>
    <m/>
    <m/>
    <m/>
    <m/>
    <m/>
    <m/>
    <x v="0"/>
  </r>
  <r>
    <x v="632"/>
    <x v="3"/>
    <x v="23"/>
    <x v="6"/>
    <x v="0"/>
    <m/>
    <m/>
    <m/>
    <n v="1"/>
    <m/>
    <m/>
    <m/>
    <n v="1"/>
    <m/>
    <x v="0"/>
    <x v="0"/>
    <m/>
    <m/>
    <m/>
    <m/>
    <m/>
    <m/>
    <n v="2"/>
    <m/>
    <m/>
    <m/>
    <x v="0"/>
  </r>
  <r>
    <x v="633"/>
    <x v="3"/>
    <x v="3"/>
    <x v="8"/>
    <x v="0"/>
    <m/>
    <m/>
    <m/>
    <m/>
    <m/>
    <n v="1"/>
    <m/>
    <n v="1"/>
    <m/>
    <x v="0"/>
    <x v="0"/>
    <m/>
    <m/>
    <m/>
    <m/>
    <m/>
    <m/>
    <m/>
    <m/>
    <m/>
    <m/>
    <x v="0"/>
  </r>
  <r>
    <x v="634"/>
    <x v="3"/>
    <x v="52"/>
    <x v="3"/>
    <x v="1"/>
    <m/>
    <m/>
    <m/>
    <n v="1"/>
    <m/>
    <m/>
    <n v="2"/>
    <n v="1"/>
    <m/>
    <x v="0"/>
    <x v="0"/>
    <m/>
    <m/>
    <m/>
    <m/>
    <m/>
    <m/>
    <m/>
    <m/>
    <m/>
    <m/>
    <x v="0"/>
  </r>
  <r>
    <x v="635"/>
    <x v="3"/>
    <x v="41"/>
    <x v="3"/>
    <x v="2"/>
    <m/>
    <m/>
    <m/>
    <m/>
    <n v="1"/>
    <n v="1"/>
    <m/>
    <m/>
    <m/>
    <x v="0"/>
    <x v="0"/>
    <m/>
    <m/>
    <m/>
    <m/>
    <m/>
    <m/>
    <n v="1"/>
    <m/>
    <m/>
    <m/>
    <x v="0"/>
  </r>
  <r>
    <x v="636"/>
    <x v="3"/>
    <x v="28"/>
    <x v="2"/>
    <x v="0"/>
    <m/>
    <m/>
    <m/>
    <n v="1"/>
    <m/>
    <n v="1"/>
    <m/>
    <m/>
    <m/>
    <x v="0"/>
    <x v="0"/>
    <m/>
    <m/>
    <m/>
    <m/>
    <m/>
    <m/>
    <n v="1"/>
    <m/>
    <m/>
    <m/>
    <x v="0"/>
  </r>
  <r>
    <x v="637"/>
    <x v="3"/>
    <x v="3"/>
    <x v="7"/>
    <x v="0"/>
    <m/>
    <m/>
    <m/>
    <n v="1"/>
    <m/>
    <m/>
    <m/>
    <m/>
    <m/>
    <x v="0"/>
    <x v="0"/>
    <m/>
    <m/>
    <m/>
    <m/>
    <m/>
    <n v="1"/>
    <m/>
    <m/>
    <m/>
    <m/>
    <x v="0"/>
  </r>
  <r>
    <x v="638"/>
    <x v="3"/>
    <x v="0"/>
    <x v="12"/>
    <x v="0"/>
    <m/>
    <m/>
    <m/>
    <m/>
    <m/>
    <m/>
    <m/>
    <n v="1"/>
    <m/>
    <x v="0"/>
    <x v="0"/>
    <n v="1"/>
    <m/>
    <n v="1"/>
    <m/>
    <m/>
    <m/>
    <m/>
    <n v="1"/>
    <m/>
    <m/>
    <x v="0"/>
  </r>
  <r>
    <x v="639"/>
    <x v="3"/>
    <x v="8"/>
    <x v="9"/>
    <x v="0"/>
    <m/>
    <m/>
    <n v="1"/>
    <m/>
    <m/>
    <m/>
    <m/>
    <n v="1"/>
    <m/>
    <x v="0"/>
    <x v="0"/>
    <m/>
    <m/>
    <m/>
    <m/>
    <m/>
    <m/>
    <m/>
    <m/>
    <m/>
    <m/>
    <x v="0"/>
  </r>
  <r>
    <x v="640"/>
    <x v="3"/>
    <x v="8"/>
    <x v="2"/>
    <x v="0"/>
    <n v="1"/>
    <n v="1"/>
    <m/>
    <n v="1"/>
    <m/>
    <m/>
    <m/>
    <m/>
    <m/>
    <x v="0"/>
    <x v="0"/>
    <m/>
    <m/>
    <m/>
    <m/>
    <m/>
    <m/>
    <m/>
    <m/>
    <m/>
    <m/>
    <x v="0"/>
  </r>
  <r>
    <x v="641"/>
    <x v="3"/>
    <x v="152"/>
    <x v="14"/>
    <x v="3"/>
    <m/>
    <m/>
    <m/>
    <m/>
    <m/>
    <m/>
    <m/>
    <m/>
    <m/>
    <x v="0"/>
    <x v="0"/>
    <m/>
    <m/>
    <m/>
    <m/>
    <m/>
    <n v="2"/>
    <m/>
    <n v="1"/>
    <m/>
    <m/>
    <x v="0"/>
  </r>
  <r>
    <x v="642"/>
    <x v="3"/>
    <x v="34"/>
    <x v="14"/>
    <x v="0"/>
    <m/>
    <m/>
    <m/>
    <m/>
    <m/>
    <n v="1"/>
    <m/>
    <m/>
    <m/>
    <x v="0"/>
    <x v="0"/>
    <m/>
    <n v="1"/>
    <m/>
    <m/>
    <m/>
    <n v="1"/>
    <m/>
    <m/>
    <m/>
    <m/>
    <x v="0"/>
  </r>
  <r>
    <x v="643"/>
    <x v="3"/>
    <x v="153"/>
    <x v="10"/>
    <x v="0"/>
    <m/>
    <m/>
    <m/>
    <n v="3"/>
    <m/>
    <m/>
    <m/>
    <n v="3"/>
    <m/>
    <x v="0"/>
    <x v="0"/>
    <m/>
    <m/>
    <m/>
    <m/>
    <m/>
    <m/>
    <m/>
    <m/>
    <m/>
    <m/>
    <x v="0"/>
  </r>
  <r>
    <x v="644"/>
    <x v="3"/>
    <x v="3"/>
    <x v="8"/>
    <x v="0"/>
    <m/>
    <m/>
    <m/>
    <m/>
    <m/>
    <m/>
    <n v="1"/>
    <m/>
    <m/>
    <x v="0"/>
    <x v="0"/>
    <m/>
    <m/>
    <m/>
    <m/>
    <m/>
    <m/>
    <m/>
    <m/>
    <m/>
    <m/>
    <x v="1"/>
  </r>
  <r>
    <x v="645"/>
    <x v="4"/>
    <x v="27"/>
    <x v="7"/>
    <x v="2"/>
    <m/>
    <m/>
    <m/>
    <m/>
    <m/>
    <n v="1"/>
    <m/>
    <m/>
    <m/>
    <x v="0"/>
    <x v="0"/>
    <m/>
    <m/>
    <m/>
    <m/>
    <m/>
    <m/>
    <n v="1"/>
    <m/>
    <m/>
    <m/>
    <x v="0"/>
  </r>
  <r>
    <x v="646"/>
    <x v="4"/>
    <x v="28"/>
    <x v="10"/>
    <x v="0"/>
    <n v="1"/>
    <m/>
    <m/>
    <m/>
    <m/>
    <m/>
    <m/>
    <m/>
    <m/>
    <x v="0"/>
    <x v="0"/>
    <m/>
    <m/>
    <m/>
    <m/>
    <m/>
    <n v="1"/>
    <n v="1"/>
    <m/>
    <m/>
    <m/>
    <x v="0"/>
  </r>
  <r>
    <x v="647"/>
    <x v="4"/>
    <x v="27"/>
    <x v="8"/>
    <x v="2"/>
    <m/>
    <m/>
    <m/>
    <n v="2"/>
    <m/>
    <m/>
    <m/>
    <m/>
    <m/>
    <x v="0"/>
    <x v="0"/>
    <m/>
    <m/>
    <m/>
    <m/>
    <m/>
    <m/>
    <m/>
    <m/>
    <m/>
    <m/>
    <x v="0"/>
  </r>
  <r>
    <x v="648"/>
    <x v="4"/>
    <x v="9"/>
    <x v="6"/>
    <x v="2"/>
    <m/>
    <m/>
    <m/>
    <n v="2"/>
    <m/>
    <n v="1"/>
    <m/>
    <m/>
    <m/>
    <x v="0"/>
    <x v="0"/>
    <m/>
    <m/>
    <m/>
    <m/>
    <m/>
    <n v="1"/>
    <m/>
    <m/>
    <m/>
    <m/>
    <x v="0"/>
  </r>
  <r>
    <x v="649"/>
    <x v="4"/>
    <x v="114"/>
    <x v="9"/>
    <x v="1"/>
    <m/>
    <m/>
    <n v="1"/>
    <m/>
    <m/>
    <m/>
    <n v="1"/>
    <m/>
    <m/>
    <x v="0"/>
    <x v="0"/>
    <m/>
    <m/>
    <m/>
    <m/>
    <m/>
    <m/>
    <m/>
    <n v="1"/>
    <m/>
    <m/>
    <x v="0"/>
  </r>
  <r>
    <x v="650"/>
    <x v="4"/>
    <x v="72"/>
    <x v="11"/>
    <x v="1"/>
    <n v="3"/>
    <m/>
    <m/>
    <n v="1"/>
    <m/>
    <m/>
    <m/>
    <m/>
    <m/>
    <x v="0"/>
    <x v="0"/>
    <m/>
    <m/>
    <m/>
    <m/>
    <m/>
    <m/>
    <m/>
    <m/>
    <m/>
    <m/>
    <x v="0"/>
  </r>
  <r>
    <x v="651"/>
    <x v="5"/>
    <x v="31"/>
    <x v="4"/>
    <x v="0"/>
    <m/>
    <m/>
    <n v="1"/>
    <m/>
    <m/>
    <m/>
    <n v="1"/>
    <m/>
    <m/>
    <x v="0"/>
    <x v="0"/>
    <m/>
    <m/>
    <n v="1"/>
    <m/>
    <m/>
    <m/>
    <m/>
    <m/>
    <m/>
    <m/>
    <x v="0"/>
  </r>
  <r>
    <x v="652"/>
    <x v="5"/>
    <x v="114"/>
    <x v="8"/>
    <x v="1"/>
    <m/>
    <m/>
    <m/>
    <m/>
    <n v="1"/>
    <n v="1"/>
    <m/>
    <m/>
    <m/>
    <x v="0"/>
    <x v="0"/>
    <m/>
    <m/>
    <m/>
    <m/>
    <m/>
    <m/>
    <m/>
    <n v="1"/>
    <m/>
    <m/>
    <x v="0"/>
  </r>
  <r>
    <x v="653"/>
    <x v="5"/>
    <x v="52"/>
    <x v="8"/>
    <x v="1"/>
    <n v="1"/>
    <m/>
    <m/>
    <n v="2"/>
    <m/>
    <m/>
    <m/>
    <m/>
    <m/>
    <x v="0"/>
    <x v="0"/>
    <m/>
    <m/>
    <m/>
    <m/>
    <m/>
    <m/>
    <m/>
    <n v="1"/>
    <m/>
    <m/>
    <x v="0"/>
  </r>
  <r>
    <x v="654"/>
    <x v="5"/>
    <x v="72"/>
    <x v="3"/>
    <x v="1"/>
    <n v="1"/>
    <m/>
    <m/>
    <n v="1"/>
    <m/>
    <m/>
    <m/>
    <n v="2"/>
    <m/>
    <x v="0"/>
    <x v="0"/>
    <m/>
    <m/>
    <m/>
    <m/>
    <m/>
    <m/>
    <m/>
    <m/>
    <m/>
    <m/>
    <x v="0"/>
  </r>
  <r>
    <x v="655"/>
    <x v="5"/>
    <x v="154"/>
    <x v="7"/>
    <x v="1"/>
    <n v="2"/>
    <n v="1"/>
    <m/>
    <m/>
    <m/>
    <m/>
    <m/>
    <m/>
    <m/>
    <x v="0"/>
    <x v="0"/>
    <m/>
    <m/>
    <m/>
    <m/>
    <m/>
    <n v="2"/>
    <n v="2"/>
    <m/>
    <m/>
    <m/>
    <x v="0"/>
  </r>
  <r>
    <x v="656"/>
    <x v="5"/>
    <x v="37"/>
    <x v="7"/>
    <x v="1"/>
    <n v="1"/>
    <m/>
    <m/>
    <n v="1"/>
    <m/>
    <m/>
    <m/>
    <n v="1"/>
    <m/>
    <x v="0"/>
    <x v="0"/>
    <m/>
    <m/>
    <m/>
    <m/>
    <m/>
    <m/>
    <n v="1"/>
    <m/>
    <m/>
    <m/>
    <x v="0"/>
  </r>
  <r>
    <x v="657"/>
    <x v="0"/>
    <x v="17"/>
    <x v="5"/>
    <x v="0"/>
    <m/>
    <m/>
    <n v="1"/>
    <m/>
    <m/>
    <m/>
    <m/>
    <m/>
    <n v="1"/>
    <x v="0"/>
    <x v="0"/>
    <m/>
    <m/>
    <m/>
    <m/>
    <m/>
    <m/>
    <n v="1"/>
    <m/>
    <m/>
    <m/>
    <x v="0"/>
  </r>
  <r>
    <x v="658"/>
    <x v="0"/>
    <x v="42"/>
    <x v="3"/>
    <x v="0"/>
    <m/>
    <m/>
    <n v="1"/>
    <m/>
    <m/>
    <m/>
    <m/>
    <n v="1"/>
    <m/>
    <x v="0"/>
    <x v="0"/>
    <m/>
    <m/>
    <m/>
    <m/>
    <m/>
    <m/>
    <m/>
    <m/>
    <m/>
    <m/>
    <x v="0"/>
  </r>
  <r>
    <x v="659"/>
    <x v="0"/>
    <x v="12"/>
    <x v="2"/>
    <x v="0"/>
    <n v="1"/>
    <n v="1"/>
    <m/>
    <m/>
    <m/>
    <m/>
    <n v="1"/>
    <m/>
    <m/>
    <x v="0"/>
    <x v="0"/>
    <m/>
    <m/>
    <m/>
    <m/>
    <m/>
    <m/>
    <n v="1"/>
    <m/>
    <m/>
    <m/>
    <x v="0"/>
  </r>
  <r>
    <x v="660"/>
    <x v="0"/>
    <x v="29"/>
    <x v="3"/>
    <x v="2"/>
    <m/>
    <m/>
    <m/>
    <m/>
    <m/>
    <n v="1"/>
    <m/>
    <m/>
    <m/>
    <x v="0"/>
    <x v="0"/>
    <m/>
    <m/>
    <m/>
    <m/>
    <m/>
    <m/>
    <m/>
    <m/>
    <m/>
    <m/>
    <x v="0"/>
  </r>
  <r>
    <x v="661"/>
    <x v="0"/>
    <x v="7"/>
    <x v="2"/>
    <x v="0"/>
    <n v="1"/>
    <m/>
    <m/>
    <m/>
    <m/>
    <m/>
    <n v="1"/>
    <n v="1"/>
    <m/>
    <x v="0"/>
    <x v="0"/>
    <m/>
    <m/>
    <m/>
    <m/>
    <m/>
    <m/>
    <m/>
    <n v="1"/>
    <m/>
    <m/>
    <x v="0"/>
  </r>
  <r>
    <x v="662"/>
    <x v="0"/>
    <x v="122"/>
    <x v="3"/>
    <x v="0"/>
    <n v="2"/>
    <n v="2"/>
    <m/>
    <m/>
    <m/>
    <m/>
    <m/>
    <m/>
    <m/>
    <x v="0"/>
    <x v="0"/>
    <m/>
    <m/>
    <m/>
    <m/>
    <m/>
    <n v="1"/>
    <m/>
    <n v="1"/>
    <m/>
    <m/>
    <x v="0"/>
  </r>
  <r>
    <x v="663"/>
    <x v="0"/>
    <x v="1"/>
    <x v="12"/>
    <x v="0"/>
    <m/>
    <m/>
    <m/>
    <m/>
    <m/>
    <m/>
    <m/>
    <m/>
    <m/>
    <x v="0"/>
    <x v="0"/>
    <m/>
    <m/>
    <n v="1"/>
    <m/>
    <m/>
    <m/>
    <m/>
    <n v="1"/>
    <m/>
    <m/>
    <x v="0"/>
  </r>
  <r>
    <x v="664"/>
    <x v="0"/>
    <x v="42"/>
    <x v="17"/>
    <x v="0"/>
    <m/>
    <m/>
    <m/>
    <m/>
    <m/>
    <n v="1"/>
    <m/>
    <m/>
    <m/>
    <x v="0"/>
    <x v="0"/>
    <m/>
    <m/>
    <m/>
    <m/>
    <m/>
    <m/>
    <n v="2"/>
    <m/>
    <m/>
    <m/>
    <x v="0"/>
  </r>
  <r>
    <x v="665"/>
    <x v="0"/>
    <x v="118"/>
    <x v="2"/>
    <x v="1"/>
    <n v="1"/>
    <m/>
    <m/>
    <m/>
    <m/>
    <n v="2"/>
    <m/>
    <m/>
    <m/>
    <x v="0"/>
    <x v="0"/>
    <m/>
    <m/>
    <m/>
    <m/>
    <m/>
    <m/>
    <n v="2"/>
    <n v="1"/>
    <m/>
    <m/>
    <x v="0"/>
  </r>
  <r>
    <x v="666"/>
    <x v="0"/>
    <x v="23"/>
    <x v="13"/>
    <x v="0"/>
    <n v="1"/>
    <m/>
    <n v="1"/>
    <m/>
    <m/>
    <m/>
    <m/>
    <m/>
    <m/>
    <x v="0"/>
    <x v="0"/>
    <n v="1"/>
    <m/>
    <m/>
    <m/>
    <m/>
    <m/>
    <m/>
    <m/>
    <m/>
    <m/>
    <x v="0"/>
  </r>
  <r>
    <x v="667"/>
    <x v="0"/>
    <x v="34"/>
    <x v="2"/>
    <x v="2"/>
    <m/>
    <m/>
    <m/>
    <m/>
    <m/>
    <n v="1"/>
    <m/>
    <n v="1"/>
    <m/>
    <x v="0"/>
    <x v="0"/>
    <m/>
    <m/>
    <m/>
    <m/>
    <m/>
    <m/>
    <m/>
    <m/>
    <m/>
    <m/>
    <x v="0"/>
  </r>
  <r>
    <x v="668"/>
    <x v="0"/>
    <x v="24"/>
    <x v="5"/>
    <x v="0"/>
    <m/>
    <m/>
    <m/>
    <n v="2"/>
    <m/>
    <m/>
    <m/>
    <m/>
    <m/>
    <x v="0"/>
    <x v="0"/>
    <m/>
    <m/>
    <n v="1"/>
    <m/>
    <m/>
    <m/>
    <m/>
    <n v="1"/>
    <m/>
    <m/>
    <x v="0"/>
  </r>
  <r>
    <x v="669"/>
    <x v="0"/>
    <x v="3"/>
    <x v="6"/>
    <x v="0"/>
    <m/>
    <m/>
    <m/>
    <m/>
    <m/>
    <m/>
    <m/>
    <n v="1"/>
    <m/>
    <x v="0"/>
    <x v="0"/>
    <m/>
    <m/>
    <m/>
    <m/>
    <n v="1"/>
    <m/>
    <m/>
    <m/>
    <m/>
    <m/>
    <x v="0"/>
  </r>
  <r>
    <x v="670"/>
    <x v="0"/>
    <x v="31"/>
    <x v="1"/>
    <x v="1"/>
    <m/>
    <m/>
    <m/>
    <m/>
    <m/>
    <n v="1"/>
    <m/>
    <m/>
    <n v="1"/>
    <x v="0"/>
    <x v="0"/>
    <m/>
    <n v="1"/>
    <m/>
    <m/>
    <m/>
    <n v="1"/>
    <m/>
    <m/>
    <m/>
    <m/>
    <x v="0"/>
  </r>
  <r>
    <x v="671"/>
    <x v="0"/>
    <x v="20"/>
    <x v="3"/>
    <x v="0"/>
    <n v="1"/>
    <m/>
    <m/>
    <n v="1"/>
    <m/>
    <n v="1"/>
    <m/>
    <n v="1"/>
    <m/>
    <x v="0"/>
    <x v="0"/>
    <m/>
    <m/>
    <m/>
    <m/>
    <m/>
    <m/>
    <m/>
    <m/>
    <m/>
    <m/>
    <x v="0"/>
  </r>
  <r>
    <x v="671"/>
    <x v="0"/>
    <x v="155"/>
    <x v="3"/>
    <x v="2"/>
    <m/>
    <m/>
    <m/>
    <m/>
    <m/>
    <m/>
    <m/>
    <m/>
    <m/>
    <x v="0"/>
    <x v="0"/>
    <m/>
    <n v="1"/>
    <m/>
    <m/>
    <m/>
    <m/>
    <m/>
    <m/>
    <m/>
    <m/>
    <x v="0"/>
  </r>
  <r>
    <x v="672"/>
    <x v="0"/>
    <x v="72"/>
    <x v="9"/>
    <x v="1"/>
    <m/>
    <m/>
    <n v="1"/>
    <m/>
    <n v="1"/>
    <m/>
    <m/>
    <m/>
    <m/>
    <x v="0"/>
    <x v="0"/>
    <m/>
    <m/>
    <n v="1"/>
    <m/>
    <m/>
    <m/>
    <m/>
    <m/>
    <m/>
    <m/>
    <x v="0"/>
  </r>
  <r>
    <x v="673"/>
    <x v="1"/>
    <x v="16"/>
    <x v="8"/>
    <x v="2"/>
    <m/>
    <m/>
    <m/>
    <m/>
    <m/>
    <m/>
    <m/>
    <n v="1"/>
    <m/>
    <x v="0"/>
    <x v="0"/>
    <m/>
    <m/>
    <m/>
    <m/>
    <m/>
    <m/>
    <m/>
    <m/>
    <m/>
    <m/>
    <x v="0"/>
  </r>
  <r>
    <x v="674"/>
    <x v="1"/>
    <x v="156"/>
    <x v="13"/>
    <x v="3"/>
    <m/>
    <m/>
    <m/>
    <m/>
    <m/>
    <m/>
    <m/>
    <m/>
    <m/>
    <x v="0"/>
    <x v="0"/>
    <m/>
    <m/>
    <n v="2"/>
    <m/>
    <m/>
    <m/>
    <n v="3"/>
    <m/>
    <m/>
    <m/>
    <x v="0"/>
  </r>
  <r>
    <x v="675"/>
    <x v="2"/>
    <x v="157"/>
    <x v="6"/>
    <x v="0"/>
    <m/>
    <m/>
    <m/>
    <n v="1"/>
    <m/>
    <n v="2"/>
    <m/>
    <n v="1"/>
    <n v="1"/>
    <x v="0"/>
    <x v="0"/>
    <m/>
    <m/>
    <m/>
    <m/>
    <m/>
    <n v="1"/>
    <m/>
    <m/>
    <m/>
    <m/>
    <x v="0"/>
  </r>
  <r>
    <x v="676"/>
    <x v="2"/>
    <x v="8"/>
    <x v="7"/>
    <x v="0"/>
    <m/>
    <m/>
    <m/>
    <m/>
    <m/>
    <n v="1"/>
    <m/>
    <m/>
    <m/>
    <x v="0"/>
    <x v="0"/>
    <m/>
    <m/>
    <m/>
    <m/>
    <m/>
    <m/>
    <m/>
    <m/>
    <m/>
    <m/>
    <x v="1"/>
  </r>
  <r>
    <x v="677"/>
    <x v="2"/>
    <x v="1"/>
    <x v="11"/>
    <x v="0"/>
    <m/>
    <m/>
    <m/>
    <m/>
    <m/>
    <m/>
    <n v="1"/>
    <m/>
    <m/>
    <x v="0"/>
    <x v="0"/>
    <m/>
    <m/>
    <m/>
    <m/>
    <m/>
    <m/>
    <n v="2"/>
    <m/>
    <m/>
    <m/>
    <x v="0"/>
  </r>
  <r>
    <x v="678"/>
    <x v="2"/>
    <x v="114"/>
    <x v="2"/>
    <x v="1"/>
    <m/>
    <m/>
    <m/>
    <m/>
    <n v="1"/>
    <m/>
    <m/>
    <m/>
    <n v="1"/>
    <x v="0"/>
    <x v="0"/>
    <m/>
    <m/>
    <m/>
    <m/>
    <m/>
    <n v="1"/>
    <m/>
    <m/>
    <m/>
    <m/>
    <x v="0"/>
  </r>
  <r>
    <x v="679"/>
    <x v="2"/>
    <x v="128"/>
    <x v="5"/>
    <x v="3"/>
    <m/>
    <m/>
    <m/>
    <m/>
    <m/>
    <m/>
    <m/>
    <m/>
    <m/>
    <x v="0"/>
    <x v="0"/>
    <m/>
    <m/>
    <m/>
    <m/>
    <m/>
    <n v="1"/>
    <m/>
    <m/>
    <m/>
    <m/>
    <x v="0"/>
  </r>
  <r>
    <x v="680"/>
    <x v="3"/>
    <x v="1"/>
    <x v="4"/>
    <x v="1"/>
    <m/>
    <m/>
    <n v="1"/>
    <n v="1"/>
    <m/>
    <m/>
    <m/>
    <m/>
    <m/>
    <x v="0"/>
    <x v="0"/>
    <m/>
    <n v="1"/>
    <m/>
    <m/>
    <m/>
    <m/>
    <n v="1"/>
    <m/>
    <m/>
    <m/>
    <x v="0"/>
  </r>
  <r>
    <x v="681"/>
    <x v="3"/>
    <x v="104"/>
    <x v="3"/>
    <x v="0"/>
    <n v="2"/>
    <n v="2"/>
    <m/>
    <m/>
    <m/>
    <m/>
    <m/>
    <m/>
    <m/>
    <x v="0"/>
    <x v="0"/>
    <m/>
    <m/>
    <m/>
    <m/>
    <m/>
    <n v="1"/>
    <m/>
    <m/>
    <m/>
    <m/>
    <x v="0"/>
  </r>
  <r>
    <x v="682"/>
    <x v="3"/>
    <x v="12"/>
    <x v="1"/>
    <x v="0"/>
    <n v="1"/>
    <m/>
    <m/>
    <n v="1"/>
    <m/>
    <m/>
    <m/>
    <m/>
    <m/>
    <x v="0"/>
    <x v="0"/>
    <m/>
    <m/>
    <m/>
    <m/>
    <m/>
    <n v="1"/>
    <m/>
    <m/>
    <m/>
    <m/>
    <x v="0"/>
  </r>
  <r>
    <x v="683"/>
    <x v="3"/>
    <x v="8"/>
    <x v="1"/>
    <x v="0"/>
    <m/>
    <m/>
    <m/>
    <m/>
    <n v="1"/>
    <m/>
    <n v="1"/>
    <m/>
    <m/>
    <x v="0"/>
    <x v="0"/>
    <m/>
    <m/>
    <m/>
    <m/>
    <m/>
    <m/>
    <m/>
    <m/>
    <m/>
    <m/>
    <x v="0"/>
  </r>
  <r>
    <x v="684"/>
    <x v="3"/>
    <x v="75"/>
    <x v="5"/>
    <x v="0"/>
    <n v="1"/>
    <m/>
    <m/>
    <m/>
    <m/>
    <m/>
    <m/>
    <n v="1"/>
    <m/>
    <x v="0"/>
    <x v="0"/>
    <m/>
    <m/>
    <m/>
    <m/>
    <m/>
    <m/>
    <n v="1"/>
    <m/>
    <m/>
    <m/>
    <x v="0"/>
  </r>
  <r>
    <x v="685"/>
    <x v="3"/>
    <x v="44"/>
    <x v="8"/>
    <x v="0"/>
    <m/>
    <m/>
    <n v="2"/>
    <n v="1"/>
    <m/>
    <m/>
    <m/>
    <n v="2"/>
    <m/>
    <x v="0"/>
    <x v="0"/>
    <m/>
    <m/>
    <m/>
    <m/>
    <m/>
    <m/>
    <m/>
    <m/>
    <m/>
    <m/>
    <x v="0"/>
  </r>
  <r>
    <x v="686"/>
    <x v="3"/>
    <x v="31"/>
    <x v="5"/>
    <x v="0"/>
    <n v="1"/>
    <m/>
    <m/>
    <m/>
    <m/>
    <n v="1"/>
    <m/>
    <m/>
    <m/>
    <x v="0"/>
    <x v="0"/>
    <m/>
    <m/>
    <m/>
    <m/>
    <n v="1"/>
    <m/>
    <m/>
    <m/>
    <m/>
    <m/>
    <x v="0"/>
  </r>
  <r>
    <x v="687"/>
    <x v="4"/>
    <x v="11"/>
    <x v="6"/>
    <x v="0"/>
    <m/>
    <m/>
    <n v="1"/>
    <m/>
    <m/>
    <m/>
    <m/>
    <m/>
    <m/>
    <x v="0"/>
    <x v="0"/>
    <n v="1"/>
    <m/>
    <m/>
    <m/>
    <m/>
    <n v="1"/>
    <m/>
    <m/>
    <m/>
    <m/>
    <x v="0"/>
  </r>
  <r>
    <x v="688"/>
    <x v="4"/>
    <x v="29"/>
    <x v="1"/>
    <x v="2"/>
    <m/>
    <m/>
    <m/>
    <m/>
    <m/>
    <n v="1"/>
    <m/>
    <m/>
    <m/>
    <x v="0"/>
    <x v="0"/>
    <m/>
    <m/>
    <m/>
    <m/>
    <m/>
    <m/>
    <m/>
    <m/>
    <m/>
    <m/>
    <x v="0"/>
  </r>
  <r>
    <x v="689"/>
    <x v="4"/>
    <x v="28"/>
    <x v="3"/>
    <x v="0"/>
    <n v="1"/>
    <m/>
    <m/>
    <m/>
    <m/>
    <m/>
    <m/>
    <m/>
    <m/>
    <x v="0"/>
    <x v="0"/>
    <m/>
    <m/>
    <n v="1"/>
    <m/>
    <m/>
    <m/>
    <n v="1"/>
    <m/>
    <m/>
    <m/>
    <x v="0"/>
  </r>
  <r>
    <x v="690"/>
    <x v="4"/>
    <x v="16"/>
    <x v="5"/>
    <x v="0"/>
    <m/>
    <m/>
    <m/>
    <m/>
    <m/>
    <n v="1"/>
    <m/>
    <m/>
    <m/>
    <x v="0"/>
    <x v="0"/>
    <m/>
    <n v="1"/>
    <m/>
    <m/>
    <m/>
    <m/>
    <m/>
    <m/>
    <m/>
    <m/>
    <x v="0"/>
  </r>
  <r>
    <x v="691"/>
    <x v="4"/>
    <x v="4"/>
    <x v="2"/>
    <x v="2"/>
    <m/>
    <m/>
    <m/>
    <m/>
    <m/>
    <m/>
    <n v="1"/>
    <m/>
    <m/>
    <x v="0"/>
    <x v="0"/>
    <m/>
    <m/>
    <m/>
    <m/>
    <m/>
    <m/>
    <m/>
    <m/>
    <m/>
    <m/>
    <x v="0"/>
  </r>
  <r>
    <x v="692"/>
    <x v="4"/>
    <x v="28"/>
    <x v="9"/>
    <x v="0"/>
    <n v="1"/>
    <n v="1"/>
    <m/>
    <m/>
    <m/>
    <m/>
    <m/>
    <m/>
    <m/>
    <x v="0"/>
    <x v="0"/>
    <m/>
    <m/>
    <m/>
    <m/>
    <m/>
    <m/>
    <m/>
    <n v="1"/>
    <m/>
    <m/>
    <x v="0"/>
  </r>
  <r>
    <x v="693"/>
    <x v="4"/>
    <x v="29"/>
    <x v="14"/>
    <x v="2"/>
    <m/>
    <m/>
    <m/>
    <m/>
    <m/>
    <n v="1"/>
    <m/>
    <m/>
    <m/>
    <x v="0"/>
    <x v="0"/>
    <m/>
    <m/>
    <m/>
    <m/>
    <m/>
    <m/>
    <m/>
    <m/>
    <m/>
    <m/>
    <x v="0"/>
  </r>
  <r>
    <x v="694"/>
    <x v="5"/>
    <x v="42"/>
    <x v="10"/>
    <x v="0"/>
    <m/>
    <m/>
    <n v="1"/>
    <n v="1"/>
    <m/>
    <m/>
    <m/>
    <m/>
    <m/>
    <x v="0"/>
    <x v="0"/>
    <m/>
    <m/>
    <m/>
    <m/>
    <m/>
    <m/>
    <m/>
    <m/>
    <m/>
    <m/>
    <x v="0"/>
  </r>
  <r>
    <x v="695"/>
    <x v="5"/>
    <x v="29"/>
    <x v="6"/>
    <x v="0"/>
    <m/>
    <m/>
    <m/>
    <m/>
    <m/>
    <n v="1"/>
    <m/>
    <m/>
    <m/>
    <x v="0"/>
    <x v="0"/>
    <m/>
    <m/>
    <m/>
    <m/>
    <m/>
    <m/>
    <m/>
    <m/>
    <m/>
    <m/>
    <x v="0"/>
  </r>
  <r>
    <x v="696"/>
    <x v="5"/>
    <x v="3"/>
    <x v="3"/>
    <x v="0"/>
    <m/>
    <m/>
    <m/>
    <m/>
    <m/>
    <m/>
    <n v="2"/>
    <m/>
    <m/>
    <x v="0"/>
    <x v="0"/>
    <m/>
    <m/>
    <m/>
    <m/>
    <m/>
    <m/>
    <m/>
    <m/>
    <m/>
    <m/>
    <x v="0"/>
  </r>
  <r>
    <x v="697"/>
    <x v="0"/>
    <x v="16"/>
    <x v="6"/>
    <x v="2"/>
    <m/>
    <m/>
    <m/>
    <n v="1"/>
    <m/>
    <m/>
    <m/>
    <m/>
    <m/>
    <x v="0"/>
    <x v="0"/>
    <m/>
    <m/>
    <m/>
    <m/>
    <m/>
    <m/>
    <m/>
    <m/>
    <m/>
    <m/>
    <x v="0"/>
  </r>
  <r>
    <x v="698"/>
    <x v="0"/>
    <x v="12"/>
    <x v="7"/>
    <x v="0"/>
    <n v="1"/>
    <m/>
    <m/>
    <m/>
    <n v="1"/>
    <m/>
    <m/>
    <n v="1"/>
    <m/>
    <x v="0"/>
    <x v="0"/>
    <m/>
    <m/>
    <m/>
    <m/>
    <m/>
    <m/>
    <m/>
    <m/>
    <m/>
    <m/>
    <x v="0"/>
  </r>
  <r>
    <x v="699"/>
    <x v="0"/>
    <x v="27"/>
    <x v="2"/>
    <x v="2"/>
    <m/>
    <m/>
    <m/>
    <n v="2"/>
    <m/>
    <m/>
    <m/>
    <m/>
    <m/>
    <x v="0"/>
    <x v="0"/>
    <m/>
    <m/>
    <m/>
    <m/>
    <m/>
    <m/>
    <m/>
    <m/>
    <m/>
    <m/>
    <x v="0"/>
  </r>
  <r>
    <x v="700"/>
    <x v="0"/>
    <x v="158"/>
    <x v="9"/>
    <x v="10"/>
    <m/>
    <m/>
    <m/>
    <m/>
    <m/>
    <n v="7"/>
    <m/>
    <m/>
    <m/>
    <x v="0"/>
    <x v="0"/>
    <m/>
    <m/>
    <m/>
    <m/>
    <m/>
    <m/>
    <m/>
    <m/>
    <m/>
    <m/>
    <x v="0"/>
  </r>
  <r>
    <x v="701"/>
    <x v="0"/>
    <x v="25"/>
    <x v="14"/>
    <x v="3"/>
    <m/>
    <m/>
    <m/>
    <m/>
    <m/>
    <m/>
    <m/>
    <m/>
    <m/>
    <x v="0"/>
    <x v="0"/>
    <m/>
    <m/>
    <m/>
    <m/>
    <m/>
    <m/>
    <m/>
    <m/>
    <m/>
    <m/>
    <x v="0"/>
  </r>
  <r>
    <x v="702"/>
    <x v="1"/>
    <x v="3"/>
    <x v="10"/>
    <x v="0"/>
    <m/>
    <m/>
    <m/>
    <n v="1"/>
    <m/>
    <n v="1"/>
    <m/>
    <m/>
    <m/>
    <x v="0"/>
    <x v="0"/>
    <m/>
    <m/>
    <m/>
    <m/>
    <m/>
    <m/>
    <m/>
    <m/>
    <m/>
    <m/>
    <x v="0"/>
  </r>
  <r>
    <x v="703"/>
    <x v="1"/>
    <x v="28"/>
    <x v="7"/>
    <x v="0"/>
    <n v="1"/>
    <m/>
    <m/>
    <n v="1"/>
    <m/>
    <m/>
    <m/>
    <n v="1"/>
    <m/>
    <x v="0"/>
    <x v="0"/>
    <m/>
    <m/>
    <m/>
    <m/>
    <m/>
    <m/>
    <m/>
    <m/>
    <m/>
    <m/>
    <x v="0"/>
  </r>
  <r>
    <x v="704"/>
    <x v="1"/>
    <x v="3"/>
    <x v="8"/>
    <x v="0"/>
    <n v="1"/>
    <m/>
    <m/>
    <m/>
    <m/>
    <m/>
    <m/>
    <m/>
    <n v="1"/>
    <x v="0"/>
    <x v="0"/>
    <m/>
    <m/>
    <m/>
    <m/>
    <m/>
    <m/>
    <m/>
    <m/>
    <m/>
    <m/>
    <x v="0"/>
  </r>
  <r>
    <x v="705"/>
    <x v="1"/>
    <x v="16"/>
    <x v="14"/>
    <x v="0"/>
    <m/>
    <m/>
    <m/>
    <m/>
    <m/>
    <n v="1"/>
    <m/>
    <m/>
    <m/>
    <x v="0"/>
    <x v="0"/>
    <m/>
    <n v="1"/>
    <m/>
    <m/>
    <m/>
    <m/>
    <m/>
    <m/>
    <m/>
    <m/>
    <x v="0"/>
  </r>
  <r>
    <x v="706"/>
    <x v="1"/>
    <x v="47"/>
    <x v="8"/>
    <x v="0"/>
    <n v="1"/>
    <n v="1"/>
    <m/>
    <m/>
    <m/>
    <m/>
    <m/>
    <m/>
    <n v="1"/>
    <x v="0"/>
    <x v="0"/>
    <m/>
    <m/>
    <m/>
    <m/>
    <m/>
    <n v="1"/>
    <m/>
    <m/>
    <m/>
    <m/>
    <x v="0"/>
  </r>
  <r>
    <x v="707"/>
    <x v="1"/>
    <x v="114"/>
    <x v="2"/>
    <x v="1"/>
    <m/>
    <m/>
    <n v="1"/>
    <m/>
    <m/>
    <m/>
    <m/>
    <m/>
    <m/>
    <x v="0"/>
    <x v="0"/>
    <m/>
    <m/>
    <m/>
    <m/>
    <m/>
    <n v="1"/>
    <n v="2"/>
    <m/>
    <m/>
    <m/>
    <x v="0"/>
  </r>
  <r>
    <x v="708"/>
    <x v="1"/>
    <x v="3"/>
    <x v="15"/>
    <x v="1"/>
    <m/>
    <m/>
    <m/>
    <m/>
    <m/>
    <m/>
    <m/>
    <m/>
    <m/>
    <x v="0"/>
    <x v="0"/>
    <m/>
    <n v="1"/>
    <n v="1"/>
    <m/>
    <m/>
    <n v="1"/>
    <m/>
    <m/>
    <m/>
    <m/>
    <x v="0"/>
  </r>
  <r>
    <x v="709"/>
    <x v="2"/>
    <x v="26"/>
    <x v="12"/>
    <x v="1"/>
    <m/>
    <m/>
    <m/>
    <n v="1"/>
    <n v="1"/>
    <m/>
    <m/>
    <n v="1"/>
    <m/>
    <x v="0"/>
    <x v="0"/>
    <m/>
    <m/>
    <m/>
    <m/>
    <m/>
    <m/>
    <n v="1"/>
    <m/>
    <n v="1"/>
    <m/>
    <x v="0"/>
  </r>
  <r>
    <x v="710"/>
    <x v="2"/>
    <x v="16"/>
    <x v="1"/>
    <x v="2"/>
    <n v="1"/>
    <m/>
    <m/>
    <m/>
    <m/>
    <m/>
    <m/>
    <m/>
    <m/>
    <x v="0"/>
    <x v="0"/>
    <m/>
    <m/>
    <m/>
    <m/>
    <m/>
    <m/>
    <m/>
    <m/>
    <m/>
    <m/>
    <x v="0"/>
  </r>
  <r>
    <x v="711"/>
    <x v="2"/>
    <x v="28"/>
    <x v="2"/>
    <x v="0"/>
    <m/>
    <m/>
    <m/>
    <n v="1"/>
    <m/>
    <m/>
    <m/>
    <n v="2"/>
    <m/>
    <x v="0"/>
    <x v="0"/>
    <m/>
    <m/>
    <m/>
    <m/>
    <m/>
    <m/>
    <m/>
    <m/>
    <m/>
    <m/>
    <x v="0"/>
  </r>
  <r>
    <x v="712"/>
    <x v="2"/>
    <x v="1"/>
    <x v="9"/>
    <x v="0"/>
    <m/>
    <m/>
    <m/>
    <m/>
    <m/>
    <m/>
    <n v="2"/>
    <m/>
    <m/>
    <x v="0"/>
    <x v="0"/>
    <m/>
    <m/>
    <m/>
    <m/>
    <m/>
    <m/>
    <m/>
    <m/>
    <m/>
    <m/>
    <x v="0"/>
  </r>
  <r>
    <x v="713"/>
    <x v="2"/>
    <x v="31"/>
    <x v="12"/>
    <x v="0"/>
    <m/>
    <m/>
    <n v="2"/>
    <m/>
    <n v="1"/>
    <m/>
    <m/>
    <m/>
    <m/>
    <x v="0"/>
    <x v="0"/>
    <m/>
    <m/>
    <m/>
    <m/>
    <m/>
    <m/>
    <m/>
    <m/>
    <m/>
    <m/>
    <x v="0"/>
  </r>
  <r>
    <x v="714"/>
    <x v="2"/>
    <x v="0"/>
    <x v="2"/>
    <x v="0"/>
    <m/>
    <m/>
    <m/>
    <n v="1"/>
    <m/>
    <n v="1"/>
    <m/>
    <m/>
    <m/>
    <x v="0"/>
    <x v="0"/>
    <m/>
    <m/>
    <m/>
    <m/>
    <m/>
    <m/>
    <m/>
    <n v="2"/>
    <m/>
    <m/>
    <x v="0"/>
  </r>
  <r>
    <x v="715"/>
    <x v="2"/>
    <x v="8"/>
    <x v="13"/>
    <x v="0"/>
    <m/>
    <m/>
    <n v="1"/>
    <m/>
    <m/>
    <n v="1"/>
    <m/>
    <m/>
    <m/>
    <x v="0"/>
    <x v="0"/>
    <m/>
    <m/>
    <m/>
    <m/>
    <m/>
    <m/>
    <m/>
    <m/>
    <m/>
    <m/>
    <x v="0"/>
  </r>
  <r>
    <x v="716"/>
    <x v="2"/>
    <x v="33"/>
    <x v="3"/>
    <x v="4"/>
    <m/>
    <m/>
    <m/>
    <m/>
    <m/>
    <m/>
    <m/>
    <m/>
    <m/>
    <x v="0"/>
    <x v="0"/>
    <m/>
    <m/>
    <m/>
    <m/>
    <m/>
    <m/>
    <m/>
    <m/>
    <m/>
    <m/>
    <x v="0"/>
  </r>
  <r>
    <x v="717"/>
    <x v="3"/>
    <x v="63"/>
    <x v="10"/>
    <x v="1"/>
    <m/>
    <m/>
    <n v="2"/>
    <m/>
    <m/>
    <n v="1"/>
    <m/>
    <m/>
    <m/>
    <x v="0"/>
    <x v="0"/>
    <m/>
    <m/>
    <m/>
    <m/>
    <m/>
    <m/>
    <m/>
    <m/>
    <m/>
    <m/>
    <x v="0"/>
  </r>
  <r>
    <x v="718"/>
    <x v="3"/>
    <x v="63"/>
    <x v="2"/>
    <x v="1"/>
    <n v="1"/>
    <m/>
    <m/>
    <m/>
    <n v="1"/>
    <m/>
    <m/>
    <m/>
    <n v="1"/>
    <x v="0"/>
    <x v="0"/>
    <m/>
    <m/>
    <m/>
    <m/>
    <m/>
    <m/>
    <m/>
    <m/>
    <m/>
    <m/>
    <x v="0"/>
  </r>
  <r>
    <x v="719"/>
    <x v="3"/>
    <x v="24"/>
    <x v="3"/>
    <x v="0"/>
    <m/>
    <m/>
    <n v="2"/>
    <m/>
    <m/>
    <m/>
    <n v="2"/>
    <m/>
    <m/>
    <x v="0"/>
    <x v="0"/>
    <m/>
    <m/>
    <m/>
    <m/>
    <m/>
    <m/>
    <m/>
    <m/>
    <m/>
    <m/>
    <x v="0"/>
  </r>
  <r>
    <x v="720"/>
    <x v="3"/>
    <x v="151"/>
    <x v="4"/>
    <x v="1"/>
    <m/>
    <m/>
    <n v="1"/>
    <n v="2"/>
    <m/>
    <m/>
    <m/>
    <m/>
    <n v="2"/>
    <x v="0"/>
    <x v="0"/>
    <m/>
    <n v="1"/>
    <m/>
    <m/>
    <m/>
    <m/>
    <m/>
    <m/>
    <m/>
    <m/>
    <x v="0"/>
  </r>
  <r>
    <x v="721"/>
    <x v="3"/>
    <x v="37"/>
    <x v="3"/>
    <x v="1"/>
    <n v="1"/>
    <n v="1"/>
    <m/>
    <n v="1"/>
    <m/>
    <m/>
    <m/>
    <m/>
    <m/>
    <x v="0"/>
    <x v="0"/>
    <m/>
    <m/>
    <m/>
    <m/>
    <m/>
    <n v="1"/>
    <m/>
    <m/>
    <m/>
    <m/>
    <x v="0"/>
  </r>
  <r>
    <x v="722"/>
    <x v="3"/>
    <x v="159"/>
    <x v="2"/>
    <x v="1"/>
    <n v="1"/>
    <m/>
    <n v="1"/>
    <m/>
    <m/>
    <m/>
    <n v="1"/>
    <m/>
    <m/>
    <x v="0"/>
    <x v="0"/>
    <m/>
    <m/>
    <m/>
    <m/>
    <m/>
    <m/>
    <n v="2"/>
    <m/>
    <m/>
    <m/>
    <x v="0"/>
  </r>
  <r>
    <x v="723"/>
    <x v="3"/>
    <x v="3"/>
    <x v="7"/>
    <x v="0"/>
    <m/>
    <m/>
    <m/>
    <n v="1"/>
    <m/>
    <m/>
    <m/>
    <m/>
    <m/>
    <x v="0"/>
    <x v="0"/>
    <m/>
    <m/>
    <m/>
    <m/>
    <m/>
    <m/>
    <m/>
    <n v="1"/>
    <m/>
    <m/>
    <x v="0"/>
  </r>
  <r>
    <x v="724"/>
    <x v="3"/>
    <x v="28"/>
    <x v="3"/>
    <x v="1"/>
    <n v="1"/>
    <m/>
    <m/>
    <n v="1"/>
    <m/>
    <m/>
    <m/>
    <m/>
    <m/>
    <x v="0"/>
    <x v="0"/>
    <m/>
    <n v="1"/>
    <m/>
    <m/>
    <m/>
    <n v="1"/>
    <m/>
    <m/>
    <m/>
    <m/>
    <x v="0"/>
  </r>
  <r>
    <x v="725"/>
    <x v="3"/>
    <x v="127"/>
    <x v="11"/>
    <x v="2"/>
    <n v="2"/>
    <m/>
    <m/>
    <m/>
    <m/>
    <n v="2"/>
    <m/>
    <m/>
    <m/>
    <x v="0"/>
    <x v="0"/>
    <m/>
    <m/>
    <n v="1"/>
    <m/>
    <m/>
    <n v="2"/>
    <m/>
    <m/>
    <m/>
    <m/>
    <x v="0"/>
  </r>
  <r>
    <x v="726"/>
    <x v="3"/>
    <x v="147"/>
    <x v="4"/>
    <x v="1"/>
    <m/>
    <m/>
    <m/>
    <m/>
    <m/>
    <m/>
    <m/>
    <n v="1"/>
    <m/>
    <x v="0"/>
    <x v="0"/>
    <n v="2"/>
    <m/>
    <n v="1"/>
    <m/>
    <m/>
    <m/>
    <n v="1"/>
    <m/>
    <m/>
    <m/>
    <x v="0"/>
  </r>
  <r>
    <x v="727"/>
    <x v="3"/>
    <x v="4"/>
    <x v="8"/>
    <x v="0"/>
    <m/>
    <m/>
    <m/>
    <m/>
    <m/>
    <m/>
    <m/>
    <m/>
    <m/>
    <x v="0"/>
    <x v="0"/>
    <m/>
    <n v="1"/>
    <m/>
    <m/>
    <m/>
    <m/>
    <n v="2"/>
    <m/>
    <m/>
    <m/>
    <x v="0"/>
  </r>
  <r>
    <x v="728"/>
    <x v="3"/>
    <x v="24"/>
    <x v="17"/>
    <x v="0"/>
    <n v="1"/>
    <n v="1"/>
    <n v="1"/>
    <m/>
    <m/>
    <m/>
    <m/>
    <m/>
    <m/>
    <x v="0"/>
    <x v="0"/>
    <m/>
    <m/>
    <m/>
    <m/>
    <n v="1"/>
    <n v="1"/>
    <m/>
    <m/>
    <m/>
    <m/>
    <x v="0"/>
  </r>
  <r>
    <x v="729"/>
    <x v="3"/>
    <x v="104"/>
    <x v="3"/>
    <x v="0"/>
    <n v="2"/>
    <n v="2"/>
    <m/>
    <m/>
    <m/>
    <m/>
    <m/>
    <m/>
    <m/>
    <x v="0"/>
    <x v="0"/>
    <m/>
    <m/>
    <m/>
    <m/>
    <m/>
    <m/>
    <m/>
    <n v="1"/>
    <m/>
    <m/>
    <x v="0"/>
  </r>
  <r>
    <x v="730"/>
    <x v="3"/>
    <x v="9"/>
    <x v="8"/>
    <x v="0"/>
    <m/>
    <m/>
    <n v="2"/>
    <m/>
    <m/>
    <m/>
    <m/>
    <m/>
    <m/>
    <x v="0"/>
    <x v="0"/>
    <m/>
    <n v="1"/>
    <m/>
    <m/>
    <m/>
    <n v="1"/>
    <m/>
    <m/>
    <n v="1"/>
    <m/>
    <x v="0"/>
  </r>
  <r>
    <x v="731"/>
    <x v="4"/>
    <x v="33"/>
    <x v="5"/>
    <x v="1"/>
    <m/>
    <m/>
    <m/>
    <n v="2"/>
    <n v="1"/>
    <m/>
    <m/>
    <n v="1"/>
    <m/>
    <x v="0"/>
    <x v="0"/>
    <m/>
    <m/>
    <m/>
    <m/>
    <m/>
    <n v="1"/>
    <m/>
    <n v="1"/>
    <m/>
    <m/>
    <x v="0"/>
  </r>
  <r>
    <x v="732"/>
    <x v="4"/>
    <x v="160"/>
    <x v="7"/>
    <x v="3"/>
    <m/>
    <m/>
    <m/>
    <m/>
    <m/>
    <m/>
    <m/>
    <n v="3"/>
    <m/>
    <x v="0"/>
    <x v="0"/>
    <m/>
    <m/>
    <m/>
    <m/>
    <m/>
    <m/>
    <m/>
    <m/>
    <m/>
    <m/>
    <x v="0"/>
  </r>
  <r>
    <x v="733"/>
    <x v="4"/>
    <x v="3"/>
    <x v="8"/>
    <x v="0"/>
    <m/>
    <m/>
    <m/>
    <n v="1"/>
    <m/>
    <m/>
    <m/>
    <m/>
    <m/>
    <x v="0"/>
    <x v="0"/>
    <m/>
    <m/>
    <m/>
    <m/>
    <m/>
    <n v="1"/>
    <m/>
    <m/>
    <m/>
    <m/>
    <x v="0"/>
  </r>
  <r>
    <x v="734"/>
    <x v="4"/>
    <x v="3"/>
    <x v="3"/>
    <x v="0"/>
    <m/>
    <m/>
    <m/>
    <n v="1"/>
    <m/>
    <m/>
    <m/>
    <m/>
    <m/>
    <x v="0"/>
    <x v="0"/>
    <n v="1"/>
    <m/>
    <m/>
    <m/>
    <m/>
    <m/>
    <m/>
    <m/>
    <m/>
    <m/>
    <x v="0"/>
  </r>
  <r>
    <x v="735"/>
    <x v="4"/>
    <x v="28"/>
    <x v="8"/>
    <x v="0"/>
    <m/>
    <m/>
    <m/>
    <m/>
    <m/>
    <n v="1"/>
    <m/>
    <n v="1"/>
    <m/>
    <x v="0"/>
    <x v="0"/>
    <m/>
    <m/>
    <m/>
    <m/>
    <m/>
    <m/>
    <n v="1"/>
    <m/>
    <m/>
    <m/>
    <x v="0"/>
  </r>
  <r>
    <x v="736"/>
    <x v="4"/>
    <x v="63"/>
    <x v="8"/>
    <x v="1"/>
    <n v="1"/>
    <m/>
    <m/>
    <m/>
    <m/>
    <n v="1"/>
    <m/>
    <m/>
    <m/>
    <x v="0"/>
    <x v="0"/>
    <m/>
    <m/>
    <n v="1"/>
    <m/>
    <m/>
    <m/>
    <m/>
    <m/>
    <m/>
    <m/>
    <x v="0"/>
  </r>
  <r>
    <x v="737"/>
    <x v="4"/>
    <x v="12"/>
    <x v="2"/>
    <x v="0"/>
    <m/>
    <m/>
    <m/>
    <n v="1"/>
    <m/>
    <m/>
    <m/>
    <n v="1"/>
    <m/>
    <x v="0"/>
    <x v="0"/>
    <n v="1"/>
    <m/>
    <m/>
    <m/>
    <m/>
    <m/>
    <m/>
    <m/>
    <m/>
    <m/>
    <x v="0"/>
  </r>
  <r>
    <x v="738"/>
    <x v="4"/>
    <x v="25"/>
    <x v="7"/>
    <x v="3"/>
    <m/>
    <m/>
    <m/>
    <m/>
    <m/>
    <m/>
    <m/>
    <m/>
    <m/>
    <x v="0"/>
    <x v="0"/>
    <m/>
    <m/>
    <m/>
    <m/>
    <m/>
    <m/>
    <m/>
    <m/>
    <m/>
    <m/>
    <x v="0"/>
  </r>
  <r>
    <x v="739"/>
    <x v="4"/>
    <x v="161"/>
    <x v="5"/>
    <x v="1"/>
    <m/>
    <m/>
    <m/>
    <m/>
    <m/>
    <n v="2"/>
    <n v="1"/>
    <m/>
    <n v="2"/>
    <x v="0"/>
    <x v="0"/>
    <m/>
    <m/>
    <n v="1"/>
    <m/>
    <m/>
    <m/>
    <m/>
    <m/>
    <m/>
    <m/>
    <x v="0"/>
  </r>
  <r>
    <x v="740"/>
    <x v="5"/>
    <x v="24"/>
    <x v="3"/>
    <x v="0"/>
    <n v="1"/>
    <m/>
    <m/>
    <n v="1"/>
    <m/>
    <m/>
    <m/>
    <m/>
    <m/>
    <x v="0"/>
    <x v="0"/>
    <m/>
    <m/>
    <n v="1"/>
    <m/>
    <m/>
    <m/>
    <m/>
    <n v="1"/>
    <m/>
    <m/>
    <x v="0"/>
  </r>
  <r>
    <x v="741"/>
    <x v="5"/>
    <x v="162"/>
    <x v="7"/>
    <x v="3"/>
    <n v="1"/>
    <m/>
    <m/>
    <m/>
    <m/>
    <n v="1"/>
    <m/>
    <m/>
    <m/>
    <x v="0"/>
    <x v="0"/>
    <m/>
    <m/>
    <m/>
    <m/>
    <m/>
    <n v="1"/>
    <m/>
    <m/>
    <m/>
    <m/>
    <x v="0"/>
  </r>
  <r>
    <x v="742"/>
    <x v="5"/>
    <x v="114"/>
    <x v="7"/>
    <x v="1"/>
    <m/>
    <m/>
    <m/>
    <m/>
    <m/>
    <m/>
    <m/>
    <m/>
    <n v="1"/>
    <x v="0"/>
    <x v="0"/>
    <m/>
    <m/>
    <n v="1"/>
    <m/>
    <m/>
    <m/>
    <m/>
    <n v="1"/>
    <m/>
    <m/>
    <x v="0"/>
  </r>
  <r>
    <x v="743"/>
    <x v="5"/>
    <x v="111"/>
    <x v="2"/>
    <x v="1"/>
    <m/>
    <m/>
    <m/>
    <m/>
    <m/>
    <m/>
    <m/>
    <n v="5"/>
    <m/>
    <x v="0"/>
    <x v="0"/>
    <m/>
    <m/>
    <m/>
    <m/>
    <m/>
    <m/>
    <n v="1"/>
    <m/>
    <m/>
    <m/>
    <x v="0"/>
  </r>
  <r>
    <x v="744"/>
    <x v="5"/>
    <x v="60"/>
    <x v="6"/>
    <x v="0"/>
    <m/>
    <m/>
    <n v="1"/>
    <m/>
    <m/>
    <n v="1"/>
    <m/>
    <n v="1"/>
    <m/>
    <x v="0"/>
    <x v="0"/>
    <m/>
    <m/>
    <m/>
    <m/>
    <m/>
    <n v="1"/>
    <m/>
    <m/>
    <m/>
    <m/>
    <x v="0"/>
  </r>
  <r>
    <x v="745"/>
    <x v="5"/>
    <x v="85"/>
    <x v="3"/>
    <x v="0"/>
    <m/>
    <m/>
    <m/>
    <m/>
    <m/>
    <m/>
    <m/>
    <m/>
    <n v="1"/>
    <x v="0"/>
    <x v="0"/>
    <m/>
    <m/>
    <n v="1"/>
    <m/>
    <m/>
    <m/>
    <m/>
    <n v="1"/>
    <m/>
    <m/>
    <x v="0"/>
  </r>
  <r>
    <x v="746"/>
    <x v="5"/>
    <x v="4"/>
    <x v="5"/>
    <x v="2"/>
    <m/>
    <m/>
    <n v="1"/>
    <m/>
    <m/>
    <m/>
    <m/>
    <m/>
    <m/>
    <x v="0"/>
    <x v="0"/>
    <m/>
    <m/>
    <m/>
    <m/>
    <m/>
    <m/>
    <m/>
    <m/>
    <m/>
    <m/>
    <x v="0"/>
  </r>
  <r>
    <x v="747"/>
    <x v="0"/>
    <x v="3"/>
    <x v="2"/>
    <x v="0"/>
    <m/>
    <m/>
    <m/>
    <n v="1"/>
    <m/>
    <m/>
    <m/>
    <m/>
    <n v="1"/>
    <x v="0"/>
    <x v="0"/>
    <m/>
    <m/>
    <m/>
    <m/>
    <m/>
    <m/>
    <m/>
    <m/>
    <m/>
    <m/>
    <x v="0"/>
  </r>
  <r>
    <x v="748"/>
    <x v="0"/>
    <x v="3"/>
    <x v="12"/>
    <x v="0"/>
    <m/>
    <m/>
    <m/>
    <m/>
    <m/>
    <m/>
    <m/>
    <n v="1"/>
    <m/>
    <x v="0"/>
    <x v="0"/>
    <m/>
    <m/>
    <m/>
    <m/>
    <m/>
    <m/>
    <m/>
    <n v="1"/>
    <m/>
    <m/>
    <x v="0"/>
  </r>
  <r>
    <x v="749"/>
    <x v="0"/>
    <x v="1"/>
    <x v="2"/>
    <x v="0"/>
    <m/>
    <m/>
    <m/>
    <m/>
    <n v="1"/>
    <m/>
    <m/>
    <m/>
    <n v="1"/>
    <x v="0"/>
    <x v="0"/>
    <m/>
    <m/>
    <m/>
    <m/>
    <m/>
    <m/>
    <m/>
    <m/>
    <m/>
    <m/>
    <x v="0"/>
  </r>
  <r>
    <x v="750"/>
    <x v="0"/>
    <x v="8"/>
    <x v="1"/>
    <x v="0"/>
    <n v="1"/>
    <m/>
    <m/>
    <m/>
    <m/>
    <m/>
    <m/>
    <m/>
    <m/>
    <x v="0"/>
    <x v="0"/>
    <m/>
    <m/>
    <m/>
    <m/>
    <m/>
    <m/>
    <n v="2"/>
    <m/>
    <m/>
    <m/>
    <x v="0"/>
  </r>
  <r>
    <x v="751"/>
    <x v="0"/>
    <x v="12"/>
    <x v="9"/>
    <x v="0"/>
    <n v="1"/>
    <m/>
    <m/>
    <m/>
    <m/>
    <m/>
    <m/>
    <n v="2"/>
    <m/>
    <x v="0"/>
    <x v="0"/>
    <m/>
    <m/>
    <m/>
    <m/>
    <m/>
    <m/>
    <m/>
    <m/>
    <m/>
    <m/>
    <x v="0"/>
  </r>
  <r>
    <x v="752"/>
    <x v="0"/>
    <x v="55"/>
    <x v="2"/>
    <x v="0"/>
    <n v="1"/>
    <m/>
    <m/>
    <n v="1"/>
    <m/>
    <n v="1"/>
    <n v="1"/>
    <m/>
    <m/>
    <x v="0"/>
    <x v="0"/>
    <m/>
    <m/>
    <m/>
    <m/>
    <m/>
    <m/>
    <n v="1"/>
    <m/>
    <m/>
    <m/>
    <x v="0"/>
  </r>
  <r>
    <x v="753"/>
    <x v="0"/>
    <x v="163"/>
    <x v="5"/>
    <x v="0"/>
    <n v="1"/>
    <n v="1"/>
    <m/>
    <n v="1"/>
    <m/>
    <n v="1"/>
    <m/>
    <n v="1"/>
    <m/>
    <x v="0"/>
    <x v="0"/>
    <m/>
    <m/>
    <m/>
    <m/>
    <m/>
    <m/>
    <m/>
    <n v="2"/>
    <m/>
    <m/>
    <x v="0"/>
  </r>
  <r>
    <x v="754"/>
    <x v="0"/>
    <x v="75"/>
    <x v="8"/>
    <x v="0"/>
    <n v="1"/>
    <n v="1"/>
    <m/>
    <m/>
    <m/>
    <n v="1"/>
    <m/>
    <m/>
    <m/>
    <x v="0"/>
    <x v="0"/>
    <m/>
    <m/>
    <m/>
    <m/>
    <m/>
    <m/>
    <m/>
    <m/>
    <m/>
    <m/>
    <x v="0"/>
  </r>
  <r>
    <x v="755"/>
    <x v="0"/>
    <x v="27"/>
    <x v="16"/>
    <x v="2"/>
    <m/>
    <m/>
    <m/>
    <n v="2"/>
    <m/>
    <m/>
    <m/>
    <m/>
    <m/>
    <x v="0"/>
    <x v="0"/>
    <m/>
    <m/>
    <m/>
    <m/>
    <m/>
    <m/>
    <m/>
    <m/>
    <m/>
    <m/>
    <x v="0"/>
  </r>
  <r>
    <x v="756"/>
    <x v="0"/>
    <x v="1"/>
    <x v="7"/>
    <x v="0"/>
    <m/>
    <m/>
    <m/>
    <m/>
    <m/>
    <m/>
    <m/>
    <m/>
    <m/>
    <x v="0"/>
    <x v="0"/>
    <m/>
    <m/>
    <m/>
    <m/>
    <m/>
    <m/>
    <m/>
    <n v="2"/>
    <m/>
    <m/>
    <x v="0"/>
  </r>
  <r>
    <x v="757"/>
    <x v="1"/>
    <x v="164"/>
    <x v="6"/>
    <x v="9"/>
    <m/>
    <m/>
    <m/>
    <m/>
    <m/>
    <m/>
    <m/>
    <m/>
    <n v="1"/>
    <x v="0"/>
    <x v="0"/>
    <m/>
    <m/>
    <n v="1"/>
    <m/>
    <m/>
    <m/>
    <n v="1"/>
    <m/>
    <m/>
    <m/>
    <x v="0"/>
  </r>
  <r>
    <x v="758"/>
    <x v="1"/>
    <x v="52"/>
    <x v="7"/>
    <x v="1"/>
    <m/>
    <m/>
    <m/>
    <n v="2"/>
    <m/>
    <m/>
    <m/>
    <n v="1"/>
    <m/>
    <x v="0"/>
    <x v="0"/>
    <m/>
    <m/>
    <m/>
    <m/>
    <m/>
    <m/>
    <m/>
    <n v="1"/>
    <m/>
    <m/>
    <x v="0"/>
  </r>
  <r>
    <x v="759"/>
    <x v="1"/>
    <x v="8"/>
    <x v="2"/>
    <x v="0"/>
    <n v="1"/>
    <n v="1"/>
    <m/>
    <n v="1"/>
    <m/>
    <m/>
    <m/>
    <m/>
    <m/>
    <x v="0"/>
    <x v="0"/>
    <m/>
    <m/>
    <m/>
    <m/>
    <m/>
    <m/>
    <m/>
    <m/>
    <m/>
    <m/>
    <x v="0"/>
  </r>
  <r>
    <x v="760"/>
    <x v="2"/>
    <x v="37"/>
    <x v="12"/>
    <x v="1"/>
    <n v="1"/>
    <n v="1"/>
    <m/>
    <m/>
    <m/>
    <n v="1"/>
    <m/>
    <n v="1"/>
    <m/>
    <x v="0"/>
    <x v="0"/>
    <m/>
    <m/>
    <m/>
    <m/>
    <m/>
    <m/>
    <m/>
    <m/>
    <m/>
    <m/>
    <x v="0"/>
  </r>
  <r>
    <x v="761"/>
    <x v="2"/>
    <x v="98"/>
    <x v="4"/>
    <x v="1"/>
    <m/>
    <m/>
    <n v="2"/>
    <n v="1"/>
    <m/>
    <m/>
    <m/>
    <n v="2"/>
    <n v="1"/>
    <x v="0"/>
    <x v="0"/>
    <m/>
    <m/>
    <m/>
    <m/>
    <m/>
    <m/>
    <m/>
    <m/>
    <m/>
    <m/>
    <x v="0"/>
  </r>
  <r>
    <x v="762"/>
    <x v="2"/>
    <x v="73"/>
    <x v="6"/>
    <x v="2"/>
    <n v="1"/>
    <m/>
    <m/>
    <n v="2"/>
    <m/>
    <m/>
    <m/>
    <n v="2"/>
    <m/>
    <x v="0"/>
    <x v="0"/>
    <m/>
    <m/>
    <m/>
    <m/>
    <m/>
    <m/>
    <m/>
    <m/>
    <m/>
    <m/>
    <x v="0"/>
  </r>
  <r>
    <x v="763"/>
    <x v="2"/>
    <x v="75"/>
    <x v="3"/>
    <x v="0"/>
    <n v="1"/>
    <n v="1"/>
    <m/>
    <m/>
    <m/>
    <m/>
    <m/>
    <m/>
    <m/>
    <x v="0"/>
    <x v="0"/>
    <m/>
    <m/>
    <n v="1"/>
    <m/>
    <m/>
    <m/>
    <m/>
    <m/>
    <m/>
    <m/>
    <x v="0"/>
  </r>
  <r>
    <x v="764"/>
    <x v="2"/>
    <x v="69"/>
    <x v="1"/>
    <x v="1"/>
    <m/>
    <m/>
    <n v="1"/>
    <n v="1"/>
    <m/>
    <n v="1"/>
    <n v="1"/>
    <m/>
    <m/>
    <x v="0"/>
    <x v="0"/>
    <m/>
    <m/>
    <m/>
    <m/>
    <m/>
    <m/>
    <m/>
    <m/>
    <m/>
    <m/>
    <x v="0"/>
  </r>
  <r>
    <x v="765"/>
    <x v="2"/>
    <x v="1"/>
    <x v="5"/>
    <x v="0"/>
    <m/>
    <m/>
    <m/>
    <m/>
    <m/>
    <n v="2"/>
    <m/>
    <m/>
    <m/>
    <x v="0"/>
    <x v="0"/>
    <m/>
    <m/>
    <m/>
    <m/>
    <m/>
    <m/>
    <m/>
    <m/>
    <m/>
    <m/>
    <x v="0"/>
  </r>
  <r>
    <x v="766"/>
    <x v="2"/>
    <x v="12"/>
    <x v="7"/>
    <x v="0"/>
    <m/>
    <n v="1"/>
    <n v="1"/>
    <m/>
    <m/>
    <m/>
    <m/>
    <n v="1"/>
    <m/>
    <x v="0"/>
    <x v="0"/>
    <m/>
    <m/>
    <m/>
    <m/>
    <m/>
    <m/>
    <n v="1"/>
    <m/>
    <m/>
    <m/>
    <x v="0"/>
  </r>
  <r>
    <x v="767"/>
    <x v="2"/>
    <x v="3"/>
    <x v="5"/>
    <x v="0"/>
    <n v="1"/>
    <m/>
    <m/>
    <m/>
    <m/>
    <m/>
    <m/>
    <m/>
    <m/>
    <x v="0"/>
    <x v="0"/>
    <m/>
    <m/>
    <m/>
    <m/>
    <n v="1"/>
    <m/>
    <m/>
    <m/>
    <m/>
    <m/>
    <x v="0"/>
  </r>
  <r>
    <x v="768"/>
    <x v="2"/>
    <x v="3"/>
    <x v="14"/>
    <x v="0"/>
    <m/>
    <m/>
    <n v="1"/>
    <m/>
    <m/>
    <m/>
    <n v="1"/>
    <m/>
    <m/>
    <x v="0"/>
    <x v="0"/>
    <m/>
    <m/>
    <m/>
    <m/>
    <m/>
    <m/>
    <m/>
    <m/>
    <m/>
    <m/>
    <x v="0"/>
  </r>
  <r>
    <x v="769"/>
    <x v="2"/>
    <x v="1"/>
    <x v="9"/>
    <x v="0"/>
    <m/>
    <m/>
    <m/>
    <n v="1"/>
    <m/>
    <m/>
    <m/>
    <m/>
    <m/>
    <x v="0"/>
    <x v="0"/>
    <m/>
    <m/>
    <n v="1"/>
    <m/>
    <m/>
    <m/>
    <m/>
    <m/>
    <m/>
    <m/>
    <x v="0"/>
  </r>
  <r>
    <x v="770"/>
    <x v="2"/>
    <x v="16"/>
    <x v="3"/>
    <x v="0"/>
    <m/>
    <m/>
    <m/>
    <m/>
    <m/>
    <m/>
    <m/>
    <m/>
    <n v="1"/>
    <x v="0"/>
    <x v="0"/>
    <m/>
    <n v="1"/>
    <m/>
    <m/>
    <m/>
    <m/>
    <m/>
    <m/>
    <m/>
    <m/>
    <x v="0"/>
  </r>
  <r>
    <x v="771"/>
    <x v="3"/>
    <x v="3"/>
    <x v="6"/>
    <x v="0"/>
    <n v="1"/>
    <m/>
    <m/>
    <m/>
    <n v="1"/>
    <m/>
    <m/>
    <m/>
    <m/>
    <x v="0"/>
    <x v="0"/>
    <m/>
    <m/>
    <m/>
    <m/>
    <m/>
    <m/>
    <m/>
    <m/>
    <m/>
    <m/>
    <x v="0"/>
  </r>
  <r>
    <x v="772"/>
    <x v="3"/>
    <x v="27"/>
    <x v="3"/>
    <x v="2"/>
    <m/>
    <m/>
    <m/>
    <n v="2"/>
    <m/>
    <m/>
    <m/>
    <m/>
    <m/>
    <x v="0"/>
    <x v="0"/>
    <m/>
    <m/>
    <m/>
    <m/>
    <m/>
    <m/>
    <m/>
    <m/>
    <m/>
    <m/>
    <x v="0"/>
  </r>
  <r>
    <x v="773"/>
    <x v="3"/>
    <x v="11"/>
    <x v="11"/>
    <x v="0"/>
    <m/>
    <m/>
    <m/>
    <n v="2"/>
    <m/>
    <m/>
    <m/>
    <n v="1"/>
    <m/>
    <x v="0"/>
    <x v="0"/>
    <m/>
    <m/>
    <m/>
    <m/>
    <m/>
    <m/>
    <n v="1"/>
    <m/>
    <m/>
    <m/>
    <x v="0"/>
  </r>
  <r>
    <x v="774"/>
    <x v="3"/>
    <x v="49"/>
    <x v="7"/>
    <x v="2"/>
    <n v="1"/>
    <n v="1"/>
    <m/>
    <n v="1"/>
    <m/>
    <n v="1"/>
    <m/>
    <n v="1"/>
    <m/>
    <x v="0"/>
    <x v="0"/>
    <m/>
    <m/>
    <m/>
    <m/>
    <m/>
    <m/>
    <m/>
    <m/>
    <m/>
    <m/>
    <x v="0"/>
  </r>
  <r>
    <x v="775"/>
    <x v="3"/>
    <x v="75"/>
    <x v="9"/>
    <x v="0"/>
    <n v="1"/>
    <n v="1"/>
    <m/>
    <m/>
    <m/>
    <m/>
    <m/>
    <n v="1"/>
    <m/>
    <x v="0"/>
    <x v="0"/>
    <m/>
    <m/>
    <m/>
    <m/>
    <m/>
    <m/>
    <m/>
    <m/>
    <m/>
    <m/>
    <x v="0"/>
  </r>
  <r>
    <x v="776"/>
    <x v="3"/>
    <x v="28"/>
    <x v="3"/>
    <x v="0"/>
    <n v="1"/>
    <m/>
    <m/>
    <n v="2"/>
    <m/>
    <m/>
    <m/>
    <m/>
    <m/>
    <x v="0"/>
    <x v="0"/>
    <m/>
    <m/>
    <m/>
    <m/>
    <m/>
    <m/>
    <m/>
    <m/>
    <m/>
    <m/>
    <x v="0"/>
  </r>
  <r>
    <x v="777"/>
    <x v="3"/>
    <x v="42"/>
    <x v="4"/>
    <x v="0"/>
    <m/>
    <m/>
    <n v="1"/>
    <m/>
    <m/>
    <m/>
    <m/>
    <n v="1"/>
    <m/>
    <x v="0"/>
    <x v="0"/>
    <m/>
    <m/>
    <m/>
    <m/>
    <m/>
    <m/>
    <m/>
    <m/>
    <m/>
    <m/>
    <x v="0"/>
  </r>
  <r>
    <x v="778"/>
    <x v="3"/>
    <x v="25"/>
    <x v="1"/>
    <x v="3"/>
    <m/>
    <m/>
    <m/>
    <m/>
    <m/>
    <m/>
    <m/>
    <m/>
    <m/>
    <x v="0"/>
    <x v="0"/>
    <m/>
    <m/>
    <m/>
    <m/>
    <m/>
    <m/>
    <m/>
    <m/>
    <m/>
    <m/>
    <x v="0"/>
  </r>
  <r>
    <x v="779"/>
    <x v="3"/>
    <x v="165"/>
    <x v="4"/>
    <x v="5"/>
    <m/>
    <m/>
    <m/>
    <n v="2"/>
    <m/>
    <m/>
    <m/>
    <n v="2"/>
    <m/>
    <x v="0"/>
    <x v="0"/>
    <m/>
    <m/>
    <m/>
    <m/>
    <m/>
    <m/>
    <m/>
    <m/>
    <m/>
    <m/>
    <x v="0"/>
  </r>
  <r>
    <x v="780"/>
    <x v="3"/>
    <x v="29"/>
    <x v="3"/>
    <x v="2"/>
    <m/>
    <m/>
    <m/>
    <m/>
    <m/>
    <m/>
    <m/>
    <m/>
    <m/>
    <x v="0"/>
    <x v="0"/>
    <m/>
    <m/>
    <m/>
    <m/>
    <m/>
    <n v="1"/>
    <m/>
    <m/>
    <m/>
    <m/>
    <x v="0"/>
  </r>
  <r>
    <x v="781"/>
    <x v="3"/>
    <x v="25"/>
    <x v="7"/>
    <x v="3"/>
    <m/>
    <m/>
    <m/>
    <m/>
    <m/>
    <m/>
    <m/>
    <m/>
    <m/>
    <x v="0"/>
    <x v="0"/>
    <m/>
    <m/>
    <m/>
    <m/>
    <m/>
    <m/>
    <m/>
    <m/>
    <m/>
    <m/>
    <x v="0"/>
  </r>
  <r>
    <x v="782"/>
    <x v="4"/>
    <x v="12"/>
    <x v="7"/>
    <x v="0"/>
    <n v="1"/>
    <m/>
    <m/>
    <m/>
    <m/>
    <m/>
    <m/>
    <n v="1"/>
    <n v="1"/>
    <x v="0"/>
    <x v="0"/>
    <m/>
    <m/>
    <m/>
    <m/>
    <m/>
    <m/>
    <m/>
    <m/>
    <m/>
    <m/>
    <x v="0"/>
  </r>
  <r>
    <x v="783"/>
    <x v="4"/>
    <x v="75"/>
    <x v="10"/>
    <x v="0"/>
    <m/>
    <m/>
    <m/>
    <n v="1"/>
    <m/>
    <m/>
    <m/>
    <n v="1"/>
    <m/>
    <x v="0"/>
    <x v="0"/>
    <m/>
    <m/>
    <m/>
    <m/>
    <m/>
    <m/>
    <n v="1"/>
    <m/>
    <m/>
    <m/>
    <x v="0"/>
  </r>
  <r>
    <x v="784"/>
    <x v="4"/>
    <x v="24"/>
    <x v="7"/>
    <x v="0"/>
    <n v="1"/>
    <m/>
    <m/>
    <m/>
    <m/>
    <n v="1"/>
    <m/>
    <n v="1"/>
    <m/>
    <x v="0"/>
    <x v="0"/>
    <m/>
    <m/>
    <m/>
    <m/>
    <m/>
    <n v="1"/>
    <m/>
    <m/>
    <m/>
    <m/>
    <x v="0"/>
  </r>
  <r>
    <x v="785"/>
    <x v="4"/>
    <x v="47"/>
    <x v="14"/>
    <x v="0"/>
    <n v="1"/>
    <n v="1"/>
    <m/>
    <m/>
    <n v="1"/>
    <n v="1"/>
    <m/>
    <m/>
    <m/>
    <x v="0"/>
    <x v="0"/>
    <m/>
    <m/>
    <m/>
    <m/>
    <m/>
    <m/>
    <m/>
    <m/>
    <m/>
    <m/>
    <x v="0"/>
  </r>
  <r>
    <x v="783"/>
    <x v="4"/>
    <x v="28"/>
    <x v="10"/>
    <x v="0"/>
    <m/>
    <m/>
    <m/>
    <n v="1"/>
    <m/>
    <m/>
    <m/>
    <m/>
    <m/>
    <x v="0"/>
    <x v="0"/>
    <m/>
    <m/>
    <m/>
    <m/>
    <m/>
    <n v="1"/>
    <n v="1"/>
    <m/>
    <m/>
    <m/>
    <x v="0"/>
  </r>
  <r>
    <x v="786"/>
    <x v="4"/>
    <x v="89"/>
    <x v="9"/>
    <x v="2"/>
    <m/>
    <m/>
    <m/>
    <n v="2"/>
    <m/>
    <m/>
    <m/>
    <m/>
    <m/>
    <x v="0"/>
    <x v="0"/>
    <m/>
    <m/>
    <m/>
    <m/>
    <m/>
    <m/>
    <m/>
    <n v="2"/>
    <m/>
    <m/>
    <x v="0"/>
  </r>
  <r>
    <x v="787"/>
    <x v="4"/>
    <x v="166"/>
    <x v="14"/>
    <x v="2"/>
    <m/>
    <m/>
    <m/>
    <m/>
    <m/>
    <n v="5"/>
    <m/>
    <m/>
    <m/>
    <x v="0"/>
    <x v="0"/>
    <m/>
    <m/>
    <n v="3"/>
    <m/>
    <m/>
    <m/>
    <m/>
    <m/>
    <m/>
    <m/>
    <x v="0"/>
  </r>
  <r>
    <x v="788"/>
    <x v="4"/>
    <x v="167"/>
    <x v="3"/>
    <x v="5"/>
    <n v="1"/>
    <m/>
    <m/>
    <m/>
    <m/>
    <n v="2"/>
    <m/>
    <m/>
    <m/>
    <x v="0"/>
    <x v="0"/>
    <m/>
    <m/>
    <m/>
    <m/>
    <m/>
    <m/>
    <m/>
    <m/>
    <m/>
    <m/>
    <x v="0"/>
  </r>
  <r>
    <x v="789"/>
    <x v="4"/>
    <x v="1"/>
    <x v="5"/>
    <x v="0"/>
    <n v="1"/>
    <n v="1"/>
    <n v="1"/>
    <m/>
    <m/>
    <m/>
    <m/>
    <m/>
    <m/>
    <x v="0"/>
    <x v="0"/>
    <m/>
    <m/>
    <m/>
    <m/>
    <m/>
    <m/>
    <m/>
    <m/>
    <m/>
    <m/>
    <x v="0"/>
  </r>
  <r>
    <x v="790"/>
    <x v="4"/>
    <x v="3"/>
    <x v="8"/>
    <x v="0"/>
    <m/>
    <m/>
    <m/>
    <n v="1"/>
    <m/>
    <m/>
    <m/>
    <m/>
    <m/>
    <x v="0"/>
    <x v="0"/>
    <m/>
    <m/>
    <m/>
    <m/>
    <m/>
    <n v="1"/>
    <m/>
    <m/>
    <m/>
    <m/>
    <x v="0"/>
  </r>
  <r>
    <x v="791"/>
    <x v="4"/>
    <x v="168"/>
    <x v="17"/>
    <x v="7"/>
    <m/>
    <m/>
    <m/>
    <m/>
    <m/>
    <m/>
    <m/>
    <n v="2"/>
    <n v="1"/>
    <x v="0"/>
    <x v="0"/>
    <m/>
    <m/>
    <m/>
    <m/>
    <m/>
    <m/>
    <m/>
    <m/>
    <m/>
    <m/>
    <x v="0"/>
  </r>
  <r>
    <x v="792"/>
    <x v="4"/>
    <x v="25"/>
    <x v="2"/>
    <x v="3"/>
    <m/>
    <m/>
    <m/>
    <m/>
    <m/>
    <m/>
    <m/>
    <m/>
    <m/>
    <x v="0"/>
    <x v="0"/>
    <m/>
    <m/>
    <m/>
    <m/>
    <m/>
    <m/>
    <m/>
    <m/>
    <m/>
    <m/>
    <x v="0"/>
  </r>
  <r>
    <x v="793"/>
    <x v="5"/>
    <x v="1"/>
    <x v="5"/>
    <x v="0"/>
    <m/>
    <m/>
    <m/>
    <m/>
    <m/>
    <n v="1"/>
    <m/>
    <m/>
    <n v="1"/>
    <x v="0"/>
    <x v="0"/>
    <m/>
    <m/>
    <m/>
    <m/>
    <m/>
    <m/>
    <m/>
    <m/>
    <m/>
    <m/>
    <x v="0"/>
  </r>
  <r>
    <x v="794"/>
    <x v="5"/>
    <x v="28"/>
    <x v="7"/>
    <x v="0"/>
    <m/>
    <m/>
    <m/>
    <n v="1"/>
    <m/>
    <m/>
    <m/>
    <n v="2"/>
    <m/>
    <x v="0"/>
    <x v="0"/>
    <m/>
    <m/>
    <m/>
    <m/>
    <m/>
    <m/>
    <m/>
    <m/>
    <m/>
    <m/>
    <x v="0"/>
  </r>
  <r>
    <x v="795"/>
    <x v="5"/>
    <x v="13"/>
    <x v="7"/>
    <x v="2"/>
    <m/>
    <m/>
    <n v="1"/>
    <m/>
    <m/>
    <m/>
    <n v="2"/>
    <m/>
    <m/>
    <x v="0"/>
    <x v="0"/>
    <m/>
    <m/>
    <m/>
    <m/>
    <m/>
    <m/>
    <m/>
    <m/>
    <m/>
    <m/>
    <x v="0"/>
  </r>
  <r>
    <x v="796"/>
    <x v="5"/>
    <x v="63"/>
    <x v="14"/>
    <x v="1"/>
    <n v="1"/>
    <n v="1"/>
    <m/>
    <m/>
    <m/>
    <m/>
    <n v="1"/>
    <n v="1"/>
    <m/>
    <x v="0"/>
    <x v="0"/>
    <m/>
    <m/>
    <m/>
    <m/>
    <m/>
    <m/>
    <m/>
    <m/>
    <m/>
    <m/>
    <x v="0"/>
  </r>
  <r>
    <x v="797"/>
    <x v="0"/>
    <x v="44"/>
    <x v="7"/>
    <x v="0"/>
    <n v="2"/>
    <m/>
    <m/>
    <n v="1"/>
    <m/>
    <n v="1"/>
    <m/>
    <n v="1"/>
    <m/>
    <x v="0"/>
    <x v="0"/>
    <m/>
    <m/>
    <m/>
    <m/>
    <m/>
    <m/>
    <m/>
    <m/>
    <m/>
    <m/>
    <x v="0"/>
  </r>
  <r>
    <x v="798"/>
    <x v="0"/>
    <x v="23"/>
    <x v="7"/>
    <x v="0"/>
    <m/>
    <m/>
    <m/>
    <n v="1"/>
    <m/>
    <m/>
    <m/>
    <m/>
    <m/>
    <x v="0"/>
    <x v="0"/>
    <m/>
    <m/>
    <m/>
    <m/>
    <m/>
    <n v="1"/>
    <m/>
    <m/>
    <m/>
    <m/>
    <x v="1"/>
  </r>
  <r>
    <x v="799"/>
    <x v="0"/>
    <x v="20"/>
    <x v="2"/>
    <x v="0"/>
    <m/>
    <m/>
    <m/>
    <m/>
    <m/>
    <m/>
    <m/>
    <n v="3"/>
    <m/>
    <x v="0"/>
    <x v="0"/>
    <m/>
    <m/>
    <m/>
    <m/>
    <m/>
    <n v="1"/>
    <m/>
    <m/>
    <m/>
    <m/>
    <x v="0"/>
  </r>
  <r>
    <x v="800"/>
    <x v="0"/>
    <x v="122"/>
    <x v="5"/>
    <x v="0"/>
    <m/>
    <m/>
    <n v="2"/>
    <m/>
    <n v="2"/>
    <m/>
    <m/>
    <m/>
    <m/>
    <x v="0"/>
    <x v="0"/>
    <m/>
    <m/>
    <n v="1"/>
    <m/>
    <m/>
    <m/>
    <m/>
    <m/>
    <m/>
    <m/>
    <x v="0"/>
  </r>
  <r>
    <x v="801"/>
    <x v="0"/>
    <x v="160"/>
    <x v="7"/>
    <x v="3"/>
    <m/>
    <m/>
    <m/>
    <n v="3"/>
    <m/>
    <m/>
    <m/>
    <m/>
    <m/>
    <x v="0"/>
    <x v="0"/>
    <m/>
    <m/>
    <m/>
    <m/>
    <m/>
    <m/>
    <m/>
    <m/>
    <m/>
    <m/>
    <x v="0"/>
  </r>
  <r>
    <x v="802"/>
    <x v="0"/>
    <x v="28"/>
    <x v="3"/>
    <x v="0"/>
    <m/>
    <m/>
    <m/>
    <m/>
    <m/>
    <n v="1"/>
    <m/>
    <n v="1"/>
    <m/>
    <x v="0"/>
    <x v="0"/>
    <m/>
    <m/>
    <m/>
    <m/>
    <m/>
    <m/>
    <n v="1"/>
    <m/>
    <m/>
    <m/>
    <x v="0"/>
  </r>
  <r>
    <x v="803"/>
    <x v="0"/>
    <x v="16"/>
    <x v="14"/>
    <x v="0"/>
    <m/>
    <m/>
    <m/>
    <m/>
    <m/>
    <n v="1"/>
    <m/>
    <m/>
    <m/>
    <x v="0"/>
    <x v="0"/>
    <m/>
    <n v="1"/>
    <m/>
    <m/>
    <m/>
    <m/>
    <m/>
    <m/>
    <m/>
    <m/>
    <x v="0"/>
  </r>
  <r>
    <x v="804"/>
    <x v="0"/>
    <x v="1"/>
    <x v="2"/>
    <x v="0"/>
    <m/>
    <m/>
    <m/>
    <m/>
    <m/>
    <n v="1"/>
    <m/>
    <m/>
    <m/>
    <x v="0"/>
    <x v="0"/>
    <m/>
    <m/>
    <n v="1"/>
    <m/>
    <m/>
    <m/>
    <m/>
    <m/>
    <m/>
    <m/>
    <x v="0"/>
  </r>
  <r>
    <x v="805"/>
    <x v="0"/>
    <x v="30"/>
    <x v="1"/>
    <x v="1"/>
    <m/>
    <m/>
    <m/>
    <m/>
    <m/>
    <n v="1"/>
    <n v="1"/>
    <n v="1"/>
    <m/>
    <x v="0"/>
    <x v="0"/>
    <m/>
    <m/>
    <m/>
    <m/>
    <m/>
    <m/>
    <n v="1"/>
    <n v="1"/>
    <m/>
    <m/>
    <x v="0"/>
  </r>
  <r>
    <x v="806"/>
    <x v="0"/>
    <x v="8"/>
    <x v="5"/>
    <x v="0"/>
    <m/>
    <m/>
    <m/>
    <m/>
    <m/>
    <m/>
    <n v="1"/>
    <m/>
    <m/>
    <x v="0"/>
    <x v="0"/>
    <m/>
    <m/>
    <m/>
    <m/>
    <m/>
    <n v="1"/>
    <m/>
    <m/>
    <m/>
    <m/>
    <x v="0"/>
  </r>
  <r>
    <x v="807"/>
    <x v="0"/>
    <x v="42"/>
    <x v="3"/>
    <x v="0"/>
    <m/>
    <m/>
    <m/>
    <m/>
    <m/>
    <m/>
    <n v="1"/>
    <n v="1"/>
    <m/>
    <x v="0"/>
    <x v="0"/>
    <m/>
    <m/>
    <m/>
    <m/>
    <m/>
    <m/>
    <m/>
    <m/>
    <m/>
    <m/>
    <x v="0"/>
  </r>
  <r>
    <x v="808"/>
    <x v="1"/>
    <x v="12"/>
    <x v="10"/>
    <x v="0"/>
    <m/>
    <m/>
    <m/>
    <m/>
    <m/>
    <m/>
    <m/>
    <m/>
    <m/>
    <x v="0"/>
    <x v="0"/>
    <m/>
    <m/>
    <m/>
    <m/>
    <m/>
    <n v="2"/>
    <n v="1"/>
    <m/>
    <m/>
    <m/>
    <x v="0"/>
  </r>
  <r>
    <x v="809"/>
    <x v="1"/>
    <x v="62"/>
    <x v="10"/>
    <x v="0"/>
    <n v="1"/>
    <n v="1"/>
    <m/>
    <n v="1"/>
    <m/>
    <m/>
    <m/>
    <n v="1"/>
    <m/>
    <x v="0"/>
    <x v="0"/>
    <m/>
    <m/>
    <m/>
    <m/>
    <m/>
    <n v="1"/>
    <m/>
    <m/>
    <m/>
    <m/>
    <x v="0"/>
  </r>
  <r>
    <x v="810"/>
    <x v="1"/>
    <x v="24"/>
    <x v="7"/>
    <x v="0"/>
    <m/>
    <m/>
    <m/>
    <n v="1"/>
    <m/>
    <n v="1"/>
    <m/>
    <n v="1"/>
    <m/>
    <x v="0"/>
    <x v="0"/>
    <m/>
    <m/>
    <m/>
    <m/>
    <m/>
    <m/>
    <m/>
    <n v="1"/>
    <m/>
    <m/>
    <x v="0"/>
  </r>
  <r>
    <x v="811"/>
    <x v="1"/>
    <x v="42"/>
    <x v="8"/>
    <x v="0"/>
    <m/>
    <m/>
    <n v="1"/>
    <n v="1"/>
    <m/>
    <m/>
    <m/>
    <m/>
    <m/>
    <x v="0"/>
    <x v="0"/>
    <m/>
    <m/>
    <m/>
    <m/>
    <m/>
    <m/>
    <m/>
    <m/>
    <m/>
    <m/>
    <x v="0"/>
  </r>
  <r>
    <x v="812"/>
    <x v="1"/>
    <x v="37"/>
    <x v="8"/>
    <x v="1"/>
    <m/>
    <m/>
    <n v="1"/>
    <m/>
    <m/>
    <m/>
    <m/>
    <m/>
    <n v="1"/>
    <x v="0"/>
    <x v="0"/>
    <m/>
    <m/>
    <n v="1"/>
    <m/>
    <m/>
    <m/>
    <m/>
    <m/>
    <m/>
    <m/>
    <x v="0"/>
  </r>
  <r>
    <x v="813"/>
    <x v="1"/>
    <x v="107"/>
    <x v="2"/>
    <x v="1"/>
    <m/>
    <m/>
    <m/>
    <n v="2"/>
    <m/>
    <m/>
    <n v="1"/>
    <m/>
    <m/>
    <x v="0"/>
    <x v="0"/>
    <m/>
    <m/>
    <n v="1"/>
    <m/>
    <m/>
    <m/>
    <m/>
    <m/>
    <m/>
    <m/>
    <x v="0"/>
  </r>
  <r>
    <x v="814"/>
    <x v="1"/>
    <x v="27"/>
    <x v="12"/>
    <x v="2"/>
    <m/>
    <m/>
    <m/>
    <m/>
    <n v="1"/>
    <m/>
    <m/>
    <m/>
    <m/>
    <x v="0"/>
    <x v="0"/>
    <m/>
    <m/>
    <m/>
    <m/>
    <m/>
    <m/>
    <n v="1"/>
    <m/>
    <m/>
    <m/>
    <x v="0"/>
  </r>
  <r>
    <x v="815"/>
    <x v="2"/>
    <x v="3"/>
    <x v="8"/>
    <x v="0"/>
    <n v="1"/>
    <m/>
    <m/>
    <m/>
    <m/>
    <n v="1"/>
    <m/>
    <m/>
    <m/>
    <x v="0"/>
    <x v="0"/>
    <m/>
    <m/>
    <m/>
    <m/>
    <m/>
    <m/>
    <m/>
    <m/>
    <m/>
    <m/>
    <x v="0"/>
  </r>
  <r>
    <x v="816"/>
    <x v="2"/>
    <x v="151"/>
    <x v="16"/>
    <x v="2"/>
    <m/>
    <m/>
    <m/>
    <m/>
    <m/>
    <n v="1"/>
    <m/>
    <n v="1"/>
    <m/>
    <x v="0"/>
    <x v="0"/>
    <m/>
    <m/>
    <m/>
    <m/>
    <m/>
    <m/>
    <n v="1"/>
    <n v="1"/>
    <m/>
    <m/>
    <x v="0"/>
  </r>
  <r>
    <x v="817"/>
    <x v="2"/>
    <x v="3"/>
    <x v="8"/>
    <x v="0"/>
    <n v="1"/>
    <m/>
    <m/>
    <m/>
    <m/>
    <n v="1"/>
    <m/>
    <m/>
    <m/>
    <x v="0"/>
    <x v="0"/>
    <m/>
    <m/>
    <m/>
    <m/>
    <m/>
    <m/>
    <m/>
    <m/>
    <m/>
    <m/>
    <x v="0"/>
  </r>
  <r>
    <x v="818"/>
    <x v="2"/>
    <x v="28"/>
    <x v="16"/>
    <x v="0"/>
    <n v="1"/>
    <m/>
    <m/>
    <n v="2"/>
    <m/>
    <m/>
    <m/>
    <m/>
    <m/>
    <x v="0"/>
    <x v="0"/>
    <m/>
    <m/>
    <m/>
    <m/>
    <m/>
    <m/>
    <m/>
    <m/>
    <m/>
    <m/>
    <x v="0"/>
  </r>
  <r>
    <x v="818"/>
    <x v="2"/>
    <x v="21"/>
    <x v="3"/>
    <x v="2"/>
    <m/>
    <m/>
    <m/>
    <m/>
    <m/>
    <n v="1"/>
    <m/>
    <m/>
    <m/>
    <x v="0"/>
    <x v="0"/>
    <m/>
    <m/>
    <n v="1"/>
    <m/>
    <m/>
    <m/>
    <m/>
    <m/>
    <m/>
    <m/>
    <x v="0"/>
  </r>
  <r>
    <x v="819"/>
    <x v="2"/>
    <x v="14"/>
    <x v="8"/>
    <x v="2"/>
    <m/>
    <m/>
    <m/>
    <n v="1"/>
    <m/>
    <m/>
    <m/>
    <m/>
    <m/>
    <x v="0"/>
    <x v="0"/>
    <m/>
    <m/>
    <m/>
    <n v="1"/>
    <m/>
    <m/>
    <m/>
    <m/>
    <m/>
    <m/>
    <x v="0"/>
  </r>
  <r>
    <x v="820"/>
    <x v="2"/>
    <x v="16"/>
    <x v="16"/>
    <x v="2"/>
    <n v="1"/>
    <m/>
    <m/>
    <m/>
    <m/>
    <m/>
    <m/>
    <m/>
    <m/>
    <x v="0"/>
    <x v="0"/>
    <m/>
    <m/>
    <m/>
    <m/>
    <m/>
    <m/>
    <m/>
    <m/>
    <m/>
    <m/>
    <x v="0"/>
  </r>
  <r>
    <x v="821"/>
    <x v="3"/>
    <x v="169"/>
    <x v="7"/>
    <x v="10"/>
    <m/>
    <m/>
    <m/>
    <m/>
    <m/>
    <m/>
    <m/>
    <m/>
    <m/>
    <x v="0"/>
    <x v="0"/>
    <m/>
    <m/>
    <m/>
    <m/>
    <m/>
    <m/>
    <m/>
    <m/>
    <m/>
    <m/>
    <x v="0"/>
  </r>
  <r>
    <x v="822"/>
    <x v="3"/>
    <x v="72"/>
    <x v="2"/>
    <x v="1"/>
    <m/>
    <m/>
    <m/>
    <n v="2"/>
    <m/>
    <m/>
    <m/>
    <n v="2"/>
    <m/>
    <x v="0"/>
    <x v="0"/>
    <m/>
    <m/>
    <m/>
    <m/>
    <m/>
    <m/>
    <m/>
    <m/>
    <m/>
    <m/>
    <x v="0"/>
  </r>
  <r>
    <x v="823"/>
    <x v="3"/>
    <x v="3"/>
    <x v="3"/>
    <x v="0"/>
    <m/>
    <m/>
    <m/>
    <m/>
    <m/>
    <m/>
    <n v="2"/>
    <m/>
    <m/>
    <x v="0"/>
    <x v="0"/>
    <m/>
    <m/>
    <m/>
    <m/>
    <m/>
    <m/>
    <m/>
    <m/>
    <m/>
    <m/>
    <x v="0"/>
  </r>
  <r>
    <x v="824"/>
    <x v="3"/>
    <x v="17"/>
    <x v="5"/>
    <x v="0"/>
    <n v="1"/>
    <m/>
    <n v="1"/>
    <m/>
    <m/>
    <m/>
    <m/>
    <n v="1"/>
    <m/>
    <x v="0"/>
    <x v="0"/>
    <m/>
    <m/>
    <m/>
    <m/>
    <m/>
    <m/>
    <m/>
    <m/>
    <m/>
    <m/>
    <x v="0"/>
  </r>
  <r>
    <x v="825"/>
    <x v="3"/>
    <x v="11"/>
    <x v="5"/>
    <x v="2"/>
    <m/>
    <m/>
    <m/>
    <m/>
    <m/>
    <n v="1"/>
    <m/>
    <m/>
    <m/>
    <x v="0"/>
    <x v="0"/>
    <m/>
    <m/>
    <m/>
    <m/>
    <m/>
    <n v="1"/>
    <m/>
    <m/>
    <m/>
    <m/>
    <x v="0"/>
  </r>
  <r>
    <x v="826"/>
    <x v="3"/>
    <x v="7"/>
    <x v="3"/>
    <x v="2"/>
    <m/>
    <m/>
    <m/>
    <n v="1"/>
    <m/>
    <m/>
    <m/>
    <n v="1"/>
    <m/>
    <x v="0"/>
    <x v="0"/>
    <m/>
    <m/>
    <m/>
    <m/>
    <m/>
    <n v="1"/>
    <m/>
    <m/>
    <m/>
    <m/>
    <x v="0"/>
  </r>
  <r>
    <x v="827"/>
    <x v="3"/>
    <x v="28"/>
    <x v="5"/>
    <x v="0"/>
    <n v="1"/>
    <m/>
    <m/>
    <n v="2"/>
    <m/>
    <m/>
    <m/>
    <m/>
    <m/>
    <x v="0"/>
    <x v="0"/>
    <m/>
    <m/>
    <m/>
    <m/>
    <m/>
    <m/>
    <m/>
    <m/>
    <m/>
    <m/>
    <x v="0"/>
  </r>
  <r>
    <x v="828"/>
    <x v="3"/>
    <x v="23"/>
    <x v="7"/>
    <x v="0"/>
    <m/>
    <m/>
    <m/>
    <n v="1"/>
    <m/>
    <n v="1"/>
    <n v="1"/>
    <m/>
    <m/>
    <x v="0"/>
    <x v="0"/>
    <m/>
    <m/>
    <m/>
    <m/>
    <m/>
    <m/>
    <m/>
    <m/>
    <m/>
    <m/>
    <x v="0"/>
  </r>
  <r>
    <x v="829"/>
    <x v="3"/>
    <x v="3"/>
    <x v="1"/>
    <x v="0"/>
    <m/>
    <m/>
    <n v="1"/>
    <m/>
    <m/>
    <m/>
    <n v="1"/>
    <m/>
    <m/>
    <x v="0"/>
    <x v="0"/>
    <m/>
    <m/>
    <m/>
    <m/>
    <m/>
    <m/>
    <m/>
    <m/>
    <m/>
    <m/>
    <x v="0"/>
  </r>
  <r>
    <x v="830"/>
    <x v="3"/>
    <x v="1"/>
    <x v="1"/>
    <x v="0"/>
    <m/>
    <m/>
    <m/>
    <m/>
    <m/>
    <m/>
    <m/>
    <m/>
    <m/>
    <x v="0"/>
    <x v="0"/>
    <m/>
    <m/>
    <n v="1"/>
    <m/>
    <m/>
    <n v="1"/>
    <m/>
    <m/>
    <m/>
    <m/>
    <x v="0"/>
  </r>
  <r>
    <x v="831"/>
    <x v="3"/>
    <x v="159"/>
    <x v="4"/>
    <x v="1"/>
    <m/>
    <m/>
    <n v="2"/>
    <n v="1"/>
    <m/>
    <m/>
    <m/>
    <m/>
    <m/>
    <x v="0"/>
    <x v="0"/>
    <m/>
    <m/>
    <m/>
    <m/>
    <m/>
    <m/>
    <n v="2"/>
    <m/>
    <m/>
    <m/>
    <x v="0"/>
  </r>
  <r>
    <x v="832"/>
    <x v="4"/>
    <x v="11"/>
    <x v="8"/>
    <x v="0"/>
    <m/>
    <m/>
    <m/>
    <m/>
    <m/>
    <n v="1"/>
    <n v="1"/>
    <m/>
    <m/>
    <x v="0"/>
    <x v="0"/>
    <m/>
    <m/>
    <n v="1"/>
    <m/>
    <m/>
    <m/>
    <m/>
    <m/>
    <m/>
    <m/>
    <x v="0"/>
  </r>
  <r>
    <x v="833"/>
    <x v="4"/>
    <x v="3"/>
    <x v="10"/>
    <x v="0"/>
    <m/>
    <m/>
    <m/>
    <n v="1"/>
    <m/>
    <m/>
    <m/>
    <m/>
    <m/>
    <x v="0"/>
    <x v="0"/>
    <m/>
    <m/>
    <m/>
    <m/>
    <m/>
    <n v="1"/>
    <m/>
    <m/>
    <m/>
    <m/>
    <x v="0"/>
  </r>
  <r>
    <x v="834"/>
    <x v="4"/>
    <x v="1"/>
    <x v="8"/>
    <x v="0"/>
    <m/>
    <m/>
    <m/>
    <m/>
    <m/>
    <m/>
    <m/>
    <m/>
    <n v="1"/>
    <x v="0"/>
    <x v="0"/>
    <m/>
    <m/>
    <n v="1"/>
    <m/>
    <m/>
    <m/>
    <m/>
    <m/>
    <m/>
    <m/>
    <x v="0"/>
  </r>
  <r>
    <x v="835"/>
    <x v="4"/>
    <x v="12"/>
    <x v="3"/>
    <x v="0"/>
    <n v="1"/>
    <m/>
    <m/>
    <n v="1"/>
    <m/>
    <m/>
    <m/>
    <m/>
    <m/>
    <x v="0"/>
    <x v="0"/>
    <m/>
    <m/>
    <m/>
    <m/>
    <m/>
    <n v="1"/>
    <m/>
    <m/>
    <m/>
    <m/>
    <x v="0"/>
  </r>
  <r>
    <x v="836"/>
    <x v="4"/>
    <x v="3"/>
    <x v="3"/>
    <x v="0"/>
    <m/>
    <m/>
    <m/>
    <n v="1"/>
    <m/>
    <m/>
    <m/>
    <n v="1"/>
    <m/>
    <x v="0"/>
    <x v="0"/>
    <m/>
    <m/>
    <m/>
    <m/>
    <m/>
    <m/>
    <m/>
    <m/>
    <m/>
    <m/>
    <x v="0"/>
  </r>
  <r>
    <x v="837"/>
    <x v="4"/>
    <x v="60"/>
    <x v="14"/>
    <x v="0"/>
    <m/>
    <m/>
    <m/>
    <n v="1"/>
    <m/>
    <n v="1"/>
    <n v="1"/>
    <m/>
    <n v="1"/>
    <x v="0"/>
    <x v="0"/>
    <m/>
    <m/>
    <m/>
    <m/>
    <m/>
    <m/>
    <m/>
    <m/>
    <m/>
    <m/>
    <x v="0"/>
  </r>
  <r>
    <x v="838"/>
    <x v="4"/>
    <x v="28"/>
    <x v="7"/>
    <x v="0"/>
    <n v="2"/>
    <m/>
    <m/>
    <m/>
    <m/>
    <m/>
    <m/>
    <n v="1"/>
    <m/>
    <x v="0"/>
    <x v="0"/>
    <m/>
    <m/>
    <m/>
    <m/>
    <m/>
    <m/>
    <m/>
    <m/>
    <m/>
    <m/>
    <x v="0"/>
  </r>
  <r>
    <x v="839"/>
    <x v="4"/>
    <x v="37"/>
    <x v="2"/>
    <x v="1"/>
    <n v="1"/>
    <n v="1"/>
    <m/>
    <n v="1"/>
    <n v="1"/>
    <m/>
    <m/>
    <m/>
    <m/>
    <x v="0"/>
    <x v="0"/>
    <m/>
    <m/>
    <m/>
    <m/>
    <m/>
    <m/>
    <m/>
    <m/>
    <m/>
    <m/>
    <x v="0"/>
  </r>
  <r>
    <x v="840"/>
    <x v="4"/>
    <x v="81"/>
    <x v="3"/>
    <x v="2"/>
    <n v="1"/>
    <m/>
    <m/>
    <n v="2"/>
    <n v="1"/>
    <m/>
    <m/>
    <m/>
    <m/>
    <x v="0"/>
    <x v="0"/>
    <m/>
    <m/>
    <m/>
    <m/>
    <m/>
    <m/>
    <m/>
    <m/>
    <m/>
    <m/>
    <x v="0"/>
  </r>
  <r>
    <x v="841"/>
    <x v="4"/>
    <x v="143"/>
    <x v="8"/>
    <x v="2"/>
    <m/>
    <m/>
    <m/>
    <n v="2"/>
    <m/>
    <m/>
    <m/>
    <n v="2"/>
    <m/>
    <x v="0"/>
    <x v="0"/>
    <m/>
    <m/>
    <m/>
    <m/>
    <m/>
    <n v="2"/>
    <m/>
    <m/>
    <m/>
    <m/>
    <x v="0"/>
  </r>
  <r>
    <x v="842"/>
    <x v="4"/>
    <x v="3"/>
    <x v="8"/>
    <x v="0"/>
    <m/>
    <m/>
    <m/>
    <m/>
    <m/>
    <m/>
    <m/>
    <n v="1"/>
    <m/>
    <x v="0"/>
    <x v="0"/>
    <m/>
    <m/>
    <n v="1"/>
    <m/>
    <m/>
    <m/>
    <m/>
    <m/>
    <m/>
    <m/>
    <x v="0"/>
  </r>
  <r>
    <x v="843"/>
    <x v="0"/>
    <x v="170"/>
    <x v="5"/>
    <x v="3"/>
    <m/>
    <n v="1"/>
    <m/>
    <n v="3"/>
    <m/>
    <m/>
    <m/>
    <n v="3"/>
    <n v="2"/>
    <x v="0"/>
    <x v="0"/>
    <m/>
    <m/>
    <m/>
    <n v="1"/>
    <m/>
    <n v="1"/>
    <m/>
    <m/>
    <m/>
    <m/>
    <x v="0"/>
  </r>
  <r>
    <x v="844"/>
    <x v="0"/>
    <x v="3"/>
    <x v="8"/>
    <x v="0"/>
    <m/>
    <m/>
    <m/>
    <n v="1"/>
    <m/>
    <m/>
    <m/>
    <m/>
    <m/>
    <x v="0"/>
    <x v="0"/>
    <m/>
    <m/>
    <m/>
    <m/>
    <m/>
    <n v="1"/>
    <m/>
    <m/>
    <m/>
    <m/>
    <x v="0"/>
  </r>
  <r>
    <x v="845"/>
    <x v="0"/>
    <x v="108"/>
    <x v="5"/>
    <x v="1"/>
    <n v="1"/>
    <m/>
    <n v="2"/>
    <m/>
    <m/>
    <m/>
    <m/>
    <n v="2"/>
    <m/>
    <x v="0"/>
    <x v="0"/>
    <m/>
    <m/>
    <m/>
    <m/>
    <m/>
    <n v="1"/>
    <m/>
    <m/>
    <m/>
    <m/>
    <x v="0"/>
  </r>
  <r>
    <x v="846"/>
    <x v="1"/>
    <x v="68"/>
    <x v="14"/>
    <x v="0"/>
    <m/>
    <m/>
    <m/>
    <m/>
    <m/>
    <m/>
    <m/>
    <n v="1"/>
    <m/>
    <x v="0"/>
    <x v="0"/>
    <m/>
    <n v="1"/>
    <m/>
    <m/>
    <m/>
    <m/>
    <m/>
    <m/>
    <m/>
    <m/>
    <x v="0"/>
  </r>
  <r>
    <x v="847"/>
    <x v="1"/>
    <x v="20"/>
    <x v="7"/>
    <x v="0"/>
    <n v="1"/>
    <m/>
    <m/>
    <n v="2"/>
    <m/>
    <m/>
    <m/>
    <m/>
    <m/>
    <x v="0"/>
    <x v="0"/>
    <m/>
    <m/>
    <n v="1"/>
    <m/>
    <m/>
    <m/>
    <m/>
    <m/>
    <m/>
    <m/>
    <x v="0"/>
  </r>
  <r>
    <x v="848"/>
    <x v="1"/>
    <x v="66"/>
    <x v="1"/>
    <x v="1"/>
    <n v="1"/>
    <m/>
    <m/>
    <m/>
    <m/>
    <n v="1"/>
    <m/>
    <n v="1"/>
    <m/>
    <x v="0"/>
    <x v="0"/>
    <m/>
    <m/>
    <m/>
    <m/>
    <m/>
    <m/>
    <n v="2"/>
    <n v="1"/>
    <m/>
    <m/>
    <x v="0"/>
  </r>
  <r>
    <x v="849"/>
    <x v="1"/>
    <x v="6"/>
    <x v="3"/>
    <x v="2"/>
    <m/>
    <m/>
    <m/>
    <m/>
    <m/>
    <m/>
    <n v="1"/>
    <n v="1"/>
    <m/>
    <x v="0"/>
    <x v="0"/>
    <m/>
    <m/>
    <m/>
    <m/>
    <m/>
    <m/>
    <m/>
    <m/>
    <m/>
    <m/>
    <x v="0"/>
  </r>
  <r>
    <x v="850"/>
    <x v="1"/>
    <x v="3"/>
    <x v="7"/>
    <x v="0"/>
    <m/>
    <m/>
    <m/>
    <n v="1"/>
    <m/>
    <m/>
    <m/>
    <m/>
    <m/>
    <x v="0"/>
    <x v="0"/>
    <m/>
    <m/>
    <n v="1"/>
    <m/>
    <m/>
    <m/>
    <m/>
    <m/>
    <m/>
    <m/>
    <x v="0"/>
  </r>
  <r>
    <x v="851"/>
    <x v="1"/>
    <x v="111"/>
    <x v="10"/>
    <x v="1"/>
    <n v="1"/>
    <n v="1"/>
    <m/>
    <n v="1"/>
    <m/>
    <n v="1"/>
    <m/>
    <m/>
    <m/>
    <x v="0"/>
    <x v="0"/>
    <n v="1"/>
    <m/>
    <m/>
    <m/>
    <m/>
    <m/>
    <n v="1"/>
    <m/>
    <m/>
    <m/>
    <x v="0"/>
  </r>
  <r>
    <x v="852"/>
    <x v="2"/>
    <x v="116"/>
    <x v="7"/>
    <x v="3"/>
    <m/>
    <m/>
    <m/>
    <n v="2"/>
    <m/>
    <m/>
    <m/>
    <n v="2"/>
    <m/>
    <x v="0"/>
    <x v="0"/>
    <m/>
    <m/>
    <m/>
    <m/>
    <m/>
    <m/>
    <m/>
    <m/>
    <m/>
    <m/>
    <x v="0"/>
  </r>
  <r>
    <x v="853"/>
    <x v="2"/>
    <x v="74"/>
    <x v="4"/>
    <x v="0"/>
    <m/>
    <m/>
    <m/>
    <m/>
    <m/>
    <m/>
    <m/>
    <m/>
    <m/>
    <x v="0"/>
    <x v="0"/>
    <m/>
    <m/>
    <m/>
    <n v="1"/>
    <m/>
    <m/>
    <n v="2"/>
    <m/>
    <m/>
    <m/>
    <x v="0"/>
  </r>
  <r>
    <x v="854"/>
    <x v="2"/>
    <x v="29"/>
    <x v="8"/>
    <x v="2"/>
    <m/>
    <m/>
    <m/>
    <m/>
    <m/>
    <n v="1"/>
    <m/>
    <m/>
    <m/>
    <x v="0"/>
    <x v="0"/>
    <m/>
    <m/>
    <m/>
    <m/>
    <m/>
    <m/>
    <m/>
    <m/>
    <m/>
    <m/>
    <x v="0"/>
  </r>
  <r>
    <x v="855"/>
    <x v="2"/>
    <x v="68"/>
    <x v="8"/>
    <x v="2"/>
    <m/>
    <m/>
    <m/>
    <m/>
    <m/>
    <m/>
    <m/>
    <m/>
    <m/>
    <x v="0"/>
    <x v="0"/>
    <m/>
    <m/>
    <m/>
    <m/>
    <m/>
    <m/>
    <n v="1"/>
    <m/>
    <m/>
    <m/>
    <x v="0"/>
  </r>
  <r>
    <x v="856"/>
    <x v="2"/>
    <x v="107"/>
    <x v="7"/>
    <x v="0"/>
    <n v="1"/>
    <m/>
    <n v="1"/>
    <m/>
    <m/>
    <m/>
    <n v="1"/>
    <m/>
    <m/>
    <x v="0"/>
    <x v="0"/>
    <m/>
    <m/>
    <m/>
    <m/>
    <m/>
    <m/>
    <m/>
    <m/>
    <m/>
    <m/>
    <x v="0"/>
  </r>
  <r>
    <x v="857"/>
    <x v="2"/>
    <x v="3"/>
    <x v="6"/>
    <x v="0"/>
    <m/>
    <m/>
    <m/>
    <n v="1"/>
    <n v="1"/>
    <m/>
    <m/>
    <m/>
    <m/>
    <x v="0"/>
    <x v="0"/>
    <m/>
    <m/>
    <m/>
    <m/>
    <m/>
    <m/>
    <m/>
    <m/>
    <m/>
    <m/>
    <x v="0"/>
  </r>
  <r>
    <x v="858"/>
    <x v="2"/>
    <x v="7"/>
    <x v="9"/>
    <x v="1"/>
    <n v="1"/>
    <n v="1"/>
    <m/>
    <n v="1"/>
    <m/>
    <m/>
    <m/>
    <n v="2"/>
    <m/>
    <x v="0"/>
    <x v="0"/>
    <m/>
    <n v="1"/>
    <m/>
    <m/>
    <m/>
    <m/>
    <m/>
    <m/>
    <m/>
    <m/>
    <x v="0"/>
  </r>
  <r>
    <x v="859"/>
    <x v="2"/>
    <x v="37"/>
    <x v="3"/>
    <x v="1"/>
    <m/>
    <m/>
    <m/>
    <n v="1"/>
    <n v="1"/>
    <m/>
    <m/>
    <m/>
    <m/>
    <x v="0"/>
    <x v="0"/>
    <m/>
    <m/>
    <m/>
    <n v="1"/>
    <m/>
    <m/>
    <m/>
    <m/>
    <m/>
    <m/>
    <x v="0"/>
  </r>
  <r>
    <x v="860"/>
    <x v="2"/>
    <x v="75"/>
    <x v="7"/>
    <x v="0"/>
    <n v="1"/>
    <n v="1"/>
    <m/>
    <m/>
    <n v="1"/>
    <m/>
    <m/>
    <m/>
    <m/>
    <x v="0"/>
    <x v="0"/>
    <m/>
    <m/>
    <m/>
    <m/>
    <m/>
    <m/>
    <m/>
    <m/>
    <m/>
    <m/>
    <x v="0"/>
  </r>
  <r>
    <x v="861"/>
    <x v="2"/>
    <x v="3"/>
    <x v="4"/>
    <x v="0"/>
    <m/>
    <m/>
    <m/>
    <n v="1"/>
    <m/>
    <n v="1"/>
    <m/>
    <m/>
    <m/>
    <x v="0"/>
    <x v="0"/>
    <m/>
    <m/>
    <m/>
    <m/>
    <m/>
    <m/>
    <m/>
    <m/>
    <m/>
    <m/>
    <x v="0"/>
  </r>
  <r>
    <x v="862"/>
    <x v="2"/>
    <x v="3"/>
    <x v="4"/>
    <x v="0"/>
    <m/>
    <m/>
    <n v="2"/>
    <m/>
    <m/>
    <m/>
    <m/>
    <m/>
    <m/>
    <x v="0"/>
    <x v="0"/>
    <m/>
    <m/>
    <m/>
    <m/>
    <m/>
    <m/>
    <m/>
    <m/>
    <m/>
    <m/>
    <x v="0"/>
  </r>
  <r>
    <x v="863"/>
    <x v="2"/>
    <x v="121"/>
    <x v="3"/>
    <x v="0"/>
    <m/>
    <m/>
    <n v="2"/>
    <m/>
    <m/>
    <n v="1"/>
    <m/>
    <m/>
    <m/>
    <x v="0"/>
    <x v="0"/>
    <m/>
    <m/>
    <m/>
    <n v="1"/>
    <m/>
    <n v="1"/>
    <m/>
    <m/>
    <m/>
    <m/>
    <x v="0"/>
  </r>
  <r>
    <x v="864"/>
    <x v="2"/>
    <x v="42"/>
    <x v="7"/>
    <x v="0"/>
    <m/>
    <m/>
    <n v="1"/>
    <n v="1"/>
    <m/>
    <m/>
    <m/>
    <m/>
    <m/>
    <x v="0"/>
    <x v="0"/>
    <m/>
    <m/>
    <m/>
    <m/>
    <m/>
    <m/>
    <m/>
    <m/>
    <m/>
    <m/>
    <x v="0"/>
  </r>
  <r>
    <x v="865"/>
    <x v="3"/>
    <x v="47"/>
    <x v="9"/>
    <x v="0"/>
    <m/>
    <m/>
    <m/>
    <m/>
    <n v="1"/>
    <n v="1"/>
    <n v="1"/>
    <m/>
    <m/>
    <x v="0"/>
    <x v="0"/>
    <m/>
    <m/>
    <m/>
    <m/>
    <m/>
    <m/>
    <m/>
    <m/>
    <m/>
    <m/>
    <x v="0"/>
  </r>
  <r>
    <x v="866"/>
    <x v="3"/>
    <x v="41"/>
    <x v="16"/>
    <x v="2"/>
    <m/>
    <m/>
    <m/>
    <m/>
    <m/>
    <m/>
    <m/>
    <n v="2"/>
    <m/>
    <x v="0"/>
    <x v="0"/>
    <m/>
    <m/>
    <m/>
    <m/>
    <m/>
    <n v="1"/>
    <m/>
    <m/>
    <m/>
    <m/>
    <x v="0"/>
  </r>
  <r>
    <x v="867"/>
    <x v="3"/>
    <x v="11"/>
    <x v="7"/>
    <x v="0"/>
    <n v="1"/>
    <n v="1"/>
    <m/>
    <m/>
    <m/>
    <m/>
    <m/>
    <n v="1"/>
    <m/>
    <x v="0"/>
    <x v="0"/>
    <m/>
    <m/>
    <m/>
    <m/>
    <m/>
    <n v="1"/>
    <m/>
    <m/>
    <m/>
    <m/>
    <x v="0"/>
  </r>
  <r>
    <x v="868"/>
    <x v="3"/>
    <x v="167"/>
    <x v="2"/>
    <x v="2"/>
    <n v="3"/>
    <m/>
    <n v="1"/>
    <m/>
    <m/>
    <m/>
    <m/>
    <m/>
    <m/>
    <x v="0"/>
    <x v="0"/>
    <m/>
    <n v="2"/>
    <m/>
    <m/>
    <m/>
    <m/>
    <m/>
    <m/>
    <m/>
    <m/>
    <x v="0"/>
  </r>
  <r>
    <x v="869"/>
    <x v="3"/>
    <x v="17"/>
    <x v="3"/>
    <x v="0"/>
    <m/>
    <m/>
    <n v="1"/>
    <m/>
    <m/>
    <m/>
    <m/>
    <m/>
    <m/>
    <x v="0"/>
    <x v="0"/>
    <n v="1"/>
    <m/>
    <m/>
    <m/>
    <m/>
    <m/>
    <n v="1"/>
    <m/>
    <m/>
    <m/>
    <x v="0"/>
  </r>
  <r>
    <x v="870"/>
    <x v="3"/>
    <x v="29"/>
    <x v="3"/>
    <x v="2"/>
    <m/>
    <m/>
    <m/>
    <m/>
    <m/>
    <m/>
    <m/>
    <m/>
    <m/>
    <x v="0"/>
    <x v="0"/>
    <m/>
    <m/>
    <m/>
    <m/>
    <m/>
    <n v="1"/>
    <m/>
    <m/>
    <m/>
    <m/>
    <x v="0"/>
  </r>
  <r>
    <x v="871"/>
    <x v="3"/>
    <x v="57"/>
    <x v="5"/>
    <x v="3"/>
    <n v="2"/>
    <m/>
    <m/>
    <m/>
    <m/>
    <n v="1"/>
    <m/>
    <m/>
    <m/>
    <x v="0"/>
    <x v="0"/>
    <m/>
    <m/>
    <m/>
    <m/>
    <m/>
    <m/>
    <m/>
    <m/>
    <m/>
    <m/>
    <x v="0"/>
  </r>
  <r>
    <x v="872"/>
    <x v="3"/>
    <x v="16"/>
    <x v="7"/>
    <x v="2"/>
    <m/>
    <m/>
    <m/>
    <m/>
    <m/>
    <m/>
    <m/>
    <n v="1"/>
    <m/>
    <x v="0"/>
    <x v="0"/>
    <m/>
    <m/>
    <m/>
    <m/>
    <m/>
    <m/>
    <m/>
    <m/>
    <m/>
    <m/>
    <x v="0"/>
  </r>
  <r>
    <x v="873"/>
    <x v="3"/>
    <x v="63"/>
    <x v="13"/>
    <x v="1"/>
    <m/>
    <m/>
    <m/>
    <m/>
    <m/>
    <n v="1"/>
    <m/>
    <n v="1"/>
    <m/>
    <x v="0"/>
    <x v="0"/>
    <m/>
    <m/>
    <n v="1"/>
    <m/>
    <m/>
    <m/>
    <m/>
    <m/>
    <m/>
    <m/>
    <x v="0"/>
  </r>
  <r>
    <x v="874"/>
    <x v="3"/>
    <x v="3"/>
    <x v="5"/>
    <x v="0"/>
    <n v="1"/>
    <m/>
    <m/>
    <m/>
    <m/>
    <m/>
    <m/>
    <m/>
    <m/>
    <x v="0"/>
    <x v="0"/>
    <m/>
    <m/>
    <m/>
    <m/>
    <m/>
    <m/>
    <m/>
    <n v="1"/>
    <m/>
    <m/>
    <x v="0"/>
  </r>
  <r>
    <x v="875"/>
    <x v="4"/>
    <x v="72"/>
    <x v="7"/>
    <x v="1"/>
    <n v="4"/>
    <m/>
    <m/>
    <m/>
    <m/>
    <m/>
    <m/>
    <m/>
    <m/>
    <x v="0"/>
    <x v="0"/>
    <m/>
    <m/>
    <m/>
    <m/>
    <m/>
    <m/>
    <m/>
    <m/>
    <m/>
    <m/>
    <x v="0"/>
  </r>
  <r>
    <x v="876"/>
    <x v="4"/>
    <x v="37"/>
    <x v="3"/>
    <x v="1"/>
    <n v="1"/>
    <n v="1"/>
    <m/>
    <n v="1"/>
    <m/>
    <m/>
    <m/>
    <m/>
    <m/>
    <x v="0"/>
    <x v="0"/>
    <m/>
    <m/>
    <m/>
    <m/>
    <m/>
    <n v="1"/>
    <m/>
    <m/>
    <m/>
    <m/>
    <x v="0"/>
  </r>
  <r>
    <x v="877"/>
    <x v="4"/>
    <x v="81"/>
    <x v="14"/>
    <x v="2"/>
    <m/>
    <m/>
    <m/>
    <n v="2"/>
    <m/>
    <m/>
    <n v="2"/>
    <m/>
    <m/>
    <x v="0"/>
    <x v="0"/>
    <m/>
    <m/>
    <m/>
    <m/>
    <m/>
    <m/>
    <m/>
    <m/>
    <m/>
    <m/>
    <x v="0"/>
  </r>
  <r>
    <x v="878"/>
    <x v="4"/>
    <x v="107"/>
    <x v="8"/>
    <x v="1"/>
    <n v="1"/>
    <m/>
    <n v="1"/>
    <m/>
    <m/>
    <m/>
    <m/>
    <n v="1"/>
    <m/>
    <x v="0"/>
    <x v="0"/>
    <m/>
    <m/>
    <m/>
    <m/>
    <m/>
    <n v="1"/>
    <m/>
    <m/>
    <m/>
    <m/>
    <x v="0"/>
  </r>
  <r>
    <x v="879"/>
    <x v="4"/>
    <x v="52"/>
    <x v="9"/>
    <x v="1"/>
    <n v="1"/>
    <n v="1"/>
    <m/>
    <m/>
    <m/>
    <n v="1"/>
    <m/>
    <m/>
    <m/>
    <x v="0"/>
    <x v="0"/>
    <m/>
    <m/>
    <m/>
    <m/>
    <m/>
    <m/>
    <m/>
    <n v="1"/>
    <m/>
    <m/>
    <x v="0"/>
  </r>
  <r>
    <x v="880"/>
    <x v="5"/>
    <x v="72"/>
    <x v="7"/>
    <x v="1"/>
    <m/>
    <m/>
    <m/>
    <m/>
    <m/>
    <m/>
    <m/>
    <m/>
    <n v="1"/>
    <x v="0"/>
    <x v="0"/>
    <m/>
    <m/>
    <m/>
    <n v="1"/>
    <m/>
    <m/>
    <m/>
    <n v="1"/>
    <m/>
    <m/>
    <x v="0"/>
  </r>
  <r>
    <x v="881"/>
    <x v="5"/>
    <x v="138"/>
    <x v="3"/>
    <x v="2"/>
    <m/>
    <m/>
    <m/>
    <n v="1"/>
    <m/>
    <m/>
    <m/>
    <m/>
    <n v="1"/>
    <x v="0"/>
    <x v="0"/>
    <m/>
    <m/>
    <m/>
    <n v="1"/>
    <m/>
    <m/>
    <m/>
    <m/>
    <m/>
    <m/>
    <x v="0"/>
  </r>
  <r>
    <x v="882"/>
    <x v="5"/>
    <x v="12"/>
    <x v="3"/>
    <x v="0"/>
    <m/>
    <m/>
    <m/>
    <m/>
    <m/>
    <m/>
    <m/>
    <n v="2"/>
    <m/>
    <x v="0"/>
    <x v="0"/>
    <m/>
    <m/>
    <n v="1"/>
    <m/>
    <m/>
    <m/>
    <m/>
    <m/>
    <m/>
    <m/>
    <x v="0"/>
  </r>
  <r>
    <x v="883"/>
    <x v="5"/>
    <x v="3"/>
    <x v="8"/>
    <x v="0"/>
    <m/>
    <m/>
    <m/>
    <n v="1"/>
    <n v="1"/>
    <m/>
    <m/>
    <m/>
    <m/>
    <x v="0"/>
    <x v="0"/>
    <m/>
    <m/>
    <m/>
    <m/>
    <m/>
    <m/>
    <m/>
    <m/>
    <m/>
    <m/>
    <x v="0"/>
  </r>
  <r>
    <x v="884"/>
    <x v="5"/>
    <x v="16"/>
    <x v="16"/>
    <x v="2"/>
    <m/>
    <m/>
    <m/>
    <n v="1"/>
    <m/>
    <m/>
    <m/>
    <m/>
    <m/>
    <x v="0"/>
    <x v="0"/>
    <m/>
    <m/>
    <m/>
    <m/>
    <m/>
    <m/>
    <m/>
    <m/>
    <m/>
    <m/>
    <x v="0"/>
  </r>
  <r>
    <x v="885"/>
    <x v="5"/>
    <x v="55"/>
    <x v="9"/>
    <x v="0"/>
    <n v="1"/>
    <m/>
    <m/>
    <m/>
    <m/>
    <m/>
    <m/>
    <m/>
    <n v="2"/>
    <x v="0"/>
    <x v="0"/>
    <m/>
    <m/>
    <m/>
    <m/>
    <m/>
    <m/>
    <m/>
    <n v="1"/>
    <m/>
    <m/>
    <x v="0"/>
  </r>
  <r>
    <x v="886"/>
    <x v="5"/>
    <x v="72"/>
    <x v="2"/>
    <x v="1"/>
    <n v="1"/>
    <n v="1"/>
    <m/>
    <m/>
    <m/>
    <n v="1"/>
    <m/>
    <m/>
    <m/>
    <x v="0"/>
    <x v="0"/>
    <m/>
    <m/>
    <m/>
    <m/>
    <m/>
    <n v="1"/>
    <m/>
    <m/>
    <m/>
    <m/>
    <x v="0"/>
  </r>
  <r>
    <x v="887"/>
    <x v="0"/>
    <x v="8"/>
    <x v="10"/>
    <x v="0"/>
    <n v="1"/>
    <n v="1"/>
    <m/>
    <n v="1"/>
    <m/>
    <m/>
    <m/>
    <m/>
    <m/>
    <x v="0"/>
    <x v="0"/>
    <m/>
    <m/>
    <m/>
    <m/>
    <m/>
    <m/>
    <m/>
    <m/>
    <m/>
    <m/>
    <x v="0"/>
  </r>
  <r>
    <x v="888"/>
    <x v="0"/>
    <x v="3"/>
    <x v="10"/>
    <x v="0"/>
    <m/>
    <m/>
    <m/>
    <n v="1"/>
    <m/>
    <n v="1"/>
    <m/>
    <m/>
    <m/>
    <x v="0"/>
    <x v="0"/>
    <m/>
    <m/>
    <m/>
    <m/>
    <m/>
    <m/>
    <m/>
    <m/>
    <m/>
    <m/>
    <x v="0"/>
  </r>
  <r>
    <x v="889"/>
    <x v="0"/>
    <x v="3"/>
    <x v="5"/>
    <x v="0"/>
    <n v="1"/>
    <m/>
    <m/>
    <m/>
    <m/>
    <m/>
    <m/>
    <m/>
    <m/>
    <x v="0"/>
    <x v="0"/>
    <m/>
    <m/>
    <m/>
    <m/>
    <m/>
    <n v="1"/>
    <m/>
    <m/>
    <m/>
    <m/>
    <x v="0"/>
  </r>
  <r>
    <x v="890"/>
    <x v="0"/>
    <x v="77"/>
    <x v="2"/>
    <x v="0"/>
    <n v="1"/>
    <n v="2"/>
    <m/>
    <n v="3"/>
    <m/>
    <m/>
    <m/>
    <n v="1"/>
    <m/>
    <x v="0"/>
    <x v="0"/>
    <m/>
    <m/>
    <m/>
    <m/>
    <m/>
    <m/>
    <n v="3"/>
    <m/>
    <m/>
    <m/>
    <x v="0"/>
  </r>
  <r>
    <x v="891"/>
    <x v="0"/>
    <x v="57"/>
    <x v="14"/>
    <x v="2"/>
    <n v="1"/>
    <m/>
    <m/>
    <m/>
    <m/>
    <m/>
    <m/>
    <m/>
    <m/>
    <x v="0"/>
    <x v="0"/>
    <m/>
    <n v="1"/>
    <n v="1"/>
    <m/>
    <m/>
    <n v="1"/>
    <m/>
    <m/>
    <m/>
    <m/>
    <x v="0"/>
  </r>
  <r>
    <x v="892"/>
    <x v="0"/>
    <x v="38"/>
    <x v="8"/>
    <x v="0"/>
    <m/>
    <m/>
    <n v="3"/>
    <n v="1"/>
    <m/>
    <m/>
    <m/>
    <m/>
    <m/>
    <x v="0"/>
    <x v="0"/>
    <m/>
    <m/>
    <m/>
    <m/>
    <m/>
    <n v="1"/>
    <m/>
    <m/>
    <m/>
    <m/>
    <x v="0"/>
  </r>
  <r>
    <x v="893"/>
    <x v="0"/>
    <x v="74"/>
    <x v="1"/>
    <x v="0"/>
    <m/>
    <m/>
    <m/>
    <n v="1"/>
    <m/>
    <m/>
    <n v="1"/>
    <m/>
    <m/>
    <x v="0"/>
    <x v="0"/>
    <m/>
    <m/>
    <m/>
    <m/>
    <m/>
    <m/>
    <n v="1"/>
    <m/>
    <m/>
    <m/>
    <x v="0"/>
  </r>
  <r>
    <x v="894"/>
    <x v="0"/>
    <x v="32"/>
    <x v="14"/>
    <x v="2"/>
    <n v="1"/>
    <n v="1"/>
    <m/>
    <m/>
    <m/>
    <m/>
    <m/>
    <m/>
    <m/>
    <x v="0"/>
    <x v="0"/>
    <m/>
    <m/>
    <m/>
    <m/>
    <m/>
    <m/>
    <m/>
    <m/>
    <m/>
    <m/>
    <x v="0"/>
  </r>
  <r>
    <x v="895"/>
    <x v="1"/>
    <x v="24"/>
    <x v="8"/>
    <x v="0"/>
    <m/>
    <m/>
    <m/>
    <n v="1"/>
    <m/>
    <n v="1"/>
    <m/>
    <n v="1"/>
    <m/>
    <x v="0"/>
    <x v="0"/>
    <m/>
    <m/>
    <m/>
    <m/>
    <m/>
    <n v="1"/>
    <m/>
    <m/>
    <m/>
    <m/>
    <x v="0"/>
  </r>
  <r>
    <x v="896"/>
    <x v="1"/>
    <x v="25"/>
    <x v="18"/>
    <x v="3"/>
    <m/>
    <m/>
    <m/>
    <m/>
    <m/>
    <m/>
    <m/>
    <m/>
    <m/>
    <x v="0"/>
    <x v="0"/>
    <m/>
    <m/>
    <m/>
    <m/>
    <m/>
    <m/>
    <m/>
    <m/>
    <m/>
    <m/>
    <x v="0"/>
  </r>
  <r>
    <x v="897"/>
    <x v="1"/>
    <x v="67"/>
    <x v="4"/>
    <x v="3"/>
    <m/>
    <m/>
    <m/>
    <m/>
    <m/>
    <m/>
    <m/>
    <n v="1"/>
    <m/>
    <x v="0"/>
    <x v="0"/>
    <m/>
    <m/>
    <m/>
    <m/>
    <m/>
    <m/>
    <m/>
    <m/>
    <m/>
    <m/>
    <x v="0"/>
  </r>
  <r>
    <x v="898"/>
    <x v="1"/>
    <x v="171"/>
    <x v="7"/>
    <x v="1"/>
    <m/>
    <m/>
    <n v="2"/>
    <n v="1"/>
    <m/>
    <n v="1"/>
    <m/>
    <m/>
    <m/>
    <x v="0"/>
    <x v="0"/>
    <m/>
    <m/>
    <m/>
    <m/>
    <n v="2"/>
    <n v="2"/>
    <m/>
    <m/>
    <m/>
    <m/>
    <x v="0"/>
  </r>
  <r>
    <x v="899"/>
    <x v="1"/>
    <x v="60"/>
    <x v="10"/>
    <x v="0"/>
    <n v="2"/>
    <n v="2"/>
    <m/>
    <m/>
    <m/>
    <m/>
    <n v="1"/>
    <m/>
    <m/>
    <x v="0"/>
    <x v="0"/>
    <m/>
    <m/>
    <m/>
    <m/>
    <m/>
    <m/>
    <n v="1"/>
    <m/>
    <m/>
    <m/>
    <x v="0"/>
  </r>
  <r>
    <x v="900"/>
    <x v="1"/>
    <x v="4"/>
    <x v="2"/>
    <x v="2"/>
    <m/>
    <m/>
    <m/>
    <m/>
    <m/>
    <m/>
    <n v="1"/>
    <m/>
    <m/>
    <x v="0"/>
    <x v="0"/>
    <m/>
    <m/>
    <m/>
    <m/>
    <m/>
    <m/>
    <m/>
    <m/>
    <m/>
    <m/>
    <x v="0"/>
  </r>
  <r>
    <x v="901"/>
    <x v="1"/>
    <x v="3"/>
    <x v="6"/>
    <x v="0"/>
    <n v="1"/>
    <m/>
    <m/>
    <m/>
    <m/>
    <n v="1"/>
    <m/>
    <m/>
    <m/>
    <x v="0"/>
    <x v="0"/>
    <m/>
    <m/>
    <m/>
    <m/>
    <m/>
    <m/>
    <m/>
    <m/>
    <m/>
    <m/>
    <x v="0"/>
  </r>
  <r>
    <x v="902"/>
    <x v="1"/>
    <x v="153"/>
    <x v="8"/>
    <x v="0"/>
    <n v="1"/>
    <n v="1"/>
    <n v="1"/>
    <n v="1"/>
    <m/>
    <m/>
    <n v="1"/>
    <m/>
    <m/>
    <x v="0"/>
    <x v="0"/>
    <m/>
    <m/>
    <m/>
    <m/>
    <m/>
    <n v="1"/>
    <m/>
    <m/>
    <m/>
    <m/>
    <x v="0"/>
  </r>
  <r>
    <x v="903"/>
    <x v="1"/>
    <x v="172"/>
    <x v="4"/>
    <x v="0"/>
    <n v="1"/>
    <n v="1"/>
    <m/>
    <m/>
    <m/>
    <m/>
    <m/>
    <n v="2"/>
    <n v="1"/>
    <x v="0"/>
    <x v="0"/>
    <m/>
    <m/>
    <m/>
    <n v="1"/>
    <m/>
    <m/>
    <n v="1"/>
    <m/>
    <m/>
    <m/>
    <x v="0"/>
  </r>
  <r>
    <x v="895"/>
    <x v="1"/>
    <x v="25"/>
    <x v="10"/>
    <x v="3"/>
    <m/>
    <m/>
    <m/>
    <m/>
    <m/>
    <m/>
    <m/>
    <m/>
    <m/>
    <x v="0"/>
    <x v="0"/>
    <m/>
    <m/>
    <m/>
    <m/>
    <m/>
    <m/>
    <m/>
    <m/>
    <m/>
    <m/>
    <x v="0"/>
  </r>
  <r>
    <x v="904"/>
    <x v="2"/>
    <x v="12"/>
    <x v="8"/>
    <x v="0"/>
    <m/>
    <m/>
    <m/>
    <m/>
    <m/>
    <n v="1"/>
    <m/>
    <m/>
    <m/>
    <x v="0"/>
    <x v="0"/>
    <m/>
    <m/>
    <m/>
    <m/>
    <m/>
    <n v="1"/>
    <n v="1"/>
    <m/>
    <m/>
    <m/>
    <x v="0"/>
  </r>
  <r>
    <x v="904"/>
    <x v="2"/>
    <x v="21"/>
    <x v="6"/>
    <x v="2"/>
    <m/>
    <m/>
    <m/>
    <m/>
    <m/>
    <n v="2"/>
    <m/>
    <m/>
    <m/>
    <x v="0"/>
    <x v="0"/>
    <m/>
    <m/>
    <m/>
    <m/>
    <m/>
    <m/>
    <m/>
    <m/>
    <m/>
    <m/>
    <x v="0"/>
  </r>
  <r>
    <x v="904"/>
    <x v="2"/>
    <x v="31"/>
    <x v="2"/>
    <x v="1"/>
    <m/>
    <m/>
    <m/>
    <m/>
    <m/>
    <n v="1"/>
    <m/>
    <m/>
    <n v="1"/>
    <x v="0"/>
    <x v="0"/>
    <m/>
    <n v="1"/>
    <n v="1"/>
    <m/>
    <m/>
    <m/>
    <m/>
    <m/>
    <m/>
    <m/>
    <x v="0"/>
  </r>
  <r>
    <x v="904"/>
    <x v="2"/>
    <x v="71"/>
    <x v="19"/>
    <x v="2"/>
    <m/>
    <m/>
    <m/>
    <n v="1"/>
    <m/>
    <m/>
    <m/>
    <n v="1"/>
    <m/>
    <x v="0"/>
    <x v="0"/>
    <m/>
    <m/>
    <n v="1"/>
    <m/>
    <m/>
    <m/>
    <n v="2"/>
    <m/>
    <m/>
    <m/>
    <x v="0"/>
  </r>
  <r>
    <x v="904"/>
    <x v="2"/>
    <x v="104"/>
    <x v="5"/>
    <x v="1"/>
    <m/>
    <m/>
    <m/>
    <m/>
    <m/>
    <m/>
    <n v="1"/>
    <n v="2"/>
    <m/>
    <x v="0"/>
    <x v="0"/>
    <m/>
    <n v="1"/>
    <m/>
    <m/>
    <m/>
    <m/>
    <m/>
    <n v="1"/>
    <m/>
    <m/>
    <x v="0"/>
  </r>
  <r>
    <x v="904"/>
    <x v="2"/>
    <x v="62"/>
    <x v="3"/>
    <x v="0"/>
    <n v="1"/>
    <m/>
    <m/>
    <m/>
    <m/>
    <n v="1"/>
    <m/>
    <n v="1"/>
    <m/>
    <x v="0"/>
    <x v="0"/>
    <m/>
    <m/>
    <n v="1"/>
    <m/>
    <m/>
    <n v="1"/>
    <m/>
    <m/>
    <m/>
    <m/>
    <x v="0"/>
  </r>
  <r>
    <x v="904"/>
    <x v="2"/>
    <x v="173"/>
    <x v="5"/>
    <x v="5"/>
    <m/>
    <m/>
    <m/>
    <n v="1"/>
    <m/>
    <n v="1"/>
    <n v="1"/>
    <m/>
    <m/>
    <x v="0"/>
    <x v="0"/>
    <m/>
    <m/>
    <m/>
    <m/>
    <m/>
    <m/>
    <n v="1"/>
    <m/>
    <m/>
    <m/>
    <x v="0"/>
  </r>
  <r>
    <x v="904"/>
    <x v="2"/>
    <x v="23"/>
    <x v="4"/>
    <x v="2"/>
    <m/>
    <m/>
    <m/>
    <n v="1"/>
    <m/>
    <m/>
    <m/>
    <m/>
    <m/>
    <x v="0"/>
    <x v="0"/>
    <m/>
    <m/>
    <n v="1"/>
    <m/>
    <m/>
    <m/>
    <m/>
    <m/>
    <m/>
    <m/>
    <x v="0"/>
  </r>
  <r>
    <x v="904"/>
    <x v="2"/>
    <x v="3"/>
    <x v="7"/>
    <x v="0"/>
    <n v="1"/>
    <m/>
    <m/>
    <m/>
    <n v="1"/>
    <m/>
    <m/>
    <m/>
    <m/>
    <x v="0"/>
    <x v="0"/>
    <m/>
    <m/>
    <m/>
    <m/>
    <m/>
    <m/>
    <m/>
    <m/>
    <m/>
    <m/>
    <x v="0"/>
  </r>
  <r>
    <x v="905"/>
    <x v="2"/>
    <x v="1"/>
    <x v="2"/>
    <x v="0"/>
    <m/>
    <m/>
    <m/>
    <m/>
    <n v="1"/>
    <m/>
    <m/>
    <m/>
    <m/>
    <x v="0"/>
    <x v="0"/>
    <m/>
    <m/>
    <m/>
    <m/>
    <m/>
    <n v="1"/>
    <m/>
    <m/>
    <m/>
    <m/>
    <x v="0"/>
  </r>
  <r>
    <x v="906"/>
    <x v="2"/>
    <x v="1"/>
    <x v="13"/>
    <x v="0"/>
    <n v="1"/>
    <n v="1"/>
    <n v="1"/>
    <m/>
    <m/>
    <m/>
    <m/>
    <m/>
    <m/>
    <x v="0"/>
    <x v="0"/>
    <m/>
    <m/>
    <m/>
    <m/>
    <m/>
    <m/>
    <m/>
    <m/>
    <m/>
    <m/>
    <x v="0"/>
  </r>
  <r>
    <x v="907"/>
    <x v="2"/>
    <x v="3"/>
    <x v="5"/>
    <x v="0"/>
    <n v="1"/>
    <m/>
    <m/>
    <m/>
    <m/>
    <n v="1"/>
    <m/>
    <m/>
    <m/>
    <x v="0"/>
    <x v="0"/>
    <m/>
    <m/>
    <m/>
    <m/>
    <m/>
    <m/>
    <m/>
    <m/>
    <m/>
    <m/>
    <x v="0"/>
  </r>
  <r>
    <x v="908"/>
    <x v="2"/>
    <x v="3"/>
    <x v="5"/>
    <x v="0"/>
    <n v="1"/>
    <m/>
    <m/>
    <m/>
    <m/>
    <m/>
    <m/>
    <m/>
    <m/>
    <x v="0"/>
    <x v="0"/>
    <m/>
    <m/>
    <m/>
    <m/>
    <m/>
    <n v="1"/>
    <m/>
    <m/>
    <m/>
    <m/>
    <x v="0"/>
  </r>
  <r>
    <x v="909"/>
    <x v="2"/>
    <x v="1"/>
    <x v="14"/>
    <x v="2"/>
    <n v="1"/>
    <n v="1"/>
    <m/>
    <m/>
    <m/>
    <m/>
    <m/>
    <m/>
    <m/>
    <x v="0"/>
    <x v="0"/>
    <m/>
    <m/>
    <m/>
    <m/>
    <m/>
    <m/>
    <m/>
    <m/>
    <m/>
    <m/>
    <x v="0"/>
  </r>
  <r>
    <x v="910"/>
    <x v="3"/>
    <x v="69"/>
    <x v="15"/>
    <x v="1"/>
    <m/>
    <m/>
    <m/>
    <m/>
    <m/>
    <m/>
    <m/>
    <n v="2"/>
    <m/>
    <x v="0"/>
    <x v="0"/>
    <m/>
    <m/>
    <n v="2"/>
    <m/>
    <m/>
    <m/>
    <m/>
    <m/>
    <m/>
    <m/>
    <x v="0"/>
  </r>
  <r>
    <x v="911"/>
    <x v="3"/>
    <x v="3"/>
    <x v="14"/>
    <x v="0"/>
    <n v="1"/>
    <m/>
    <m/>
    <m/>
    <m/>
    <n v="1"/>
    <m/>
    <m/>
    <m/>
    <x v="0"/>
    <x v="0"/>
    <m/>
    <m/>
    <m/>
    <m/>
    <m/>
    <m/>
    <m/>
    <m/>
    <m/>
    <m/>
    <x v="0"/>
  </r>
  <r>
    <x v="912"/>
    <x v="3"/>
    <x v="65"/>
    <x v="9"/>
    <x v="2"/>
    <m/>
    <m/>
    <m/>
    <m/>
    <n v="1"/>
    <m/>
    <n v="1"/>
    <m/>
    <m/>
    <x v="0"/>
    <x v="0"/>
    <m/>
    <m/>
    <m/>
    <m/>
    <m/>
    <m/>
    <m/>
    <m/>
    <m/>
    <m/>
    <x v="0"/>
  </r>
  <r>
    <x v="913"/>
    <x v="3"/>
    <x v="174"/>
    <x v="8"/>
    <x v="0"/>
    <m/>
    <m/>
    <n v="1"/>
    <m/>
    <m/>
    <n v="1"/>
    <n v="1"/>
    <m/>
    <m/>
    <x v="0"/>
    <x v="0"/>
    <m/>
    <m/>
    <m/>
    <n v="1"/>
    <m/>
    <m/>
    <m/>
    <m/>
    <n v="1"/>
    <m/>
    <x v="0"/>
  </r>
  <r>
    <x v="914"/>
    <x v="3"/>
    <x v="52"/>
    <x v="7"/>
    <x v="1"/>
    <m/>
    <m/>
    <m/>
    <n v="1"/>
    <m/>
    <m/>
    <m/>
    <m/>
    <m/>
    <x v="0"/>
    <x v="0"/>
    <m/>
    <m/>
    <m/>
    <m/>
    <m/>
    <n v="2"/>
    <n v="1"/>
    <m/>
    <m/>
    <m/>
    <x v="0"/>
  </r>
  <r>
    <x v="915"/>
    <x v="3"/>
    <x v="34"/>
    <x v="8"/>
    <x v="2"/>
    <n v="1"/>
    <m/>
    <m/>
    <m/>
    <m/>
    <m/>
    <m/>
    <m/>
    <m/>
    <x v="0"/>
    <x v="0"/>
    <m/>
    <m/>
    <m/>
    <m/>
    <m/>
    <n v="1"/>
    <m/>
    <m/>
    <m/>
    <m/>
    <x v="0"/>
  </r>
  <r>
    <x v="916"/>
    <x v="3"/>
    <x v="1"/>
    <x v="4"/>
    <x v="0"/>
    <m/>
    <m/>
    <m/>
    <m/>
    <m/>
    <m/>
    <m/>
    <m/>
    <n v="1"/>
    <x v="0"/>
    <x v="0"/>
    <m/>
    <m/>
    <m/>
    <m/>
    <m/>
    <m/>
    <m/>
    <n v="1"/>
    <m/>
    <m/>
    <x v="0"/>
  </r>
  <r>
    <x v="917"/>
    <x v="3"/>
    <x v="29"/>
    <x v="8"/>
    <x v="2"/>
    <m/>
    <m/>
    <m/>
    <m/>
    <m/>
    <n v="1"/>
    <m/>
    <m/>
    <m/>
    <x v="0"/>
    <x v="0"/>
    <m/>
    <m/>
    <m/>
    <m/>
    <m/>
    <m/>
    <m/>
    <m/>
    <m/>
    <m/>
    <x v="0"/>
  </r>
  <r>
    <x v="918"/>
    <x v="3"/>
    <x v="73"/>
    <x v="5"/>
    <x v="2"/>
    <m/>
    <m/>
    <n v="1"/>
    <m/>
    <n v="1"/>
    <n v="1"/>
    <m/>
    <m/>
    <m/>
    <x v="0"/>
    <x v="0"/>
    <n v="1"/>
    <m/>
    <m/>
    <m/>
    <m/>
    <m/>
    <m/>
    <m/>
    <m/>
    <m/>
    <x v="0"/>
  </r>
  <r>
    <x v="919"/>
    <x v="3"/>
    <x v="31"/>
    <x v="11"/>
    <x v="0"/>
    <m/>
    <m/>
    <m/>
    <m/>
    <m/>
    <m/>
    <m/>
    <n v="1"/>
    <m/>
    <x v="0"/>
    <x v="0"/>
    <n v="2"/>
    <m/>
    <m/>
    <m/>
    <m/>
    <m/>
    <m/>
    <m/>
    <m/>
    <m/>
    <x v="0"/>
  </r>
  <r>
    <x v="920"/>
    <x v="3"/>
    <x v="3"/>
    <x v="8"/>
    <x v="0"/>
    <n v="1"/>
    <m/>
    <m/>
    <m/>
    <m/>
    <m/>
    <m/>
    <m/>
    <m/>
    <x v="0"/>
    <x v="0"/>
    <m/>
    <m/>
    <m/>
    <m/>
    <m/>
    <n v="1"/>
    <m/>
    <m/>
    <m/>
    <m/>
    <x v="0"/>
  </r>
  <r>
    <x v="921"/>
    <x v="3"/>
    <x v="0"/>
    <x v="7"/>
    <x v="0"/>
    <m/>
    <m/>
    <m/>
    <m/>
    <m/>
    <m/>
    <m/>
    <m/>
    <m/>
    <x v="0"/>
    <x v="0"/>
    <m/>
    <m/>
    <m/>
    <n v="1"/>
    <m/>
    <m/>
    <n v="3"/>
    <n v="1"/>
    <m/>
    <m/>
    <x v="0"/>
  </r>
  <r>
    <x v="922"/>
    <x v="3"/>
    <x v="11"/>
    <x v="2"/>
    <x v="0"/>
    <m/>
    <m/>
    <m/>
    <m/>
    <m/>
    <n v="1"/>
    <m/>
    <m/>
    <m/>
    <x v="0"/>
    <x v="0"/>
    <m/>
    <m/>
    <m/>
    <m/>
    <m/>
    <n v="1"/>
    <m/>
    <m/>
    <m/>
    <m/>
    <x v="1"/>
  </r>
  <r>
    <x v="923"/>
    <x v="3"/>
    <x v="138"/>
    <x v="3"/>
    <x v="3"/>
    <m/>
    <m/>
    <m/>
    <m/>
    <m/>
    <n v="1"/>
    <m/>
    <m/>
    <m/>
    <x v="0"/>
    <x v="0"/>
    <m/>
    <m/>
    <m/>
    <m/>
    <m/>
    <m/>
    <m/>
    <m/>
    <m/>
    <m/>
    <x v="0"/>
  </r>
  <r>
    <x v="914"/>
    <x v="3"/>
    <x v="155"/>
    <x v="14"/>
    <x v="2"/>
    <m/>
    <m/>
    <m/>
    <m/>
    <m/>
    <m/>
    <m/>
    <m/>
    <m/>
    <x v="0"/>
    <x v="0"/>
    <m/>
    <n v="1"/>
    <m/>
    <m/>
    <m/>
    <m/>
    <m/>
    <m/>
    <m/>
    <m/>
    <x v="0"/>
  </r>
  <r>
    <x v="924"/>
    <x v="3"/>
    <x v="27"/>
    <x v="14"/>
    <x v="2"/>
    <n v="1"/>
    <m/>
    <m/>
    <m/>
    <m/>
    <m/>
    <m/>
    <n v="1"/>
    <m/>
    <x v="0"/>
    <x v="0"/>
    <m/>
    <m/>
    <m/>
    <m/>
    <m/>
    <m/>
    <m/>
    <m/>
    <m/>
    <m/>
    <x v="0"/>
  </r>
  <r>
    <x v="925"/>
    <x v="3"/>
    <x v="128"/>
    <x v="9"/>
    <x v="3"/>
    <n v="1"/>
    <m/>
    <m/>
    <m/>
    <m/>
    <m/>
    <m/>
    <m/>
    <m/>
    <x v="0"/>
    <x v="0"/>
    <m/>
    <m/>
    <m/>
    <m/>
    <m/>
    <m/>
    <m/>
    <m/>
    <m/>
    <m/>
    <x v="0"/>
  </r>
  <r>
    <x v="926"/>
    <x v="3"/>
    <x v="1"/>
    <x v="5"/>
    <x v="0"/>
    <m/>
    <m/>
    <m/>
    <m/>
    <m/>
    <n v="1"/>
    <m/>
    <m/>
    <m/>
    <x v="0"/>
    <x v="0"/>
    <m/>
    <m/>
    <m/>
    <m/>
    <m/>
    <m/>
    <m/>
    <n v="1"/>
    <m/>
    <m/>
    <x v="0"/>
  </r>
  <r>
    <x v="927"/>
    <x v="4"/>
    <x v="81"/>
    <x v="14"/>
    <x v="2"/>
    <n v="3"/>
    <m/>
    <m/>
    <m/>
    <m/>
    <m/>
    <m/>
    <m/>
    <m/>
    <x v="0"/>
    <x v="0"/>
    <m/>
    <m/>
    <n v="1"/>
    <m/>
    <m/>
    <m/>
    <m/>
    <m/>
    <m/>
    <m/>
    <x v="0"/>
  </r>
  <r>
    <x v="928"/>
    <x v="4"/>
    <x v="27"/>
    <x v="3"/>
    <x v="2"/>
    <n v="1"/>
    <m/>
    <m/>
    <m/>
    <m/>
    <m/>
    <m/>
    <m/>
    <m/>
    <x v="0"/>
    <x v="0"/>
    <m/>
    <m/>
    <n v="1"/>
    <m/>
    <m/>
    <m/>
    <m/>
    <m/>
    <m/>
    <m/>
    <x v="0"/>
  </r>
  <r>
    <x v="929"/>
    <x v="4"/>
    <x v="8"/>
    <x v="5"/>
    <x v="0"/>
    <m/>
    <m/>
    <n v="1"/>
    <m/>
    <m/>
    <m/>
    <m/>
    <m/>
    <m/>
    <x v="0"/>
    <x v="0"/>
    <m/>
    <m/>
    <m/>
    <m/>
    <n v="1"/>
    <m/>
    <m/>
    <m/>
    <m/>
    <m/>
    <x v="0"/>
  </r>
  <r>
    <x v="930"/>
    <x v="4"/>
    <x v="31"/>
    <x v="7"/>
    <x v="0"/>
    <n v="1"/>
    <m/>
    <m/>
    <m/>
    <n v="1"/>
    <n v="1"/>
    <m/>
    <m/>
    <m/>
    <x v="0"/>
    <x v="0"/>
    <m/>
    <m/>
    <m/>
    <m/>
    <m/>
    <m/>
    <m/>
    <m/>
    <m/>
    <m/>
    <x v="0"/>
  </r>
  <r>
    <x v="931"/>
    <x v="4"/>
    <x v="85"/>
    <x v="4"/>
    <x v="0"/>
    <n v="1"/>
    <n v="1"/>
    <m/>
    <m/>
    <m/>
    <n v="1"/>
    <m/>
    <m/>
    <m/>
    <x v="0"/>
    <x v="0"/>
    <m/>
    <m/>
    <m/>
    <m/>
    <m/>
    <m/>
    <m/>
    <m/>
    <m/>
    <m/>
    <x v="0"/>
  </r>
  <r>
    <x v="932"/>
    <x v="4"/>
    <x v="122"/>
    <x v="4"/>
    <x v="0"/>
    <n v="1"/>
    <n v="1"/>
    <m/>
    <m/>
    <m/>
    <n v="1"/>
    <n v="1"/>
    <m/>
    <m/>
    <x v="0"/>
    <x v="0"/>
    <m/>
    <m/>
    <m/>
    <m/>
    <m/>
    <n v="1"/>
    <m/>
    <m/>
    <m/>
    <m/>
    <x v="0"/>
  </r>
  <r>
    <x v="933"/>
    <x v="5"/>
    <x v="7"/>
    <x v="7"/>
    <x v="0"/>
    <n v="1"/>
    <m/>
    <n v="1"/>
    <n v="1"/>
    <m/>
    <n v="1"/>
    <m/>
    <m/>
    <m/>
    <x v="0"/>
    <x v="0"/>
    <m/>
    <m/>
    <m/>
    <m/>
    <m/>
    <m/>
    <m/>
    <m/>
    <m/>
    <m/>
    <x v="0"/>
  </r>
  <r>
    <x v="934"/>
    <x v="5"/>
    <x v="59"/>
    <x v="2"/>
    <x v="3"/>
    <n v="2"/>
    <n v="2"/>
    <m/>
    <m/>
    <m/>
    <n v="1"/>
    <m/>
    <m/>
    <m/>
    <x v="0"/>
    <x v="0"/>
    <m/>
    <m/>
    <m/>
    <m/>
    <m/>
    <m/>
    <m/>
    <m/>
    <m/>
    <m/>
    <x v="0"/>
  </r>
  <r>
    <x v="935"/>
    <x v="5"/>
    <x v="1"/>
    <x v="8"/>
    <x v="0"/>
    <m/>
    <m/>
    <m/>
    <m/>
    <m/>
    <m/>
    <m/>
    <m/>
    <n v="1"/>
    <x v="0"/>
    <x v="0"/>
    <m/>
    <m/>
    <n v="1"/>
    <m/>
    <m/>
    <m/>
    <m/>
    <m/>
    <m/>
    <m/>
    <x v="0"/>
  </r>
  <r>
    <x v="936"/>
    <x v="5"/>
    <x v="1"/>
    <x v="7"/>
    <x v="0"/>
    <m/>
    <m/>
    <m/>
    <m/>
    <m/>
    <n v="2"/>
    <m/>
    <m/>
    <m/>
    <x v="0"/>
    <x v="0"/>
    <m/>
    <m/>
    <m/>
    <m/>
    <m/>
    <m/>
    <m/>
    <m/>
    <m/>
    <m/>
    <x v="0"/>
  </r>
  <r>
    <x v="937"/>
    <x v="5"/>
    <x v="8"/>
    <x v="6"/>
    <x v="0"/>
    <m/>
    <m/>
    <m/>
    <m/>
    <m/>
    <m/>
    <m/>
    <n v="1"/>
    <m/>
    <x v="0"/>
    <x v="0"/>
    <m/>
    <m/>
    <m/>
    <n v="1"/>
    <m/>
    <m/>
    <m/>
    <m/>
    <m/>
    <m/>
    <x v="0"/>
  </r>
  <r>
    <x v="938"/>
    <x v="5"/>
    <x v="3"/>
    <x v="2"/>
    <x v="0"/>
    <n v="1"/>
    <m/>
    <m/>
    <m/>
    <m/>
    <m/>
    <m/>
    <m/>
    <m/>
    <x v="0"/>
    <x v="0"/>
    <m/>
    <m/>
    <m/>
    <m/>
    <m/>
    <n v="1"/>
    <m/>
    <m/>
    <m/>
    <m/>
    <x v="0"/>
  </r>
  <r>
    <x v="939"/>
    <x v="5"/>
    <x v="1"/>
    <x v="1"/>
    <x v="0"/>
    <m/>
    <m/>
    <m/>
    <m/>
    <m/>
    <n v="1"/>
    <m/>
    <m/>
    <m/>
    <x v="0"/>
    <x v="0"/>
    <n v="1"/>
    <m/>
    <m/>
    <m/>
    <m/>
    <m/>
    <m/>
    <m/>
    <m/>
    <m/>
    <x v="0"/>
  </r>
  <r>
    <x v="940"/>
    <x v="5"/>
    <x v="16"/>
    <x v="1"/>
    <x v="0"/>
    <m/>
    <m/>
    <m/>
    <m/>
    <m/>
    <m/>
    <m/>
    <m/>
    <m/>
    <x v="0"/>
    <x v="0"/>
    <n v="1"/>
    <n v="1"/>
    <m/>
    <m/>
    <m/>
    <m/>
    <m/>
    <m/>
    <m/>
    <m/>
    <x v="0"/>
  </r>
  <r>
    <x v="941"/>
    <x v="0"/>
    <x v="25"/>
    <x v="6"/>
    <x v="3"/>
    <m/>
    <m/>
    <m/>
    <m/>
    <m/>
    <m/>
    <m/>
    <m/>
    <m/>
    <x v="0"/>
    <x v="0"/>
    <m/>
    <m/>
    <m/>
    <m/>
    <m/>
    <m/>
    <m/>
    <m/>
    <m/>
    <m/>
    <x v="0"/>
  </r>
  <r>
    <x v="942"/>
    <x v="0"/>
    <x v="75"/>
    <x v="4"/>
    <x v="0"/>
    <n v="1"/>
    <n v="1"/>
    <m/>
    <m/>
    <m/>
    <m/>
    <m/>
    <m/>
    <m/>
    <x v="0"/>
    <x v="0"/>
    <n v="1"/>
    <m/>
    <m/>
    <m/>
    <m/>
    <m/>
    <m/>
    <m/>
    <m/>
    <m/>
    <x v="0"/>
  </r>
  <r>
    <x v="943"/>
    <x v="0"/>
    <x v="120"/>
    <x v="8"/>
    <x v="0"/>
    <m/>
    <m/>
    <n v="1"/>
    <n v="2"/>
    <m/>
    <n v="1"/>
    <m/>
    <m/>
    <m/>
    <x v="0"/>
    <x v="0"/>
    <n v="1"/>
    <m/>
    <m/>
    <m/>
    <m/>
    <n v="1"/>
    <m/>
    <n v="1"/>
    <m/>
    <m/>
    <x v="0"/>
  </r>
  <r>
    <x v="944"/>
    <x v="1"/>
    <x v="159"/>
    <x v="7"/>
    <x v="1"/>
    <m/>
    <m/>
    <n v="1"/>
    <m/>
    <m/>
    <n v="1"/>
    <m/>
    <n v="1"/>
    <m/>
    <x v="0"/>
    <x v="0"/>
    <m/>
    <m/>
    <m/>
    <m/>
    <m/>
    <n v="1"/>
    <m/>
    <m/>
    <m/>
    <m/>
    <x v="0"/>
  </r>
  <r>
    <x v="945"/>
    <x v="1"/>
    <x v="3"/>
    <x v="3"/>
    <x v="0"/>
    <m/>
    <m/>
    <m/>
    <n v="1"/>
    <m/>
    <m/>
    <m/>
    <m/>
    <m/>
    <x v="0"/>
    <x v="0"/>
    <m/>
    <m/>
    <n v="1"/>
    <m/>
    <m/>
    <m/>
    <m/>
    <m/>
    <m/>
    <m/>
    <x v="0"/>
  </r>
  <r>
    <x v="946"/>
    <x v="1"/>
    <x v="29"/>
    <x v="4"/>
    <x v="2"/>
    <m/>
    <m/>
    <m/>
    <m/>
    <m/>
    <m/>
    <m/>
    <m/>
    <m/>
    <x v="0"/>
    <x v="0"/>
    <n v="1"/>
    <m/>
    <m/>
    <m/>
    <m/>
    <m/>
    <m/>
    <m/>
    <m/>
    <m/>
    <x v="0"/>
  </r>
  <r>
    <x v="947"/>
    <x v="1"/>
    <x v="159"/>
    <x v="3"/>
    <x v="1"/>
    <n v="1"/>
    <m/>
    <m/>
    <m/>
    <m/>
    <m/>
    <m/>
    <n v="1"/>
    <m/>
    <x v="0"/>
    <x v="0"/>
    <m/>
    <m/>
    <n v="1"/>
    <m/>
    <m/>
    <m/>
    <n v="2"/>
    <m/>
    <m/>
    <m/>
    <x v="0"/>
  </r>
  <r>
    <x v="948"/>
    <x v="1"/>
    <x v="28"/>
    <x v="8"/>
    <x v="0"/>
    <m/>
    <m/>
    <m/>
    <n v="3"/>
    <m/>
    <m/>
    <m/>
    <m/>
    <m/>
    <x v="0"/>
    <x v="0"/>
    <m/>
    <m/>
    <m/>
    <m/>
    <m/>
    <m/>
    <m/>
    <m/>
    <m/>
    <m/>
    <x v="0"/>
  </r>
  <r>
    <x v="949"/>
    <x v="1"/>
    <x v="3"/>
    <x v="2"/>
    <x v="0"/>
    <m/>
    <m/>
    <m/>
    <m/>
    <m/>
    <n v="1"/>
    <m/>
    <n v="1"/>
    <m/>
    <x v="0"/>
    <x v="0"/>
    <m/>
    <m/>
    <m/>
    <m/>
    <m/>
    <m/>
    <m/>
    <m/>
    <m/>
    <m/>
    <x v="0"/>
  </r>
  <r>
    <x v="950"/>
    <x v="1"/>
    <x v="175"/>
    <x v="7"/>
    <x v="5"/>
    <n v="5"/>
    <m/>
    <m/>
    <n v="4"/>
    <m/>
    <m/>
    <m/>
    <m/>
    <m/>
    <x v="0"/>
    <x v="0"/>
    <m/>
    <m/>
    <n v="4"/>
    <m/>
    <m/>
    <m/>
    <m/>
    <m/>
    <m/>
    <m/>
    <x v="0"/>
  </r>
  <r>
    <x v="951"/>
    <x v="2"/>
    <x v="0"/>
    <x v="11"/>
    <x v="2"/>
    <n v="1"/>
    <m/>
    <m/>
    <n v="1"/>
    <m/>
    <m/>
    <m/>
    <n v="1"/>
    <m/>
    <x v="0"/>
    <x v="0"/>
    <m/>
    <m/>
    <m/>
    <m/>
    <m/>
    <m/>
    <n v="1"/>
    <m/>
    <m/>
    <m/>
    <x v="0"/>
  </r>
  <r>
    <x v="952"/>
    <x v="2"/>
    <x v="16"/>
    <x v="3"/>
    <x v="2"/>
    <n v="1"/>
    <m/>
    <m/>
    <m/>
    <m/>
    <m/>
    <m/>
    <m/>
    <m/>
    <x v="0"/>
    <x v="0"/>
    <m/>
    <m/>
    <m/>
    <m/>
    <m/>
    <m/>
    <m/>
    <m/>
    <m/>
    <m/>
    <x v="0"/>
  </r>
  <r>
    <x v="953"/>
    <x v="2"/>
    <x v="159"/>
    <x v="14"/>
    <x v="1"/>
    <m/>
    <m/>
    <m/>
    <n v="1"/>
    <m/>
    <m/>
    <n v="1"/>
    <m/>
    <m/>
    <x v="0"/>
    <x v="0"/>
    <m/>
    <m/>
    <m/>
    <m/>
    <n v="1"/>
    <m/>
    <m/>
    <n v="1"/>
    <m/>
    <m/>
    <x v="0"/>
  </r>
  <r>
    <x v="954"/>
    <x v="2"/>
    <x v="65"/>
    <x v="7"/>
    <x v="2"/>
    <m/>
    <m/>
    <m/>
    <m/>
    <m/>
    <m/>
    <m/>
    <m/>
    <m/>
    <x v="0"/>
    <x v="0"/>
    <m/>
    <m/>
    <n v="1"/>
    <m/>
    <m/>
    <m/>
    <n v="2"/>
    <m/>
    <m/>
    <m/>
    <x v="0"/>
  </r>
  <r>
    <x v="955"/>
    <x v="2"/>
    <x v="32"/>
    <x v="2"/>
    <x v="2"/>
    <n v="1"/>
    <n v="1"/>
    <m/>
    <m/>
    <m/>
    <m/>
    <m/>
    <m/>
    <m/>
    <x v="0"/>
    <x v="0"/>
    <m/>
    <m/>
    <m/>
    <m/>
    <m/>
    <m/>
    <m/>
    <m/>
    <m/>
    <m/>
    <x v="0"/>
  </r>
  <r>
    <x v="956"/>
    <x v="2"/>
    <x v="55"/>
    <x v="8"/>
    <x v="0"/>
    <n v="1"/>
    <n v="1"/>
    <m/>
    <m/>
    <m/>
    <n v="1"/>
    <n v="1"/>
    <m/>
    <m/>
    <x v="0"/>
    <x v="0"/>
    <m/>
    <m/>
    <m/>
    <m/>
    <m/>
    <m/>
    <m/>
    <n v="1"/>
    <m/>
    <m/>
    <x v="0"/>
  </r>
  <r>
    <x v="957"/>
    <x v="2"/>
    <x v="6"/>
    <x v="4"/>
    <x v="2"/>
    <m/>
    <m/>
    <m/>
    <n v="1"/>
    <m/>
    <m/>
    <n v="1"/>
    <m/>
    <m/>
    <x v="0"/>
    <x v="0"/>
    <m/>
    <m/>
    <m/>
    <m/>
    <m/>
    <m/>
    <m/>
    <m/>
    <m/>
    <m/>
    <x v="0"/>
  </r>
  <r>
    <x v="958"/>
    <x v="2"/>
    <x v="42"/>
    <x v="1"/>
    <x v="0"/>
    <n v="1"/>
    <m/>
    <n v="1"/>
    <m/>
    <m/>
    <m/>
    <m/>
    <m/>
    <m/>
    <x v="0"/>
    <x v="0"/>
    <m/>
    <m/>
    <m/>
    <m/>
    <m/>
    <m/>
    <m/>
    <m/>
    <m/>
    <m/>
    <x v="0"/>
  </r>
  <r>
    <x v="959"/>
    <x v="3"/>
    <x v="10"/>
    <x v="8"/>
    <x v="0"/>
    <n v="1"/>
    <m/>
    <m/>
    <n v="2"/>
    <m/>
    <m/>
    <m/>
    <m/>
    <m/>
    <x v="0"/>
    <x v="0"/>
    <m/>
    <m/>
    <m/>
    <m/>
    <m/>
    <n v="1"/>
    <m/>
    <n v="1"/>
    <m/>
    <m/>
    <x v="0"/>
  </r>
  <r>
    <x v="960"/>
    <x v="3"/>
    <x v="0"/>
    <x v="7"/>
    <x v="0"/>
    <n v="1"/>
    <m/>
    <m/>
    <m/>
    <m/>
    <n v="1"/>
    <m/>
    <m/>
    <m/>
    <x v="0"/>
    <x v="0"/>
    <m/>
    <m/>
    <m/>
    <m/>
    <m/>
    <n v="1"/>
    <m/>
    <n v="1"/>
    <m/>
    <m/>
    <x v="0"/>
  </r>
  <r>
    <x v="960"/>
    <x v="3"/>
    <x v="7"/>
    <x v="7"/>
    <x v="2"/>
    <n v="1"/>
    <m/>
    <m/>
    <n v="1"/>
    <m/>
    <m/>
    <m/>
    <m/>
    <m/>
    <x v="0"/>
    <x v="0"/>
    <m/>
    <m/>
    <n v="1"/>
    <m/>
    <m/>
    <m/>
    <m/>
    <m/>
    <m/>
    <m/>
    <x v="0"/>
  </r>
  <r>
    <x v="960"/>
    <x v="3"/>
    <x v="3"/>
    <x v="14"/>
    <x v="0"/>
    <m/>
    <m/>
    <m/>
    <n v="1"/>
    <m/>
    <n v="1"/>
    <m/>
    <m/>
    <m/>
    <x v="0"/>
    <x v="0"/>
    <m/>
    <m/>
    <m/>
    <m/>
    <m/>
    <m/>
    <m/>
    <m/>
    <m/>
    <m/>
    <x v="0"/>
  </r>
  <r>
    <x v="961"/>
    <x v="3"/>
    <x v="1"/>
    <x v="7"/>
    <x v="0"/>
    <m/>
    <m/>
    <n v="1"/>
    <m/>
    <m/>
    <m/>
    <m/>
    <m/>
    <m/>
    <x v="0"/>
    <x v="0"/>
    <m/>
    <m/>
    <m/>
    <n v="1"/>
    <m/>
    <m/>
    <m/>
    <m/>
    <m/>
    <m/>
    <x v="0"/>
  </r>
  <r>
    <x v="962"/>
    <x v="3"/>
    <x v="86"/>
    <x v="14"/>
    <x v="0"/>
    <n v="1"/>
    <m/>
    <m/>
    <n v="1"/>
    <m/>
    <m/>
    <m/>
    <n v="1"/>
    <m/>
    <x v="0"/>
    <x v="0"/>
    <m/>
    <m/>
    <m/>
    <m/>
    <m/>
    <m/>
    <m/>
    <m/>
    <m/>
    <m/>
    <x v="0"/>
  </r>
  <r>
    <x v="963"/>
    <x v="3"/>
    <x v="107"/>
    <x v="4"/>
    <x v="1"/>
    <n v="1"/>
    <m/>
    <n v="1"/>
    <m/>
    <m/>
    <m/>
    <m/>
    <n v="1"/>
    <m/>
    <x v="0"/>
    <x v="0"/>
    <n v="1"/>
    <m/>
    <m/>
    <m/>
    <m/>
    <m/>
    <m/>
    <m/>
    <m/>
    <m/>
    <x v="0"/>
  </r>
  <r>
    <x v="964"/>
    <x v="3"/>
    <x v="75"/>
    <x v="14"/>
    <x v="0"/>
    <n v="1"/>
    <m/>
    <m/>
    <n v="1"/>
    <m/>
    <m/>
    <m/>
    <m/>
    <m/>
    <x v="0"/>
    <x v="0"/>
    <m/>
    <m/>
    <m/>
    <m/>
    <m/>
    <m/>
    <n v="1"/>
    <m/>
    <m/>
    <m/>
    <x v="0"/>
  </r>
  <r>
    <x v="965"/>
    <x v="3"/>
    <x v="34"/>
    <x v="6"/>
    <x v="2"/>
    <m/>
    <m/>
    <m/>
    <n v="1"/>
    <m/>
    <m/>
    <m/>
    <m/>
    <m/>
    <x v="0"/>
    <x v="0"/>
    <m/>
    <m/>
    <n v="1"/>
    <m/>
    <m/>
    <m/>
    <m/>
    <m/>
    <m/>
    <m/>
    <x v="0"/>
  </r>
  <r>
    <x v="966"/>
    <x v="3"/>
    <x v="60"/>
    <x v="11"/>
    <x v="2"/>
    <n v="1"/>
    <m/>
    <m/>
    <m/>
    <m/>
    <m/>
    <m/>
    <m/>
    <m/>
    <x v="0"/>
    <x v="0"/>
    <n v="1"/>
    <m/>
    <m/>
    <m/>
    <m/>
    <m/>
    <m/>
    <n v="1"/>
    <m/>
    <m/>
    <x v="0"/>
  </r>
  <r>
    <x v="967"/>
    <x v="3"/>
    <x v="19"/>
    <x v="14"/>
    <x v="3"/>
    <m/>
    <m/>
    <m/>
    <m/>
    <m/>
    <m/>
    <m/>
    <m/>
    <m/>
    <x v="0"/>
    <x v="0"/>
    <m/>
    <m/>
    <m/>
    <m/>
    <m/>
    <m/>
    <n v="1"/>
    <m/>
    <m/>
    <m/>
    <x v="0"/>
  </r>
  <r>
    <x v="968"/>
    <x v="3"/>
    <x v="5"/>
    <x v="1"/>
    <x v="1"/>
    <m/>
    <m/>
    <n v="1"/>
    <n v="1"/>
    <m/>
    <n v="1"/>
    <m/>
    <m/>
    <m/>
    <x v="0"/>
    <x v="0"/>
    <m/>
    <m/>
    <m/>
    <m/>
    <m/>
    <m/>
    <m/>
    <m/>
    <m/>
    <m/>
    <x v="0"/>
  </r>
  <r>
    <x v="969"/>
    <x v="3"/>
    <x v="125"/>
    <x v="11"/>
    <x v="1"/>
    <n v="1"/>
    <m/>
    <m/>
    <m/>
    <m/>
    <n v="1"/>
    <n v="1"/>
    <m/>
    <m/>
    <x v="0"/>
    <x v="0"/>
    <m/>
    <m/>
    <n v="1"/>
    <n v="1"/>
    <m/>
    <m/>
    <m/>
    <m/>
    <m/>
    <m/>
    <x v="0"/>
  </r>
  <r>
    <x v="970"/>
    <x v="3"/>
    <x v="28"/>
    <x v="15"/>
    <x v="0"/>
    <n v="1"/>
    <m/>
    <m/>
    <m/>
    <n v="1"/>
    <m/>
    <m/>
    <m/>
    <m/>
    <x v="0"/>
    <x v="0"/>
    <m/>
    <m/>
    <m/>
    <m/>
    <m/>
    <m/>
    <n v="1"/>
    <m/>
    <m/>
    <m/>
    <x v="0"/>
  </r>
  <r>
    <x v="971"/>
    <x v="3"/>
    <x v="21"/>
    <x v="8"/>
    <x v="2"/>
    <m/>
    <m/>
    <m/>
    <m/>
    <m/>
    <m/>
    <m/>
    <m/>
    <m/>
    <x v="0"/>
    <x v="0"/>
    <m/>
    <m/>
    <m/>
    <m/>
    <m/>
    <m/>
    <m/>
    <n v="2"/>
    <m/>
    <m/>
    <x v="0"/>
  </r>
  <r>
    <x v="972"/>
    <x v="3"/>
    <x v="3"/>
    <x v="2"/>
    <x v="2"/>
    <m/>
    <m/>
    <n v="1"/>
    <m/>
    <m/>
    <m/>
    <m/>
    <m/>
    <m/>
    <x v="0"/>
    <x v="0"/>
    <m/>
    <m/>
    <m/>
    <m/>
    <m/>
    <m/>
    <m/>
    <m/>
    <m/>
    <m/>
    <x v="0"/>
  </r>
  <r>
    <x v="973"/>
    <x v="3"/>
    <x v="63"/>
    <x v="4"/>
    <x v="2"/>
    <m/>
    <m/>
    <m/>
    <m/>
    <n v="1"/>
    <m/>
    <m/>
    <m/>
    <m/>
    <x v="0"/>
    <x v="0"/>
    <m/>
    <m/>
    <m/>
    <m/>
    <m/>
    <m/>
    <m/>
    <m/>
    <m/>
    <m/>
    <x v="0"/>
  </r>
  <r>
    <x v="974"/>
    <x v="4"/>
    <x v="69"/>
    <x v="7"/>
    <x v="1"/>
    <m/>
    <m/>
    <m/>
    <n v="1"/>
    <m/>
    <n v="1"/>
    <m/>
    <n v="1"/>
    <m/>
    <x v="0"/>
    <x v="0"/>
    <m/>
    <m/>
    <m/>
    <m/>
    <m/>
    <n v="1"/>
    <m/>
    <m/>
    <m/>
    <m/>
    <x v="0"/>
  </r>
  <r>
    <x v="975"/>
    <x v="4"/>
    <x v="16"/>
    <x v="14"/>
    <x v="2"/>
    <m/>
    <m/>
    <m/>
    <n v="1"/>
    <m/>
    <m/>
    <m/>
    <m/>
    <m/>
    <x v="0"/>
    <x v="0"/>
    <m/>
    <m/>
    <m/>
    <m/>
    <m/>
    <m/>
    <m/>
    <m/>
    <m/>
    <m/>
    <x v="0"/>
  </r>
  <r>
    <x v="976"/>
    <x v="4"/>
    <x v="5"/>
    <x v="2"/>
    <x v="1"/>
    <n v="1"/>
    <m/>
    <m/>
    <m/>
    <m/>
    <n v="1"/>
    <n v="1"/>
    <m/>
    <m/>
    <x v="0"/>
    <x v="0"/>
    <m/>
    <m/>
    <m/>
    <m/>
    <m/>
    <m/>
    <m/>
    <m/>
    <m/>
    <m/>
    <x v="0"/>
  </r>
  <r>
    <x v="977"/>
    <x v="4"/>
    <x v="121"/>
    <x v="7"/>
    <x v="0"/>
    <m/>
    <m/>
    <m/>
    <m/>
    <n v="1"/>
    <n v="1"/>
    <m/>
    <n v="1"/>
    <m/>
    <x v="0"/>
    <x v="0"/>
    <m/>
    <m/>
    <m/>
    <m/>
    <m/>
    <m/>
    <n v="2"/>
    <n v="1"/>
    <m/>
    <m/>
    <x v="0"/>
  </r>
  <r>
    <x v="978"/>
    <x v="4"/>
    <x v="24"/>
    <x v="7"/>
    <x v="0"/>
    <n v="2"/>
    <m/>
    <m/>
    <m/>
    <m/>
    <n v="1"/>
    <m/>
    <m/>
    <m/>
    <x v="0"/>
    <x v="0"/>
    <m/>
    <m/>
    <m/>
    <m/>
    <m/>
    <m/>
    <m/>
    <n v="1"/>
    <m/>
    <m/>
    <x v="0"/>
  </r>
  <r>
    <x v="979"/>
    <x v="5"/>
    <x v="49"/>
    <x v="14"/>
    <x v="2"/>
    <n v="3"/>
    <n v="1"/>
    <m/>
    <m/>
    <m/>
    <m/>
    <m/>
    <m/>
    <m/>
    <x v="0"/>
    <x v="0"/>
    <m/>
    <m/>
    <n v="1"/>
    <m/>
    <m/>
    <m/>
    <m/>
    <m/>
    <m/>
    <m/>
    <x v="0"/>
  </r>
  <r>
    <x v="980"/>
    <x v="5"/>
    <x v="28"/>
    <x v="17"/>
    <x v="0"/>
    <n v="1"/>
    <m/>
    <m/>
    <m/>
    <n v="1"/>
    <m/>
    <m/>
    <m/>
    <m/>
    <x v="0"/>
    <x v="0"/>
    <m/>
    <m/>
    <m/>
    <m/>
    <m/>
    <n v="1"/>
    <m/>
    <m/>
    <m/>
    <m/>
    <x v="0"/>
  </r>
  <r>
    <x v="981"/>
    <x v="5"/>
    <x v="85"/>
    <x v="9"/>
    <x v="0"/>
    <n v="1"/>
    <m/>
    <m/>
    <m/>
    <m/>
    <n v="1"/>
    <m/>
    <m/>
    <m/>
    <x v="0"/>
    <x v="0"/>
    <m/>
    <m/>
    <m/>
    <m/>
    <m/>
    <m/>
    <m/>
    <n v="1"/>
    <m/>
    <m/>
    <x v="0"/>
  </r>
  <r>
    <x v="982"/>
    <x v="5"/>
    <x v="0"/>
    <x v="8"/>
    <x v="0"/>
    <m/>
    <m/>
    <m/>
    <n v="1"/>
    <m/>
    <n v="1"/>
    <m/>
    <m/>
    <m/>
    <x v="0"/>
    <x v="0"/>
    <n v="1"/>
    <m/>
    <m/>
    <m/>
    <m/>
    <n v="1"/>
    <m/>
    <m/>
    <m/>
    <m/>
    <x v="0"/>
  </r>
  <r>
    <x v="983"/>
    <x v="5"/>
    <x v="37"/>
    <x v="7"/>
    <x v="1"/>
    <n v="1"/>
    <n v="1"/>
    <m/>
    <m/>
    <m/>
    <m/>
    <m/>
    <n v="1"/>
    <m/>
    <x v="0"/>
    <x v="0"/>
    <m/>
    <m/>
    <m/>
    <m/>
    <m/>
    <n v="1"/>
    <m/>
    <m/>
    <m/>
    <m/>
    <x v="0"/>
  </r>
  <r>
    <x v="984"/>
    <x v="5"/>
    <x v="75"/>
    <x v="7"/>
    <x v="0"/>
    <n v="1"/>
    <n v="1"/>
    <m/>
    <m/>
    <n v="1"/>
    <m/>
    <m/>
    <m/>
    <m/>
    <x v="0"/>
    <x v="0"/>
    <m/>
    <m/>
    <m/>
    <m/>
    <m/>
    <m/>
    <m/>
    <m/>
    <m/>
    <m/>
    <x v="0"/>
  </r>
  <r>
    <x v="985"/>
    <x v="5"/>
    <x v="114"/>
    <x v="8"/>
    <x v="1"/>
    <m/>
    <m/>
    <m/>
    <n v="2"/>
    <m/>
    <m/>
    <n v="1"/>
    <m/>
    <m/>
    <x v="0"/>
    <x v="0"/>
    <m/>
    <m/>
    <m/>
    <m/>
    <m/>
    <m/>
    <n v="1"/>
    <m/>
    <m/>
    <m/>
    <x v="0"/>
  </r>
  <r>
    <x v="986"/>
    <x v="0"/>
    <x v="33"/>
    <x v="7"/>
    <x v="4"/>
    <m/>
    <m/>
    <m/>
    <m/>
    <m/>
    <m/>
    <m/>
    <m/>
    <m/>
    <x v="0"/>
    <x v="0"/>
    <m/>
    <m/>
    <m/>
    <m/>
    <m/>
    <m/>
    <m/>
    <m/>
    <m/>
    <m/>
    <x v="0"/>
  </r>
  <r>
    <x v="987"/>
    <x v="0"/>
    <x v="34"/>
    <x v="3"/>
    <x v="2"/>
    <m/>
    <m/>
    <n v="2"/>
    <m/>
    <m/>
    <m/>
    <m/>
    <m/>
    <m/>
    <x v="0"/>
    <x v="0"/>
    <m/>
    <m/>
    <m/>
    <m/>
    <m/>
    <m/>
    <m/>
    <m/>
    <m/>
    <m/>
    <x v="0"/>
  </r>
  <r>
    <x v="988"/>
    <x v="0"/>
    <x v="72"/>
    <x v="3"/>
    <x v="1"/>
    <m/>
    <m/>
    <m/>
    <n v="4"/>
    <m/>
    <m/>
    <m/>
    <m/>
    <m/>
    <x v="0"/>
    <x v="0"/>
    <m/>
    <m/>
    <m/>
    <m/>
    <m/>
    <m/>
    <m/>
    <m/>
    <m/>
    <m/>
    <x v="0"/>
  </r>
  <r>
    <x v="989"/>
    <x v="1"/>
    <x v="30"/>
    <x v="7"/>
    <x v="0"/>
    <m/>
    <m/>
    <m/>
    <n v="3"/>
    <m/>
    <m/>
    <m/>
    <m/>
    <m/>
    <x v="0"/>
    <x v="0"/>
    <m/>
    <m/>
    <m/>
    <m/>
    <m/>
    <n v="1"/>
    <m/>
    <m/>
    <m/>
    <m/>
    <x v="0"/>
  </r>
  <r>
    <x v="989"/>
    <x v="1"/>
    <x v="75"/>
    <x v="14"/>
    <x v="0"/>
    <n v="1"/>
    <n v="1"/>
    <m/>
    <m/>
    <m/>
    <m/>
    <m/>
    <m/>
    <m/>
    <x v="0"/>
    <x v="0"/>
    <n v="1"/>
    <m/>
    <m/>
    <m/>
    <m/>
    <m/>
    <m/>
    <m/>
    <m/>
    <m/>
    <x v="0"/>
  </r>
  <r>
    <x v="990"/>
    <x v="1"/>
    <x v="176"/>
    <x v="17"/>
    <x v="0"/>
    <m/>
    <m/>
    <m/>
    <n v="1"/>
    <m/>
    <m/>
    <m/>
    <m/>
    <m/>
    <x v="0"/>
    <x v="0"/>
    <m/>
    <m/>
    <n v="1"/>
    <m/>
    <m/>
    <m/>
    <m/>
    <m/>
    <m/>
    <m/>
    <x v="0"/>
  </r>
  <r>
    <x v="991"/>
    <x v="1"/>
    <x v="32"/>
    <x v="8"/>
    <x v="2"/>
    <n v="1"/>
    <n v="1"/>
    <m/>
    <m/>
    <m/>
    <m/>
    <m/>
    <m/>
    <m/>
    <x v="0"/>
    <x v="0"/>
    <m/>
    <m/>
    <m/>
    <m/>
    <m/>
    <m/>
    <m/>
    <m/>
    <m/>
    <m/>
    <x v="0"/>
  </r>
  <r>
    <x v="992"/>
    <x v="2"/>
    <x v="31"/>
    <x v="3"/>
    <x v="0"/>
    <n v="1"/>
    <m/>
    <m/>
    <m/>
    <n v="1"/>
    <n v="1"/>
    <m/>
    <m/>
    <m/>
    <x v="0"/>
    <x v="0"/>
    <m/>
    <m/>
    <m/>
    <m/>
    <m/>
    <m/>
    <m/>
    <m/>
    <m/>
    <m/>
    <x v="0"/>
  </r>
  <r>
    <x v="993"/>
    <x v="2"/>
    <x v="103"/>
    <x v="2"/>
    <x v="2"/>
    <m/>
    <m/>
    <m/>
    <n v="2"/>
    <m/>
    <n v="2"/>
    <m/>
    <m/>
    <m/>
    <x v="0"/>
    <x v="0"/>
    <n v="1"/>
    <m/>
    <m/>
    <m/>
    <m/>
    <m/>
    <m/>
    <m/>
    <m/>
    <m/>
    <x v="1"/>
  </r>
  <r>
    <x v="994"/>
    <x v="2"/>
    <x v="17"/>
    <x v="5"/>
    <x v="0"/>
    <n v="1"/>
    <m/>
    <n v="1"/>
    <m/>
    <m/>
    <m/>
    <m/>
    <n v="1"/>
    <m/>
    <x v="0"/>
    <x v="0"/>
    <m/>
    <m/>
    <m/>
    <m/>
    <m/>
    <m/>
    <m/>
    <m/>
    <m/>
    <m/>
    <x v="0"/>
  </r>
  <r>
    <x v="995"/>
    <x v="2"/>
    <x v="23"/>
    <x v="2"/>
    <x v="0"/>
    <m/>
    <m/>
    <m/>
    <m/>
    <m/>
    <n v="1"/>
    <n v="1"/>
    <n v="1"/>
    <m/>
    <x v="0"/>
    <x v="0"/>
    <m/>
    <m/>
    <m/>
    <m/>
    <m/>
    <m/>
    <m/>
    <m/>
    <m/>
    <m/>
    <x v="0"/>
  </r>
  <r>
    <x v="996"/>
    <x v="2"/>
    <x v="42"/>
    <x v="6"/>
    <x v="0"/>
    <m/>
    <m/>
    <m/>
    <n v="1"/>
    <m/>
    <m/>
    <n v="1"/>
    <m/>
    <m/>
    <x v="0"/>
    <x v="0"/>
    <m/>
    <m/>
    <m/>
    <m/>
    <m/>
    <m/>
    <m/>
    <m/>
    <m/>
    <m/>
    <x v="0"/>
  </r>
  <r>
    <x v="997"/>
    <x v="2"/>
    <x v="3"/>
    <x v="14"/>
    <x v="0"/>
    <m/>
    <m/>
    <m/>
    <n v="1"/>
    <m/>
    <m/>
    <m/>
    <m/>
    <m/>
    <x v="0"/>
    <x v="0"/>
    <m/>
    <m/>
    <m/>
    <m/>
    <n v="1"/>
    <m/>
    <m/>
    <m/>
    <m/>
    <m/>
    <x v="0"/>
  </r>
  <r>
    <x v="998"/>
    <x v="2"/>
    <x v="7"/>
    <x v="3"/>
    <x v="0"/>
    <m/>
    <m/>
    <n v="1"/>
    <n v="2"/>
    <m/>
    <n v="1"/>
    <m/>
    <m/>
    <m/>
    <x v="0"/>
    <x v="0"/>
    <m/>
    <m/>
    <m/>
    <m/>
    <m/>
    <m/>
    <m/>
    <m/>
    <m/>
    <m/>
    <x v="0"/>
  </r>
  <r>
    <x v="999"/>
    <x v="2"/>
    <x v="54"/>
    <x v="5"/>
    <x v="1"/>
    <n v="1"/>
    <n v="1"/>
    <m/>
    <n v="1"/>
    <m/>
    <n v="1"/>
    <m/>
    <m/>
    <m/>
    <x v="0"/>
    <x v="0"/>
    <m/>
    <m/>
    <m/>
    <m/>
    <m/>
    <n v="1"/>
    <m/>
    <m/>
    <m/>
    <m/>
    <x v="0"/>
  </r>
  <r>
    <x v="1000"/>
    <x v="2"/>
    <x v="8"/>
    <x v="8"/>
    <x v="2"/>
    <m/>
    <m/>
    <m/>
    <m/>
    <m/>
    <m/>
    <m/>
    <m/>
    <m/>
    <x v="0"/>
    <x v="0"/>
    <m/>
    <m/>
    <m/>
    <m/>
    <m/>
    <m/>
    <m/>
    <m/>
    <n v="1"/>
    <m/>
    <x v="0"/>
  </r>
  <r>
    <x v="1001"/>
    <x v="3"/>
    <x v="11"/>
    <x v="1"/>
    <x v="0"/>
    <m/>
    <m/>
    <m/>
    <m/>
    <n v="1"/>
    <m/>
    <n v="1"/>
    <m/>
    <m/>
    <x v="0"/>
    <x v="0"/>
    <m/>
    <m/>
    <m/>
    <m/>
    <m/>
    <n v="1"/>
    <m/>
    <m/>
    <m/>
    <m/>
    <x v="0"/>
  </r>
  <r>
    <x v="1002"/>
    <x v="3"/>
    <x v="47"/>
    <x v="6"/>
    <x v="0"/>
    <m/>
    <m/>
    <m/>
    <m/>
    <m/>
    <m/>
    <m/>
    <m/>
    <m/>
    <x v="0"/>
    <x v="0"/>
    <m/>
    <m/>
    <m/>
    <n v="1"/>
    <m/>
    <n v="2"/>
    <m/>
    <m/>
    <m/>
    <m/>
    <x v="0"/>
  </r>
  <r>
    <x v="1003"/>
    <x v="3"/>
    <x v="12"/>
    <x v="7"/>
    <x v="0"/>
    <n v="1"/>
    <m/>
    <m/>
    <m/>
    <m/>
    <m/>
    <n v="2"/>
    <m/>
    <m/>
    <x v="0"/>
    <x v="0"/>
    <m/>
    <m/>
    <m/>
    <m/>
    <m/>
    <m/>
    <m/>
    <m/>
    <m/>
    <m/>
    <x v="0"/>
  </r>
  <r>
    <x v="1004"/>
    <x v="3"/>
    <x v="167"/>
    <x v="2"/>
    <x v="5"/>
    <n v="1"/>
    <m/>
    <m/>
    <m/>
    <m/>
    <m/>
    <n v="1"/>
    <m/>
    <m/>
    <x v="0"/>
    <x v="0"/>
    <m/>
    <m/>
    <m/>
    <n v="1"/>
    <m/>
    <m/>
    <m/>
    <m/>
    <m/>
    <m/>
    <x v="0"/>
  </r>
  <r>
    <x v="1005"/>
    <x v="3"/>
    <x v="63"/>
    <x v="2"/>
    <x v="1"/>
    <m/>
    <m/>
    <m/>
    <n v="1"/>
    <n v="1"/>
    <m/>
    <m/>
    <m/>
    <n v="1"/>
    <x v="0"/>
    <x v="0"/>
    <m/>
    <m/>
    <m/>
    <m/>
    <m/>
    <m/>
    <m/>
    <m/>
    <m/>
    <m/>
    <x v="0"/>
  </r>
  <r>
    <x v="1006"/>
    <x v="3"/>
    <x v="28"/>
    <x v="9"/>
    <x v="0"/>
    <n v="1"/>
    <n v="1"/>
    <m/>
    <m/>
    <m/>
    <m/>
    <m/>
    <m/>
    <m/>
    <x v="0"/>
    <x v="0"/>
    <n v="1"/>
    <m/>
    <m/>
    <m/>
    <m/>
    <m/>
    <m/>
    <m/>
    <m/>
    <m/>
    <x v="0"/>
  </r>
  <r>
    <x v="1007"/>
    <x v="3"/>
    <x v="3"/>
    <x v="7"/>
    <x v="0"/>
    <n v="1"/>
    <m/>
    <m/>
    <m/>
    <m/>
    <m/>
    <m/>
    <m/>
    <m/>
    <x v="0"/>
    <x v="0"/>
    <m/>
    <m/>
    <m/>
    <m/>
    <m/>
    <n v="1"/>
    <m/>
    <m/>
    <m/>
    <m/>
    <x v="0"/>
  </r>
  <r>
    <x v="1008"/>
    <x v="3"/>
    <x v="177"/>
    <x v="8"/>
    <x v="1"/>
    <m/>
    <m/>
    <n v="1"/>
    <m/>
    <n v="2"/>
    <m/>
    <m/>
    <n v="1"/>
    <n v="1"/>
    <x v="0"/>
    <x v="0"/>
    <n v="1"/>
    <m/>
    <m/>
    <m/>
    <m/>
    <n v="1"/>
    <n v="1"/>
    <m/>
    <m/>
    <m/>
    <x v="0"/>
  </r>
  <r>
    <x v="1009"/>
    <x v="3"/>
    <x v="23"/>
    <x v="12"/>
    <x v="0"/>
    <n v="1"/>
    <m/>
    <n v="1"/>
    <m/>
    <m/>
    <n v="1"/>
    <m/>
    <m/>
    <m/>
    <x v="0"/>
    <x v="0"/>
    <m/>
    <m/>
    <m/>
    <m/>
    <m/>
    <m/>
    <m/>
    <m/>
    <m/>
    <m/>
    <x v="0"/>
  </r>
  <r>
    <x v="1010"/>
    <x v="3"/>
    <x v="85"/>
    <x v="13"/>
    <x v="0"/>
    <m/>
    <m/>
    <m/>
    <m/>
    <m/>
    <n v="2"/>
    <m/>
    <m/>
    <m/>
    <x v="0"/>
    <x v="0"/>
    <m/>
    <m/>
    <m/>
    <m/>
    <m/>
    <n v="1"/>
    <m/>
    <m/>
    <m/>
    <m/>
    <x v="0"/>
  </r>
  <r>
    <x v="1011"/>
    <x v="3"/>
    <x v="31"/>
    <x v="6"/>
    <x v="0"/>
    <n v="1"/>
    <m/>
    <m/>
    <m/>
    <m/>
    <m/>
    <m/>
    <m/>
    <m/>
    <x v="0"/>
    <x v="0"/>
    <m/>
    <m/>
    <n v="1"/>
    <m/>
    <m/>
    <m/>
    <m/>
    <n v="1"/>
    <m/>
    <m/>
    <x v="0"/>
  </r>
  <r>
    <x v="1012"/>
    <x v="3"/>
    <x v="68"/>
    <x v="6"/>
    <x v="2"/>
    <m/>
    <m/>
    <m/>
    <m/>
    <m/>
    <m/>
    <m/>
    <m/>
    <m/>
    <x v="0"/>
    <x v="0"/>
    <m/>
    <m/>
    <m/>
    <m/>
    <m/>
    <m/>
    <n v="1"/>
    <m/>
    <m/>
    <m/>
    <x v="0"/>
  </r>
  <r>
    <x v="1013"/>
    <x v="3"/>
    <x v="23"/>
    <x v="7"/>
    <x v="0"/>
    <m/>
    <m/>
    <n v="3"/>
    <m/>
    <m/>
    <m/>
    <m/>
    <m/>
    <m/>
    <x v="0"/>
    <x v="0"/>
    <m/>
    <m/>
    <m/>
    <m/>
    <m/>
    <m/>
    <m/>
    <m/>
    <m/>
    <m/>
    <x v="0"/>
  </r>
  <r>
    <x v="1014"/>
    <x v="3"/>
    <x v="54"/>
    <x v="3"/>
    <x v="0"/>
    <n v="1"/>
    <n v="1"/>
    <n v="1"/>
    <m/>
    <m/>
    <m/>
    <m/>
    <m/>
    <m/>
    <x v="0"/>
    <x v="0"/>
    <m/>
    <m/>
    <m/>
    <m/>
    <m/>
    <n v="1"/>
    <m/>
    <m/>
    <m/>
    <m/>
    <x v="0"/>
  </r>
  <r>
    <x v="1015"/>
    <x v="4"/>
    <x v="11"/>
    <x v="18"/>
    <x v="0"/>
    <m/>
    <m/>
    <m/>
    <n v="1"/>
    <m/>
    <m/>
    <m/>
    <n v="2"/>
    <m/>
    <x v="0"/>
    <x v="0"/>
    <m/>
    <m/>
    <m/>
    <m/>
    <m/>
    <m/>
    <n v="1"/>
    <m/>
    <m/>
    <m/>
    <x v="0"/>
  </r>
  <r>
    <x v="1016"/>
    <x v="4"/>
    <x v="23"/>
    <x v="10"/>
    <x v="0"/>
    <m/>
    <m/>
    <m/>
    <n v="1"/>
    <m/>
    <n v="1"/>
    <n v="1"/>
    <m/>
    <m/>
    <x v="0"/>
    <x v="0"/>
    <m/>
    <m/>
    <m/>
    <m/>
    <m/>
    <m/>
    <m/>
    <m/>
    <m/>
    <m/>
    <x v="0"/>
  </r>
  <r>
    <x v="1017"/>
    <x v="4"/>
    <x v="178"/>
    <x v="5"/>
    <x v="0"/>
    <m/>
    <n v="1"/>
    <m/>
    <n v="3"/>
    <m/>
    <m/>
    <m/>
    <n v="5"/>
    <n v="2"/>
    <x v="0"/>
    <x v="0"/>
    <m/>
    <m/>
    <m/>
    <n v="1"/>
    <m/>
    <m/>
    <m/>
    <m/>
    <m/>
    <m/>
    <x v="0"/>
  </r>
  <r>
    <x v="1018"/>
    <x v="4"/>
    <x v="69"/>
    <x v="7"/>
    <x v="1"/>
    <m/>
    <m/>
    <m/>
    <n v="1"/>
    <n v="2"/>
    <m/>
    <m/>
    <n v="1"/>
    <m/>
    <x v="0"/>
    <x v="0"/>
    <m/>
    <m/>
    <m/>
    <m/>
    <m/>
    <m/>
    <m/>
    <m/>
    <m/>
    <m/>
    <x v="0"/>
  </r>
  <r>
    <x v="1019"/>
    <x v="4"/>
    <x v="10"/>
    <x v="9"/>
    <x v="0"/>
    <n v="1"/>
    <m/>
    <m/>
    <m/>
    <m/>
    <n v="1"/>
    <m/>
    <m/>
    <m/>
    <x v="0"/>
    <x v="0"/>
    <m/>
    <m/>
    <m/>
    <m/>
    <m/>
    <n v="1"/>
    <n v="1"/>
    <m/>
    <m/>
    <m/>
    <x v="0"/>
  </r>
  <r>
    <x v="1020"/>
    <x v="4"/>
    <x v="1"/>
    <x v="2"/>
    <x v="0"/>
    <m/>
    <m/>
    <m/>
    <m/>
    <n v="2"/>
    <m/>
    <m/>
    <m/>
    <m/>
    <x v="0"/>
    <x v="0"/>
    <m/>
    <m/>
    <m/>
    <m/>
    <m/>
    <m/>
    <m/>
    <m/>
    <m/>
    <m/>
    <x v="0"/>
  </r>
  <r>
    <x v="1021"/>
    <x v="4"/>
    <x v="3"/>
    <x v="1"/>
    <x v="0"/>
    <m/>
    <m/>
    <m/>
    <n v="1"/>
    <m/>
    <m/>
    <m/>
    <m/>
    <m/>
    <x v="0"/>
    <x v="0"/>
    <m/>
    <m/>
    <m/>
    <m/>
    <m/>
    <n v="1"/>
    <m/>
    <m/>
    <m/>
    <m/>
    <x v="0"/>
  </r>
  <r>
    <x v="1022"/>
    <x v="5"/>
    <x v="117"/>
    <x v="6"/>
    <x v="3"/>
    <n v="1"/>
    <m/>
    <m/>
    <m/>
    <m/>
    <n v="1"/>
    <m/>
    <m/>
    <m/>
    <x v="0"/>
    <x v="0"/>
    <m/>
    <m/>
    <m/>
    <m/>
    <m/>
    <n v="2"/>
    <m/>
    <m/>
    <m/>
    <m/>
    <x v="0"/>
  </r>
  <r>
    <x v="1023"/>
    <x v="5"/>
    <x v="8"/>
    <x v="1"/>
    <x v="0"/>
    <n v="1"/>
    <n v="1"/>
    <m/>
    <m/>
    <m/>
    <m/>
    <m/>
    <n v="1"/>
    <m/>
    <x v="0"/>
    <x v="0"/>
    <m/>
    <m/>
    <m/>
    <m/>
    <m/>
    <m/>
    <m/>
    <m/>
    <m/>
    <m/>
    <x v="0"/>
  </r>
  <r>
    <x v="1024"/>
    <x v="5"/>
    <x v="1"/>
    <x v="6"/>
    <x v="0"/>
    <m/>
    <m/>
    <m/>
    <m/>
    <m/>
    <n v="1"/>
    <m/>
    <m/>
    <m/>
    <x v="0"/>
    <x v="0"/>
    <m/>
    <m/>
    <m/>
    <m/>
    <m/>
    <n v="1"/>
    <m/>
    <m/>
    <m/>
    <m/>
    <x v="0"/>
  </r>
  <r>
    <x v="1025"/>
    <x v="5"/>
    <x v="3"/>
    <x v="1"/>
    <x v="2"/>
    <m/>
    <m/>
    <n v="1"/>
    <m/>
    <m/>
    <m/>
    <m/>
    <m/>
    <m/>
    <x v="0"/>
    <x v="0"/>
    <m/>
    <m/>
    <m/>
    <m/>
    <m/>
    <m/>
    <m/>
    <m/>
    <m/>
    <m/>
    <x v="0"/>
  </r>
  <r>
    <x v="1026"/>
    <x v="5"/>
    <x v="28"/>
    <x v="11"/>
    <x v="0"/>
    <m/>
    <m/>
    <m/>
    <n v="2"/>
    <m/>
    <m/>
    <m/>
    <n v="1"/>
    <m/>
    <x v="0"/>
    <x v="0"/>
    <m/>
    <m/>
    <m/>
    <m/>
    <m/>
    <m/>
    <m/>
    <m/>
    <m/>
    <m/>
    <x v="0"/>
  </r>
  <r>
    <x v="1027"/>
    <x v="5"/>
    <x v="68"/>
    <x v="7"/>
    <x v="0"/>
    <n v="1"/>
    <m/>
    <m/>
    <m/>
    <m/>
    <m/>
    <m/>
    <m/>
    <m/>
    <x v="0"/>
    <x v="0"/>
    <m/>
    <n v="1"/>
    <m/>
    <m/>
    <m/>
    <m/>
    <m/>
    <m/>
    <m/>
    <m/>
    <x v="0"/>
  </r>
  <r>
    <x v="1028"/>
    <x v="5"/>
    <x v="86"/>
    <x v="4"/>
    <x v="1"/>
    <n v="1"/>
    <m/>
    <m/>
    <m/>
    <m/>
    <m/>
    <m/>
    <n v="2"/>
    <m/>
    <x v="0"/>
    <x v="0"/>
    <m/>
    <m/>
    <m/>
    <m/>
    <m/>
    <m/>
    <m/>
    <m/>
    <m/>
    <m/>
    <x v="1"/>
  </r>
  <r>
    <x v="1029"/>
    <x v="0"/>
    <x v="179"/>
    <x v="10"/>
    <x v="2"/>
    <m/>
    <m/>
    <m/>
    <m/>
    <m/>
    <n v="2"/>
    <m/>
    <m/>
    <m/>
    <x v="0"/>
    <x v="0"/>
    <m/>
    <m/>
    <n v="2"/>
    <m/>
    <m/>
    <n v="2"/>
    <m/>
    <m/>
    <m/>
    <m/>
    <x v="0"/>
  </r>
  <r>
    <x v="1030"/>
    <x v="0"/>
    <x v="8"/>
    <x v="13"/>
    <x v="0"/>
    <m/>
    <m/>
    <m/>
    <m/>
    <m/>
    <m/>
    <n v="1"/>
    <m/>
    <m/>
    <x v="0"/>
    <x v="0"/>
    <m/>
    <m/>
    <m/>
    <m/>
    <m/>
    <m/>
    <m/>
    <n v="1"/>
    <m/>
    <m/>
    <x v="0"/>
  </r>
  <r>
    <x v="1031"/>
    <x v="0"/>
    <x v="44"/>
    <x v="3"/>
    <x v="0"/>
    <m/>
    <m/>
    <m/>
    <m/>
    <n v="1"/>
    <n v="1"/>
    <m/>
    <m/>
    <m/>
    <x v="0"/>
    <x v="0"/>
    <m/>
    <m/>
    <m/>
    <n v="1"/>
    <m/>
    <m/>
    <m/>
    <n v="1"/>
    <m/>
    <m/>
    <x v="0"/>
  </r>
  <r>
    <x v="1032"/>
    <x v="0"/>
    <x v="107"/>
    <x v="1"/>
    <x v="1"/>
    <n v="1"/>
    <n v="1"/>
    <m/>
    <n v="1"/>
    <m/>
    <m/>
    <m/>
    <m/>
    <m/>
    <x v="0"/>
    <x v="0"/>
    <m/>
    <m/>
    <m/>
    <m/>
    <m/>
    <m/>
    <n v="1"/>
    <n v="1"/>
    <m/>
    <m/>
    <x v="0"/>
  </r>
  <r>
    <x v="1033"/>
    <x v="0"/>
    <x v="12"/>
    <x v="7"/>
    <x v="0"/>
    <n v="1"/>
    <m/>
    <m/>
    <m/>
    <m/>
    <n v="1"/>
    <m/>
    <n v="1"/>
    <m/>
    <x v="0"/>
    <x v="0"/>
    <m/>
    <m/>
    <m/>
    <m/>
    <m/>
    <m/>
    <m/>
    <m/>
    <m/>
    <m/>
    <x v="0"/>
  </r>
  <r>
    <x v="1034"/>
    <x v="0"/>
    <x v="16"/>
    <x v="1"/>
    <x v="2"/>
    <n v="1"/>
    <m/>
    <m/>
    <m/>
    <m/>
    <m/>
    <m/>
    <m/>
    <m/>
    <x v="0"/>
    <x v="0"/>
    <m/>
    <m/>
    <m/>
    <m/>
    <m/>
    <m/>
    <m/>
    <m/>
    <m/>
    <m/>
    <x v="0"/>
  </r>
  <r>
    <x v="1035"/>
    <x v="0"/>
    <x v="180"/>
    <x v="4"/>
    <x v="4"/>
    <n v="1"/>
    <m/>
    <m/>
    <m/>
    <m/>
    <m/>
    <m/>
    <n v="1"/>
    <m/>
    <x v="0"/>
    <x v="0"/>
    <m/>
    <m/>
    <m/>
    <m/>
    <m/>
    <m/>
    <m/>
    <m/>
    <m/>
    <m/>
    <x v="0"/>
  </r>
  <r>
    <x v="1036"/>
    <x v="0"/>
    <x v="31"/>
    <x v="9"/>
    <x v="0"/>
    <n v="1"/>
    <m/>
    <m/>
    <n v="1"/>
    <m/>
    <m/>
    <m/>
    <m/>
    <m/>
    <x v="0"/>
    <x v="0"/>
    <n v="1"/>
    <m/>
    <m/>
    <m/>
    <m/>
    <m/>
    <m/>
    <m/>
    <m/>
    <m/>
    <x v="0"/>
  </r>
  <r>
    <x v="1037"/>
    <x v="1"/>
    <x v="1"/>
    <x v="7"/>
    <x v="0"/>
    <m/>
    <m/>
    <m/>
    <m/>
    <m/>
    <n v="1"/>
    <m/>
    <m/>
    <m/>
    <x v="0"/>
    <x v="0"/>
    <n v="1"/>
    <m/>
    <m/>
    <m/>
    <m/>
    <m/>
    <m/>
    <m/>
    <m/>
    <m/>
    <x v="0"/>
  </r>
  <r>
    <x v="1038"/>
    <x v="1"/>
    <x v="75"/>
    <x v="10"/>
    <x v="0"/>
    <m/>
    <m/>
    <m/>
    <n v="1"/>
    <m/>
    <m/>
    <m/>
    <n v="1"/>
    <m/>
    <x v="0"/>
    <x v="0"/>
    <m/>
    <m/>
    <m/>
    <m/>
    <m/>
    <m/>
    <n v="1"/>
    <m/>
    <m/>
    <m/>
    <x v="0"/>
  </r>
  <r>
    <x v="1039"/>
    <x v="1"/>
    <x v="1"/>
    <x v="8"/>
    <x v="0"/>
    <m/>
    <m/>
    <m/>
    <m/>
    <m/>
    <n v="1"/>
    <m/>
    <m/>
    <n v="1"/>
    <x v="0"/>
    <x v="0"/>
    <m/>
    <m/>
    <m/>
    <m/>
    <m/>
    <m/>
    <m/>
    <m/>
    <m/>
    <m/>
    <x v="0"/>
  </r>
  <r>
    <x v="1040"/>
    <x v="1"/>
    <x v="31"/>
    <x v="3"/>
    <x v="0"/>
    <m/>
    <m/>
    <m/>
    <m/>
    <m/>
    <n v="1"/>
    <m/>
    <n v="1"/>
    <m/>
    <x v="0"/>
    <x v="0"/>
    <m/>
    <m/>
    <n v="1"/>
    <m/>
    <m/>
    <m/>
    <m/>
    <m/>
    <m/>
    <m/>
    <x v="0"/>
  </r>
  <r>
    <x v="1041"/>
    <x v="1"/>
    <x v="108"/>
    <x v="2"/>
    <x v="0"/>
    <m/>
    <m/>
    <m/>
    <n v="1"/>
    <n v="1"/>
    <m/>
    <n v="1"/>
    <n v="2"/>
    <m/>
    <x v="0"/>
    <x v="0"/>
    <m/>
    <m/>
    <m/>
    <m/>
    <m/>
    <m/>
    <m/>
    <m/>
    <m/>
    <m/>
    <x v="0"/>
  </r>
  <r>
    <x v="1042"/>
    <x v="1"/>
    <x v="28"/>
    <x v="2"/>
    <x v="0"/>
    <n v="1"/>
    <m/>
    <m/>
    <m/>
    <m/>
    <m/>
    <m/>
    <m/>
    <m/>
    <x v="0"/>
    <x v="0"/>
    <m/>
    <m/>
    <n v="1"/>
    <m/>
    <m/>
    <m/>
    <n v="1"/>
    <m/>
    <m/>
    <m/>
    <x v="0"/>
  </r>
  <r>
    <x v="1043"/>
    <x v="1"/>
    <x v="8"/>
    <x v="4"/>
    <x v="0"/>
    <m/>
    <m/>
    <n v="1"/>
    <m/>
    <m/>
    <n v="1"/>
    <m/>
    <m/>
    <m/>
    <x v="0"/>
    <x v="0"/>
    <m/>
    <m/>
    <m/>
    <m/>
    <m/>
    <m/>
    <m/>
    <m/>
    <m/>
    <m/>
    <x v="0"/>
  </r>
  <r>
    <x v="1044"/>
    <x v="1"/>
    <x v="42"/>
    <x v="8"/>
    <x v="0"/>
    <m/>
    <m/>
    <m/>
    <n v="1"/>
    <m/>
    <m/>
    <n v="1"/>
    <m/>
    <m/>
    <x v="0"/>
    <x v="0"/>
    <m/>
    <m/>
    <m/>
    <m/>
    <m/>
    <m/>
    <m/>
    <m/>
    <m/>
    <m/>
    <x v="0"/>
  </r>
  <r>
    <x v="1045"/>
    <x v="1"/>
    <x v="37"/>
    <x v="7"/>
    <x v="1"/>
    <m/>
    <m/>
    <m/>
    <n v="1"/>
    <m/>
    <m/>
    <m/>
    <m/>
    <n v="1"/>
    <x v="0"/>
    <x v="0"/>
    <m/>
    <m/>
    <m/>
    <n v="1"/>
    <m/>
    <m/>
    <m/>
    <m/>
    <m/>
    <m/>
    <x v="0"/>
  </r>
  <r>
    <x v="1046"/>
    <x v="1"/>
    <x v="3"/>
    <x v="14"/>
    <x v="0"/>
    <n v="1"/>
    <m/>
    <m/>
    <m/>
    <m/>
    <m/>
    <m/>
    <m/>
    <m/>
    <x v="0"/>
    <x v="0"/>
    <m/>
    <m/>
    <n v="1"/>
    <m/>
    <m/>
    <m/>
    <m/>
    <m/>
    <m/>
    <m/>
    <x v="0"/>
  </r>
  <r>
    <x v="1047"/>
    <x v="1"/>
    <x v="49"/>
    <x v="12"/>
    <x v="2"/>
    <n v="1"/>
    <m/>
    <m/>
    <m/>
    <m/>
    <m/>
    <n v="1"/>
    <m/>
    <m/>
    <x v="0"/>
    <x v="0"/>
    <m/>
    <m/>
    <m/>
    <m/>
    <n v="1"/>
    <m/>
    <m/>
    <n v="1"/>
    <m/>
    <m/>
    <x v="0"/>
  </r>
  <r>
    <x v="1048"/>
    <x v="2"/>
    <x v="50"/>
    <x v="8"/>
    <x v="2"/>
    <n v="1"/>
    <m/>
    <m/>
    <n v="2"/>
    <m/>
    <m/>
    <m/>
    <m/>
    <m/>
    <x v="0"/>
    <x v="0"/>
    <m/>
    <m/>
    <m/>
    <m/>
    <m/>
    <m/>
    <m/>
    <m/>
    <m/>
    <m/>
    <x v="0"/>
  </r>
  <r>
    <x v="1049"/>
    <x v="2"/>
    <x v="136"/>
    <x v="7"/>
    <x v="3"/>
    <m/>
    <m/>
    <n v="1"/>
    <m/>
    <m/>
    <m/>
    <m/>
    <m/>
    <m/>
    <x v="0"/>
    <x v="0"/>
    <m/>
    <m/>
    <m/>
    <m/>
    <m/>
    <m/>
    <m/>
    <m/>
    <m/>
    <m/>
    <x v="0"/>
  </r>
  <r>
    <x v="1050"/>
    <x v="2"/>
    <x v="24"/>
    <x v="7"/>
    <x v="0"/>
    <n v="1"/>
    <m/>
    <m/>
    <m/>
    <n v="2"/>
    <m/>
    <m/>
    <n v="1"/>
    <m/>
    <x v="0"/>
    <x v="0"/>
    <m/>
    <m/>
    <m/>
    <m/>
    <m/>
    <m/>
    <m/>
    <m/>
    <m/>
    <m/>
    <x v="0"/>
  </r>
  <r>
    <x v="1051"/>
    <x v="2"/>
    <x v="1"/>
    <x v="2"/>
    <x v="0"/>
    <m/>
    <m/>
    <m/>
    <m/>
    <n v="1"/>
    <m/>
    <m/>
    <m/>
    <n v="1"/>
    <x v="0"/>
    <x v="0"/>
    <m/>
    <m/>
    <m/>
    <m/>
    <m/>
    <m/>
    <m/>
    <m/>
    <m/>
    <m/>
    <x v="0"/>
  </r>
  <r>
    <x v="1052"/>
    <x v="2"/>
    <x v="80"/>
    <x v="14"/>
    <x v="3"/>
    <n v="3"/>
    <m/>
    <m/>
    <m/>
    <m/>
    <m/>
    <m/>
    <m/>
    <m/>
    <x v="0"/>
    <x v="0"/>
    <m/>
    <m/>
    <n v="1"/>
    <m/>
    <m/>
    <m/>
    <m/>
    <m/>
    <m/>
    <m/>
    <x v="0"/>
  </r>
  <r>
    <x v="1053"/>
    <x v="2"/>
    <x v="181"/>
    <x v="6"/>
    <x v="5"/>
    <m/>
    <m/>
    <m/>
    <m/>
    <m/>
    <n v="2"/>
    <m/>
    <n v="1"/>
    <m/>
    <x v="0"/>
    <x v="0"/>
    <m/>
    <m/>
    <n v="1"/>
    <m/>
    <m/>
    <m/>
    <m/>
    <m/>
    <m/>
    <m/>
    <x v="0"/>
  </r>
  <r>
    <x v="1054"/>
    <x v="2"/>
    <x v="134"/>
    <x v="15"/>
    <x v="2"/>
    <m/>
    <m/>
    <m/>
    <m/>
    <m/>
    <n v="2"/>
    <m/>
    <m/>
    <m/>
    <x v="0"/>
    <x v="0"/>
    <m/>
    <m/>
    <n v="1"/>
    <m/>
    <m/>
    <m/>
    <m/>
    <m/>
    <m/>
    <m/>
    <x v="0"/>
  </r>
  <r>
    <x v="1055"/>
    <x v="2"/>
    <x v="85"/>
    <x v="4"/>
    <x v="0"/>
    <m/>
    <m/>
    <m/>
    <m/>
    <m/>
    <n v="2"/>
    <m/>
    <m/>
    <m/>
    <x v="0"/>
    <x v="0"/>
    <m/>
    <m/>
    <m/>
    <m/>
    <m/>
    <m/>
    <m/>
    <n v="1"/>
    <m/>
    <m/>
    <x v="0"/>
  </r>
  <r>
    <x v="1056"/>
    <x v="2"/>
    <x v="1"/>
    <x v="14"/>
    <x v="0"/>
    <n v="1"/>
    <n v="1"/>
    <m/>
    <m/>
    <m/>
    <m/>
    <n v="1"/>
    <m/>
    <m/>
    <x v="0"/>
    <x v="0"/>
    <m/>
    <m/>
    <m/>
    <m/>
    <m/>
    <m/>
    <m/>
    <m/>
    <m/>
    <m/>
    <x v="0"/>
  </r>
  <r>
    <x v="1057"/>
    <x v="2"/>
    <x v="9"/>
    <x v="14"/>
    <x v="2"/>
    <m/>
    <m/>
    <m/>
    <n v="1"/>
    <m/>
    <n v="1"/>
    <m/>
    <n v="1"/>
    <m/>
    <x v="0"/>
    <x v="0"/>
    <m/>
    <m/>
    <m/>
    <m/>
    <m/>
    <n v="1"/>
    <m/>
    <m/>
    <m/>
    <m/>
    <x v="0"/>
  </r>
  <r>
    <x v="1058"/>
    <x v="3"/>
    <x v="50"/>
    <x v="8"/>
    <x v="2"/>
    <n v="1"/>
    <m/>
    <m/>
    <m/>
    <m/>
    <m/>
    <m/>
    <n v="1"/>
    <m/>
    <x v="0"/>
    <x v="0"/>
    <m/>
    <m/>
    <m/>
    <m/>
    <m/>
    <m/>
    <m/>
    <m/>
    <m/>
    <m/>
    <x v="0"/>
  </r>
  <r>
    <x v="1059"/>
    <x v="3"/>
    <x v="3"/>
    <x v="5"/>
    <x v="0"/>
    <m/>
    <m/>
    <m/>
    <n v="1"/>
    <m/>
    <m/>
    <m/>
    <m/>
    <m/>
    <x v="0"/>
    <x v="0"/>
    <m/>
    <m/>
    <m/>
    <m/>
    <m/>
    <n v="1"/>
    <m/>
    <m/>
    <m/>
    <m/>
    <x v="0"/>
  </r>
  <r>
    <x v="1060"/>
    <x v="3"/>
    <x v="8"/>
    <x v="7"/>
    <x v="0"/>
    <n v="1"/>
    <n v="1"/>
    <m/>
    <m/>
    <m/>
    <m/>
    <m/>
    <n v="1"/>
    <m/>
    <x v="0"/>
    <x v="0"/>
    <m/>
    <m/>
    <m/>
    <m/>
    <m/>
    <m/>
    <m/>
    <m/>
    <m/>
    <m/>
    <x v="0"/>
  </r>
  <r>
    <x v="1061"/>
    <x v="3"/>
    <x v="8"/>
    <x v="13"/>
    <x v="0"/>
    <m/>
    <m/>
    <n v="1"/>
    <m/>
    <m/>
    <n v="1"/>
    <m/>
    <m/>
    <m/>
    <x v="0"/>
    <x v="0"/>
    <m/>
    <m/>
    <m/>
    <m/>
    <m/>
    <m/>
    <m/>
    <m/>
    <m/>
    <m/>
    <x v="0"/>
  </r>
  <r>
    <x v="1062"/>
    <x v="3"/>
    <x v="8"/>
    <x v="7"/>
    <x v="0"/>
    <m/>
    <m/>
    <m/>
    <m/>
    <m/>
    <m/>
    <n v="1"/>
    <m/>
    <m/>
    <x v="0"/>
    <x v="0"/>
    <m/>
    <m/>
    <n v="1"/>
    <m/>
    <m/>
    <m/>
    <m/>
    <m/>
    <m/>
    <m/>
    <x v="0"/>
  </r>
  <r>
    <x v="1063"/>
    <x v="3"/>
    <x v="41"/>
    <x v="9"/>
    <x v="2"/>
    <n v="1"/>
    <m/>
    <m/>
    <m/>
    <m/>
    <m/>
    <m/>
    <n v="1"/>
    <m/>
    <x v="0"/>
    <x v="0"/>
    <m/>
    <m/>
    <m/>
    <m/>
    <m/>
    <m/>
    <m/>
    <m/>
    <m/>
    <m/>
    <x v="0"/>
  </r>
  <r>
    <x v="1064"/>
    <x v="3"/>
    <x v="41"/>
    <x v="12"/>
    <x v="2"/>
    <n v="1"/>
    <m/>
    <n v="2"/>
    <m/>
    <m/>
    <m/>
    <m/>
    <m/>
    <m/>
    <x v="0"/>
    <x v="0"/>
    <m/>
    <m/>
    <m/>
    <m/>
    <m/>
    <m/>
    <m/>
    <m/>
    <m/>
    <m/>
    <x v="0"/>
  </r>
  <r>
    <x v="1065"/>
    <x v="3"/>
    <x v="66"/>
    <x v="11"/>
    <x v="1"/>
    <m/>
    <m/>
    <m/>
    <n v="1"/>
    <m/>
    <n v="1"/>
    <m/>
    <n v="1"/>
    <m/>
    <x v="0"/>
    <x v="0"/>
    <m/>
    <m/>
    <m/>
    <m/>
    <m/>
    <m/>
    <n v="2"/>
    <n v="1"/>
    <m/>
    <m/>
    <x v="0"/>
  </r>
  <r>
    <x v="1066"/>
    <x v="3"/>
    <x v="101"/>
    <x v="3"/>
    <x v="1"/>
    <n v="1"/>
    <n v="1"/>
    <n v="1"/>
    <n v="1"/>
    <m/>
    <m/>
    <m/>
    <m/>
    <m/>
    <x v="0"/>
    <x v="0"/>
    <m/>
    <m/>
    <m/>
    <m/>
    <m/>
    <n v="1"/>
    <m/>
    <m/>
    <m/>
    <m/>
    <x v="0"/>
  </r>
  <r>
    <x v="1067"/>
    <x v="3"/>
    <x v="1"/>
    <x v="6"/>
    <x v="0"/>
    <m/>
    <m/>
    <m/>
    <m/>
    <m/>
    <m/>
    <m/>
    <m/>
    <m/>
    <x v="0"/>
    <x v="0"/>
    <m/>
    <m/>
    <n v="1"/>
    <m/>
    <m/>
    <m/>
    <m/>
    <n v="1"/>
    <m/>
    <m/>
    <x v="0"/>
  </r>
  <r>
    <x v="1068"/>
    <x v="3"/>
    <x v="85"/>
    <x v="6"/>
    <x v="0"/>
    <m/>
    <m/>
    <m/>
    <m/>
    <m/>
    <n v="2"/>
    <m/>
    <m/>
    <m/>
    <x v="0"/>
    <x v="0"/>
    <m/>
    <m/>
    <m/>
    <m/>
    <m/>
    <n v="1"/>
    <m/>
    <m/>
    <m/>
    <m/>
    <x v="0"/>
  </r>
  <r>
    <x v="1069"/>
    <x v="3"/>
    <x v="182"/>
    <x v="8"/>
    <x v="2"/>
    <n v="1"/>
    <m/>
    <m/>
    <n v="1"/>
    <m/>
    <n v="1"/>
    <m/>
    <m/>
    <m/>
    <x v="0"/>
    <x v="0"/>
    <m/>
    <m/>
    <m/>
    <m/>
    <m/>
    <m/>
    <m/>
    <m/>
    <m/>
    <m/>
    <x v="0"/>
  </r>
  <r>
    <x v="1070"/>
    <x v="3"/>
    <x v="47"/>
    <x v="8"/>
    <x v="0"/>
    <m/>
    <m/>
    <m/>
    <m/>
    <m/>
    <n v="1"/>
    <m/>
    <m/>
    <m/>
    <x v="0"/>
    <x v="0"/>
    <n v="1"/>
    <m/>
    <m/>
    <n v="1"/>
    <m/>
    <m/>
    <m/>
    <m/>
    <m/>
    <m/>
    <x v="0"/>
  </r>
  <r>
    <x v="1071"/>
    <x v="3"/>
    <x v="27"/>
    <x v="16"/>
    <x v="2"/>
    <m/>
    <m/>
    <m/>
    <n v="1"/>
    <m/>
    <m/>
    <m/>
    <n v="1"/>
    <m/>
    <x v="0"/>
    <x v="0"/>
    <m/>
    <m/>
    <m/>
    <m/>
    <m/>
    <m/>
    <m/>
    <m/>
    <m/>
    <m/>
    <x v="0"/>
  </r>
  <r>
    <x v="1072"/>
    <x v="3"/>
    <x v="12"/>
    <x v="7"/>
    <x v="0"/>
    <m/>
    <m/>
    <m/>
    <m/>
    <m/>
    <n v="1"/>
    <m/>
    <m/>
    <m/>
    <x v="0"/>
    <x v="0"/>
    <m/>
    <m/>
    <m/>
    <m/>
    <m/>
    <m/>
    <n v="1"/>
    <n v="1"/>
    <m/>
    <m/>
    <x v="0"/>
  </r>
  <r>
    <x v="1073"/>
    <x v="4"/>
    <x v="107"/>
    <x v="7"/>
    <x v="1"/>
    <n v="1"/>
    <m/>
    <m/>
    <n v="1"/>
    <m/>
    <m/>
    <m/>
    <n v="1"/>
    <m/>
    <x v="0"/>
    <x v="0"/>
    <m/>
    <m/>
    <m/>
    <m/>
    <m/>
    <m/>
    <n v="2"/>
    <m/>
    <m/>
    <m/>
    <x v="0"/>
  </r>
  <r>
    <x v="1074"/>
    <x v="4"/>
    <x v="29"/>
    <x v="8"/>
    <x v="2"/>
    <m/>
    <m/>
    <m/>
    <m/>
    <m/>
    <n v="1"/>
    <m/>
    <m/>
    <m/>
    <x v="0"/>
    <x v="0"/>
    <m/>
    <m/>
    <m/>
    <m/>
    <m/>
    <m/>
    <m/>
    <m/>
    <m/>
    <m/>
    <x v="0"/>
  </r>
  <r>
    <x v="1075"/>
    <x v="4"/>
    <x v="21"/>
    <x v="9"/>
    <x v="0"/>
    <m/>
    <m/>
    <m/>
    <m/>
    <m/>
    <m/>
    <m/>
    <m/>
    <m/>
    <x v="0"/>
    <x v="0"/>
    <m/>
    <n v="1"/>
    <n v="1"/>
    <m/>
    <m/>
    <n v="1"/>
    <m/>
    <m/>
    <m/>
    <m/>
    <x v="0"/>
  </r>
  <r>
    <x v="1076"/>
    <x v="4"/>
    <x v="3"/>
    <x v="3"/>
    <x v="0"/>
    <m/>
    <m/>
    <m/>
    <m/>
    <m/>
    <n v="1"/>
    <m/>
    <n v="1"/>
    <m/>
    <x v="0"/>
    <x v="0"/>
    <m/>
    <m/>
    <m/>
    <m/>
    <m/>
    <m/>
    <m/>
    <m/>
    <m/>
    <m/>
    <x v="0"/>
  </r>
  <r>
    <x v="1077"/>
    <x v="4"/>
    <x v="24"/>
    <x v="14"/>
    <x v="0"/>
    <m/>
    <m/>
    <m/>
    <n v="1"/>
    <m/>
    <m/>
    <m/>
    <n v="1"/>
    <m/>
    <x v="0"/>
    <x v="0"/>
    <n v="2"/>
    <m/>
    <m/>
    <m/>
    <m/>
    <m/>
    <m/>
    <m/>
    <m/>
    <m/>
    <x v="0"/>
  </r>
  <r>
    <x v="1078"/>
    <x v="4"/>
    <x v="42"/>
    <x v="14"/>
    <x v="0"/>
    <m/>
    <m/>
    <n v="1"/>
    <n v="1"/>
    <m/>
    <m/>
    <m/>
    <m/>
    <m/>
    <x v="0"/>
    <x v="0"/>
    <m/>
    <m/>
    <m/>
    <m/>
    <m/>
    <m/>
    <m/>
    <m/>
    <m/>
    <m/>
    <x v="0"/>
  </r>
  <r>
    <x v="1079"/>
    <x v="5"/>
    <x v="85"/>
    <x v="8"/>
    <x v="0"/>
    <m/>
    <m/>
    <m/>
    <m/>
    <m/>
    <m/>
    <m/>
    <m/>
    <n v="1"/>
    <x v="0"/>
    <x v="0"/>
    <m/>
    <m/>
    <n v="2"/>
    <m/>
    <m/>
    <m/>
    <m/>
    <m/>
    <m/>
    <m/>
    <x v="0"/>
  </r>
  <r>
    <x v="1080"/>
    <x v="5"/>
    <x v="60"/>
    <x v="7"/>
    <x v="0"/>
    <m/>
    <m/>
    <n v="1"/>
    <m/>
    <m/>
    <n v="1"/>
    <m/>
    <n v="1"/>
    <m/>
    <x v="0"/>
    <x v="0"/>
    <m/>
    <m/>
    <m/>
    <m/>
    <m/>
    <n v="1"/>
    <m/>
    <m/>
    <m/>
    <m/>
    <x v="0"/>
  </r>
  <r>
    <x v="1081"/>
    <x v="5"/>
    <x v="32"/>
    <x v="9"/>
    <x v="2"/>
    <m/>
    <m/>
    <m/>
    <m/>
    <m/>
    <m/>
    <n v="1"/>
    <m/>
    <m/>
    <x v="0"/>
    <x v="0"/>
    <m/>
    <m/>
    <m/>
    <m/>
    <m/>
    <m/>
    <m/>
    <m/>
    <m/>
    <m/>
    <x v="0"/>
  </r>
  <r>
    <x v="1082"/>
    <x v="5"/>
    <x v="39"/>
    <x v="12"/>
    <x v="6"/>
    <m/>
    <m/>
    <m/>
    <m/>
    <m/>
    <m/>
    <m/>
    <m/>
    <m/>
    <x v="0"/>
    <x v="0"/>
    <m/>
    <m/>
    <m/>
    <m/>
    <m/>
    <m/>
    <n v="2"/>
    <m/>
    <m/>
    <m/>
    <x v="0"/>
  </r>
  <r>
    <x v="1083"/>
    <x v="5"/>
    <x v="107"/>
    <x v="3"/>
    <x v="1"/>
    <n v="1"/>
    <m/>
    <n v="1"/>
    <n v="1"/>
    <m/>
    <m/>
    <m/>
    <m/>
    <n v="1"/>
    <x v="0"/>
    <x v="0"/>
    <m/>
    <m/>
    <m/>
    <m/>
    <m/>
    <m/>
    <m/>
    <m/>
    <m/>
    <m/>
    <x v="0"/>
  </r>
  <r>
    <x v="1084"/>
    <x v="5"/>
    <x v="3"/>
    <x v="6"/>
    <x v="0"/>
    <m/>
    <m/>
    <m/>
    <m/>
    <m/>
    <m/>
    <m/>
    <m/>
    <m/>
    <x v="0"/>
    <x v="0"/>
    <m/>
    <m/>
    <m/>
    <m/>
    <m/>
    <m/>
    <m/>
    <m/>
    <m/>
    <m/>
    <x v="0"/>
  </r>
  <r>
    <x v="1085"/>
    <x v="5"/>
    <x v="34"/>
    <x v="14"/>
    <x v="2"/>
    <n v="1"/>
    <m/>
    <m/>
    <m/>
    <m/>
    <m/>
    <m/>
    <m/>
    <m/>
    <x v="0"/>
    <x v="0"/>
    <m/>
    <m/>
    <m/>
    <m/>
    <m/>
    <n v="1"/>
    <m/>
    <m/>
    <m/>
    <m/>
    <x v="0"/>
  </r>
  <r>
    <x v="1086"/>
    <x v="5"/>
    <x v="29"/>
    <x v="8"/>
    <x v="2"/>
    <m/>
    <m/>
    <m/>
    <m/>
    <m/>
    <m/>
    <m/>
    <m/>
    <n v="1"/>
    <x v="0"/>
    <x v="0"/>
    <m/>
    <m/>
    <m/>
    <m/>
    <m/>
    <m/>
    <m/>
    <m/>
    <m/>
    <m/>
    <x v="0"/>
  </r>
  <r>
    <x v="1087"/>
    <x v="5"/>
    <x v="72"/>
    <x v="5"/>
    <x v="1"/>
    <m/>
    <m/>
    <m/>
    <n v="2"/>
    <m/>
    <m/>
    <m/>
    <m/>
    <m/>
    <x v="0"/>
    <x v="0"/>
    <m/>
    <m/>
    <m/>
    <m/>
    <m/>
    <n v="1"/>
    <n v="1"/>
    <m/>
    <m/>
    <m/>
    <x v="0"/>
  </r>
  <r>
    <x v="1088"/>
    <x v="5"/>
    <x v="8"/>
    <x v="2"/>
    <x v="0"/>
    <m/>
    <m/>
    <n v="1"/>
    <m/>
    <m/>
    <m/>
    <m/>
    <m/>
    <m/>
    <x v="0"/>
    <x v="0"/>
    <m/>
    <m/>
    <m/>
    <m/>
    <m/>
    <n v="1"/>
    <m/>
    <m/>
    <m/>
    <m/>
    <x v="0"/>
  </r>
  <r>
    <x v="1089"/>
    <x v="5"/>
    <x v="26"/>
    <x v="5"/>
    <x v="1"/>
    <n v="3"/>
    <m/>
    <m/>
    <m/>
    <m/>
    <m/>
    <n v="2"/>
    <m/>
    <m/>
    <x v="0"/>
    <x v="0"/>
    <m/>
    <m/>
    <m/>
    <m/>
    <m/>
    <m/>
    <m/>
    <m/>
    <m/>
    <m/>
    <x v="0"/>
  </r>
  <r>
    <x v="1090"/>
    <x v="0"/>
    <x v="110"/>
    <x v="4"/>
    <x v="5"/>
    <m/>
    <m/>
    <m/>
    <m/>
    <m/>
    <n v="3"/>
    <m/>
    <n v="4"/>
    <m/>
    <x v="0"/>
    <x v="0"/>
    <m/>
    <m/>
    <n v="2"/>
    <m/>
    <m/>
    <m/>
    <m/>
    <m/>
    <m/>
    <m/>
    <x v="0"/>
  </r>
  <r>
    <x v="1091"/>
    <x v="0"/>
    <x v="8"/>
    <x v="4"/>
    <x v="0"/>
    <m/>
    <m/>
    <m/>
    <m/>
    <m/>
    <n v="1"/>
    <n v="1"/>
    <m/>
    <m/>
    <x v="0"/>
    <x v="0"/>
    <m/>
    <m/>
    <m/>
    <m/>
    <m/>
    <m/>
    <m/>
    <m/>
    <m/>
    <m/>
    <x v="0"/>
  </r>
  <r>
    <x v="1092"/>
    <x v="0"/>
    <x v="72"/>
    <x v="7"/>
    <x v="1"/>
    <n v="1"/>
    <m/>
    <m/>
    <n v="1"/>
    <m/>
    <n v="1"/>
    <m/>
    <m/>
    <m/>
    <x v="0"/>
    <x v="0"/>
    <m/>
    <m/>
    <m/>
    <m/>
    <m/>
    <m/>
    <n v="1"/>
    <m/>
    <m/>
    <m/>
    <x v="0"/>
  </r>
  <r>
    <x v="1093"/>
    <x v="0"/>
    <x v="20"/>
    <x v="7"/>
    <x v="0"/>
    <n v="1"/>
    <m/>
    <m/>
    <n v="2"/>
    <m/>
    <n v="1"/>
    <m/>
    <m/>
    <m/>
    <x v="0"/>
    <x v="0"/>
    <m/>
    <m/>
    <m/>
    <m/>
    <m/>
    <m/>
    <m/>
    <m/>
    <m/>
    <m/>
    <x v="0"/>
  </r>
  <r>
    <x v="1094"/>
    <x v="0"/>
    <x v="108"/>
    <x v="7"/>
    <x v="5"/>
    <m/>
    <m/>
    <m/>
    <m/>
    <m/>
    <m/>
    <m/>
    <m/>
    <m/>
    <x v="0"/>
    <x v="0"/>
    <m/>
    <n v="1"/>
    <m/>
    <m/>
    <m/>
    <m/>
    <m/>
    <m/>
    <m/>
    <m/>
    <x v="0"/>
  </r>
  <r>
    <x v="1095"/>
    <x v="0"/>
    <x v="3"/>
    <x v="2"/>
    <x v="0"/>
    <m/>
    <m/>
    <m/>
    <n v="1"/>
    <n v="1"/>
    <m/>
    <m/>
    <m/>
    <m/>
    <x v="0"/>
    <x v="0"/>
    <m/>
    <m/>
    <m/>
    <m/>
    <m/>
    <m/>
    <m/>
    <m/>
    <m/>
    <m/>
    <x v="0"/>
  </r>
  <r>
    <x v="1096"/>
    <x v="0"/>
    <x v="171"/>
    <x v="15"/>
    <x v="4"/>
    <n v="1"/>
    <n v="1"/>
    <m/>
    <n v="1"/>
    <m/>
    <m/>
    <m/>
    <m/>
    <m/>
    <x v="0"/>
    <x v="0"/>
    <m/>
    <m/>
    <m/>
    <m/>
    <m/>
    <m/>
    <m/>
    <m/>
    <m/>
    <m/>
    <x v="0"/>
  </r>
  <r>
    <x v="1097"/>
    <x v="0"/>
    <x v="1"/>
    <x v="6"/>
    <x v="0"/>
    <m/>
    <m/>
    <m/>
    <m/>
    <m/>
    <n v="1"/>
    <m/>
    <m/>
    <m/>
    <x v="0"/>
    <x v="0"/>
    <m/>
    <m/>
    <m/>
    <m/>
    <m/>
    <n v="1"/>
    <m/>
    <m/>
    <m/>
    <m/>
    <x v="0"/>
  </r>
  <r>
    <x v="1098"/>
    <x v="1"/>
    <x v="50"/>
    <x v="1"/>
    <x v="2"/>
    <n v="1"/>
    <m/>
    <m/>
    <n v="2"/>
    <m/>
    <m/>
    <m/>
    <m/>
    <m/>
    <x v="0"/>
    <x v="0"/>
    <m/>
    <m/>
    <m/>
    <m/>
    <m/>
    <m/>
    <m/>
    <m/>
    <m/>
    <m/>
    <x v="0"/>
  </r>
  <r>
    <x v="1099"/>
    <x v="1"/>
    <x v="3"/>
    <x v="2"/>
    <x v="0"/>
    <m/>
    <m/>
    <m/>
    <n v="1"/>
    <n v="1"/>
    <m/>
    <m/>
    <m/>
    <m/>
    <x v="0"/>
    <x v="0"/>
    <m/>
    <m/>
    <m/>
    <m/>
    <m/>
    <m/>
    <m/>
    <m/>
    <m/>
    <m/>
    <x v="0"/>
  </r>
  <r>
    <x v="1100"/>
    <x v="1"/>
    <x v="26"/>
    <x v="3"/>
    <x v="1"/>
    <m/>
    <m/>
    <m/>
    <n v="2"/>
    <n v="1"/>
    <m/>
    <m/>
    <n v="2"/>
    <m/>
    <x v="0"/>
    <x v="0"/>
    <m/>
    <m/>
    <m/>
    <m/>
    <m/>
    <m/>
    <m/>
    <m/>
    <m/>
    <m/>
    <x v="0"/>
  </r>
  <r>
    <x v="1101"/>
    <x v="1"/>
    <x v="183"/>
    <x v="7"/>
    <x v="0"/>
    <m/>
    <m/>
    <m/>
    <m/>
    <m/>
    <n v="1"/>
    <m/>
    <m/>
    <m/>
    <x v="0"/>
    <x v="0"/>
    <n v="1"/>
    <m/>
    <m/>
    <m/>
    <m/>
    <m/>
    <m/>
    <m/>
    <m/>
    <m/>
    <x v="0"/>
  </r>
  <r>
    <x v="1102"/>
    <x v="1"/>
    <x v="3"/>
    <x v="2"/>
    <x v="0"/>
    <n v="1"/>
    <m/>
    <m/>
    <m/>
    <m/>
    <n v="1"/>
    <m/>
    <m/>
    <m/>
    <x v="0"/>
    <x v="0"/>
    <m/>
    <m/>
    <m/>
    <m/>
    <m/>
    <m/>
    <m/>
    <m/>
    <m/>
    <m/>
    <x v="0"/>
  </r>
  <r>
    <x v="1103"/>
    <x v="1"/>
    <x v="14"/>
    <x v="4"/>
    <x v="2"/>
    <m/>
    <m/>
    <m/>
    <m/>
    <m/>
    <m/>
    <n v="1"/>
    <m/>
    <n v="1"/>
    <x v="0"/>
    <x v="0"/>
    <m/>
    <m/>
    <m/>
    <m/>
    <m/>
    <m/>
    <m/>
    <m/>
    <m/>
    <m/>
    <x v="0"/>
  </r>
  <r>
    <x v="1104"/>
    <x v="1"/>
    <x v="37"/>
    <x v="2"/>
    <x v="1"/>
    <m/>
    <m/>
    <n v="1"/>
    <m/>
    <m/>
    <m/>
    <n v="1"/>
    <m/>
    <m/>
    <x v="0"/>
    <x v="0"/>
    <m/>
    <m/>
    <m/>
    <n v="1"/>
    <m/>
    <m/>
    <m/>
    <m/>
    <m/>
    <m/>
    <x v="0"/>
  </r>
  <r>
    <x v="1105"/>
    <x v="1"/>
    <x v="75"/>
    <x v="2"/>
    <x v="0"/>
    <n v="1"/>
    <n v="1"/>
    <m/>
    <m/>
    <m/>
    <m/>
    <m/>
    <m/>
    <m/>
    <x v="0"/>
    <x v="0"/>
    <m/>
    <m/>
    <n v="1"/>
    <m/>
    <m/>
    <m/>
    <m/>
    <m/>
    <m/>
    <m/>
    <x v="0"/>
  </r>
  <r>
    <x v="1106"/>
    <x v="1"/>
    <x v="132"/>
    <x v="9"/>
    <x v="4"/>
    <n v="1"/>
    <m/>
    <m/>
    <m/>
    <m/>
    <m/>
    <m/>
    <m/>
    <m/>
    <x v="0"/>
    <x v="0"/>
    <m/>
    <m/>
    <m/>
    <m/>
    <m/>
    <m/>
    <m/>
    <m/>
    <m/>
    <m/>
    <x v="0"/>
  </r>
  <r>
    <x v="1107"/>
    <x v="1"/>
    <x v="75"/>
    <x v="10"/>
    <x v="0"/>
    <m/>
    <m/>
    <m/>
    <m/>
    <m/>
    <m/>
    <m/>
    <m/>
    <m/>
    <x v="0"/>
    <x v="0"/>
    <m/>
    <m/>
    <m/>
    <m/>
    <m/>
    <n v="1"/>
    <n v="2"/>
    <m/>
    <m/>
    <m/>
    <x v="0"/>
  </r>
  <r>
    <x v="1108"/>
    <x v="1"/>
    <x v="183"/>
    <x v="7"/>
    <x v="1"/>
    <m/>
    <n v="1"/>
    <n v="1"/>
    <m/>
    <m/>
    <m/>
    <m/>
    <m/>
    <m/>
    <x v="0"/>
    <x v="0"/>
    <m/>
    <n v="1"/>
    <m/>
    <m/>
    <m/>
    <n v="1"/>
    <m/>
    <m/>
    <m/>
    <m/>
    <x v="0"/>
  </r>
  <r>
    <x v="1109"/>
    <x v="2"/>
    <x v="107"/>
    <x v="3"/>
    <x v="1"/>
    <m/>
    <m/>
    <m/>
    <n v="1"/>
    <m/>
    <m/>
    <n v="1"/>
    <n v="1"/>
    <n v="1"/>
    <x v="0"/>
    <x v="0"/>
    <m/>
    <m/>
    <m/>
    <m/>
    <m/>
    <m/>
    <m/>
    <m/>
    <m/>
    <m/>
    <x v="0"/>
  </r>
  <r>
    <x v="1110"/>
    <x v="2"/>
    <x v="3"/>
    <x v="6"/>
    <x v="0"/>
    <n v="1"/>
    <m/>
    <m/>
    <m/>
    <m/>
    <m/>
    <m/>
    <m/>
    <m/>
    <x v="0"/>
    <x v="0"/>
    <m/>
    <m/>
    <m/>
    <m/>
    <m/>
    <n v="1"/>
    <m/>
    <m/>
    <m/>
    <m/>
    <x v="0"/>
  </r>
  <r>
    <x v="1111"/>
    <x v="2"/>
    <x v="29"/>
    <x v="3"/>
    <x v="2"/>
    <m/>
    <m/>
    <m/>
    <m/>
    <m/>
    <n v="1"/>
    <m/>
    <m/>
    <m/>
    <x v="0"/>
    <x v="0"/>
    <m/>
    <m/>
    <m/>
    <m/>
    <m/>
    <m/>
    <m/>
    <m/>
    <m/>
    <m/>
    <x v="0"/>
  </r>
  <r>
    <x v="1112"/>
    <x v="2"/>
    <x v="3"/>
    <x v="5"/>
    <x v="0"/>
    <m/>
    <m/>
    <m/>
    <m/>
    <m/>
    <n v="1"/>
    <m/>
    <n v="1"/>
    <m/>
    <x v="0"/>
    <x v="0"/>
    <m/>
    <m/>
    <m/>
    <m/>
    <m/>
    <m/>
    <m/>
    <m/>
    <m/>
    <m/>
    <x v="0"/>
  </r>
  <r>
    <x v="1113"/>
    <x v="2"/>
    <x v="70"/>
    <x v="4"/>
    <x v="0"/>
    <n v="1"/>
    <m/>
    <m/>
    <n v="1"/>
    <m/>
    <n v="1"/>
    <m/>
    <n v="1"/>
    <m/>
    <x v="0"/>
    <x v="0"/>
    <n v="1"/>
    <m/>
    <m/>
    <m/>
    <m/>
    <n v="1"/>
    <m/>
    <m/>
    <m/>
    <m/>
    <x v="0"/>
  </r>
  <r>
    <x v="1114"/>
    <x v="2"/>
    <x v="63"/>
    <x v="8"/>
    <x v="1"/>
    <m/>
    <m/>
    <m/>
    <n v="1"/>
    <m/>
    <n v="1"/>
    <m/>
    <m/>
    <m/>
    <x v="0"/>
    <x v="0"/>
    <m/>
    <m/>
    <m/>
    <m/>
    <m/>
    <n v="1"/>
    <m/>
    <m/>
    <m/>
    <m/>
    <x v="0"/>
  </r>
  <r>
    <x v="1115"/>
    <x v="2"/>
    <x v="89"/>
    <x v="8"/>
    <x v="3"/>
    <n v="1"/>
    <n v="1"/>
    <m/>
    <m/>
    <m/>
    <m/>
    <m/>
    <n v="1"/>
    <m/>
    <x v="0"/>
    <x v="0"/>
    <m/>
    <m/>
    <m/>
    <m/>
    <m/>
    <n v="1"/>
    <m/>
    <m/>
    <m/>
    <m/>
    <x v="0"/>
  </r>
  <r>
    <x v="1116"/>
    <x v="2"/>
    <x v="184"/>
    <x v="7"/>
    <x v="1"/>
    <m/>
    <m/>
    <m/>
    <m/>
    <m/>
    <m/>
    <m/>
    <m/>
    <m/>
    <x v="0"/>
    <x v="0"/>
    <m/>
    <m/>
    <m/>
    <m/>
    <m/>
    <m/>
    <m/>
    <m/>
    <m/>
    <m/>
    <x v="0"/>
  </r>
  <r>
    <x v="1117"/>
    <x v="2"/>
    <x v="67"/>
    <x v="7"/>
    <x v="2"/>
    <m/>
    <m/>
    <m/>
    <m/>
    <m/>
    <m/>
    <n v="1"/>
    <m/>
    <m/>
    <x v="0"/>
    <x v="0"/>
    <m/>
    <m/>
    <m/>
    <m/>
    <m/>
    <m/>
    <m/>
    <m/>
    <m/>
    <m/>
    <x v="0"/>
  </r>
  <r>
    <x v="1118"/>
    <x v="2"/>
    <x v="16"/>
    <x v="8"/>
    <x v="2"/>
    <n v="1"/>
    <m/>
    <m/>
    <m/>
    <m/>
    <m/>
    <m/>
    <m/>
    <m/>
    <x v="0"/>
    <x v="0"/>
    <m/>
    <m/>
    <m/>
    <m/>
    <m/>
    <m/>
    <m/>
    <m/>
    <m/>
    <m/>
    <x v="0"/>
  </r>
  <r>
    <x v="1119"/>
    <x v="3"/>
    <x v="28"/>
    <x v="9"/>
    <x v="0"/>
    <m/>
    <m/>
    <n v="2"/>
    <m/>
    <m/>
    <n v="1"/>
    <m/>
    <m/>
    <m/>
    <x v="0"/>
    <x v="0"/>
    <m/>
    <m/>
    <m/>
    <m/>
    <m/>
    <m/>
    <m/>
    <m/>
    <m/>
    <m/>
    <x v="0"/>
  </r>
  <r>
    <x v="1120"/>
    <x v="3"/>
    <x v="9"/>
    <x v="3"/>
    <x v="2"/>
    <n v="2"/>
    <m/>
    <m/>
    <m/>
    <m/>
    <m/>
    <m/>
    <m/>
    <m/>
    <x v="0"/>
    <x v="0"/>
    <m/>
    <m/>
    <m/>
    <m/>
    <m/>
    <n v="2"/>
    <m/>
    <m/>
    <m/>
    <m/>
    <x v="0"/>
  </r>
  <r>
    <x v="1121"/>
    <x v="3"/>
    <x v="26"/>
    <x v="9"/>
    <x v="1"/>
    <m/>
    <m/>
    <m/>
    <m/>
    <m/>
    <n v="3"/>
    <m/>
    <m/>
    <m/>
    <x v="0"/>
    <x v="0"/>
    <m/>
    <m/>
    <m/>
    <m/>
    <m/>
    <n v="1"/>
    <n v="1"/>
    <m/>
    <m/>
    <m/>
    <x v="0"/>
  </r>
  <r>
    <x v="1122"/>
    <x v="3"/>
    <x v="69"/>
    <x v="3"/>
    <x v="1"/>
    <n v="1"/>
    <m/>
    <m/>
    <n v="1"/>
    <m/>
    <m/>
    <m/>
    <m/>
    <n v="1"/>
    <x v="0"/>
    <x v="0"/>
    <m/>
    <m/>
    <n v="1"/>
    <m/>
    <m/>
    <m/>
    <m/>
    <m/>
    <m/>
    <m/>
    <x v="0"/>
  </r>
  <r>
    <x v="1123"/>
    <x v="3"/>
    <x v="8"/>
    <x v="14"/>
    <x v="0"/>
    <n v="1"/>
    <m/>
    <m/>
    <m/>
    <m/>
    <m/>
    <m/>
    <m/>
    <m/>
    <x v="0"/>
    <x v="0"/>
    <m/>
    <m/>
    <m/>
    <n v="1"/>
    <m/>
    <m/>
    <m/>
    <m/>
    <m/>
    <m/>
    <x v="0"/>
  </r>
  <r>
    <x v="1124"/>
    <x v="3"/>
    <x v="8"/>
    <x v="4"/>
    <x v="0"/>
    <m/>
    <m/>
    <n v="1"/>
    <m/>
    <m/>
    <n v="1"/>
    <m/>
    <m/>
    <m/>
    <x v="0"/>
    <x v="0"/>
    <m/>
    <m/>
    <m/>
    <m/>
    <m/>
    <m/>
    <m/>
    <m/>
    <m/>
    <m/>
    <x v="0"/>
  </r>
  <r>
    <x v="1125"/>
    <x v="3"/>
    <x v="66"/>
    <x v="3"/>
    <x v="0"/>
    <n v="1"/>
    <m/>
    <n v="1"/>
    <m/>
    <n v="1"/>
    <m/>
    <m/>
    <m/>
    <m/>
    <x v="0"/>
    <x v="0"/>
    <m/>
    <m/>
    <m/>
    <m/>
    <m/>
    <n v="1"/>
    <m/>
    <m/>
    <m/>
    <m/>
    <x v="0"/>
  </r>
  <r>
    <x v="1126"/>
    <x v="3"/>
    <x v="135"/>
    <x v="2"/>
    <x v="2"/>
    <n v="2"/>
    <m/>
    <n v="1"/>
    <m/>
    <m/>
    <m/>
    <m/>
    <m/>
    <m/>
    <x v="0"/>
    <x v="0"/>
    <m/>
    <m/>
    <m/>
    <m/>
    <m/>
    <m/>
    <m/>
    <m/>
    <m/>
    <m/>
    <x v="0"/>
  </r>
  <r>
    <x v="1127"/>
    <x v="3"/>
    <x v="185"/>
    <x v="7"/>
    <x v="2"/>
    <n v="1"/>
    <m/>
    <m/>
    <m/>
    <n v="1"/>
    <n v="2"/>
    <n v="1"/>
    <m/>
    <m/>
    <x v="0"/>
    <x v="0"/>
    <m/>
    <m/>
    <m/>
    <m/>
    <m/>
    <m/>
    <m/>
    <m/>
    <m/>
    <m/>
    <x v="0"/>
  </r>
  <r>
    <x v="1128"/>
    <x v="3"/>
    <x v="85"/>
    <x v="8"/>
    <x v="0"/>
    <n v="1"/>
    <n v="1"/>
    <m/>
    <m/>
    <m/>
    <m/>
    <n v="1"/>
    <m/>
    <n v="1"/>
    <x v="0"/>
    <x v="0"/>
    <m/>
    <m/>
    <m/>
    <m/>
    <m/>
    <m/>
    <m/>
    <m/>
    <m/>
    <m/>
    <x v="0"/>
  </r>
  <r>
    <x v="1129"/>
    <x v="3"/>
    <x v="36"/>
    <x v="14"/>
    <x v="3"/>
    <m/>
    <m/>
    <m/>
    <m/>
    <m/>
    <m/>
    <m/>
    <m/>
    <n v="2"/>
    <x v="0"/>
    <x v="0"/>
    <m/>
    <m/>
    <m/>
    <m/>
    <m/>
    <m/>
    <m/>
    <m/>
    <m/>
    <m/>
    <x v="0"/>
  </r>
  <r>
    <x v="1130"/>
    <x v="3"/>
    <x v="1"/>
    <x v="4"/>
    <x v="0"/>
    <m/>
    <m/>
    <m/>
    <m/>
    <m/>
    <n v="1"/>
    <m/>
    <m/>
    <m/>
    <x v="0"/>
    <x v="0"/>
    <m/>
    <m/>
    <n v="1"/>
    <m/>
    <m/>
    <m/>
    <m/>
    <m/>
    <m/>
    <m/>
    <x v="0"/>
  </r>
  <r>
    <x v="1131"/>
    <x v="3"/>
    <x v="1"/>
    <x v="4"/>
    <x v="0"/>
    <m/>
    <m/>
    <m/>
    <m/>
    <m/>
    <n v="1"/>
    <m/>
    <m/>
    <m/>
    <x v="0"/>
    <x v="0"/>
    <m/>
    <m/>
    <n v="1"/>
    <m/>
    <m/>
    <m/>
    <m/>
    <m/>
    <m/>
    <m/>
    <x v="0"/>
  </r>
  <r>
    <x v="1132"/>
    <x v="3"/>
    <x v="49"/>
    <x v="3"/>
    <x v="2"/>
    <m/>
    <m/>
    <n v="1"/>
    <n v="1"/>
    <m/>
    <n v="1"/>
    <m/>
    <m/>
    <n v="1"/>
    <x v="0"/>
    <x v="0"/>
    <m/>
    <m/>
    <m/>
    <m/>
    <m/>
    <m/>
    <m/>
    <m/>
    <m/>
    <m/>
    <x v="0"/>
  </r>
  <r>
    <x v="1133"/>
    <x v="3"/>
    <x v="52"/>
    <x v="7"/>
    <x v="1"/>
    <n v="1"/>
    <m/>
    <n v="1"/>
    <m/>
    <m/>
    <m/>
    <m/>
    <m/>
    <m/>
    <x v="0"/>
    <x v="0"/>
    <m/>
    <m/>
    <m/>
    <m/>
    <m/>
    <n v="1"/>
    <n v="2"/>
    <m/>
    <m/>
    <m/>
    <x v="0"/>
  </r>
  <r>
    <x v="1133"/>
    <x v="3"/>
    <x v="12"/>
    <x v="1"/>
    <x v="2"/>
    <n v="1"/>
    <m/>
    <n v="1"/>
    <m/>
    <m/>
    <m/>
    <m/>
    <m/>
    <m/>
    <x v="0"/>
    <x v="0"/>
    <m/>
    <m/>
    <m/>
    <m/>
    <m/>
    <m/>
    <m/>
    <m/>
    <m/>
    <m/>
    <x v="0"/>
  </r>
  <r>
    <x v="1134"/>
    <x v="3"/>
    <x v="29"/>
    <x v="7"/>
    <x v="2"/>
    <m/>
    <m/>
    <n v="1"/>
    <m/>
    <m/>
    <m/>
    <m/>
    <m/>
    <m/>
    <x v="0"/>
    <x v="0"/>
    <m/>
    <m/>
    <m/>
    <m/>
    <m/>
    <m/>
    <n v="1"/>
    <m/>
    <m/>
    <m/>
    <x v="0"/>
  </r>
  <r>
    <x v="1135"/>
    <x v="3"/>
    <x v="11"/>
    <x v="1"/>
    <x v="0"/>
    <m/>
    <m/>
    <m/>
    <m/>
    <n v="1"/>
    <m/>
    <n v="1"/>
    <m/>
    <m/>
    <x v="0"/>
    <x v="0"/>
    <m/>
    <m/>
    <m/>
    <m/>
    <m/>
    <n v="1"/>
    <m/>
    <m/>
    <m/>
    <m/>
    <x v="0"/>
  </r>
  <r>
    <x v="1136"/>
    <x v="3"/>
    <x v="134"/>
    <x v="6"/>
    <x v="2"/>
    <m/>
    <n v="1"/>
    <m/>
    <n v="1"/>
    <m/>
    <n v="1"/>
    <n v="1"/>
    <m/>
    <m/>
    <x v="0"/>
    <x v="0"/>
    <m/>
    <m/>
    <m/>
    <m/>
    <m/>
    <m/>
    <m/>
    <m/>
    <m/>
    <m/>
    <x v="0"/>
  </r>
  <r>
    <x v="1137"/>
    <x v="3"/>
    <x v="186"/>
    <x v="4"/>
    <x v="2"/>
    <m/>
    <m/>
    <m/>
    <m/>
    <m/>
    <m/>
    <m/>
    <m/>
    <m/>
    <x v="0"/>
    <x v="0"/>
    <m/>
    <m/>
    <n v="1"/>
    <m/>
    <m/>
    <m/>
    <m/>
    <m/>
    <m/>
    <m/>
    <x v="0"/>
  </r>
  <r>
    <x v="1138"/>
    <x v="4"/>
    <x v="3"/>
    <x v="14"/>
    <x v="0"/>
    <m/>
    <m/>
    <m/>
    <m/>
    <m/>
    <n v="1"/>
    <m/>
    <n v="1"/>
    <m/>
    <x v="0"/>
    <x v="0"/>
    <m/>
    <m/>
    <m/>
    <m/>
    <m/>
    <m/>
    <m/>
    <m/>
    <m/>
    <m/>
    <x v="0"/>
  </r>
  <r>
    <x v="1139"/>
    <x v="4"/>
    <x v="124"/>
    <x v="7"/>
    <x v="2"/>
    <m/>
    <n v="1"/>
    <m/>
    <n v="2"/>
    <m/>
    <n v="2"/>
    <n v="1"/>
    <m/>
    <m/>
    <x v="0"/>
    <x v="0"/>
    <m/>
    <m/>
    <m/>
    <m/>
    <m/>
    <m/>
    <m/>
    <m/>
    <m/>
    <m/>
    <x v="0"/>
  </r>
  <r>
    <x v="1140"/>
    <x v="4"/>
    <x v="8"/>
    <x v="3"/>
    <x v="0"/>
    <m/>
    <m/>
    <m/>
    <m/>
    <m/>
    <n v="1"/>
    <n v="1"/>
    <m/>
    <m/>
    <x v="0"/>
    <x v="0"/>
    <m/>
    <m/>
    <m/>
    <m/>
    <m/>
    <m/>
    <m/>
    <m/>
    <m/>
    <m/>
    <x v="0"/>
  </r>
  <r>
    <x v="1141"/>
    <x v="4"/>
    <x v="187"/>
    <x v="6"/>
    <x v="0"/>
    <m/>
    <m/>
    <n v="1"/>
    <m/>
    <m/>
    <n v="1"/>
    <m/>
    <m/>
    <m/>
    <x v="0"/>
    <x v="0"/>
    <m/>
    <m/>
    <m/>
    <m/>
    <m/>
    <n v="1"/>
    <m/>
    <n v="2"/>
    <m/>
    <m/>
    <x v="0"/>
  </r>
  <r>
    <x v="1142"/>
    <x v="4"/>
    <x v="1"/>
    <x v="7"/>
    <x v="0"/>
    <m/>
    <m/>
    <m/>
    <m/>
    <m/>
    <n v="1"/>
    <m/>
    <m/>
    <m/>
    <x v="0"/>
    <x v="0"/>
    <m/>
    <m/>
    <m/>
    <m/>
    <m/>
    <m/>
    <m/>
    <m/>
    <n v="1"/>
    <m/>
    <x v="0"/>
  </r>
  <r>
    <x v="1143"/>
    <x v="4"/>
    <x v="32"/>
    <x v="4"/>
    <x v="2"/>
    <m/>
    <m/>
    <n v="1"/>
    <m/>
    <m/>
    <m/>
    <m/>
    <m/>
    <m/>
    <x v="0"/>
    <x v="0"/>
    <m/>
    <m/>
    <m/>
    <m/>
    <m/>
    <m/>
    <m/>
    <m/>
    <m/>
    <m/>
    <x v="0"/>
  </r>
  <r>
    <x v="1144"/>
    <x v="4"/>
    <x v="186"/>
    <x v="4"/>
    <x v="2"/>
    <m/>
    <m/>
    <m/>
    <m/>
    <m/>
    <n v="1"/>
    <m/>
    <m/>
    <m/>
    <x v="0"/>
    <x v="0"/>
    <m/>
    <m/>
    <m/>
    <m/>
    <m/>
    <m/>
    <m/>
    <m/>
    <m/>
    <m/>
    <x v="0"/>
  </r>
  <r>
    <x v="1145"/>
    <x v="5"/>
    <x v="8"/>
    <x v="10"/>
    <x v="0"/>
    <n v="1"/>
    <m/>
    <n v="1"/>
    <m/>
    <m/>
    <m/>
    <m/>
    <m/>
    <m/>
    <x v="0"/>
    <x v="0"/>
    <m/>
    <m/>
    <m/>
    <m/>
    <m/>
    <m/>
    <m/>
    <m/>
    <m/>
    <m/>
    <x v="0"/>
  </r>
  <r>
    <x v="1146"/>
    <x v="5"/>
    <x v="37"/>
    <x v="4"/>
    <x v="0"/>
    <n v="1"/>
    <m/>
    <m/>
    <m/>
    <m/>
    <n v="1"/>
    <m/>
    <m/>
    <m/>
    <x v="0"/>
    <x v="0"/>
    <m/>
    <m/>
    <m/>
    <m/>
    <m/>
    <m/>
    <m/>
    <m/>
    <m/>
    <m/>
    <x v="0"/>
  </r>
  <r>
    <x v="1146"/>
    <x v="5"/>
    <x v="111"/>
    <x v="4"/>
    <x v="1"/>
    <m/>
    <m/>
    <n v="1"/>
    <n v="1"/>
    <m/>
    <m/>
    <m/>
    <n v="1"/>
    <n v="1"/>
    <x v="0"/>
    <x v="0"/>
    <m/>
    <m/>
    <m/>
    <m/>
    <m/>
    <m/>
    <m/>
    <m/>
    <m/>
    <m/>
    <x v="0"/>
  </r>
  <r>
    <x v="1147"/>
    <x v="5"/>
    <x v="23"/>
    <x v="7"/>
    <x v="0"/>
    <n v="1"/>
    <m/>
    <n v="1"/>
    <m/>
    <m/>
    <n v="1"/>
    <m/>
    <m/>
    <m/>
    <x v="0"/>
    <x v="0"/>
    <m/>
    <m/>
    <m/>
    <m/>
    <m/>
    <m/>
    <m/>
    <m/>
    <m/>
    <m/>
    <x v="0"/>
  </r>
  <r>
    <x v="1148"/>
    <x v="5"/>
    <x v="5"/>
    <x v="8"/>
    <x v="0"/>
    <m/>
    <m/>
    <m/>
    <n v="1"/>
    <n v="1"/>
    <m/>
    <m/>
    <m/>
    <m/>
    <x v="0"/>
    <x v="0"/>
    <m/>
    <m/>
    <m/>
    <m/>
    <m/>
    <m/>
    <m/>
    <m/>
    <m/>
    <m/>
    <x v="0"/>
  </r>
  <r>
    <x v="1149"/>
    <x v="5"/>
    <x v="147"/>
    <x v="3"/>
    <x v="1"/>
    <n v="2"/>
    <m/>
    <m/>
    <n v="1"/>
    <m/>
    <m/>
    <m/>
    <m/>
    <n v="1"/>
    <x v="0"/>
    <x v="0"/>
    <m/>
    <m/>
    <m/>
    <m/>
    <m/>
    <n v="1"/>
    <m/>
    <m/>
    <m/>
    <m/>
    <x v="0"/>
  </r>
  <r>
    <x v="1150"/>
    <x v="5"/>
    <x v="147"/>
    <x v="7"/>
    <x v="1"/>
    <n v="1"/>
    <m/>
    <m/>
    <m/>
    <m/>
    <n v="1"/>
    <m/>
    <n v="2"/>
    <m/>
    <x v="0"/>
    <x v="0"/>
    <m/>
    <m/>
    <m/>
    <m/>
    <m/>
    <n v="1"/>
    <m/>
    <m/>
    <m/>
    <m/>
    <x v="0"/>
  </r>
  <r>
    <x v="1151"/>
    <x v="5"/>
    <x v="28"/>
    <x v="7"/>
    <x v="0"/>
    <n v="2"/>
    <m/>
    <m/>
    <m/>
    <m/>
    <m/>
    <m/>
    <n v="1"/>
    <m/>
    <x v="0"/>
    <x v="0"/>
    <m/>
    <m/>
    <m/>
    <m/>
    <m/>
    <m/>
    <m/>
    <m/>
    <m/>
    <m/>
    <x v="0"/>
  </r>
  <r>
    <x v="1152"/>
    <x v="5"/>
    <x v="188"/>
    <x v="5"/>
    <x v="1"/>
    <n v="2"/>
    <m/>
    <m/>
    <n v="2"/>
    <m/>
    <m/>
    <m/>
    <n v="2"/>
    <m/>
    <x v="0"/>
    <x v="0"/>
    <m/>
    <m/>
    <m/>
    <m/>
    <m/>
    <n v="2"/>
    <m/>
    <m/>
    <m/>
    <m/>
    <x v="0"/>
  </r>
  <r>
    <x v="1153"/>
    <x v="5"/>
    <x v="63"/>
    <x v="8"/>
    <x v="1"/>
    <n v="1"/>
    <n v="1"/>
    <n v="1"/>
    <n v="1"/>
    <m/>
    <m/>
    <m/>
    <m/>
    <m/>
    <x v="0"/>
    <x v="0"/>
    <m/>
    <m/>
    <m/>
    <m/>
    <m/>
    <m/>
    <m/>
    <m/>
    <m/>
    <m/>
    <x v="0"/>
  </r>
  <r>
    <x v="1154"/>
    <x v="5"/>
    <x v="42"/>
    <x v="8"/>
    <x v="0"/>
    <m/>
    <m/>
    <n v="1"/>
    <n v="1"/>
    <m/>
    <m/>
    <m/>
    <m/>
    <m/>
    <x v="0"/>
    <x v="0"/>
    <m/>
    <m/>
    <m/>
    <m/>
    <m/>
    <m/>
    <m/>
    <m/>
    <m/>
    <m/>
    <x v="0"/>
  </r>
  <r>
    <x v="1155"/>
    <x v="0"/>
    <x v="129"/>
    <x v="2"/>
    <x v="5"/>
    <n v="1"/>
    <m/>
    <m/>
    <m/>
    <m/>
    <n v="1"/>
    <m/>
    <m/>
    <m/>
    <x v="0"/>
    <x v="0"/>
    <m/>
    <m/>
    <m/>
    <m/>
    <m/>
    <m/>
    <m/>
    <m/>
    <m/>
    <m/>
    <x v="0"/>
  </r>
  <r>
    <x v="1156"/>
    <x v="0"/>
    <x v="3"/>
    <x v="1"/>
    <x v="0"/>
    <n v="1"/>
    <m/>
    <m/>
    <m/>
    <m/>
    <n v="1"/>
    <m/>
    <m/>
    <m/>
    <x v="0"/>
    <x v="0"/>
    <m/>
    <m/>
    <m/>
    <m/>
    <m/>
    <m/>
    <m/>
    <m/>
    <m/>
    <m/>
    <x v="0"/>
  </r>
  <r>
    <x v="1157"/>
    <x v="0"/>
    <x v="7"/>
    <x v="9"/>
    <x v="0"/>
    <m/>
    <m/>
    <m/>
    <m/>
    <m/>
    <n v="3"/>
    <m/>
    <m/>
    <m/>
    <x v="0"/>
    <x v="0"/>
    <m/>
    <m/>
    <m/>
    <m/>
    <m/>
    <m/>
    <m/>
    <m/>
    <m/>
    <m/>
    <x v="0"/>
  </r>
  <r>
    <x v="1158"/>
    <x v="0"/>
    <x v="21"/>
    <x v="16"/>
    <x v="2"/>
    <n v="1"/>
    <n v="2"/>
    <m/>
    <m/>
    <m/>
    <m/>
    <m/>
    <m/>
    <m/>
    <x v="0"/>
    <x v="0"/>
    <m/>
    <m/>
    <m/>
    <m/>
    <m/>
    <m/>
    <n v="1"/>
    <m/>
    <m/>
    <m/>
    <x v="0"/>
  </r>
  <r>
    <x v="1159"/>
    <x v="0"/>
    <x v="60"/>
    <x v="7"/>
    <x v="0"/>
    <m/>
    <m/>
    <n v="3"/>
    <m/>
    <m/>
    <m/>
    <m/>
    <m/>
    <m/>
    <x v="0"/>
    <x v="0"/>
    <m/>
    <m/>
    <m/>
    <m/>
    <m/>
    <n v="1"/>
    <m/>
    <m/>
    <m/>
    <m/>
    <x v="0"/>
  </r>
  <r>
    <x v="1160"/>
    <x v="0"/>
    <x v="113"/>
    <x v="4"/>
    <x v="3"/>
    <m/>
    <m/>
    <m/>
    <m/>
    <m/>
    <m/>
    <m/>
    <m/>
    <m/>
    <x v="0"/>
    <x v="0"/>
    <m/>
    <m/>
    <m/>
    <m/>
    <m/>
    <m/>
    <m/>
    <m/>
    <m/>
    <m/>
    <x v="0"/>
  </r>
  <r>
    <x v="1161"/>
    <x v="0"/>
    <x v="75"/>
    <x v="16"/>
    <x v="0"/>
    <m/>
    <m/>
    <m/>
    <n v="1"/>
    <m/>
    <m/>
    <m/>
    <n v="1"/>
    <m/>
    <x v="0"/>
    <x v="0"/>
    <m/>
    <m/>
    <m/>
    <m/>
    <m/>
    <m/>
    <n v="1"/>
    <m/>
    <m/>
    <m/>
    <x v="0"/>
  </r>
  <r>
    <x v="1162"/>
    <x v="0"/>
    <x v="75"/>
    <x v="14"/>
    <x v="0"/>
    <n v="1"/>
    <n v="1"/>
    <m/>
    <m/>
    <m/>
    <m/>
    <m/>
    <m/>
    <m/>
    <x v="0"/>
    <x v="0"/>
    <n v="1"/>
    <m/>
    <m/>
    <m/>
    <m/>
    <m/>
    <m/>
    <m/>
    <m/>
    <m/>
    <x v="0"/>
  </r>
  <r>
    <x v="1163"/>
    <x v="0"/>
    <x v="54"/>
    <x v="7"/>
    <x v="1"/>
    <n v="1"/>
    <n v="1"/>
    <m/>
    <m/>
    <n v="1"/>
    <m/>
    <m/>
    <n v="1"/>
    <m/>
    <x v="0"/>
    <x v="0"/>
    <m/>
    <m/>
    <m/>
    <m/>
    <m/>
    <m/>
    <m/>
    <m/>
    <n v="1"/>
    <m/>
    <x v="0"/>
  </r>
  <r>
    <x v="1164"/>
    <x v="0"/>
    <x v="20"/>
    <x v="7"/>
    <x v="1"/>
    <m/>
    <m/>
    <m/>
    <m/>
    <m/>
    <n v="1"/>
    <n v="1"/>
    <m/>
    <m/>
    <x v="0"/>
    <x v="0"/>
    <m/>
    <n v="1"/>
    <m/>
    <n v="1"/>
    <m/>
    <m/>
    <n v="1"/>
    <m/>
    <m/>
    <m/>
    <x v="0"/>
  </r>
  <r>
    <x v="1165"/>
    <x v="1"/>
    <x v="65"/>
    <x v="4"/>
    <x v="2"/>
    <m/>
    <m/>
    <n v="1"/>
    <m/>
    <n v="1"/>
    <m/>
    <m/>
    <m/>
    <m/>
    <x v="0"/>
    <x v="0"/>
    <m/>
    <m/>
    <m/>
    <m/>
    <m/>
    <m/>
    <m/>
    <m/>
    <m/>
    <m/>
    <x v="0"/>
  </r>
  <r>
    <x v="1166"/>
    <x v="1"/>
    <x v="25"/>
    <x v="14"/>
    <x v="3"/>
    <m/>
    <m/>
    <m/>
    <m/>
    <m/>
    <m/>
    <m/>
    <m/>
    <m/>
    <x v="0"/>
    <x v="0"/>
    <m/>
    <m/>
    <m/>
    <m/>
    <m/>
    <m/>
    <m/>
    <m/>
    <m/>
    <m/>
    <x v="0"/>
  </r>
  <r>
    <x v="1167"/>
    <x v="1"/>
    <x v="24"/>
    <x v="7"/>
    <x v="0"/>
    <m/>
    <m/>
    <n v="4"/>
    <m/>
    <m/>
    <m/>
    <m/>
    <m/>
    <m/>
    <x v="0"/>
    <x v="0"/>
    <m/>
    <m/>
    <m/>
    <m/>
    <m/>
    <m/>
    <m/>
    <m/>
    <m/>
    <m/>
    <x v="0"/>
  </r>
  <r>
    <x v="1168"/>
    <x v="1"/>
    <x v="3"/>
    <x v="7"/>
    <x v="0"/>
    <m/>
    <m/>
    <m/>
    <n v="1"/>
    <n v="1"/>
    <m/>
    <m/>
    <m/>
    <m/>
    <x v="0"/>
    <x v="0"/>
    <m/>
    <m/>
    <m/>
    <m/>
    <m/>
    <m/>
    <m/>
    <m/>
    <m/>
    <m/>
    <x v="0"/>
  </r>
  <r>
    <x v="1169"/>
    <x v="1"/>
    <x v="74"/>
    <x v="4"/>
    <x v="0"/>
    <n v="1"/>
    <n v="1"/>
    <n v="1"/>
    <m/>
    <m/>
    <m/>
    <m/>
    <m/>
    <m/>
    <x v="0"/>
    <x v="0"/>
    <m/>
    <m/>
    <m/>
    <m/>
    <m/>
    <m/>
    <m/>
    <m/>
    <m/>
    <m/>
    <x v="0"/>
  </r>
  <r>
    <x v="1170"/>
    <x v="1"/>
    <x v="5"/>
    <x v="3"/>
    <x v="1"/>
    <n v="1"/>
    <n v="1"/>
    <m/>
    <n v="1"/>
    <m/>
    <m/>
    <m/>
    <n v="1"/>
    <m/>
    <x v="0"/>
    <x v="0"/>
    <m/>
    <m/>
    <m/>
    <m/>
    <m/>
    <m/>
    <m/>
    <m/>
    <m/>
    <m/>
    <x v="0"/>
  </r>
  <r>
    <x v="1171"/>
    <x v="2"/>
    <x v="189"/>
    <x v="6"/>
    <x v="4"/>
    <m/>
    <m/>
    <m/>
    <m/>
    <m/>
    <n v="3"/>
    <m/>
    <m/>
    <m/>
    <x v="0"/>
    <x v="0"/>
    <m/>
    <m/>
    <m/>
    <m/>
    <m/>
    <m/>
    <m/>
    <m/>
    <m/>
    <m/>
    <x v="0"/>
  </r>
  <r>
    <x v="1172"/>
    <x v="2"/>
    <x v="28"/>
    <x v="14"/>
    <x v="0"/>
    <n v="2"/>
    <m/>
    <m/>
    <n v="1"/>
    <m/>
    <m/>
    <m/>
    <m/>
    <m/>
    <x v="0"/>
    <x v="0"/>
    <m/>
    <m/>
    <m/>
    <m/>
    <m/>
    <m/>
    <m/>
    <m/>
    <m/>
    <m/>
    <x v="0"/>
  </r>
  <r>
    <x v="1173"/>
    <x v="2"/>
    <x v="0"/>
    <x v="3"/>
    <x v="0"/>
    <m/>
    <m/>
    <m/>
    <m/>
    <n v="3"/>
    <m/>
    <m/>
    <n v="1"/>
    <m/>
    <x v="0"/>
    <x v="0"/>
    <m/>
    <m/>
    <m/>
    <m/>
    <m/>
    <m/>
    <m/>
    <m/>
    <m/>
    <m/>
    <x v="0"/>
  </r>
  <r>
    <x v="1174"/>
    <x v="2"/>
    <x v="12"/>
    <x v="7"/>
    <x v="0"/>
    <n v="2"/>
    <m/>
    <m/>
    <m/>
    <m/>
    <n v="1"/>
    <m/>
    <m/>
    <m/>
    <x v="0"/>
    <x v="0"/>
    <m/>
    <m/>
    <m/>
    <m/>
    <m/>
    <m/>
    <m/>
    <m/>
    <m/>
    <m/>
    <x v="0"/>
  </r>
  <r>
    <x v="1175"/>
    <x v="2"/>
    <x v="31"/>
    <x v="7"/>
    <x v="0"/>
    <m/>
    <m/>
    <m/>
    <n v="1"/>
    <m/>
    <n v="1"/>
    <m/>
    <m/>
    <m/>
    <x v="0"/>
    <x v="0"/>
    <m/>
    <m/>
    <m/>
    <m/>
    <m/>
    <m/>
    <m/>
    <n v="1"/>
    <m/>
    <m/>
    <x v="0"/>
  </r>
  <r>
    <x v="1176"/>
    <x v="2"/>
    <x v="1"/>
    <x v="7"/>
    <x v="0"/>
    <m/>
    <m/>
    <m/>
    <m/>
    <m/>
    <n v="1"/>
    <m/>
    <m/>
    <m/>
    <x v="0"/>
    <x v="0"/>
    <n v="1"/>
    <m/>
    <m/>
    <m/>
    <m/>
    <m/>
    <m/>
    <m/>
    <m/>
    <m/>
    <x v="0"/>
  </r>
  <r>
    <x v="1177"/>
    <x v="2"/>
    <x v="74"/>
    <x v="4"/>
    <x v="0"/>
    <m/>
    <m/>
    <m/>
    <m/>
    <m/>
    <n v="1"/>
    <m/>
    <m/>
    <m/>
    <x v="0"/>
    <x v="0"/>
    <n v="1"/>
    <m/>
    <m/>
    <m/>
    <m/>
    <m/>
    <m/>
    <m/>
    <m/>
    <m/>
    <x v="0"/>
  </r>
  <r>
    <x v="1178"/>
    <x v="3"/>
    <x v="31"/>
    <x v="14"/>
    <x v="0"/>
    <m/>
    <m/>
    <m/>
    <n v="1"/>
    <m/>
    <m/>
    <m/>
    <m/>
    <n v="1"/>
    <x v="0"/>
    <x v="0"/>
    <m/>
    <m/>
    <m/>
    <m/>
    <m/>
    <m/>
    <m/>
    <n v="1"/>
    <m/>
    <m/>
    <x v="0"/>
  </r>
  <r>
    <x v="1178"/>
    <x v="3"/>
    <x v="33"/>
    <x v="11"/>
    <x v="4"/>
    <m/>
    <m/>
    <m/>
    <m/>
    <m/>
    <m/>
    <m/>
    <m/>
    <m/>
    <x v="0"/>
    <x v="0"/>
    <m/>
    <m/>
    <m/>
    <m/>
    <m/>
    <m/>
    <m/>
    <m/>
    <m/>
    <m/>
    <x v="0"/>
  </r>
  <r>
    <x v="1179"/>
    <x v="3"/>
    <x v="37"/>
    <x v="7"/>
    <x v="1"/>
    <m/>
    <m/>
    <m/>
    <m/>
    <m/>
    <m/>
    <m/>
    <n v="1"/>
    <m/>
    <x v="0"/>
    <x v="0"/>
    <m/>
    <m/>
    <m/>
    <n v="1"/>
    <m/>
    <n v="1"/>
    <m/>
    <m/>
    <m/>
    <m/>
    <x v="0"/>
  </r>
  <r>
    <x v="1180"/>
    <x v="3"/>
    <x v="5"/>
    <x v="7"/>
    <x v="0"/>
    <m/>
    <m/>
    <m/>
    <m/>
    <m/>
    <m/>
    <n v="2"/>
    <m/>
    <m/>
    <x v="0"/>
    <x v="0"/>
    <m/>
    <m/>
    <m/>
    <m/>
    <m/>
    <m/>
    <m/>
    <m/>
    <m/>
    <m/>
    <x v="0"/>
  </r>
  <r>
    <x v="1181"/>
    <x v="3"/>
    <x v="190"/>
    <x v="7"/>
    <x v="3"/>
    <m/>
    <m/>
    <n v="3"/>
    <m/>
    <n v="2"/>
    <m/>
    <n v="2"/>
    <m/>
    <m/>
    <x v="0"/>
    <x v="0"/>
    <m/>
    <m/>
    <m/>
    <m/>
    <m/>
    <m/>
    <m/>
    <m/>
    <m/>
    <m/>
    <x v="0"/>
  </r>
  <r>
    <x v="1182"/>
    <x v="3"/>
    <x v="20"/>
    <x v="9"/>
    <x v="2"/>
    <m/>
    <m/>
    <m/>
    <m/>
    <m/>
    <n v="1"/>
    <m/>
    <m/>
    <m/>
    <x v="0"/>
    <x v="0"/>
    <m/>
    <m/>
    <m/>
    <m/>
    <m/>
    <m/>
    <m/>
    <m/>
    <n v="1"/>
    <m/>
    <x v="0"/>
  </r>
  <r>
    <x v="1183"/>
    <x v="3"/>
    <x v="8"/>
    <x v="1"/>
    <x v="0"/>
    <m/>
    <m/>
    <m/>
    <m/>
    <m/>
    <n v="1"/>
    <n v="1"/>
    <m/>
    <m/>
    <x v="0"/>
    <x v="0"/>
    <m/>
    <m/>
    <m/>
    <m/>
    <m/>
    <m/>
    <m/>
    <m/>
    <m/>
    <m/>
    <x v="0"/>
  </r>
  <r>
    <x v="1184"/>
    <x v="3"/>
    <x v="186"/>
    <x v="4"/>
    <x v="2"/>
    <m/>
    <m/>
    <m/>
    <m/>
    <m/>
    <m/>
    <m/>
    <m/>
    <m/>
    <x v="0"/>
    <x v="0"/>
    <n v="1"/>
    <m/>
    <m/>
    <m/>
    <m/>
    <m/>
    <m/>
    <m/>
    <m/>
    <m/>
    <x v="0"/>
  </r>
  <r>
    <x v="1185"/>
    <x v="4"/>
    <x v="8"/>
    <x v="7"/>
    <x v="0"/>
    <m/>
    <m/>
    <n v="1"/>
    <m/>
    <m/>
    <n v="1"/>
    <m/>
    <m/>
    <m/>
    <x v="0"/>
    <x v="0"/>
    <m/>
    <m/>
    <m/>
    <m/>
    <m/>
    <m/>
    <m/>
    <m/>
    <m/>
    <m/>
    <x v="0"/>
  </r>
  <r>
    <x v="1186"/>
    <x v="4"/>
    <x v="99"/>
    <x v="12"/>
    <x v="3"/>
    <m/>
    <m/>
    <m/>
    <m/>
    <m/>
    <m/>
    <m/>
    <m/>
    <m/>
    <x v="0"/>
    <x v="0"/>
    <m/>
    <m/>
    <m/>
    <m/>
    <m/>
    <m/>
    <n v="1"/>
    <m/>
    <m/>
    <m/>
    <x v="0"/>
  </r>
  <r>
    <x v="1187"/>
    <x v="4"/>
    <x v="68"/>
    <x v="3"/>
    <x v="0"/>
    <m/>
    <m/>
    <m/>
    <m/>
    <m/>
    <m/>
    <m/>
    <n v="1"/>
    <m/>
    <x v="0"/>
    <x v="0"/>
    <m/>
    <n v="1"/>
    <m/>
    <m/>
    <m/>
    <m/>
    <m/>
    <m/>
    <m/>
    <m/>
    <x v="0"/>
  </r>
  <r>
    <x v="1188"/>
    <x v="4"/>
    <x v="3"/>
    <x v="14"/>
    <x v="0"/>
    <m/>
    <m/>
    <m/>
    <m/>
    <m/>
    <m/>
    <m/>
    <n v="1"/>
    <m/>
    <x v="0"/>
    <x v="0"/>
    <m/>
    <m/>
    <m/>
    <m/>
    <m/>
    <m/>
    <m/>
    <n v="1"/>
    <m/>
    <m/>
    <x v="0"/>
  </r>
  <r>
    <x v="1189"/>
    <x v="4"/>
    <x v="74"/>
    <x v="17"/>
    <x v="0"/>
    <m/>
    <m/>
    <m/>
    <m/>
    <m/>
    <n v="1"/>
    <m/>
    <m/>
    <m/>
    <x v="0"/>
    <x v="0"/>
    <m/>
    <m/>
    <m/>
    <m/>
    <m/>
    <n v="1"/>
    <m/>
    <m/>
    <m/>
    <m/>
    <x v="0"/>
  </r>
  <r>
    <x v="1190"/>
    <x v="4"/>
    <x v="63"/>
    <x v="2"/>
    <x v="1"/>
    <n v="1"/>
    <m/>
    <m/>
    <m/>
    <n v="1"/>
    <n v="1"/>
    <m/>
    <m/>
    <m/>
    <x v="0"/>
    <x v="0"/>
    <m/>
    <m/>
    <m/>
    <m/>
    <m/>
    <m/>
    <m/>
    <m/>
    <m/>
    <m/>
    <x v="0"/>
  </r>
  <r>
    <x v="1191"/>
    <x v="4"/>
    <x v="85"/>
    <x v="1"/>
    <x v="0"/>
    <m/>
    <m/>
    <m/>
    <m/>
    <m/>
    <n v="1"/>
    <m/>
    <m/>
    <m/>
    <x v="0"/>
    <x v="0"/>
    <n v="2"/>
    <m/>
    <m/>
    <m/>
    <m/>
    <m/>
    <m/>
    <m/>
    <m/>
    <m/>
    <x v="0"/>
  </r>
  <r>
    <x v="1192"/>
    <x v="4"/>
    <x v="13"/>
    <x v="16"/>
    <x v="3"/>
    <m/>
    <m/>
    <m/>
    <n v="1"/>
    <m/>
    <m/>
    <m/>
    <m/>
    <m/>
    <x v="0"/>
    <x v="0"/>
    <m/>
    <m/>
    <m/>
    <m/>
    <m/>
    <n v="1"/>
    <m/>
    <m/>
    <m/>
    <m/>
    <x v="0"/>
  </r>
  <r>
    <x v="1193"/>
    <x v="4"/>
    <x v="54"/>
    <x v="14"/>
    <x v="1"/>
    <m/>
    <m/>
    <m/>
    <m/>
    <n v="1"/>
    <n v="1"/>
    <n v="1"/>
    <m/>
    <m/>
    <x v="0"/>
    <x v="0"/>
    <m/>
    <m/>
    <m/>
    <m/>
    <m/>
    <n v="1"/>
    <m/>
    <m/>
    <m/>
    <m/>
    <x v="0"/>
  </r>
  <r>
    <x v="1194"/>
    <x v="5"/>
    <x v="191"/>
    <x v="4"/>
    <x v="4"/>
    <m/>
    <m/>
    <m/>
    <m/>
    <m/>
    <n v="1"/>
    <m/>
    <n v="1"/>
    <m/>
    <x v="0"/>
    <x v="0"/>
    <m/>
    <n v="1"/>
    <m/>
    <m/>
    <m/>
    <n v="1"/>
    <n v="1"/>
    <m/>
    <m/>
    <m/>
    <x v="0"/>
  </r>
  <r>
    <x v="1195"/>
    <x v="5"/>
    <x v="5"/>
    <x v="8"/>
    <x v="0"/>
    <n v="1"/>
    <m/>
    <m/>
    <m/>
    <n v="1"/>
    <m/>
    <m/>
    <m/>
    <m/>
    <x v="0"/>
    <x v="0"/>
    <m/>
    <m/>
    <m/>
    <m/>
    <m/>
    <m/>
    <m/>
    <m/>
    <m/>
    <m/>
    <x v="0"/>
  </r>
  <r>
    <x v="1196"/>
    <x v="5"/>
    <x v="34"/>
    <x v="7"/>
    <x v="2"/>
    <n v="1"/>
    <m/>
    <m/>
    <m/>
    <m/>
    <n v="1"/>
    <m/>
    <m/>
    <m/>
    <x v="0"/>
    <x v="0"/>
    <m/>
    <m/>
    <m/>
    <m/>
    <m/>
    <m/>
    <m/>
    <m/>
    <m/>
    <m/>
    <x v="0"/>
  </r>
  <r>
    <x v="1197"/>
    <x v="5"/>
    <x v="68"/>
    <x v="7"/>
    <x v="2"/>
    <m/>
    <m/>
    <m/>
    <m/>
    <m/>
    <m/>
    <m/>
    <m/>
    <m/>
    <x v="0"/>
    <x v="0"/>
    <m/>
    <m/>
    <m/>
    <m/>
    <m/>
    <m/>
    <n v="1"/>
    <m/>
    <m/>
    <m/>
    <x v="0"/>
  </r>
  <r>
    <x v="1198"/>
    <x v="5"/>
    <x v="34"/>
    <x v="7"/>
    <x v="2"/>
    <n v="1"/>
    <m/>
    <m/>
    <m/>
    <m/>
    <m/>
    <m/>
    <m/>
    <m/>
    <x v="0"/>
    <x v="0"/>
    <m/>
    <m/>
    <m/>
    <m/>
    <n v="1"/>
    <m/>
    <m/>
    <m/>
    <m/>
    <m/>
    <x v="0"/>
  </r>
  <r>
    <x v="1199"/>
    <x v="5"/>
    <x v="114"/>
    <x v="1"/>
    <x v="1"/>
    <m/>
    <m/>
    <m/>
    <m/>
    <m/>
    <m/>
    <m/>
    <m/>
    <m/>
    <x v="0"/>
    <x v="0"/>
    <n v="3"/>
    <m/>
    <m/>
    <m/>
    <m/>
    <m/>
    <m/>
    <m/>
    <m/>
    <m/>
    <x v="0"/>
  </r>
  <r>
    <x v="1200"/>
    <x v="5"/>
    <x v="6"/>
    <x v="3"/>
    <x v="2"/>
    <m/>
    <m/>
    <m/>
    <m/>
    <m/>
    <m/>
    <n v="1"/>
    <n v="1"/>
    <m/>
    <x v="0"/>
    <x v="0"/>
    <m/>
    <m/>
    <m/>
    <m/>
    <m/>
    <m/>
    <m/>
    <m/>
    <m/>
    <m/>
    <x v="0"/>
  </r>
  <r>
    <x v="1201"/>
    <x v="5"/>
    <x v="192"/>
    <x v="14"/>
    <x v="2"/>
    <m/>
    <m/>
    <m/>
    <n v="2"/>
    <m/>
    <m/>
    <m/>
    <n v="2"/>
    <m/>
    <x v="0"/>
    <x v="0"/>
    <m/>
    <n v="2"/>
    <n v="2"/>
    <m/>
    <m/>
    <n v="2"/>
    <m/>
    <m/>
    <m/>
    <m/>
    <x v="0"/>
  </r>
  <r>
    <x v="1202"/>
    <x v="0"/>
    <x v="55"/>
    <x v="7"/>
    <x v="0"/>
    <m/>
    <m/>
    <m/>
    <n v="2"/>
    <m/>
    <m/>
    <n v="1"/>
    <n v="1"/>
    <m/>
    <x v="0"/>
    <x v="0"/>
    <m/>
    <m/>
    <m/>
    <m/>
    <m/>
    <m/>
    <m/>
    <m/>
    <m/>
    <m/>
    <x v="0"/>
  </r>
  <r>
    <x v="1203"/>
    <x v="0"/>
    <x v="193"/>
    <x v="4"/>
    <x v="0"/>
    <n v="1"/>
    <m/>
    <m/>
    <n v="1"/>
    <m/>
    <n v="1"/>
    <m/>
    <n v="2"/>
    <m/>
    <x v="0"/>
    <x v="0"/>
    <m/>
    <m/>
    <n v="1"/>
    <m/>
    <m/>
    <n v="1"/>
    <m/>
    <m/>
    <m/>
    <m/>
    <x v="0"/>
  </r>
  <r>
    <x v="1204"/>
    <x v="0"/>
    <x v="42"/>
    <x v="14"/>
    <x v="0"/>
    <n v="1"/>
    <n v="1"/>
    <m/>
    <m/>
    <m/>
    <m/>
    <m/>
    <m/>
    <m/>
    <x v="0"/>
    <x v="0"/>
    <m/>
    <m/>
    <m/>
    <m/>
    <m/>
    <m/>
    <n v="1"/>
    <m/>
    <m/>
    <m/>
    <x v="0"/>
  </r>
  <r>
    <x v="1205"/>
    <x v="0"/>
    <x v="1"/>
    <x v="7"/>
    <x v="0"/>
    <m/>
    <m/>
    <m/>
    <m/>
    <m/>
    <n v="2"/>
    <m/>
    <m/>
    <m/>
    <x v="0"/>
    <x v="0"/>
    <m/>
    <m/>
    <m/>
    <m/>
    <m/>
    <m/>
    <m/>
    <m/>
    <m/>
    <m/>
    <x v="0"/>
  </r>
  <r>
    <x v="1206"/>
    <x v="0"/>
    <x v="4"/>
    <x v="8"/>
    <x v="2"/>
    <m/>
    <m/>
    <m/>
    <m/>
    <m/>
    <m/>
    <m/>
    <m/>
    <m/>
    <x v="0"/>
    <x v="0"/>
    <m/>
    <m/>
    <m/>
    <m/>
    <m/>
    <m/>
    <m/>
    <m/>
    <m/>
    <m/>
    <x v="1"/>
  </r>
  <r>
    <x v="1207"/>
    <x v="0"/>
    <x v="25"/>
    <x v="8"/>
    <x v="3"/>
    <m/>
    <m/>
    <m/>
    <m/>
    <m/>
    <m/>
    <m/>
    <m/>
    <m/>
    <x v="0"/>
    <x v="0"/>
    <m/>
    <m/>
    <m/>
    <m/>
    <m/>
    <m/>
    <m/>
    <m/>
    <m/>
    <m/>
    <x v="0"/>
  </r>
  <r>
    <x v="1208"/>
    <x v="0"/>
    <x v="194"/>
    <x v="7"/>
    <x v="1"/>
    <n v="1"/>
    <n v="1"/>
    <m/>
    <n v="2"/>
    <m/>
    <n v="1"/>
    <m/>
    <n v="2"/>
    <m/>
    <x v="0"/>
    <x v="0"/>
    <n v="1"/>
    <m/>
    <m/>
    <m/>
    <m/>
    <m/>
    <n v="1"/>
    <m/>
    <m/>
    <m/>
    <x v="0"/>
  </r>
  <r>
    <x v="1209"/>
    <x v="0"/>
    <x v="42"/>
    <x v="7"/>
    <x v="1"/>
    <n v="2"/>
    <n v="1"/>
    <m/>
    <m/>
    <m/>
    <m/>
    <m/>
    <m/>
    <m/>
    <x v="0"/>
    <x v="0"/>
    <m/>
    <n v="1"/>
    <m/>
    <m/>
    <m/>
    <m/>
    <m/>
    <m/>
    <m/>
    <m/>
    <x v="0"/>
  </r>
  <r>
    <x v="1210"/>
    <x v="0"/>
    <x v="32"/>
    <x v="5"/>
    <x v="2"/>
    <m/>
    <m/>
    <m/>
    <m/>
    <m/>
    <m/>
    <m/>
    <m/>
    <m/>
    <x v="0"/>
    <x v="0"/>
    <m/>
    <m/>
    <m/>
    <m/>
    <m/>
    <m/>
    <n v="2"/>
    <m/>
    <m/>
    <m/>
    <x v="0"/>
  </r>
  <r>
    <x v="1211"/>
    <x v="1"/>
    <x v="74"/>
    <x v="4"/>
    <x v="0"/>
    <m/>
    <m/>
    <m/>
    <m/>
    <m/>
    <n v="1"/>
    <m/>
    <m/>
    <m/>
    <x v="0"/>
    <x v="0"/>
    <m/>
    <m/>
    <m/>
    <m/>
    <m/>
    <n v="1"/>
    <m/>
    <m/>
    <m/>
    <m/>
    <x v="0"/>
  </r>
  <r>
    <x v="1212"/>
    <x v="1"/>
    <x v="75"/>
    <x v="6"/>
    <x v="0"/>
    <m/>
    <m/>
    <n v="1"/>
    <m/>
    <m/>
    <n v="1"/>
    <m/>
    <m/>
    <m/>
    <x v="0"/>
    <x v="0"/>
    <m/>
    <m/>
    <m/>
    <m/>
    <m/>
    <m/>
    <m/>
    <m/>
    <m/>
    <m/>
    <x v="0"/>
  </r>
  <r>
    <x v="1213"/>
    <x v="1"/>
    <x v="105"/>
    <x v="10"/>
    <x v="2"/>
    <m/>
    <m/>
    <m/>
    <m/>
    <m/>
    <m/>
    <m/>
    <m/>
    <n v="2"/>
    <x v="0"/>
    <x v="0"/>
    <m/>
    <m/>
    <m/>
    <m/>
    <m/>
    <m/>
    <m/>
    <m/>
    <m/>
    <m/>
    <x v="0"/>
  </r>
  <r>
    <x v="1214"/>
    <x v="1"/>
    <x v="31"/>
    <x v="16"/>
    <x v="0"/>
    <n v="1"/>
    <m/>
    <m/>
    <m/>
    <m/>
    <n v="1"/>
    <m/>
    <m/>
    <m/>
    <x v="0"/>
    <x v="0"/>
    <m/>
    <m/>
    <m/>
    <m/>
    <m/>
    <n v="1"/>
    <m/>
    <m/>
    <m/>
    <m/>
    <x v="0"/>
  </r>
  <r>
    <x v="1215"/>
    <x v="1"/>
    <x v="74"/>
    <x v="4"/>
    <x v="0"/>
    <n v="1"/>
    <n v="1"/>
    <n v="1"/>
    <m/>
    <m/>
    <m/>
    <m/>
    <m/>
    <m/>
    <x v="0"/>
    <x v="0"/>
    <m/>
    <m/>
    <m/>
    <m/>
    <m/>
    <m/>
    <m/>
    <m/>
    <m/>
    <m/>
    <x v="0"/>
  </r>
  <r>
    <x v="1216"/>
    <x v="1"/>
    <x v="182"/>
    <x v="4"/>
    <x v="2"/>
    <n v="2"/>
    <m/>
    <m/>
    <n v="2"/>
    <m/>
    <m/>
    <m/>
    <m/>
    <m/>
    <x v="0"/>
    <x v="0"/>
    <m/>
    <m/>
    <m/>
    <m/>
    <m/>
    <n v="1"/>
    <m/>
    <m/>
    <m/>
    <m/>
    <x v="0"/>
  </r>
  <r>
    <x v="1217"/>
    <x v="2"/>
    <x v="16"/>
    <x v="8"/>
    <x v="0"/>
    <m/>
    <m/>
    <m/>
    <m/>
    <m/>
    <n v="1"/>
    <m/>
    <m/>
    <m/>
    <x v="0"/>
    <x v="0"/>
    <m/>
    <n v="1"/>
    <m/>
    <m/>
    <m/>
    <m/>
    <m/>
    <m/>
    <m/>
    <m/>
    <x v="0"/>
  </r>
  <r>
    <x v="1218"/>
    <x v="2"/>
    <x v="3"/>
    <x v="14"/>
    <x v="0"/>
    <m/>
    <m/>
    <m/>
    <m/>
    <m/>
    <m/>
    <m/>
    <n v="1"/>
    <m/>
    <x v="0"/>
    <x v="0"/>
    <m/>
    <m/>
    <m/>
    <m/>
    <m/>
    <n v="1"/>
    <m/>
    <m/>
    <m/>
    <m/>
    <x v="0"/>
  </r>
  <r>
    <x v="1219"/>
    <x v="2"/>
    <x v="11"/>
    <x v="3"/>
    <x v="0"/>
    <m/>
    <m/>
    <n v="1"/>
    <m/>
    <m/>
    <m/>
    <m/>
    <m/>
    <m/>
    <x v="0"/>
    <x v="0"/>
    <m/>
    <m/>
    <m/>
    <m/>
    <m/>
    <n v="1"/>
    <m/>
    <m/>
    <n v="1"/>
    <m/>
    <x v="0"/>
  </r>
  <r>
    <x v="1220"/>
    <x v="2"/>
    <x v="8"/>
    <x v="2"/>
    <x v="0"/>
    <m/>
    <m/>
    <n v="1"/>
    <m/>
    <m/>
    <n v="1"/>
    <m/>
    <m/>
    <m/>
    <x v="0"/>
    <x v="0"/>
    <m/>
    <m/>
    <m/>
    <m/>
    <m/>
    <m/>
    <m/>
    <m/>
    <m/>
    <m/>
    <x v="0"/>
  </r>
  <r>
    <x v="1221"/>
    <x v="2"/>
    <x v="44"/>
    <x v="7"/>
    <x v="0"/>
    <m/>
    <m/>
    <n v="2"/>
    <m/>
    <m/>
    <m/>
    <m/>
    <n v="1"/>
    <n v="1"/>
    <x v="0"/>
    <x v="0"/>
    <m/>
    <m/>
    <m/>
    <m/>
    <m/>
    <m/>
    <n v="1"/>
    <m/>
    <m/>
    <m/>
    <x v="0"/>
  </r>
  <r>
    <x v="1222"/>
    <x v="2"/>
    <x v="159"/>
    <x v="3"/>
    <x v="1"/>
    <m/>
    <m/>
    <m/>
    <n v="4"/>
    <m/>
    <m/>
    <m/>
    <m/>
    <m/>
    <x v="0"/>
    <x v="0"/>
    <m/>
    <m/>
    <m/>
    <m/>
    <m/>
    <m/>
    <n v="1"/>
    <m/>
    <m/>
    <m/>
    <x v="0"/>
  </r>
  <r>
    <x v="1223"/>
    <x v="2"/>
    <x v="43"/>
    <x v="6"/>
    <x v="1"/>
    <n v="1"/>
    <m/>
    <m/>
    <n v="1"/>
    <m/>
    <m/>
    <n v="1"/>
    <n v="1"/>
    <m/>
    <x v="0"/>
    <x v="0"/>
    <m/>
    <m/>
    <m/>
    <m/>
    <m/>
    <m/>
    <n v="1"/>
    <m/>
    <m/>
    <m/>
    <x v="0"/>
  </r>
  <r>
    <x v="1224"/>
    <x v="2"/>
    <x v="1"/>
    <x v="1"/>
    <x v="0"/>
    <m/>
    <m/>
    <m/>
    <m/>
    <n v="1"/>
    <n v="1"/>
    <m/>
    <m/>
    <m/>
    <x v="0"/>
    <x v="0"/>
    <m/>
    <m/>
    <m/>
    <m/>
    <m/>
    <m/>
    <m/>
    <m/>
    <m/>
    <m/>
    <x v="0"/>
  </r>
  <r>
    <x v="1225"/>
    <x v="2"/>
    <x v="159"/>
    <x v="2"/>
    <x v="1"/>
    <m/>
    <m/>
    <m/>
    <m/>
    <m/>
    <m/>
    <n v="1"/>
    <n v="1"/>
    <m/>
    <x v="0"/>
    <x v="0"/>
    <n v="1"/>
    <m/>
    <m/>
    <m/>
    <m/>
    <n v="1"/>
    <m/>
    <m/>
    <m/>
    <m/>
    <x v="0"/>
  </r>
  <r>
    <x v="1226"/>
    <x v="2"/>
    <x v="146"/>
    <x v="14"/>
    <x v="2"/>
    <m/>
    <m/>
    <m/>
    <n v="1"/>
    <m/>
    <m/>
    <n v="1"/>
    <n v="1"/>
    <m/>
    <x v="0"/>
    <x v="0"/>
    <m/>
    <n v="1"/>
    <m/>
    <m/>
    <m/>
    <n v="1"/>
    <m/>
    <m/>
    <m/>
    <m/>
    <x v="0"/>
  </r>
  <r>
    <x v="1227"/>
    <x v="3"/>
    <x v="3"/>
    <x v="8"/>
    <x v="0"/>
    <m/>
    <m/>
    <m/>
    <n v="1"/>
    <m/>
    <m/>
    <m/>
    <m/>
    <m/>
    <x v="0"/>
    <x v="0"/>
    <m/>
    <m/>
    <m/>
    <m/>
    <m/>
    <m/>
    <m/>
    <n v="1"/>
    <m/>
    <m/>
    <x v="0"/>
  </r>
  <r>
    <x v="1228"/>
    <x v="3"/>
    <x v="195"/>
    <x v="7"/>
    <x v="2"/>
    <n v="3"/>
    <m/>
    <m/>
    <n v="4"/>
    <m/>
    <m/>
    <m/>
    <m/>
    <m/>
    <x v="0"/>
    <x v="0"/>
    <m/>
    <m/>
    <n v="1"/>
    <m/>
    <m/>
    <n v="1"/>
    <n v="1"/>
    <m/>
    <m/>
    <m/>
    <x v="0"/>
  </r>
  <r>
    <x v="1229"/>
    <x v="3"/>
    <x v="31"/>
    <x v="7"/>
    <x v="0"/>
    <m/>
    <m/>
    <m/>
    <m/>
    <m/>
    <n v="1"/>
    <m/>
    <n v="1"/>
    <m/>
    <x v="0"/>
    <x v="0"/>
    <m/>
    <m/>
    <m/>
    <m/>
    <m/>
    <n v="1"/>
    <m/>
    <m/>
    <m/>
    <m/>
    <x v="0"/>
  </r>
  <r>
    <x v="1230"/>
    <x v="3"/>
    <x v="31"/>
    <x v="4"/>
    <x v="0"/>
    <m/>
    <m/>
    <n v="2"/>
    <m/>
    <m/>
    <m/>
    <m/>
    <n v="1"/>
    <m/>
    <x v="0"/>
    <x v="0"/>
    <m/>
    <m/>
    <m/>
    <m/>
    <m/>
    <m/>
    <m/>
    <m/>
    <m/>
    <m/>
    <x v="0"/>
  </r>
  <r>
    <x v="1231"/>
    <x v="3"/>
    <x v="8"/>
    <x v="14"/>
    <x v="0"/>
    <m/>
    <m/>
    <n v="1"/>
    <m/>
    <m/>
    <n v="1"/>
    <m/>
    <m/>
    <m/>
    <x v="0"/>
    <x v="0"/>
    <m/>
    <m/>
    <m/>
    <m/>
    <m/>
    <m/>
    <m/>
    <m/>
    <m/>
    <m/>
    <x v="0"/>
  </r>
  <r>
    <x v="1232"/>
    <x v="3"/>
    <x v="72"/>
    <x v="3"/>
    <x v="1"/>
    <n v="4"/>
    <m/>
    <m/>
    <m/>
    <m/>
    <m/>
    <m/>
    <m/>
    <m/>
    <x v="0"/>
    <x v="0"/>
    <m/>
    <m/>
    <m/>
    <m/>
    <m/>
    <m/>
    <m/>
    <m/>
    <m/>
    <m/>
    <x v="0"/>
  </r>
  <r>
    <x v="1233"/>
    <x v="3"/>
    <x v="85"/>
    <x v="4"/>
    <x v="0"/>
    <n v="1"/>
    <m/>
    <m/>
    <m/>
    <m/>
    <m/>
    <m/>
    <m/>
    <m/>
    <x v="0"/>
    <x v="0"/>
    <m/>
    <m/>
    <m/>
    <m/>
    <m/>
    <n v="1"/>
    <m/>
    <n v="1"/>
    <m/>
    <m/>
    <x v="0"/>
  </r>
  <r>
    <x v="1234"/>
    <x v="3"/>
    <x v="31"/>
    <x v="2"/>
    <x v="0"/>
    <m/>
    <m/>
    <n v="2"/>
    <m/>
    <m/>
    <n v="1"/>
    <m/>
    <m/>
    <m/>
    <x v="0"/>
    <x v="0"/>
    <m/>
    <m/>
    <m/>
    <m/>
    <m/>
    <m/>
    <m/>
    <m/>
    <m/>
    <m/>
    <x v="0"/>
  </r>
  <r>
    <x v="1235"/>
    <x v="3"/>
    <x v="101"/>
    <x v="2"/>
    <x v="1"/>
    <m/>
    <m/>
    <m/>
    <n v="1"/>
    <m/>
    <n v="1"/>
    <m/>
    <m/>
    <m/>
    <x v="0"/>
    <x v="0"/>
    <m/>
    <m/>
    <n v="1"/>
    <m/>
    <m/>
    <n v="1"/>
    <m/>
    <m/>
    <m/>
    <m/>
    <x v="0"/>
  </r>
  <r>
    <x v="1236"/>
    <x v="3"/>
    <x v="37"/>
    <x v="14"/>
    <x v="1"/>
    <m/>
    <m/>
    <n v="1"/>
    <m/>
    <n v="1"/>
    <n v="1"/>
    <m/>
    <m/>
    <m/>
    <x v="0"/>
    <x v="0"/>
    <m/>
    <m/>
    <m/>
    <m/>
    <m/>
    <m/>
    <m/>
    <m/>
    <m/>
    <m/>
    <x v="0"/>
  </r>
  <r>
    <x v="1237"/>
    <x v="3"/>
    <x v="34"/>
    <x v="14"/>
    <x v="2"/>
    <m/>
    <m/>
    <m/>
    <n v="1"/>
    <m/>
    <n v="1"/>
    <m/>
    <m/>
    <m/>
    <x v="0"/>
    <x v="0"/>
    <m/>
    <m/>
    <m/>
    <m/>
    <m/>
    <m/>
    <m/>
    <m/>
    <m/>
    <m/>
    <x v="0"/>
  </r>
  <r>
    <x v="1238"/>
    <x v="4"/>
    <x v="71"/>
    <x v="4"/>
    <x v="2"/>
    <m/>
    <m/>
    <m/>
    <m/>
    <m/>
    <m/>
    <n v="1"/>
    <m/>
    <n v="1"/>
    <x v="0"/>
    <x v="0"/>
    <m/>
    <m/>
    <m/>
    <n v="1"/>
    <m/>
    <m/>
    <m/>
    <m/>
    <m/>
    <m/>
    <x v="0"/>
  </r>
  <r>
    <x v="1239"/>
    <x v="4"/>
    <x v="0"/>
    <x v="3"/>
    <x v="0"/>
    <m/>
    <m/>
    <m/>
    <m/>
    <m/>
    <n v="1"/>
    <n v="2"/>
    <m/>
    <m/>
    <x v="0"/>
    <x v="0"/>
    <n v="1"/>
    <m/>
    <m/>
    <m/>
    <m/>
    <m/>
    <m/>
    <m/>
    <m/>
    <m/>
    <x v="0"/>
  </r>
  <r>
    <x v="1240"/>
    <x v="4"/>
    <x v="15"/>
    <x v="7"/>
    <x v="2"/>
    <m/>
    <m/>
    <n v="1"/>
    <m/>
    <m/>
    <m/>
    <m/>
    <m/>
    <m/>
    <x v="0"/>
    <x v="0"/>
    <m/>
    <m/>
    <m/>
    <n v="1"/>
    <m/>
    <m/>
    <n v="2"/>
    <m/>
    <m/>
    <m/>
    <x v="0"/>
  </r>
  <r>
    <x v="1241"/>
    <x v="4"/>
    <x v="62"/>
    <x v="3"/>
    <x v="0"/>
    <m/>
    <m/>
    <n v="2"/>
    <n v="1"/>
    <m/>
    <m/>
    <m/>
    <m/>
    <m/>
    <x v="0"/>
    <x v="0"/>
    <n v="1"/>
    <m/>
    <m/>
    <m/>
    <m/>
    <n v="1"/>
    <m/>
    <m/>
    <m/>
    <m/>
    <x v="0"/>
  </r>
  <r>
    <x v="1242"/>
    <x v="4"/>
    <x v="196"/>
    <x v="9"/>
    <x v="0"/>
    <m/>
    <m/>
    <m/>
    <m/>
    <n v="3"/>
    <m/>
    <m/>
    <n v="1"/>
    <m/>
    <x v="0"/>
    <x v="0"/>
    <n v="1"/>
    <m/>
    <m/>
    <m/>
    <m/>
    <m/>
    <m/>
    <m/>
    <m/>
    <m/>
    <x v="0"/>
  </r>
  <r>
    <x v="1243"/>
    <x v="4"/>
    <x v="54"/>
    <x v="6"/>
    <x v="1"/>
    <m/>
    <m/>
    <m/>
    <n v="1"/>
    <m/>
    <n v="1"/>
    <m/>
    <n v="1"/>
    <m/>
    <x v="0"/>
    <x v="0"/>
    <m/>
    <m/>
    <m/>
    <m/>
    <m/>
    <m/>
    <n v="2"/>
    <m/>
    <m/>
    <m/>
    <x v="0"/>
  </r>
  <r>
    <x v="1244"/>
    <x v="4"/>
    <x v="5"/>
    <x v="2"/>
    <x v="0"/>
    <n v="1"/>
    <m/>
    <m/>
    <m/>
    <m/>
    <m/>
    <m/>
    <m/>
    <m/>
    <x v="0"/>
    <x v="0"/>
    <m/>
    <m/>
    <m/>
    <m/>
    <m/>
    <n v="1"/>
    <m/>
    <m/>
    <m/>
    <m/>
    <x v="0"/>
  </r>
  <r>
    <x v="1245"/>
    <x v="6"/>
    <x v="8"/>
    <x v="7"/>
    <x v="0"/>
    <m/>
    <m/>
    <n v="1"/>
    <m/>
    <m/>
    <n v="1"/>
    <m/>
    <m/>
    <m/>
    <x v="0"/>
    <x v="0"/>
    <m/>
    <m/>
    <m/>
    <m/>
    <m/>
    <m/>
    <m/>
    <m/>
    <m/>
    <m/>
    <x v="0"/>
  </r>
  <r>
    <x v="1246"/>
    <x v="6"/>
    <x v="197"/>
    <x v="12"/>
    <x v="3"/>
    <m/>
    <m/>
    <m/>
    <m/>
    <m/>
    <m/>
    <m/>
    <m/>
    <m/>
    <x v="0"/>
    <x v="0"/>
    <m/>
    <m/>
    <m/>
    <m/>
    <m/>
    <m/>
    <n v="2"/>
    <m/>
    <m/>
    <m/>
    <x v="0"/>
  </r>
  <r>
    <x v="1247"/>
    <x v="6"/>
    <x v="31"/>
    <x v="2"/>
    <x v="1"/>
    <m/>
    <m/>
    <m/>
    <m/>
    <m/>
    <n v="1"/>
    <m/>
    <m/>
    <m/>
    <x v="0"/>
    <x v="0"/>
    <m/>
    <n v="1"/>
    <m/>
    <n v="1"/>
    <m/>
    <m/>
    <m/>
    <m/>
    <m/>
    <m/>
    <x v="1"/>
  </r>
  <r>
    <x v="1248"/>
    <x v="5"/>
    <x v="56"/>
    <x v="7"/>
    <x v="2"/>
    <n v="1"/>
    <m/>
    <m/>
    <m/>
    <m/>
    <n v="1"/>
    <m/>
    <m/>
    <m/>
    <x v="0"/>
    <x v="0"/>
    <m/>
    <m/>
    <m/>
    <m/>
    <m/>
    <n v="1"/>
    <m/>
    <m/>
    <m/>
    <m/>
    <x v="0"/>
  </r>
  <r>
    <x v="1249"/>
    <x v="5"/>
    <x v="8"/>
    <x v="2"/>
    <x v="0"/>
    <n v="1"/>
    <n v="1"/>
    <m/>
    <n v="1"/>
    <m/>
    <m/>
    <m/>
    <m/>
    <m/>
    <x v="0"/>
    <x v="0"/>
    <m/>
    <m/>
    <m/>
    <m/>
    <m/>
    <m/>
    <m/>
    <m/>
    <m/>
    <m/>
    <x v="0"/>
  </r>
  <r>
    <x v="1250"/>
    <x v="5"/>
    <x v="3"/>
    <x v="5"/>
    <x v="0"/>
    <m/>
    <m/>
    <m/>
    <n v="1"/>
    <m/>
    <n v="1"/>
    <m/>
    <m/>
    <m/>
    <x v="0"/>
    <x v="0"/>
    <m/>
    <m/>
    <m/>
    <m/>
    <m/>
    <m/>
    <m/>
    <m/>
    <m/>
    <m/>
    <x v="0"/>
  </r>
  <r>
    <x v="1251"/>
    <x v="5"/>
    <x v="43"/>
    <x v="13"/>
    <x v="1"/>
    <m/>
    <m/>
    <n v="1"/>
    <m/>
    <m/>
    <n v="1"/>
    <m/>
    <m/>
    <m/>
    <x v="0"/>
    <x v="0"/>
    <m/>
    <m/>
    <m/>
    <n v="1"/>
    <m/>
    <m/>
    <m/>
    <n v="1"/>
    <m/>
    <m/>
    <x v="0"/>
  </r>
  <r>
    <x v="1252"/>
    <x v="5"/>
    <x v="12"/>
    <x v="3"/>
    <x v="0"/>
    <m/>
    <m/>
    <m/>
    <n v="2"/>
    <n v="1"/>
    <m/>
    <m/>
    <m/>
    <m/>
    <x v="0"/>
    <x v="0"/>
    <m/>
    <m/>
    <m/>
    <m/>
    <m/>
    <m/>
    <m/>
    <m/>
    <m/>
    <m/>
    <x v="0"/>
  </r>
  <r>
    <x v="1253"/>
    <x v="5"/>
    <x v="52"/>
    <x v="3"/>
    <x v="1"/>
    <n v="3"/>
    <m/>
    <m/>
    <m/>
    <m/>
    <m/>
    <m/>
    <m/>
    <m/>
    <x v="0"/>
    <x v="0"/>
    <m/>
    <m/>
    <m/>
    <m/>
    <m/>
    <m/>
    <m/>
    <n v="1"/>
    <m/>
    <m/>
    <x v="0"/>
  </r>
  <r>
    <x v="1254"/>
    <x v="0"/>
    <x v="26"/>
    <x v="14"/>
    <x v="1"/>
    <n v="1"/>
    <n v="1"/>
    <m/>
    <m/>
    <m/>
    <n v="1"/>
    <m/>
    <m/>
    <m/>
    <x v="0"/>
    <x v="0"/>
    <m/>
    <m/>
    <m/>
    <m/>
    <m/>
    <n v="1"/>
    <m/>
    <n v="1"/>
    <m/>
    <m/>
    <x v="0"/>
  </r>
  <r>
    <x v="1255"/>
    <x v="0"/>
    <x v="81"/>
    <x v="4"/>
    <x v="2"/>
    <m/>
    <m/>
    <m/>
    <m/>
    <m/>
    <n v="1"/>
    <m/>
    <m/>
    <m/>
    <x v="0"/>
    <x v="0"/>
    <n v="1"/>
    <m/>
    <m/>
    <n v="1"/>
    <m/>
    <m/>
    <m/>
    <m/>
    <m/>
    <m/>
    <x v="0"/>
  </r>
  <r>
    <x v="1256"/>
    <x v="0"/>
    <x v="63"/>
    <x v="8"/>
    <x v="1"/>
    <m/>
    <m/>
    <m/>
    <n v="1"/>
    <m/>
    <n v="2"/>
    <m/>
    <m/>
    <m/>
    <x v="0"/>
    <x v="0"/>
    <m/>
    <m/>
    <m/>
    <m/>
    <m/>
    <m/>
    <m/>
    <m/>
    <m/>
    <m/>
    <x v="0"/>
  </r>
  <r>
    <x v="1257"/>
    <x v="0"/>
    <x v="4"/>
    <x v="13"/>
    <x v="2"/>
    <m/>
    <m/>
    <n v="1"/>
    <m/>
    <m/>
    <m/>
    <m/>
    <m/>
    <m/>
    <x v="0"/>
    <x v="0"/>
    <m/>
    <m/>
    <m/>
    <m/>
    <m/>
    <m/>
    <m/>
    <m/>
    <m/>
    <m/>
    <x v="0"/>
  </r>
  <r>
    <x v="1258"/>
    <x v="0"/>
    <x v="8"/>
    <x v="6"/>
    <x v="1"/>
    <m/>
    <m/>
    <m/>
    <m/>
    <m/>
    <m/>
    <n v="1"/>
    <m/>
    <m/>
    <x v="0"/>
    <x v="0"/>
    <m/>
    <n v="1"/>
    <m/>
    <m/>
    <m/>
    <n v="1"/>
    <m/>
    <m/>
    <m/>
    <m/>
    <x v="0"/>
  </r>
  <r>
    <x v="1259"/>
    <x v="1"/>
    <x v="75"/>
    <x v="1"/>
    <x v="0"/>
    <n v="1"/>
    <n v="1"/>
    <m/>
    <m/>
    <m/>
    <n v="1"/>
    <m/>
    <m/>
    <m/>
    <x v="0"/>
    <x v="0"/>
    <m/>
    <m/>
    <m/>
    <m/>
    <m/>
    <m/>
    <m/>
    <m/>
    <m/>
    <m/>
    <x v="0"/>
  </r>
  <r>
    <x v="1260"/>
    <x v="1"/>
    <x v="1"/>
    <x v="12"/>
    <x v="0"/>
    <m/>
    <m/>
    <m/>
    <m/>
    <m/>
    <n v="1"/>
    <m/>
    <m/>
    <m/>
    <x v="0"/>
    <x v="0"/>
    <m/>
    <m/>
    <m/>
    <m/>
    <m/>
    <n v="1"/>
    <m/>
    <m/>
    <m/>
    <m/>
    <x v="0"/>
  </r>
  <r>
    <x v="1261"/>
    <x v="1"/>
    <x v="37"/>
    <x v="7"/>
    <x v="1"/>
    <m/>
    <m/>
    <m/>
    <n v="1"/>
    <m/>
    <m/>
    <m/>
    <n v="2"/>
    <m/>
    <x v="0"/>
    <x v="0"/>
    <m/>
    <m/>
    <m/>
    <m/>
    <m/>
    <m/>
    <n v="1"/>
    <m/>
    <m/>
    <m/>
    <x v="0"/>
  </r>
  <r>
    <x v="1262"/>
    <x v="2"/>
    <x v="29"/>
    <x v="5"/>
    <x v="2"/>
    <m/>
    <m/>
    <m/>
    <m/>
    <m/>
    <n v="1"/>
    <m/>
    <m/>
    <m/>
    <x v="0"/>
    <x v="0"/>
    <m/>
    <m/>
    <m/>
    <m/>
    <m/>
    <m/>
    <m/>
    <m/>
    <m/>
    <m/>
    <x v="0"/>
  </r>
  <r>
    <x v="1263"/>
    <x v="2"/>
    <x v="3"/>
    <x v="1"/>
    <x v="0"/>
    <m/>
    <m/>
    <m/>
    <m/>
    <m/>
    <n v="1"/>
    <m/>
    <n v="1"/>
    <m/>
    <x v="0"/>
    <x v="0"/>
    <m/>
    <m/>
    <m/>
    <m/>
    <m/>
    <m/>
    <m/>
    <m/>
    <m/>
    <m/>
    <x v="0"/>
  </r>
  <r>
    <x v="1264"/>
    <x v="2"/>
    <x v="52"/>
    <x v="8"/>
    <x v="1"/>
    <n v="1"/>
    <n v="2"/>
    <m/>
    <m/>
    <m/>
    <m/>
    <n v="1"/>
    <m/>
    <m/>
    <x v="0"/>
    <x v="0"/>
    <m/>
    <m/>
    <m/>
    <m/>
    <m/>
    <n v="1"/>
    <m/>
    <m/>
    <m/>
    <m/>
    <x v="0"/>
  </r>
  <r>
    <x v="1265"/>
    <x v="2"/>
    <x v="7"/>
    <x v="8"/>
    <x v="0"/>
    <m/>
    <m/>
    <m/>
    <m/>
    <m/>
    <m/>
    <n v="1"/>
    <m/>
    <m/>
    <x v="0"/>
    <x v="0"/>
    <m/>
    <m/>
    <n v="2"/>
    <m/>
    <m/>
    <m/>
    <n v="1"/>
    <m/>
    <m/>
    <m/>
    <x v="0"/>
  </r>
  <r>
    <x v="1266"/>
    <x v="2"/>
    <x v="128"/>
    <x v="2"/>
    <x v="3"/>
    <m/>
    <m/>
    <m/>
    <m/>
    <m/>
    <n v="1"/>
    <m/>
    <m/>
    <m/>
    <x v="0"/>
    <x v="0"/>
    <m/>
    <m/>
    <m/>
    <m/>
    <m/>
    <m/>
    <m/>
    <m/>
    <m/>
    <m/>
    <x v="0"/>
  </r>
  <r>
    <x v="1267"/>
    <x v="2"/>
    <x v="169"/>
    <x v="2"/>
    <x v="10"/>
    <m/>
    <m/>
    <m/>
    <m/>
    <m/>
    <m/>
    <m/>
    <m/>
    <m/>
    <x v="0"/>
    <x v="0"/>
    <m/>
    <m/>
    <m/>
    <m/>
    <m/>
    <m/>
    <m/>
    <m/>
    <m/>
    <m/>
    <x v="0"/>
  </r>
  <r>
    <x v="1268"/>
    <x v="2"/>
    <x v="23"/>
    <x v="3"/>
    <x v="0"/>
    <m/>
    <m/>
    <n v="1"/>
    <m/>
    <m/>
    <m/>
    <m/>
    <n v="1"/>
    <m/>
    <x v="0"/>
    <x v="0"/>
    <m/>
    <m/>
    <m/>
    <m/>
    <m/>
    <n v="1"/>
    <m/>
    <m/>
    <m/>
    <m/>
    <x v="0"/>
  </r>
  <r>
    <x v="1269"/>
    <x v="2"/>
    <x v="147"/>
    <x v="13"/>
    <x v="1"/>
    <m/>
    <m/>
    <m/>
    <n v="3"/>
    <n v="1"/>
    <n v="1"/>
    <m/>
    <m/>
    <m/>
    <x v="0"/>
    <x v="0"/>
    <m/>
    <m/>
    <m/>
    <m/>
    <m/>
    <m/>
    <m/>
    <m/>
    <m/>
    <m/>
    <x v="0"/>
  </r>
  <r>
    <x v="1270"/>
    <x v="2"/>
    <x v="23"/>
    <x v="7"/>
    <x v="0"/>
    <n v="1"/>
    <m/>
    <n v="1"/>
    <m/>
    <m/>
    <n v="1"/>
    <m/>
    <m/>
    <m/>
    <x v="0"/>
    <x v="0"/>
    <m/>
    <m/>
    <m/>
    <m/>
    <m/>
    <m/>
    <m/>
    <m/>
    <m/>
    <m/>
    <x v="0"/>
  </r>
  <r>
    <x v="1271"/>
    <x v="2"/>
    <x v="111"/>
    <x v="4"/>
    <x v="1"/>
    <m/>
    <m/>
    <m/>
    <m/>
    <m/>
    <m/>
    <m/>
    <m/>
    <m/>
    <x v="0"/>
    <x v="0"/>
    <m/>
    <m/>
    <n v="2"/>
    <n v="2"/>
    <m/>
    <m/>
    <m/>
    <m/>
    <m/>
    <m/>
    <x v="0"/>
  </r>
  <r>
    <x v="1272"/>
    <x v="2"/>
    <x v="52"/>
    <x v="6"/>
    <x v="1"/>
    <m/>
    <m/>
    <m/>
    <n v="4"/>
    <m/>
    <m/>
    <m/>
    <m/>
    <m/>
    <x v="0"/>
    <x v="0"/>
    <m/>
    <m/>
    <m/>
    <m/>
    <m/>
    <m/>
    <m/>
    <m/>
    <m/>
    <m/>
    <x v="0"/>
  </r>
  <r>
    <x v="1273"/>
    <x v="2"/>
    <x v="147"/>
    <x v="6"/>
    <x v="1"/>
    <n v="2"/>
    <m/>
    <m/>
    <m/>
    <m/>
    <n v="1"/>
    <m/>
    <n v="2"/>
    <m/>
    <x v="0"/>
    <x v="0"/>
    <m/>
    <m/>
    <m/>
    <m/>
    <m/>
    <m/>
    <m/>
    <m/>
    <m/>
    <m/>
    <x v="0"/>
  </r>
  <r>
    <x v="1274"/>
    <x v="2"/>
    <x v="79"/>
    <x v="3"/>
    <x v="0"/>
    <n v="1"/>
    <m/>
    <m/>
    <m/>
    <m/>
    <m/>
    <m/>
    <m/>
    <n v="1"/>
    <x v="0"/>
    <x v="0"/>
    <m/>
    <m/>
    <m/>
    <n v="1"/>
    <m/>
    <m/>
    <m/>
    <m/>
    <m/>
    <m/>
    <x v="0"/>
  </r>
  <r>
    <x v="1275"/>
    <x v="2"/>
    <x v="31"/>
    <x v="8"/>
    <x v="0"/>
    <m/>
    <m/>
    <m/>
    <n v="1"/>
    <m/>
    <m/>
    <n v="1"/>
    <m/>
    <m/>
    <x v="0"/>
    <x v="0"/>
    <m/>
    <m/>
    <m/>
    <m/>
    <m/>
    <m/>
    <n v="2"/>
    <m/>
    <m/>
    <m/>
    <x v="0"/>
  </r>
  <r>
    <x v="1276"/>
    <x v="2"/>
    <x v="198"/>
    <x v="7"/>
    <x v="3"/>
    <n v="2"/>
    <m/>
    <m/>
    <n v="4"/>
    <m/>
    <n v="3"/>
    <n v="2"/>
    <m/>
    <m/>
    <x v="0"/>
    <x v="0"/>
    <m/>
    <m/>
    <m/>
    <m/>
    <m/>
    <m/>
    <m/>
    <m/>
    <m/>
    <m/>
    <x v="0"/>
  </r>
  <r>
    <x v="1277"/>
    <x v="2"/>
    <x v="65"/>
    <x v="7"/>
    <x v="2"/>
    <m/>
    <m/>
    <m/>
    <m/>
    <m/>
    <m/>
    <m/>
    <m/>
    <n v="1"/>
    <x v="0"/>
    <x v="0"/>
    <m/>
    <m/>
    <m/>
    <n v="1"/>
    <m/>
    <m/>
    <m/>
    <m/>
    <m/>
    <m/>
    <x v="0"/>
  </r>
  <r>
    <x v="1278"/>
    <x v="3"/>
    <x v="5"/>
    <x v="12"/>
    <x v="0"/>
    <m/>
    <m/>
    <m/>
    <m/>
    <m/>
    <n v="1"/>
    <m/>
    <n v="1"/>
    <m/>
    <x v="0"/>
    <x v="0"/>
    <m/>
    <m/>
    <m/>
    <m/>
    <m/>
    <m/>
    <m/>
    <m/>
    <m/>
    <m/>
    <x v="0"/>
  </r>
  <r>
    <x v="1279"/>
    <x v="3"/>
    <x v="8"/>
    <x v="13"/>
    <x v="0"/>
    <m/>
    <m/>
    <n v="1"/>
    <m/>
    <m/>
    <n v="1"/>
    <m/>
    <m/>
    <m/>
    <x v="0"/>
    <x v="0"/>
    <m/>
    <m/>
    <m/>
    <m/>
    <m/>
    <m/>
    <m/>
    <m/>
    <m/>
    <m/>
    <x v="0"/>
  </r>
  <r>
    <x v="1280"/>
    <x v="3"/>
    <x v="8"/>
    <x v="7"/>
    <x v="0"/>
    <m/>
    <m/>
    <m/>
    <m/>
    <m/>
    <m/>
    <n v="1"/>
    <m/>
    <m/>
    <x v="0"/>
    <x v="0"/>
    <m/>
    <m/>
    <m/>
    <m/>
    <m/>
    <n v="1"/>
    <m/>
    <m/>
    <m/>
    <m/>
    <x v="0"/>
  </r>
  <r>
    <x v="1281"/>
    <x v="3"/>
    <x v="199"/>
    <x v="2"/>
    <x v="5"/>
    <n v="1"/>
    <m/>
    <m/>
    <m/>
    <m/>
    <m/>
    <m/>
    <m/>
    <m/>
    <x v="0"/>
    <x v="0"/>
    <m/>
    <m/>
    <m/>
    <m/>
    <m/>
    <m/>
    <m/>
    <m/>
    <m/>
    <m/>
    <x v="0"/>
  </r>
  <r>
    <x v="1282"/>
    <x v="3"/>
    <x v="3"/>
    <x v="7"/>
    <x v="0"/>
    <n v="1"/>
    <m/>
    <m/>
    <m/>
    <m/>
    <n v="1"/>
    <m/>
    <m/>
    <m/>
    <x v="0"/>
    <x v="0"/>
    <m/>
    <m/>
    <m/>
    <m/>
    <m/>
    <m/>
    <m/>
    <m/>
    <m/>
    <m/>
    <x v="0"/>
  </r>
  <r>
    <x v="1283"/>
    <x v="3"/>
    <x v="0"/>
    <x v="1"/>
    <x v="2"/>
    <n v="1"/>
    <m/>
    <m/>
    <m/>
    <m/>
    <n v="1"/>
    <m/>
    <m/>
    <m/>
    <x v="0"/>
    <x v="0"/>
    <m/>
    <m/>
    <m/>
    <n v="1"/>
    <m/>
    <m/>
    <m/>
    <m/>
    <m/>
    <m/>
    <x v="0"/>
  </r>
  <r>
    <x v="1284"/>
    <x v="3"/>
    <x v="11"/>
    <x v="1"/>
    <x v="1"/>
    <n v="1"/>
    <n v="1"/>
    <m/>
    <m/>
    <m/>
    <m/>
    <m/>
    <m/>
    <m/>
    <x v="0"/>
    <x v="0"/>
    <m/>
    <n v="1"/>
    <m/>
    <m/>
    <m/>
    <n v="1"/>
    <m/>
    <n v="1"/>
    <m/>
    <m/>
    <x v="0"/>
  </r>
  <r>
    <x v="1285"/>
    <x v="3"/>
    <x v="3"/>
    <x v="8"/>
    <x v="0"/>
    <m/>
    <m/>
    <m/>
    <m/>
    <m/>
    <m/>
    <m/>
    <n v="1"/>
    <m/>
    <x v="0"/>
    <x v="0"/>
    <m/>
    <m/>
    <n v="1"/>
    <m/>
    <m/>
    <m/>
    <m/>
    <m/>
    <m/>
    <m/>
    <x v="0"/>
  </r>
  <r>
    <x v="1286"/>
    <x v="3"/>
    <x v="1"/>
    <x v="11"/>
    <x v="0"/>
    <m/>
    <m/>
    <m/>
    <m/>
    <m/>
    <m/>
    <n v="1"/>
    <m/>
    <m/>
    <x v="0"/>
    <x v="0"/>
    <m/>
    <m/>
    <m/>
    <n v="1"/>
    <m/>
    <m/>
    <m/>
    <m/>
    <m/>
    <m/>
    <x v="0"/>
  </r>
  <r>
    <x v="1287"/>
    <x v="3"/>
    <x v="3"/>
    <x v="7"/>
    <x v="0"/>
    <m/>
    <m/>
    <m/>
    <m/>
    <m/>
    <m/>
    <m/>
    <n v="1"/>
    <m/>
    <x v="0"/>
    <x v="0"/>
    <m/>
    <m/>
    <m/>
    <m/>
    <m/>
    <m/>
    <m/>
    <n v="1"/>
    <m/>
    <m/>
    <x v="0"/>
  </r>
  <r>
    <x v="1288"/>
    <x v="3"/>
    <x v="37"/>
    <x v="8"/>
    <x v="1"/>
    <m/>
    <m/>
    <n v="1"/>
    <m/>
    <m/>
    <n v="1"/>
    <m/>
    <m/>
    <m/>
    <x v="0"/>
    <x v="0"/>
    <m/>
    <m/>
    <n v="1"/>
    <m/>
    <m/>
    <m/>
    <m/>
    <m/>
    <m/>
    <m/>
    <x v="0"/>
  </r>
  <r>
    <x v="1289"/>
    <x v="3"/>
    <x v="5"/>
    <x v="3"/>
    <x v="1"/>
    <n v="1"/>
    <m/>
    <n v="1"/>
    <m/>
    <n v="1"/>
    <m/>
    <m/>
    <m/>
    <m/>
    <x v="0"/>
    <x v="0"/>
    <m/>
    <m/>
    <m/>
    <m/>
    <m/>
    <m/>
    <m/>
    <m/>
    <m/>
    <m/>
    <x v="0"/>
  </r>
  <r>
    <x v="1290"/>
    <x v="3"/>
    <x v="24"/>
    <x v="7"/>
    <x v="0"/>
    <m/>
    <m/>
    <n v="1"/>
    <m/>
    <m/>
    <m/>
    <n v="1"/>
    <n v="1"/>
    <m/>
    <x v="0"/>
    <x v="0"/>
    <m/>
    <m/>
    <m/>
    <m/>
    <m/>
    <m/>
    <m/>
    <n v="1"/>
    <m/>
    <m/>
    <x v="0"/>
  </r>
  <r>
    <x v="1291"/>
    <x v="3"/>
    <x v="200"/>
    <x v="9"/>
    <x v="1"/>
    <n v="1"/>
    <m/>
    <n v="1"/>
    <m/>
    <m/>
    <m/>
    <m/>
    <m/>
    <n v="1"/>
    <x v="0"/>
    <x v="0"/>
    <m/>
    <m/>
    <m/>
    <m/>
    <m/>
    <n v="1"/>
    <n v="2"/>
    <m/>
    <m/>
    <m/>
    <x v="0"/>
  </r>
  <r>
    <x v="1292"/>
    <x v="4"/>
    <x v="11"/>
    <x v="7"/>
    <x v="0"/>
    <m/>
    <m/>
    <n v="1"/>
    <m/>
    <m/>
    <n v="1"/>
    <m/>
    <m/>
    <m/>
    <x v="0"/>
    <x v="0"/>
    <m/>
    <m/>
    <m/>
    <m/>
    <m/>
    <n v="1"/>
    <m/>
    <m/>
    <m/>
    <m/>
    <x v="0"/>
  </r>
  <r>
    <x v="1293"/>
    <x v="4"/>
    <x v="8"/>
    <x v="4"/>
    <x v="0"/>
    <n v="1"/>
    <n v="1"/>
    <m/>
    <m/>
    <m/>
    <m/>
    <m/>
    <m/>
    <m/>
    <x v="0"/>
    <x v="0"/>
    <m/>
    <m/>
    <m/>
    <m/>
    <m/>
    <m/>
    <n v="1"/>
    <m/>
    <m/>
    <m/>
    <x v="0"/>
  </r>
  <r>
    <x v="1294"/>
    <x v="4"/>
    <x v="201"/>
    <x v="4"/>
    <x v="6"/>
    <m/>
    <m/>
    <m/>
    <m/>
    <m/>
    <n v="6"/>
    <m/>
    <n v="6"/>
    <m/>
    <x v="0"/>
    <x v="0"/>
    <m/>
    <m/>
    <n v="2"/>
    <m/>
    <m/>
    <m/>
    <n v="1"/>
    <m/>
    <m/>
    <m/>
    <x v="0"/>
  </r>
  <r>
    <x v="1295"/>
    <x v="4"/>
    <x v="202"/>
    <x v="9"/>
    <x v="3"/>
    <n v="1"/>
    <m/>
    <m/>
    <n v="4"/>
    <m/>
    <m/>
    <m/>
    <m/>
    <n v="2"/>
    <x v="0"/>
    <x v="0"/>
    <m/>
    <m/>
    <m/>
    <m/>
    <m/>
    <n v="2"/>
    <m/>
    <m/>
    <m/>
    <m/>
    <x v="0"/>
  </r>
  <r>
    <x v="1296"/>
    <x v="4"/>
    <x v="29"/>
    <x v="11"/>
    <x v="2"/>
    <m/>
    <m/>
    <m/>
    <m/>
    <m/>
    <n v="1"/>
    <m/>
    <m/>
    <m/>
    <x v="0"/>
    <x v="0"/>
    <m/>
    <m/>
    <m/>
    <m/>
    <m/>
    <m/>
    <m/>
    <m/>
    <m/>
    <m/>
    <x v="0"/>
  </r>
  <r>
    <x v="1297"/>
    <x v="4"/>
    <x v="71"/>
    <x v="6"/>
    <x v="2"/>
    <m/>
    <m/>
    <m/>
    <m/>
    <m/>
    <m/>
    <m/>
    <m/>
    <m/>
    <x v="0"/>
    <x v="0"/>
    <n v="2"/>
    <m/>
    <m/>
    <m/>
    <m/>
    <n v="1"/>
    <m/>
    <m/>
    <m/>
    <m/>
    <x v="0"/>
  </r>
  <r>
    <x v="1298"/>
    <x v="4"/>
    <x v="1"/>
    <x v="12"/>
    <x v="0"/>
    <m/>
    <m/>
    <m/>
    <m/>
    <m/>
    <m/>
    <m/>
    <m/>
    <m/>
    <x v="0"/>
    <x v="0"/>
    <m/>
    <m/>
    <m/>
    <m/>
    <m/>
    <m/>
    <n v="2"/>
    <m/>
    <m/>
    <m/>
    <x v="1"/>
  </r>
  <r>
    <x v="1299"/>
    <x v="0"/>
    <x v="37"/>
    <x v="4"/>
    <x v="1"/>
    <n v="1"/>
    <n v="1"/>
    <m/>
    <n v="1"/>
    <m/>
    <m/>
    <m/>
    <n v="1"/>
    <m/>
    <x v="0"/>
    <x v="0"/>
    <m/>
    <m/>
    <m/>
    <m/>
    <m/>
    <m/>
    <m/>
    <m/>
    <m/>
    <m/>
    <x v="0"/>
  </r>
  <r>
    <x v="1300"/>
    <x v="0"/>
    <x v="85"/>
    <x v="7"/>
    <x v="0"/>
    <m/>
    <m/>
    <m/>
    <m/>
    <m/>
    <n v="1"/>
    <m/>
    <m/>
    <m/>
    <x v="0"/>
    <x v="0"/>
    <m/>
    <m/>
    <n v="1"/>
    <m/>
    <m/>
    <n v="1"/>
    <m/>
    <m/>
    <m/>
    <m/>
    <x v="0"/>
  </r>
  <r>
    <x v="1301"/>
    <x v="0"/>
    <x v="203"/>
    <x v="6"/>
    <x v="3"/>
    <m/>
    <m/>
    <m/>
    <n v="1"/>
    <m/>
    <m/>
    <m/>
    <m/>
    <n v="1"/>
    <x v="0"/>
    <x v="0"/>
    <m/>
    <m/>
    <n v="1"/>
    <m/>
    <m/>
    <n v="1"/>
    <m/>
    <m/>
    <m/>
    <m/>
    <x v="1"/>
  </r>
  <r>
    <x v="1302"/>
    <x v="0"/>
    <x v="86"/>
    <x v="8"/>
    <x v="1"/>
    <n v="1"/>
    <m/>
    <n v="1"/>
    <m/>
    <n v="1"/>
    <m/>
    <m/>
    <m/>
    <m/>
    <x v="0"/>
    <x v="0"/>
    <m/>
    <m/>
    <m/>
    <m/>
    <m/>
    <m/>
    <n v="1"/>
    <m/>
    <m/>
    <m/>
    <x v="0"/>
  </r>
  <r>
    <x v="1303"/>
    <x v="0"/>
    <x v="42"/>
    <x v="14"/>
    <x v="2"/>
    <n v="1"/>
    <m/>
    <m/>
    <m/>
    <m/>
    <m/>
    <m/>
    <m/>
    <m/>
    <x v="0"/>
    <x v="0"/>
    <m/>
    <m/>
    <m/>
    <m/>
    <m/>
    <m/>
    <m/>
    <m/>
    <m/>
    <m/>
    <x v="0"/>
  </r>
  <r>
    <x v="1304"/>
    <x v="0"/>
    <x v="3"/>
    <x v="2"/>
    <x v="0"/>
    <n v="1"/>
    <m/>
    <m/>
    <m/>
    <m/>
    <n v="1"/>
    <m/>
    <m/>
    <m/>
    <x v="0"/>
    <x v="0"/>
    <m/>
    <m/>
    <m/>
    <m/>
    <m/>
    <m/>
    <m/>
    <m/>
    <m/>
    <m/>
    <x v="0"/>
  </r>
  <r>
    <x v="1305"/>
    <x v="0"/>
    <x v="204"/>
    <x v="1"/>
    <x v="0"/>
    <m/>
    <m/>
    <m/>
    <m/>
    <m/>
    <n v="1"/>
    <m/>
    <m/>
    <m/>
    <x v="0"/>
    <x v="0"/>
    <n v="1"/>
    <m/>
    <m/>
    <m/>
    <m/>
    <n v="1"/>
    <m/>
    <m/>
    <m/>
    <m/>
    <x v="0"/>
  </r>
  <r>
    <x v="1306"/>
    <x v="0"/>
    <x v="84"/>
    <x v="6"/>
    <x v="2"/>
    <n v="1"/>
    <n v="1"/>
    <m/>
    <m/>
    <m/>
    <m/>
    <m/>
    <m/>
    <m/>
    <x v="0"/>
    <x v="0"/>
    <m/>
    <m/>
    <m/>
    <m/>
    <m/>
    <m/>
    <m/>
    <m/>
    <m/>
    <m/>
    <x v="0"/>
  </r>
  <r>
    <x v="1307"/>
    <x v="0"/>
    <x v="86"/>
    <x v="3"/>
    <x v="1"/>
    <m/>
    <m/>
    <m/>
    <n v="1"/>
    <m/>
    <m/>
    <n v="1"/>
    <n v="2"/>
    <m/>
    <x v="0"/>
    <x v="0"/>
    <m/>
    <m/>
    <m/>
    <m/>
    <m/>
    <m/>
    <m/>
    <m/>
    <m/>
    <m/>
    <x v="0"/>
  </r>
  <r>
    <x v="1308"/>
    <x v="0"/>
    <x v="205"/>
    <x v="9"/>
    <x v="9"/>
    <m/>
    <m/>
    <m/>
    <m/>
    <m/>
    <n v="1"/>
    <m/>
    <m/>
    <m/>
    <x v="0"/>
    <x v="0"/>
    <m/>
    <m/>
    <m/>
    <m/>
    <m/>
    <m/>
    <m/>
    <m/>
    <m/>
    <m/>
    <x v="0"/>
  </r>
  <r>
    <x v="1309"/>
    <x v="1"/>
    <x v="105"/>
    <x v="6"/>
    <x v="2"/>
    <m/>
    <m/>
    <m/>
    <m/>
    <m/>
    <m/>
    <m/>
    <m/>
    <m/>
    <x v="0"/>
    <x v="0"/>
    <m/>
    <m/>
    <n v="1"/>
    <m/>
    <m/>
    <m/>
    <m/>
    <n v="1"/>
    <m/>
    <m/>
    <x v="0"/>
  </r>
  <r>
    <x v="1310"/>
    <x v="1"/>
    <x v="114"/>
    <x v="5"/>
    <x v="1"/>
    <m/>
    <m/>
    <m/>
    <m/>
    <m/>
    <m/>
    <m/>
    <m/>
    <m/>
    <x v="0"/>
    <x v="0"/>
    <n v="1"/>
    <m/>
    <n v="1"/>
    <m/>
    <m/>
    <n v="1"/>
    <m/>
    <m/>
    <m/>
    <m/>
    <x v="0"/>
  </r>
  <r>
    <x v="1311"/>
    <x v="1"/>
    <x v="85"/>
    <x v="6"/>
    <x v="0"/>
    <m/>
    <m/>
    <m/>
    <n v="1"/>
    <m/>
    <n v="1"/>
    <m/>
    <m/>
    <m/>
    <x v="0"/>
    <x v="0"/>
    <m/>
    <m/>
    <m/>
    <m/>
    <m/>
    <n v="1"/>
    <m/>
    <m/>
    <m/>
    <m/>
    <x v="0"/>
  </r>
  <r>
    <x v="1312"/>
    <x v="1"/>
    <x v="75"/>
    <x v="8"/>
    <x v="0"/>
    <m/>
    <m/>
    <m/>
    <m/>
    <m/>
    <m/>
    <m/>
    <m/>
    <n v="1"/>
    <x v="0"/>
    <x v="0"/>
    <m/>
    <m/>
    <m/>
    <m/>
    <m/>
    <m/>
    <n v="2"/>
    <m/>
    <m/>
    <m/>
    <x v="0"/>
  </r>
  <r>
    <x v="1313"/>
    <x v="1"/>
    <x v="28"/>
    <x v="8"/>
    <x v="0"/>
    <n v="1"/>
    <m/>
    <m/>
    <m/>
    <m/>
    <n v="1"/>
    <m/>
    <m/>
    <m/>
    <x v="0"/>
    <x v="0"/>
    <m/>
    <m/>
    <m/>
    <m/>
    <m/>
    <m/>
    <n v="1"/>
    <m/>
    <m/>
    <m/>
    <x v="0"/>
  </r>
  <r>
    <x v="1314"/>
    <x v="1"/>
    <x v="52"/>
    <x v="8"/>
    <x v="1"/>
    <n v="1"/>
    <m/>
    <m/>
    <n v="1"/>
    <m/>
    <m/>
    <m/>
    <m/>
    <m/>
    <x v="0"/>
    <x v="0"/>
    <m/>
    <m/>
    <n v="1"/>
    <m/>
    <m/>
    <m/>
    <m/>
    <m/>
    <m/>
    <m/>
    <x v="0"/>
  </r>
  <r>
    <x v="1315"/>
    <x v="1"/>
    <x v="206"/>
    <x v="11"/>
    <x v="2"/>
    <m/>
    <m/>
    <m/>
    <m/>
    <m/>
    <n v="4"/>
    <m/>
    <m/>
    <m/>
    <x v="0"/>
    <x v="0"/>
    <m/>
    <m/>
    <n v="2"/>
    <m/>
    <m/>
    <n v="1"/>
    <m/>
    <m/>
    <m/>
    <m/>
    <x v="0"/>
  </r>
  <r>
    <x v="1316"/>
    <x v="1"/>
    <x v="69"/>
    <x v="10"/>
    <x v="1"/>
    <n v="1"/>
    <m/>
    <m/>
    <n v="2"/>
    <m/>
    <m/>
    <m/>
    <m/>
    <m/>
    <x v="0"/>
    <x v="0"/>
    <m/>
    <m/>
    <m/>
    <m/>
    <m/>
    <n v="1"/>
    <m/>
    <m/>
    <m/>
    <m/>
    <x v="0"/>
  </r>
  <r>
    <x v="1317"/>
    <x v="1"/>
    <x v="29"/>
    <x v="14"/>
    <x v="2"/>
    <m/>
    <m/>
    <m/>
    <m/>
    <m/>
    <m/>
    <m/>
    <m/>
    <m/>
    <x v="0"/>
    <x v="0"/>
    <m/>
    <m/>
    <m/>
    <m/>
    <m/>
    <n v="1"/>
    <m/>
    <m/>
    <m/>
    <m/>
    <x v="0"/>
  </r>
  <r>
    <x v="1318"/>
    <x v="1"/>
    <x v="28"/>
    <x v="12"/>
    <x v="1"/>
    <n v="1"/>
    <m/>
    <m/>
    <m/>
    <n v="1"/>
    <m/>
    <m/>
    <n v="1"/>
    <m/>
    <x v="0"/>
    <x v="0"/>
    <m/>
    <n v="1"/>
    <m/>
    <m/>
    <m/>
    <m/>
    <m/>
    <m/>
    <m/>
    <m/>
    <x v="0"/>
  </r>
  <r>
    <x v="1319"/>
    <x v="1"/>
    <x v="16"/>
    <x v="14"/>
    <x v="0"/>
    <m/>
    <m/>
    <m/>
    <m/>
    <m/>
    <m/>
    <m/>
    <m/>
    <m/>
    <x v="0"/>
    <x v="0"/>
    <m/>
    <n v="1"/>
    <m/>
    <m/>
    <m/>
    <n v="1"/>
    <m/>
    <m/>
    <m/>
    <m/>
    <x v="0"/>
  </r>
  <r>
    <x v="1320"/>
    <x v="1"/>
    <x v="21"/>
    <x v="3"/>
    <x v="2"/>
    <m/>
    <m/>
    <m/>
    <m/>
    <m/>
    <m/>
    <m/>
    <m/>
    <m/>
    <x v="0"/>
    <x v="0"/>
    <m/>
    <m/>
    <m/>
    <m/>
    <m/>
    <n v="2"/>
    <m/>
    <m/>
    <m/>
    <m/>
    <x v="0"/>
  </r>
  <r>
    <x v="1321"/>
    <x v="2"/>
    <x v="0"/>
    <x v="7"/>
    <x v="0"/>
    <m/>
    <m/>
    <m/>
    <m/>
    <n v="1"/>
    <n v="1"/>
    <m/>
    <n v="1"/>
    <m/>
    <x v="0"/>
    <x v="0"/>
    <m/>
    <m/>
    <m/>
    <m/>
    <n v="1"/>
    <m/>
    <m/>
    <m/>
    <m/>
    <m/>
    <x v="0"/>
  </r>
  <r>
    <x v="1322"/>
    <x v="2"/>
    <x v="3"/>
    <x v="8"/>
    <x v="0"/>
    <m/>
    <m/>
    <n v="1"/>
    <m/>
    <m/>
    <m/>
    <n v="1"/>
    <m/>
    <m/>
    <x v="0"/>
    <x v="0"/>
    <m/>
    <m/>
    <m/>
    <m/>
    <m/>
    <m/>
    <m/>
    <m/>
    <m/>
    <m/>
    <x v="0"/>
  </r>
  <r>
    <x v="1323"/>
    <x v="2"/>
    <x v="55"/>
    <x v="17"/>
    <x v="2"/>
    <n v="1"/>
    <m/>
    <m/>
    <m/>
    <m/>
    <m/>
    <m/>
    <m/>
    <m/>
    <x v="0"/>
    <x v="0"/>
    <m/>
    <m/>
    <m/>
    <n v="1"/>
    <m/>
    <n v="1"/>
    <m/>
    <m/>
    <m/>
    <m/>
    <x v="0"/>
  </r>
  <r>
    <x v="1324"/>
    <x v="2"/>
    <x v="8"/>
    <x v="2"/>
    <x v="0"/>
    <m/>
    <m/>
    <n v="1"/>
    <m/>
    <n v="1"/>
    <m/>
    <m/>
    <m/>
    <m/>
    <x v="0"/>
    <x v="0"/>
    <m/>
    <m/>
    <m/>
    <m/>
    <m/>
    <m/>
    <m/>
    <m/>
    <m/>
    <m/>
    <x v="0"/>
  </r>
  <r>
    <x v="1325"/>
    <x v="2"/>
    <x v="113"/>
    <x v="6"/>
    <x v="3"/>
    <m/>
    <m/>
    <m/>
    <m/>
    <m/>
    <m/>
    <m/>
    <m/>
    <m/>
    <x v="0"/>
    <x v="0"/>
    <m/>
    <m/>
    <m/>
    <m/>
    <m/>
    <m/>
    <m/>
    <m/>
    <m/>
    <m/>
    <x v="0"/>
  </r>
  <r>
    <x v="1326"/>
    <x v="2"/>
    <x v="16"/>
    <x v="8"/>
    <x v="0"/>
    <m/>
    <m/>
    <m/>
    <m/>
    <m/>
    <m/>
    <m/>
    <m/>
    <m/>
    <x v="0"/>
    <x v="0"/>
    <m/>
    <n v="1"/>
    <m/>
    <m/>
    <m/>
    <m/>
    <m/>
    <n v="1"/>
    <m/>
    <m/>
    <x v="0"/>
  </r>
  <r>
    <x v="1327"/>
    <x v="2"/>
    <x v="86"/>
    <x v="8"/>
    <x v="1"/>
    <m/>
    <m/>
    <m/>
    <m/>
    <m/>
    <m/>
    <m/>
    <m/>
    <m/>
    <x v="0"/>
    <x v="0"/>
    <m/>
    <m/>
    <m/>
    <m/>
    <m/>
    <n v="1"/>
    <n v="4"/>
    <m/>
    <m/>
    <m/>
    <x v="0"/>
  </r>
  <r>
    <x v="1328"/>
    <x v="3"/>
    <x v="74"/>
    <x v="4"/>
    <x v="0"/>
    <m/>
    <m/>
    <m/>
    <m/>
    <m/>
    <m/>
    <m/>
    <m/>
    <m/>
    <x v="0"/>
    <x v="0"/>
    <n v="1"/>
    <m/>
    <m/>
    <m/>
    <m/>
    <n v="1"/>
    <m/>
    <m/>
    <m/>
    <m/>
    <x v="0"/>
  </r>
  <r>
    <x v="1329"/>
    <x v="3"/>
    <x v="27"/>
    <x v="7"/>
    <x v="2"/>
    <m/>
    <m/>
    <m/>
    <m/>
    <m/>
    <m/>
    <m/>
    <m/>
    <n v="1"/>
    <x v="0"/>
    <x v="0"/>
    <m/>
    <m/>
    <m/>
    <m/>
    <m/>
    <m/>
    <n v="1"/>
    <m/>
    <m/>
    <m/>
    <x v="0"/>
  </r>
  <r>
    <x v="1330"/>
    <x v="3"/>
    <x v="207"/>
    <x v="2"/>
    <x v="5"/>
    <m/>
    <n v="1"/>
    <n v="1"/>
    <m/>
    <m/>
    <m/>
    <m/>
    <m/>
    <m/>
    <x v="0"/>
    <x v="0"/>
    <m/>
    <m/>
    <m/>
    <m/>
    <m/>
    <m/>
    <m/>
    <m/>
    <m/>
    <m/>
    <x v="0"/>
  </r>
  <r>
    <x v="1331"/>
    <x v="3"/>
    <x v="42"/>
    <x v="13"/>
    <x v="0"/>
    <m/>
    <m/>
    <m/>
    <m/>
    <m/>
    <m/>
    <n v="1"/>
    <n v="1"/>
    <m/>
    <x v="0"/>
    <x v="0"/>
    <m/>
    <m/>
    <m/>
    <m/>
    <m/>
    <m/>
    <m/>
    <m/>
    <m/>
    <m/>
    <x v="0"/>
  </r>
  <r>
    <x v="1332"/>
    <x v="3"/>
    <x v="69"/>
    <x v="13"/>
    <x v="1"/>
    <m/>
    <m/>
    <n v="1"/>
    <m/>
    <m/>
    <n v="1"/>
    <m/>
    <m/>
    <m/>
    <x v="0"/>
    <x v="0"/>
    <m/>
    <m/>
    <m/>
    <n v="1"/>
    <m/>
    <m/>
    <n v="1"/>
    <m/>
    <m/>
    <m/>
    <x v="0"/>
  </r>
  <r>
    <x v="1333"/>
    <x v="3"/>
    <x v="25"/>
    <x v="16"/>
    <x v="3"/>
    <m/>
    <m/>
    <m/>
    <m/>
    <m/>
    <m/>
    <m/>
    <m/>
    <m/>
    <x v="0"/>
    <x v="0"/>
    <m/>
    <m/>
    <m/>
    <m/>
    <m/>
    <m/>
    <m/>
    <m/>
    <m/>
    <m/>
    <x v="0"/>
  </r>
  <r>
    <x v="1334"/>
    <x v="3"/>
    <x v="42"/>
    <x v="7"/>
    <x v="0"/>
    <n v="1"/>
    <m/>
    <m/>
    <m/>
    <m/>
    <m/>
    <n v="1"/>
    <m/>
    <m/>
    <x v="0"/>
    <x v="0"/>
    <m/>
    <m/>
    <m/>
    <m/>
    <m/>
    <m/>
    <m/>
    <m/>
    <m/>
    <m/>
    <x v="0"/>
  </r>
  <r>
    <x v="1335"/>
    <x v="3"/>
    <x v="85"/>
    <x v="6"/>
    <x v="0"/>
    <m/>
    <m/>
    <m/>
    <n v="1"/>
    <m/>
    <n v="1"/>
    <m/>
    <m/>
    <m/>
    <x v="0"/>
    <x v="0"/>
    <m/>
    <m/>
    <m/>
    <m/>
    <m/>
    <n v="1"/>
    <m/>
    <m/>
    <m/>
    <m/>
    <x v="0"/>
  </r>
  <r>
    <x v="1336"/>
    <x v="3"/>
    <x v="63"/>
    <x v="2"/>
    <x v="1"/>
    <m/>
    <m/>
    <m/>
    <n v="1"/>
    <m/>
    <m/>
    <n v="1"/>
    <m/>
    <m/>
    <x v="0"/>
    <x v="0"/>
    <m/>
    <m/>
    <m/>
    <m/>
    <m/>
    <m/>
    <n v="2"/>
    <m/>
    <m/>
    <m/>
    <x v="0"/>
  </r>
  <r>
    <x v="1337"/>
    <x v="3"/>
    <x v="0"/>
    <x v="7"/>
    <x v="0"/>
    <n v="1"/>
    <m/>
    <m/>
    <m/>
    <m/>
    <n v="1"/>
    <m/>
    <m/>
    <m/>
    <x v="0"/>
    <x v="0"/>
    <m/>
    <m/>
    <m/>
    <m/>
    <m/>
    <n v="1"/>
    <m/>
    <n v="1"/>
    <m/>
    <m/>
    <x v="0"/>
  </r>
  <r>
    <x v="1338"/>
    <x v="3"/>
    <x v="12"/>
    <x v="3"/>
    <x v="0"/>
    <n v="1"/>
    <m/>
    <m/>
    <n v="1"/>
    <m/>
    <m/>
    <m/>
    <m/>
    <m/>
    <x v="0"/>
    <x v="0"/>
    <m/>
    <m/>
    <m/>
    <m/>
    <m/>
    <n v="1"/>
    <m/>
    <m/>
    <m/>
    <m/>
    <x v="0"/>
  </r>
  <r>
    <x v="1339"/>
    <x v="3"/>
    <x v="42"/>
    <x v="13"/>
    <x v="0"/>
    <n v="1"/>
    <m/>
    <n v="1"/>
    <m/>
    <m/>
    <m/>
    <m/>
    <m/>
    <m/>
    <x v="0"/>
    <x v="0"/>
    <m/>
    <m/>
    <m/>
    <m/>
    <m/>
    <m/>
    <m/>
    <m/>
    <m/>
    <m/>
    <x v="0"/>
  </r>
  <r>
    <x v="1340"/>
    <x v="3"/>
    <x v="92"/>
    <x v="3"/>
    <x v="0"/>
    <n v="1"/>
    <m/>
    <m/>
    <m/>
    <m/>
    <m/>
    <m/>
    <m/>
    <m/>
    <x v="0"/>
    <x v="0"/>
    <n v="1"/>
    <m/>
    <m/>
    <m/>
    <m/>
    <m/>
    <m/>
    <m/>
    <m/>
    <m/>
    <x v="0"/>
  </r>
  <r>
    <x v="1341"/>
    <x v="3"/>
    <x v="8"/>
    <x v="8"/>
    <x v="0"/>
    <m/>
    <m/>
    <n v="1"/>
    <m/>
    <m/>
    <m/>
    <m/>
    <m/>
    <m/>
    <x v="0"/>
    <x v="0"/>
    <m/>
    <m/>
    <m/>
    <m/>
    <m/>
    <n v="1"/>
    <m/>
    <m/>
    <m/>
    <m/>
    <x v="0"/>
  </r>
  <r>
    <x v="1342"/>
    <x v="3"/>
    <x v="34"/>
    <x v="7"/>
    <x v="2"/>
    <m/>
    <m/>
    <m/>
    <m/>
    <m/>
    <m/>
    <m/>
    <n v="1"/>
    <m/>
    <x v="0"/>
    <x v="0"/>
    <m/>
    <m/>
    <m/>
    <m/>
    <m/>
    <n v="1"/>
    <m/>
    <m/>
    <m/>
    <m/>
    <x v="0"/>
  </r>
  <r>
    <x v="1343"/>
    <x v="4"/>
    <x v="3"/>
    <x v="7"/>
    <x v="0"/>
    <n v="1"/>
    <m/>
    <m/>
    <m/>
    <n v="1"/>
    <m/>
    <m/>
    <m/>
    <m/>
    <x v="0"/>
    <x v="0"/>
    <m/>
    <m/>
    <m/>
    <m/>
    <m/>
    <m/>
    <m/>
    <m/>
    <m/>
    <m/>
    <x v="0"/>
  </r>
  <r>
    <x v="1344"/>
    <x v="4"/>
    <x v="70"/>
    <x v="3"/>
    <x v="0"/>
    <n v="1"/>
    <m/>
    <m/>
    <n v="2"/>
    <m/>
    <n v="2"/>
    <m/>
    <m/>
    <m/>
    <x v="0"/>
    <x v="0"/>
    <m/>
    <m/>
    <m/>
    <m/>
    <m/>
    <n v="1"/>
    <m/>
    <m/>
    <m/>
    <m/>
    <x v="0"/>
  </r>
  <r>
    <x v="1345"/>
    <x v="4"/>
    <x v="12"/>
    <x v="8"/>
    <x v="0"/>
    <m/>
    <m/>
    <m/>
    <n v="1"/>
    <m/>
    <m/>
    <m/>
    <n v="1"/>
    <m/>
    <x v="0"/>
    <x v="0"/>
    <m/>
    <m/>
    <n v="1"/>
    <m/>
    <m/>
    <m/>
    <m/>
    <m/>
    <m/>
    <m/>
    <x v="0"/>
  </r>
  <r>
    <x v="1346"/>
    <x v="4"/>
    <x v="28"/>
    <x v="7"/>
    <x v="1"/>
    <m/>
    <m/>
    <m/>
    <n v="2"/>
    <m/>
    <n v="1"/>
    <m/>
    <m/>
    <m/>
    <x v="0"/>
    <x v="0"/>
    <m/>
    <n v="1"/>
    <m/>
    <m/>
    <m/>
    <m/>
    <m/>
    <m/>
    <m/>
    <m/>
    <x v="0"/>
  </r>
  <r>
    <x v="1347"/>
    <x v="4"/>
    <x v="42"/>
    <x v="7"/>
    <x v="0"/>
    <m/>
    <m/>
    <n v="1"/>
    <m/>
    <m/>
    <m/>
    <m/>
    <n v="1"/>
    <m/>
    <x v="0"/>
    <x v="0"/>
    <m/>
    <m/>
    <m/>
    <m/>
    <m/>
    <m/>
    <m/>
    <m/>
    <m/>
    <m/>
    <x v="0"/>
  </r>
  <r>
    <x v="1348"/>
    <x v="4"/>
    <x v="5"/>
    <x v="3"/>
    <x v="1"/>
    <m/>
    <n v="1"/>
    <m/>
    <n v="2"/>
    <m/>
    <m/>
    <m/>
    <n v="1"/>
    <m/>
    <x v="0"/>
    <x v="0"/>
    <m/>
    <m/>
    <m/>
    <m/>
    <m/>
    <m/>
    <m/>
    <m/>
    <m/>
    <m/>
    <x v="0"/>
  </r>
  <r>
    <x v="1349"/>
    <x v="5"/>
    <x v="19"/>
    <x v="14"/>
    <x v="3"/>
    <m/>
    <m/>
    <m/>
    <m/>
    <m/>
    <m/>
    <m/>
    <m/>
    <m/>
    <x v="0"/>
    <x v="0"/>
    <m/>
    <m/>
    <m/>
    <m/>
    <m/>
    <m/>
    <n v="1"/>
    <m/>
    <m/>
    <m/>
    <x v="0"/>
  </r>
  <r>
    <x v="1350"/>
    <x v="5"/>
    <x v="33"/>
    <x v="2"/>
    <x v="4"/>
    <m/>
    <m/>
    <m/>
    <m/>
    <m/>
    <m/>
    <m/>
    <m/>
    <m/>
    <x v="0"/>
    <x v="0"/>
    <m/>
    <m/>
    <m/>
    <m/>
    <m/>
    <m/>
    <m/>
    <m/>
    <m/>
    <m/>
    <x v="0"/>
  </r>
  <r>
    <x v="1351"/>
    <x v="5"/>
    <x v="135"/>
    <x v="5"/>
    <x v="2"/>
    <n v="1"/>
    <m/>
    <m/>
    <n v="1"/>
    <m/>
    <m/>
    <n v="1"/>
    <m/>
    <m/>
    <x v="0"/>
    <x v="0"/>
    <m/>
    <m/>
    <m/>
    <m/>
    <m/>
    <m/>
    <m/>
    <m/>
    <m/>
    <m/>
    <x v="0"/>
  </r>
  <r>
    <x v="1352"/>
    <x v="5"/>
    <x v="196"/>
    <x v="9"/>
    <x v="0"/>
    <m/>
    <m/>
    <m/>
    <n v="1"/>
    <n v="3"/>
    <n v="1"/>
    <m/>
    <m/>
    <m/>
    <x v="0"/>
    <x v="0"/>
    <m/>
    <m/>
    <m/>
    <m/>
    <m/>
    <m/>
    <m/>
    <m/>
    <m/>
    <m/>
    <x v="0"/>
  </r>
  <r>
    <x v="1353"/>
    <x v="5"/>
    <x v="83"/>
    <x v="8"/>
    <x v="5"/>
    <m/>
    <m/>
    <m/>
    <m/>
    <m/>
    <m/>
    <m/>
    <m/>
    <m/>
    <x v="0"/>
    <x v="0"/>
    <m/>
    <m/>
    <m/>
    <m/>
    <m/>
    <m/>
    <m/>
    <m/>
    <m/>
    <m/>
    <x v="0"/>
  </r>
  <r>
    <x v="1354"/>
    <x v="5"/>
    <x v="150"/>
    <x v="8"/>
    <x v="3"/>
    <m/>
    <m/>
    <m/>
    <n v="2"/>
    <m/>
    <n v="2"/>
    <m/>
    <m/>
    <m/>
    <x v="0"/>
    <x v="0"/>
    <m/>
    <m/>
    <m/>
    <m/>
    <m/>
    <n v="2"/>
    <m/>
    <m/>
    <m/>
    <m/>
    <x v="0"/>
  </r>
  <r>
    <x v="1355"/>
    <x v="5"/>
    <x v="12"/>
    <x v="6"/>
    <x v="0"/>
    <n v="2"/>
    <m/>
    <m/>
    <m/>
    <m/>
    <m/>
    <m/>
    <n v="1"/>
    <m/>
    <x v="0"/>
    <x v="0"/>
    <m/>
    <m/>
    <m/>
    <m/>
    <m/>
    <m/>
    <m/>
    <m/>
    <m/>
    <m/>
    <x v="0"/>
  </r>
  <r>
    <x v="1356"/>
    <x v="5"/>
    <x v="208"/>
    <x v="17"/>
    <x v="5"/>
    <m/>
    <m/>
    <m/>
    <m/>
    <m/>
    <m/>
    <m/>
    <m/>
    <m/>
    <x v="0"/>
    <x v="0"/>
    <m/>
    <m/>
    <m/>
    <m/>
    <m/>
    <m/>
    <n v="2"/>
    <m/>
    <m/>
    <m/>
    <x v="0"/>
  </r>
  <r>
    <x v="1357"/>
    <x v="5"/>
    <x v="11"/>
    <x v="13"/>
    <x v="2"/>
    <m/>
    <m/>
    <m/>
    <m/>
    <m/>
    <n v="1"/>
    <m/>
    <m/>
    <m/>
    <x v="0"/>
    <x v="0"/>
    <n v="1"/>
    <m/>
    <m/>
    <m/>
    <m/>
    <m/>
    <m/>
    <m/>
    <m/>
    <m/>
    <x v="0"/>
  </r>
  <r>
    <x v="1358"/>
    <x v="5"/>
    <x v="160"/>
    <x v="9"/>
    <x v="3"/>
    <m/>
    <m/>
    <n v="1"/>
    <m/>
    <m/>
    <m/>
    <m/>
    <m/>
    <m/>
    <x v="0"/>
    <x v="0"/>
    <m/>
    <m/>
    <m/>
    <m/>
    <m/>
    <n v="1"/>
    <m/>
    <m/>
    <m/>
    <m/>
    <x v="0"/>
  </r>
  <r>
    <x v="1359"/>
    <x v="0"/>
    <x v="173"/>
    <x v="4"/>
    <x v="5"/>
    <m/>
    <m/>
    <m/>
    <m/>
    <m/>
    <n v="2"/>
    <m/>
    <m/>
    <m/>
    <x v="0"/>
    <x v="0"/>
    <m/>
    <m/>
    <n v="1"/>
    <m/>
    <m/>
    <m/>
    <m/>
    <m/>
    <m/>
    <m/>
    <x v="0"/>
  </r>
  <r>
    <x v="1360"/>
    <x v="0"/>
    <x v="122"/>
    <x v="3"/>
    <x v="2"/>
    <n v="1"/>
    <n v="1"/>
    <m/>
    <n v="1"/>
    <m/>
    <m/>
    <m/>
    <m/>
    <m/>
    <x v="0"/>
    <x v="0"/>
    <m/>
    <m/>
    <n v="1"/>
    <m/>
    <m/>
    <n v="1"/>
    <m/>
    <m/>
    <m/>
    <m/>
    <x v="0"/>
  </r>
  <r>
    <x v="1361"/>
    <x v="0"/>
    <x v="52"/>
    <x v="3"/>
    <x v="2"/>
    <n v="2"/>
    <m/>
    <m/>
    <m/>
    <m/>
    <m/>
    <m/>
    <m/>
    <m/>
    <x v="0"/>
    <x v="0"/>
    <m/>
    <m/>
    <m/>
    <m/>
    <m/>
    <m/>
    <m/>
    <m/>
    <m/>
    <m/>
    <x v="0"/>
  </r>
  <r>
    <x v="1362"/>
    <x v="0"/>
    <x v="121"/>
    <x v="7"/>
    <x v="0"/>
    <m/>
    <m/>
    <m/>
    <m/>
    <m/>
    <n v="2"/>
    <m/>
    <n v="1"/>
    <m/>
    <x v="0"/>
    <x v="0"/>
    <m/>
    <m/>
    <m/>
    <m/>
    <m/>
    <n v="1"/>
    <n v="2"/>
    <m/>
    <m/>
    <m/>
    <x v="0"/>
  </r>
  <r>
    <x v="1363"/>
    <x v="0"/>
    <x v="12"/>
    <x v="8"/>
    <x v="0"/>
    <n v="2"/>
    <m/>
    <m/>
    <m/>
    <m/>
    <n v="1"/>
    <m/>
    <m/>
    <m/>
    <x v="0"/>
    <x v="0"/>
    <m/>
    <m/>
    <m/>
    <m/>
    <m/>
    <m/>
    <m/>
    <m/>
    <m/>
    <m/>
    <x v="0"/>
  </r>
  <r>
    <x v="1364"/>
    <x v="0"/>
    <x v="209"/>
    <x v="8"/>
    <x v="2"/>
    <m/>
    <m/>
    <n v="1"/>
    <m/>
    <m/>
    <m/>
    <m/>
    <m/>
    <m/>
    <x v="0"/>
    <x v="0"/>
    <m/>
    <n v="1"/>
    <m/>
    <m/>
    <m/>
    <m/>
    <n v="1"/>
    <m/>
    <m/>
    <m/>
    <x v="0"/>
  </r>
  <r>
    <x v="1365"/>
    <x v="0"/>
    <x v="11"/>
    <x v="12"/>
    <x v="0"/>
    <m/>
    <m/>
    <n v="1"/>
    <m/>
    <m/>
    <n v="1"/>
    <m/>
    <m/>
    <m/>
    <x v="0"/>
    <x v="0"/>
    <m/>
    <m/>
    <m/>
    <m/>
    <m/>
    <n v="1"/>
    <m/>
    <m/>
    <m/>
    <m/>
    <x v="0"/>
  </r>
  <r>
    <x v="1366"/>
    <x v="0"/>
    <x v="60"/>
    <x v="7"/>
    <x v="0"/>
    <n v="1"/>
    <m/>
    <m/>
    <m/>
    <m/>
    <m/>
    <m/>
    <n v="1"/>
    <m/>
    <x v="0"/>
    <x v="0"/>
    <m/>
    <m/>
    <m/>
    <m/>
    <m/>
    <n v="1"/>
    <n v="2"/>
    <m/>
    <m/>
    <m/>
    <x v="0"/>
  </r>
  <r>
    <x v="1367"/>
    <x v="0"/>
    <x v="34"/>
    <x v="1"/>
    <x v="2"/>
    <n v="1"/>
    <m/>
    <m/>
    <m/>
    <m/>
    <m/>
    <m/>
    <m/>
    <m/>
    <x v="0"/>
    <x v="0"/>
    <m/>
    <m/>
    <n v="1"/>
    <m/>
    <m/>
    <m/>
    <m/>
    <m/>
    <m/>
    <m/>
    <x v="0"/>
  </r>
  <r>
    <x v="1368"/>
    <x v="0"/>
    <x v="84"/>
    <x v="5"/>
    <x v="2"/>
    <n v="1"/>
    <m/>
    <m/>
    <m/>
    <m/>
    <m/>
    <m/>
    <m/>
    <m/>
    <x v="0"/>
    <x v="0"/>
    <m/>
    <m/>
    <m/>
    <m/>
    <m/>
    <m/>
    <n v="1"/>
    <m/>
    <m/>
    <m/>
    <x v="0"/>
  </r>
  <r>
    <x v="1369"/>
    <x v="0"/>
    <x v="3"/>
    <x v="14"/>
    <x v="0"/>
    <n v="1"/>
    <m/>
    <m/>
    <m/>
    <m/>
    <m/>
    <m/>
    <m/>
    <m/>
    <x v="0"/>
    <x v="0"/>
    <m/>
    <m/>
    <n v="1"/>
    <m/>
    <m/>
    <m/>
    <m/>
    <m/>
    <m/>
    <m/>
    <x v="0"/>
  </r>
  <r>
    <x v="1370"/>
    <x v="0"/>
    <x v="3"/>
    <x v="2"/>
    <x v="0"/>
    <m/>
    <m/>
    <m/>
    <n v="1"/>
    <m/>
    <m/>
    <m/>
    <m/>
    <m/>
    <x v="0"/>
    <x v="0"/>
    <m/>
    <m/>
    <n v="1"/>
    <m/>
    <m/>
    <m/>
    <m/>
    <m/>
    <m/>
    <m/>
    <x v="0"/>
  </r>
  <r>
    <x v="1371"/>
    <x v="1"/>
    <x v="75"/>
    <x v="4"/>
    <x v="0"/>
    <m/>
    <m/>
    <m/>
    <m/>
    <m/>
    <n v="1"/>
    <n v="1"/>
    <m/>
    <m/>
    <x v="0"/>
    <x v="0"/>
    <m/>
    <m/>
    <m/>
    <m/>
    <m/>
    <m/>
    <m/>
    <m/>
    <m/>
    <m/>
    <x v="0"/>
  </r>
  <r>
    <x v="1372"/>
    <x v="1"/>
    <x v="20"/>
    <x v="7"/>
    <x v="0"/>
    <m/>
    <m/>
    <n v="1"/>
    <m/>
    <m/>
    <m/>
    <n v="1"/>
    <m/>
    <m/>
    <x v="0"/>
    <x v="0"/>
    <m/>
    <m/>
    <m/>
    <m/>
    <m/>
    <m/>
    <n v="1"/>
    <n v="1"/>
    <m/>
    <m/>
    <x v="0"/>
  </r>
  <r>
    <x v="1373"/>
    <x v="1"/>
    <x v="34"/>
    <x v="2"/>
    <x v="2"/>
    <m/>
    <m/>
    <m/>
    <m/>
    <m/>
    <n v="1"/>
    <m/>
    <n v="1"/>
    <m/>
    <x v="0"/>
    <x v="0"/>
    <m/>
    <m/>
    <m/>
    <m/>
    <m/>
    <m/>
    <m/>
    <m/>
    <m/>
    <m/>
    <x v="0"/>
  </r>
  <r>
    <x v="1374"/>
    <x v="1"/>
    <x v="14"/>
    <x v="8"/>
    <x v="2"/>
    <m/>
    <m/>
    <m/>
    <m/>
    <m/>
    <m/>
    <n v="1"/>
    <m/>
    <m/>
    <x v="0"/>
    <x v="0"/>
    <n v="1"/>
    <m/>
    <m/>
    <m/>
    <m/>
    <m/>
    <m/>
    <m/>
    <m/>
    <m/>
    <x v="0"/>
  </r>
  <r>
    <x v="1375"/>
    <x v="1"/>
    <x v="1"/>
    <x v="2"/>
    <x v="0"/>
    <m/>
    <m/>
    <m/>
    <m/>
    <m/>
    <n v="1"/>
    <m/>
    <m/>
    <m/>
    <x v="0"/>
    <x v="0"/>
    <m/>
    <m/>
    <m/>
    <m/>
    <m/>
    <m/>
    <m/>
    <n v="1"/>
    <m/>
    <m/>
    <x v="0"/>
  </r>
  <r>
    <x v="1376"/>
    <x v="1"/>
    <x v="42"/>
    <x v="7"/>
    <x v="0"/>
    <m/>
    <m/>
    <n v="1"/>
    <m/>
    <m/>
    <m/>
    <m/>
    <n v="1"/>
    <m/>
    <x v="0"/>
    <x v="0"/>
    <m/>
    <m/>
    <m/>
    <m/>
    <m/>
    <m/>
    <m/>
    <m/>
    <m/>
    <m/>
    <x v="0"/>
  </r>
  <r>
    <x v="1377"/>
    <x v="1"/>
    <x v="31"/>
    <x v="10"/>
    <x v="0"/>
    <m/>
    <m/>
    <m/>
    <m/>
    <m/>
    <m/>
    <m/>
    <m/>
    <m/>
    <x v="0"/>
    <x v="0"/>
    <m/>
    <m/>
    <m/>
    <m/>
    <m/>
    <n v="2"/>
    <n v="1"/>
    <m/>
    <m/>
    <m/>
    <x v="0"/>
  </r>
  <r>
    <x v="1378"/>
    <x v="1"/>
    <x v="31"/>
    <x v="13"/>
    <x v="0"/>
    <n v="1"/>
    <n v="1"/>
    <n v="1"/>
    <n v="1"/>
    <m/>
    <m/>
    <m/>
    <m/>
    <m/>
    <x v="0"/>
    <x v="0"/>
    <m/>
    <m/>
    <m/>
    <m/>
    <m/>
    <m/>
    <m/>
    <m/>
    <m/>
    <m/>
    <x v="0"/>
  </r>
  <r>
    <x v="1379"/>
    <x v="2"/>
    <x v="98"/>
    <x v="14"/>
    <x v="1"/>
    <m/>
    <m/>
    <m/>
    <m/>
    <m/>
    <n v="6"/>
    <m/>
    <m/>
    <m/>
    <x v="0"/>
    <x v="0"/>
    <m/>
    <m/>
    <m/>
    <m/>
    <m/>
    <m/>
    <m/>
    <m/>
    <m/>
    <m/>
    <x v="0"/>
  </r>
  <r>
    <x v="1380"/>
    <x v="2"/>
    <x v="21"/>
    <x v="8"/>
    <x v="2"/>
    <m/>
    <m/>
    <m/>
    <m/>
    <m/>
    <n v="2"/>
    <m/>
    <m/>
    <m/>
    <x v="0"/>
    <x v="0"/>
    <m/>
    <m/>
    <m/>
    <m/>
    <m/>
    <m/>
    <m/>
    <m/>
    <m/>
    <m/>
    <x v="0"/>
  </r>
  <r>
    <x v="1381"/>
    <x v="2"/>
    <x v="16"/>
    <x v="5"/>
    <x v="0"/>
    <m/>
    <m/>
    <m/>
    <m/>
    <m/>
    <n v="1"/>
    <m/>
    <m/>
    <m/>
    <x v="0"/>
    <x v="0"/>
    <m/>
    <n v="1"/>
    <m/>
    <m/>
    <m/>
    <m/>
    <m/>
    <m/>
    <m/>
    <m/>
    <x v="0"/>
  </r>
  <r>
    <x v="1382"/>
    <x v="2"/>
    <x v="34"/>
    <x v="6"/>
    <x v="2"/>
    <m/>
    <m/>
    <m/>
    <n v="1"/>
    <m/>
    <m/>
    <m/>
    <n v="1"/>
    <m/>
    <x v="0"/>
    <x v="0"/>
    <m/>
    <m/>
    <m/>
    <m/>
    <m/>
    <m/>
    <m/>
    <m/>
    <m/>
    <m/>
    <x v="0"/>
  </r>
  <r>
    <x v="1383"/>
    <x v="2"/>
    <x v="3"/>
    <x v="14"/>
    <x v="2"/>
    <m/>
    <m/>
    <n v="1"/>
    <m/>
    <m/>
    <m/>
    <m/>
    <m/>
    <m/>
    <x v="0"/>
    <x v="0"/>
    <m/>
    <m/>
    <m/>
    <m/>
    <m/>
    <m/>
    <m/>
    <m/>
    <m/>
    <m/>
    <x v="0"/>
  </r>
  <r>
    <x v="1384"/>
    <x v="2"/>
    <x v="12"/>
    <x v="8"/>
    <x v="0"/>
    <m/>
    <m/>
    <m/>
    <n v="2"/>
    <m/>
    <m/>
    <m/>
    <m/>
    <m/>
    <x v="0"/>
    <x v="0"/>
    <m/>
    <m/>
    <n v="1"/>
    <m/>
    <m/>
    <m/>
    <m/>
    <m/>
    <m/>
    <m/>
    <x v="0"/>
  </r>
  <r>
    <x v="1385"/>
    <x v="2"/>
    <x v="1"/>
    <x v="3"/>
    <x v="0"/>
    <m/>
    <m/>
    <m/>
    <m/>
    <m/>
    <m/>
    <m/>
    <m/>
    <m/>
    <x v="0"/>
    <x v="0"/>
    <m/>
    <m/>
    <m/>
    <m/>
    <n v="1"/>
    <n v="1"/>
    <m/>
    <m/>
    <m/>
    <m/>
    <x v="0"/>
  </r>
  <r>
    <x v="1386"/>
    <x v="2"/>
    <x v="1"/>
    <x v="5"/>
    <x v="0"/>
    <m/>
    <m/>
    <m/>
    <m/>
    <m/>
    <m/>
    <m/>
    <m/>
    <m/>
    <x v="0"/>
    <x v="0"/>
    <m/>
    <m/>
    <n v="2"/>
    <m/>
    <m/>
    <m/>
    <m/>
    <m/>
    <m/>
    <m/>
    <x v="0"/>
  </r>
  <r>
    <x v="1387"/>
    <x v="3"/>
    <x v="28"/>
    <x v="3"/>
    <x v="2"/>
    <m/>
    <m/>
    <m/>
    <m/>
    <m/>
    <m/>
    <n v="1"/>
    <m/>
    <m/>
    <x v="0"/>
    <x v="0"/>
    <m/>
    <m/>
    <m/>
    <m/>
    <m/>
    <m/>
    <n v="1"/>
    <m/>
    <m/>
    <m/>
    <x v="0"/>
  </r>
  <r>
    <x v="1387"/>
    <x v="3"/>
    <x v="20"/>
    <x v="11"/>
    <x v="0"/>
    <m/>
    <m/>
    <m/>
    <m/>
    <m/>
    <m/>
    <m/>
    <n v="1"/>
    <m/>
    <x v="0"/>
    <x v="0"/>
    <n v="2"/>
    <m/>
    <m/>
    <m/>
    <m/>
    <m/>
    <n v="1"/>
    <m/>
    <m/>
    <m/>
    <x v="0"/>
  </r>
  <r>
    <x v="1388"/>
    <x v="3"/>
    <x v="210"/>
    <x v="8"/>
    <x v="1"/>
    <n v="2"/>
    <m/>
    <m/>
    <n v="2"/>
    <m/>
    <m/>
    <n v="4"/>
    <m/>
    <m/>
    <x v="0"/>
    <x v="0"/>
    <m/>
    <n v="2"/>
    <n v="1"/>
    <m/>
    <m/>
    <m/>
    <m/>
    <m/>
    <m/>
    <m/>
    <x v="0"/>
  </r>
  <r>
    <x v="1389"/>
    <x v="3"/>
    <x v="190"/>
    <x v="12"/>
    <x v="9"/>
    <n v="1"/>
    <n v="1"/>
    <m/>
    <m/>
    <m/>
    <m/>
    <m/>
    <m/>
    <m/>
    <x v="0"/>
    <x v="0"/>
    <m/>
    <m/>
    <m/>
    <m/>
    <m/>
    <m/>
    <m/>
    <m/>
    <m/>
    <m/>
    <x v="0"/>
  </r>
  <r>
    <x v="1390"/>
    <x v="3"/>
    <x v="72"/>
    <x v="1"/>
    <x v="1"/>
    <n v="1"/>
    <n v="1"/>
    <m/>
    <m/>
    <m/>
    <m/>
    <m/>
    <m/>
    <n v="1"/>
    <x v="0"/>
    <x v="0"/>
    <m/>
    <m/>
    <n v="1"/>
    <m/>
    <m/>
    <m/>
    <m/>
    <m/>
    <m/>
    <m/>
    <x v="0"/>
  </r>
  <r>
    <x v="1391"/>
    <x v="3"/>
    <x v="69"/>
    <x v="8"/>
    <x v="1"/>
    <n v="1"/>
    <m/>
    <m/>
    <n v="1"/>
    <m/>
    <m/>
    <m/>
    <m/>
    <m/>
    <x v="0"/>
    <x v="0"/>
    <m/>
    <m/>
    <n v="1"/>
    <m/>
    <m/>
    <m/>
    <m/>
    <m/>
    <n v="1"/>
    <m/>
    <x v="0"/>
  </r>
  <r>
    <x v="1392"/>
    <x v="3"/>
    <x v="12"/>
    <x v="4"/>
    <x v="0"/>
    <n v="1"/>
    <m/>
    <m/>
    <n v="2"/>
    <m/>
    <m/>
    <m/>
    <m/>
    <m/>
    <x v="0"/>
    <x v="0"/>
    <m/>
    <m/>
    <m/>
    <m/>
    <m/>
    <m/>
    <m/>
    <m/>
    <m/>
    <m/>
    <x v="0"/>
  </r>
  <r>
    <x v="1393"/>
    <x v="3"/>
    <x v="3"/>
    <x v="5"/>
    <x v="0"/>
    <n v="1"/>
    <m/>
    <m/>
    <m/>
    <m/>
    <n v="1"/>
    <m/>
    <m/>
    <m/>
    <x v="0"/>
    <x v="0"/>
    <m/>
    <m/>
    <m/>
    <m/>
    <m/>
    <m/>
    <m/>
    <m/>
    <m/>
    <m/>
    <x v="0"/>
  </r>
  <r>
    <x v="1394"/>
    <x v="3"/>
    <x v="92"/>
    <x v="13"/>
    <x v="3"/>
    <m/>
    <m/>
    <m/>
    <m/>
    <m/>
    <m/>
    <m/>
    <n v="1"/>
    <m/>
    <x v="0"/>
    <x v="0"/>
    <m/>
    <m/>
    <m/>
    <m/>
    <m/>
    <n v="1"/>
    <m/>
    <m/>
    <m/>
    <m/>
    <x v="0"/>
  </r>
  <r>
    <x v="1395"/>
    <x v="3"/>
    <x v="63"/>
    <x v="7"/>
    <x v="1"/>
    <n v="1"/>
    <n v="1"/>
    <n v="1"/>
    <m/>
    <m/>
    <m/>
    <m/>
    <n v="1"/>
    <m/>
    <x v="0"/>
    <x v="0"/>
    <m/>
    <m/>
    <m/>
    <m/>
    <m/>
    <m/>
    <m/>
    <m/>
    <m/>
    <m/>
    <x v="0"/>
  </r>
  <r>
    <x v="1396"/>
    <x v="3"/>
    <x v="63"/>
    <x v="2"/>
    <x v="1"/>
    <m/>
    <m/>
    <n v="2"/>
    <m/>
    <m/>
    <m/>
    <m/>
    <m/>
    <m/>
    <x v="0"/>
    <x v="0"/>
    <m/>
    <m/>
    <m/>
    <m/>
    <m/>
    <n v="1"/>
    <m/>
    <m/>
    <m/>
    <m/>
    <x v="0"/>
  </r>
  <r>
    <x v="1397"/>
    <x v="3"/>
    <x v="34"/>
    <x v="2"/>
    <x v="2"/>
    <m/>
    <m/>
    <n v="2"/>
    <m/>
    <m/>
    <m/>
    <m/>
    <m/>
    <m/>
    <x v="0"/>
    <x v="0"/>
    <m/>
    <m/>
    <m/>
    <m/>
    <m/>
    <m/>
    <m/>
    <m/>
    <m/>
    <m/>
    <x v="0"/>
  </r>
  <r>
    <x v="1398"/>
    <x v="3"/>
    <x v="52"/>
    <x v="2"/>
    <x v="1"/>
    <m/>
    <m/>
    <m/>
    <m/>
    <n v="2"/>
    <m/>
    <m/>
    <n v="1"/>
    <m/>
    <x v="0"/>
    <x v="0"/>
    <m/>
    <m/>
    <m/>
    <m/>
    <m/>
    <m/>
    <n v="1"/>
    <m/>
    <m/>
    <m/>
    <x v="0"/>
  </r>
  <r>
    <x v="1399"/>
    <x v="3"/>
    <x v="104"/>
    <x v="13"/>
    <x v="0"/>
    <n v="1"/>
    <n v="1"/>
    <m/>
    <m/>
    <m/>
    <m/>
    <m/>
    <m/>
    <m/>
    <x v="0"/>
    <x v="0"/>
    <n v="1"/>
    <m/>
    <m/>
    <n v="1"/>
    <m/>
    <m/>
    <m/>
    <m/>
    <m/>
    <m/>
    <x v="0"/>
  </r>
  <r>
    <x v="1400"/>
    <x v="4"/>
    <x v="85"/>
    <x v="3"/>
    <x v="0"/>
    <m/>
    <m/>
    <m/>
    <m/>
    <m/>
    <n v="1"/>
    <m/>
    <m/>
    <m/>
    <x v="0"/>
    <x v="0"/>
    <n v="1"/>
    <m/>
    <m/>
    <m/>
    <m/>
    <m/>
    <m/>
    <n v="1"/>
    <m/>
    <m/>
    <x v="0"/>
  </r>
  <r>
    <x v="1401"/>
    <x v="4"/>
    <x v="8"/>
    <x v="7"/>
    <x v="0"/>
    <m/>
    <m/>
    <n v="1"/>
    <m/>
    <m/>
    <n v="1"/>
    <m/>
    <m/>
    <m/>
    <x v="0"/>
    <x v="0"/>
    <m/>
    <m/>
    <m/>
    <m/>
    <m/>
    <m/>
    <m/>
    <m/>
    <m/>
    <m/>
    <x v="0"/>
  </r>
  <r>
    <x v="1402"/>
    <x v="4"/>
    <x v="101"/>
    <x v="6"/>
    <x v="1"/>
    <n v="2"/>
    <m/>
    <m/>
    <m/>
    <m/>
    <m/>
    <m/>
    <m/>
    <m/>
    <x v="0"/>
    <x v="0"/>
    <m/>
    <m/>
    <n v="2"/>
    <m/>
    <m/>
    <m/>
    <m/>
    <m/>
    <m/>
    <m/>
    <x v="0"/>
  </r>
  <r>
    <x v="1403"/>
    <x v="4"/>
    <x v="31"/>
    <x v="8"/>
    <x v="0"/>
    <m/>
    <m/>
    <m/>
    <n v="1"/>
    <m/>
    <m/>
    <m/>
    <m/>
    <m/>
    <x v="0"/>
    <x v="0"/>
    <m/>
    <m/>
    <m/>
    <m/>
    <m/>
    <m/>
    <m/>
    <n v="1"/>
    <n v="1"/>
    <m/>
    <x v="0"/>
  </r>
  <r>
    <x v="1404"/>
    <x v="4"/>
    <x v="16"/>
    <x v="7"/>
    <x v="2"/>
    <m/>
    <m/>
    <m/>
    <n v="1"/>
    <m/>
    <m/>
    <m/>
    <m/>
    <m/>
    <x v="0"/>
    <x v="0"/>
    <m/>
    <m/>
    <m/>
    <m/>
    <m/>
    <m/>
    <m/>
    <m/>
    <m/>
    <m/>
    <x v="0"/>
  </r>
  <r>
    <x v="1405"/>
    <x v="4"/>
    <x v="26"/>
    <x v="1"/>
    <x v="1"/>
    <m/>
    <m/>
    <m/>
    <m/>
    <m/>
    <m/>
    <m/>
    <m/>
    <n v="1"/>
    <x v="0"/>
    <x v="0"/>
    <m/>
    <m/>
    <m/>
    <m/>
    <m/>
    <m/>
    <m/>
    <n v="1"/>
    <n v="1"/>
    <m/>
    <x v="0"/>
  </r>
  <r>
    <x v="1406"/>
    <x v="4"/>
    <x v="3"/>
    <x v="8"/>
    <x v="0"/>
    <m/>
    <m/>
    <m/>
    <m/>
    <m/>
    <m/>
    <m/>
    <n v="1"/>
    <m/>
    <x v="0"/>
    <x v="0"/>
    <n v="1"/>
    <m/>
    <m/>
    <m/>
    <m/>
    <m/>
    <m/>
    <m/>
    <m/>
    <m/>
    <x v="0"/>
  </r>
  <r>
    <x v="1407"/>
    <x v="4"/>
    <x v="63"/>
    <x v="5"/>
    <x v="1"/>
    <m/>
    <n v="1"/>
    <m/>
    <n v="1"/>
    <m/>
    <m/>
    <n v="1"/>
    <n v="1"/>
    <m/>
    <x v="0"/>
    <x v="0"/>
    <m/>
    <m/>
    <m/>
    <m/>
    <m/>
    <m/>
    <m/>
    <m/>
    <m/>
    <m/>
    <x v="0"/>
  </r>
  <r>
    <x v="1408"/>
    <x v="5"/>
    <x v="85"/>
    <x v="9"/>
    <x v="0"/>
    <n v="1"/>
    <m/>
    <m/>
    <n v="1"/>
    <m/>
    <n v="1"/>
    <m/>
    <m/>
    <m/>
    <x v="0"/>
    <x v="0"/>
    <m/>
    <m/>
    <m/>
    <m/>
    <m/>
    <m/>
    <m/>
    <m/>
    <m/>
    <m/>
    <x v="0"/>
  </r>
  <r>
    <x v="1409"/>
    <x v="5"/>
    <x v="28"/>
    <x v="12"/>
    <x v="0"/>
    <m/>
    <m/>
    <m/>
    <n v="1"/>
    <m/>
    <m/>
    <m/>
    <m/>
    <m/>
    <x v="0"/>
    <x v="0"/>
    <m/>
    <m/>
    <n v="1"/>
    <m/>
    <m/>
    <m/>
    <n v="1"/>
    <m/>
    <m/>
    <m/>
    <x v="0"/>
  </r>
  <r>
    <x v="1410"/>
    <x v="5"/>
    <x v="114"/>
    <x v="8"/>
    <x v="1"/>
    <m/>
    <m/>
    <m/>
    <m/>
    <m/>
    <m/>
    <n v="1"/>
    <m/>
    <n v="1"/>
    <x v="0"/>
    <x v="0"/>
    <m/>
    <m/>
    <m/>
    <n v="1"/>
    <m/>
    <m/>
    <m/>
    <m/>
    <m/>
    <m/>
    <x v="0"/>
  </r>
  <r>
    <x v="1411"/>
    <x v="5"/>
    <x v="211"/>
    <x v="4"/>
    <x v="11"/>
    <m/>
    <m/>
    <m/>
    <m/>
    <m/>
    <n v="10"/>
    <m/>
    <n v="2"/>
    <m/>
    <x v="0"/>
    <x v="0"/>
    <m/>
    <m/>
    <n v="3"/>
    <m/>
    <m/>
    <m/>
    <m/>
    <m/>
    <m/>
    <m/>
    <x v="0"/>
  </r>
  <r>
    <x v="1412"/>
    <x v="5"/>
    <x v="72"/>
    <x v="3"/>
    <x v="1"/>
    <n v="1"/>
    <n v="1"/>
    <m/>
    <m/>
    <m/>
    <m/>
    <n v="1"/>
    <m/>
    <m/>
    <x v="0"/>
    <x v="0"/>
    <m/>
    <m/>
    <m/>
    <n v="1"/>
    <m/>
    <m/>
    <m/>
    <m/>
    <m/>
    <m/>
    <x v="0"/>
  </r>
  <r>
    <x v="1413"/>
    <x v="5"/>
    <x v="12"/>
    <x v="5"/>
    <x v="0"/>
    <n v="1"/>
    <m/>
    <m/>
    <m/>
    <m/>
    <n v="1"/>
    <m/>
    <n v="1"/>
    <m/>
    <x v="0"/>
    <x v="0"/>
    <m/>
    <m/>
    <m/>
    <m/>
    <m/>
    <m/>
    <m/>
    <m/>
    <m/>
    <m/>
    <x v="0"/>
  </r>
  <r>
    <x v="1414"/>
    <x v="5"/>
    <x v="37"/>
    <x v="6"/>
    <x v="1"/>
    <m/>
    <m/>
    <m/>
    <m/>
    <m/>
    <m/>
    <n v="1"/>
    <n v="1"/>
    <n v="1"/>
    <x v="0"/>
    <x v="0"/>
    <m/>
    <m/>
    <m/>
    <m/>
    <m/>
    <m/>
    <m/>
    <m/>
    <m/>
    <m/>
    <x v="0"/>
  </r>
  <r>
    <x v="1415"/>
    <x v="5"/>
    <x v="10"/>
    <x v="8"/>
    <x v="0"/>
    <n v="1"/>
    <m/>
    <m/>
    <n v="2"/>
    <m/>
    <m/>
    <m/>
    <m/>
    <m/>
    <x v="0"/>
    <x v="0"/>
    <n v="1"/>
    <m/>
    <m/>
    <m/>
    <m/>
    <n v="1"/>
    <m/>
    <m/>
    <m/>
    <m/>
    <x v="0"/>
  </r>
  <r>
    <x v="1416"/>
    <x v="5"/>
    <x v="23"/>
    <x v="8"/>
    <x v="0"/>
    <n v="1"/>
    <m/>
    <n v="1"/>
    <m/>
    <m/>
    <m/>
    <m/>
    <m/>
    <m/>
    <x v="0"/>
    <x v="0"/>
    <m/>
    <m/>
    <n v="1"/>
    <m/>
    <m/>
    <m/>
    <m/>
    <m/>
    <m/>
    <m/>
    <x v="0"/>
  </r>
  <r>
    <x v="1417"/>
    <x v="0"/>
    <x v="23"/>
    <x v="4"/>
    <x v="0"/>
    <n v="1"/>
    <m/>
    <m/>
    <n v="1"/>
    <m/>
    <m/>
    <m/>
    <m/>
    <m/>
    <x v="0"/>
    <x v="0"/>
    <m/>
    <m/>
    <m/>
    <m/>
    <m/>
    <m/>
    <m/>
    <m/>
    <m/>
    <m/>
    <x v="1"/>
  </r>
  <r>
    <x v="1418"/>
    <x v="0"/>
    <x v="3"/>
    <x v="7"/>
    <x v="0"/>
    <n v="1"/>
    <m/>
    <m/>
    <m/>
    <n v="1"/>
    <m/>
    <m/>
    <m/>
    <m/>
    <x v="0"/>
    <x v="0"/>
    <m/>
    <m/>
    <m/>
    <m/>
    <m/>
    <m/>
    <m/>
    <m/>
    <m/>
    <m/>
    <x v="0"/>
  </r>
  <r>
    <x v="1419"/>
    <x v="1"/>
    <x v="3"/>
    <x v="14"/>
    <x v="0"/>
    <n v="1"/>
    <m/>
    <m/>
    <m/>
    <m/>
    <m/>
    <m/>
    <m/>
    <m/>
    <x v="0"/>
    <x v="0"/>
    <m/>
    <m/>
    <m/>
    <m/>
    <m/>
    <n v="1"/>
    <m/>
    <m/>
    <m/>
    <m/>
    <x v="0"/>
  </r>
  <r>
    <x v="1420"/>
    <x v="1"/>
    <x v="81"/>
    <x v="10"/>
    <x v="2"/>
    <n v="2"/>
    <m/>
    <m/>
    <n v="2"/>
    <m/>
    <m/>
    <m/>
    <m/>
    <m/>
    <x v="0"/>
    <x v="0"/>
    <m/>
    <m/>
    <m/>
    <m/>
    <m/>
    <m/>
    <m/>
    <m/>
    <m/>
    <m/>
    <x v="0"/>
  </r>
  <r>
    <x v="1421"/>
    <x v="1"/>
    <x v="75"/>
    <x v="6"/>
    <x v="0"/>
    <m/>
    <m/>
    <n v="1"/>
    <m/>
    <m/>
    <m/>
    <m/>
    <m/>
    <m/>
    <x v="0"/>
    <x v="0"/>
    <m/>
    <m/>
    <n v="1"/>
    <m/>
    <m/>
    <m/>
    <m/>
    <m/>
    <m/>
    <m/>
    <x v="0"/>
  </r>
  <r>
    <x v="1422"/>
    <x v="1"/>
    <x v="75"/>
    <x v="8"/>
    <x v="0"/>
    <m/>
    <m/>
    <m/>
    <n v="1"/>
    <m/>
    <m/>
    <m/>
    <n v="1"/>
    <m/>
    <x v="0"/>
    <x v="0"/>
    <m/>
    <m/>
    <m/>
    <m/>
    <m/>
    <m/>
    <n v="1"/>
    <m/>
    <m/>
    <m/>
    <x v="0"/>
  </r>
  <r>
    <x v="1423"/>
    <x v="1"/>
    <x v="17"/>
    <x v="10"/>
    <x v="0"/>
    <m/>
    <m/>
    <m/>
    <m/>
    <m/>
    <m/>
    <m/>
    <m/>
    <m/>
    <x v="0"/>
    <x v="0"/>
    <m/>
    <m/>
    <m/>
    <n v="1"/>
    <m/>
    <m/>
    <n v="2"/>
    <m/>
    <m/>
    <m/>
    <x v="0"/>
  </r>
  <r>
    <x v="1424"/>
    <x v="1"/>
    <x v="8"/>
    <x v="14"/>
    <x v="0"/>
    <m/>
    <m/>
    <m/>
    <m/>
    <m/>
    <m/>
    <n v="1"/>
    <m/>
    <m/>
    <x v="0"/>
    <x v="0"/>
    <m/>
    <m/>
    <m/>
    <m/>
    <m/>
    <n v="1"/>
    <m/>
    <m/>
    <m/>
    <m/>
    <x v="0"/>
  </r>
  <r>
    <x v="1425"/>
    <x v="2"/>
    <x v="12"/>
    <x v="1"/>
    <x v="0"/>
    <n v="1"/>
    <m/>
    <m/>
    <n v="1"/>
    <m/>
    <n v="1"/>
    <m/>
    <m/>
    <m/>
    <x v="0"/>
    <x v="0"/>
    <m/>
    <m/>
    <m/>
    <m/>
    <m/>
    <m/>
    <m/>
    <m/>
    <m/>
    <m/>
    <x v="0"/>
  </r>
  <r>
    <x v="1426"/>
    <x v="2"/>
    <x v="151"/>
    <x v="10"/>
    <x v="0"/>
    <n v="1"/>
    <m/>
    <m/>
    <n v="2"/>
    <m/>
    <m/>
    <n v="1"/>
    <n v="1"/>
    <m/>
    <x v="0"/>
    <x v="0"/>
    <m/>
    <m/>
    <m/>
    <m/>
    <m/>
    <m/>
    <m/>
    <m/>
    <m/>
    <m/>
    <x v="0"/>
  </r>
  <r>
    <x v="1427"/>
    <x v="2"/>
    <x v="37"/>
    <x v="7"/>
    <x v="1"/>
    <n v="1"/>
    <n v="1"/>
    <n v="1"/>
    <m/>
    <m/>
    <m/>
    <n v="1"/>
    <m/>
    <m/>
    <x v="0"/>
    <x v="0"/>
    <m/>
    <m/>
    <m/>
    <m/>
    <m/>
    <m/>
    <m/>
    <m/>
    <m/>
    <m/>
    <x v="0"/>
  </r>
  <r>
    <x v="1428"/>
    <x v="2"/>
    <x v="212"/>
    <x v="7"/>
    <x v="5"/>
    <m/>
    <m/>
    <m/>
    <m/>
    <m/>
    <n v="3"/>
    <m/>
    <m/>
    <m/>
    <x v="0"/>
    <x v="0"/>
    <m/>
    <m/>
    <m/>
    <m/>
    <m/>
    <m/>
    <m/>
    <m/>
    <m/>
    <m/>
    <x v="0"/>
  </r>
  <r>
    <x v="1429"/>
    <x v="2"/>
    <x v="86"/>
    <x v="7"/>
    <x v="1"/>
    <m/>
    <n v="1"/>
    <m/>
    <n v="1"/>
    <m/>
    <n v="1"/>
    <m/>
    <m/>
    <m/>
    <x v="0"/>
    <x v="0"/>
    <m/>
    <m/>
    <m/>
    <n v="1"/>
    <m/>
    <m/>
    <m/>
    <m/>
    <m/>
    <m/>
    <x v="0"/>
  </r>
  <r>
    <x v="1430"/>
    <x v="2"/>
    <x v="42"/>
    <x v="14"/>
    <x v="0"/>
    <n v="1"/>
    <m/>
    <n v="1"/>
    <m/>
    <m/>
    <m/>
    <m/>
    <m/>
    <m/>
    <x v="0"/>
    <x v="0"/>
    <m/>
    <m/>
    <m/>
    <m/>
    <m/>
    <m/>
    <m/>
    <m/>
    <m/>
    <m/>
    <x v="0"/>
  </r>
  <r>
    <x v="1431"/>
    <x v="2"/>
    <x v="13"/>
    <x v="12"/>
    <x v="2"/>
    <n v="2"/>
    <m/>
    <m/>
    <m/>
    <m/>
    <m/>
    <m/>
    <m/>
    <m/>
    <x v="0"/>
    <x v="0"/>
    <m/>
    <m/>
    <m/>
    <m/>
    <m/>
    <m/>
    <n v="2"/>
    <m/>
    <m/>
    <m/>
    <x v="0"/>
  </r>
  <r>
    <x v="1432"/>
    <x v="2"/>
    <x v="63"/>
    <x v="2"/>
    <x v="1"/>
    <m/>
    <m/>
    <m/>
    <n v="1"/>
    <m/>
    <m/>
    <m/>
    <m/>
    <n v="1"/>
    <x v="0"/>
    <x v="0"/>
    <m/>
    <m/>
    <m/>
    <m/>
    <m/>
    <m/>
    <m/>
    <n v="1"/>
    <m/>
    <m/>
    <x v="0"/>
  </r>
  <r>
    <x v="1433"/>
    <x v="3"/>
    <x v="31"/>
    <x v="2"/>
    <x v="0"/>
    <n v="1"/>
    <m/>
    <m/>
    <m/>
    <m/>
    <n v="1"/>
    <m/>
    <m/>
    <m/>
    <x v="0"/>
    <x v="0"/>
    <m/>
    <m/>
    <m/>
    <m/>
    <m/>
    <n v="1"/>
    <m/>
    <m/>
    <m/>
    <m/>
    <x v="0"/>
  </r>
  <r>
    <x v="1434"/>
    <x v="3"/>
    <x v="3"/>
    <x v="8"/>
    <x v="0"/>
    <m/>
    <m/>
    <n v="1"/>
    <m/>
    <m/>
    <m/>
    <n v="1"/>
    <m/>
    <m/>
    <x v="0"/>
    <x v="0"/>
    <m/>
    <m/>
    <m/>
    <m/>
    <m/>
    <m/>
    <m/>
    <m/>
    <m/>
    <m/>
    <x v="0"/>
  </r>
  <r>
    <x v="1434"/>
    <x v="3"/>
    <x v="182"/>
    <x v="13"/>
    <x v="0"/>
    <m/>
    <m/>
    <n v="1"/>
    <m/>
    <m/>
    <n v="1"/>
    <n v="1"/>
    <n v="1"/>
    <m/>
    <x v="0"/>
    <x v="0"/>
    <m/>
    <n v="1"/>
    <n v="1"/>
    <m/>
    <m/>
    <m/>
    <m/>
    <m/>
    <m/>
    <m/>
    <x v="0"/>
  </r>
  <r>
    <x v="1435"/>
    <x v="3"/>
    <x v="21"/>
    <x v="13"/>
    <x v="2"/>
    <m/>
    <m/>
    <m/>
    <m/>
    <m/>
    <n v="1"/>
    <m/>
    <m/>
    <m/>
    <x v="0"/>
    <x v="0"/>
    <m/>
    <m/>
    <n v="1"/>
    <m/>
    <m/>
    <m/>
    <m/>
    <m/>
    <m/>
    <m/>
    <x v="0"/>
  </r>
  <r>
    <x v="1436"/>
    <x v="3"/>
    <x v="213"/>
    <x v="10"/>
    <x v="1"/>
    <m/>
    <m/>
    <m/>
    <m/>
    <m/>
    <n v="4"/>
    <n v="4"/>
    <m/>
    <m/>
    <x v="0"/>
    <x v="0"/>
    <m/>
    <m/>
    <m/>
    <m/>
    <m/>
    <m/>
    <m/>
    <m/>
    <m/>
    <m/>
    <x v="0"/>
  </r>
  <r>
    <x v="1437"/>
    <x v="3"/>
    <x v="63"/>
    <x v="7"/>
    <x v="1"/>
    <n v="1"/>
    <n v="1"/>
    <m/>
    <n v="1"/>
    <m/>
    <m/>
    <n v="1"/>
    <m/>
    <m/>
    <x v="0"/>
    <x v="0"/>
    <m/>
    <m/>
    <m/>
    <m/>
    <m/>
    <m/>
    <m/>
    <m/>
    <m/>
    <m/>
    <x v="0"/>
  </r>
  <r>
    <x v="1438"/>
    <x v="3"/>
    <x v="75"/>
    <x v="11"/>
    <x v="0"/>
    <m/>
    <n v="1"/>
    <m/>
    <m/>
    <m/>
    <n v="1"/>
    <m/>
    <n v="1"/>
    <m/>
    <x v="0"/>
    <x v="0"/>
    <m/>
    <m/>
    <m/>
    <m/>
    <m/>
    <m/>
    <m/>
    <m/>
    <m/>
    <m/>
    <x v="0"/>
  </r>
  <r>
    <x v="1439"/>
    <x v="3"/>
    <x v="95"/>
    <x v="8"/>
    <x v="2"/>
    <n v="2"/>
    <m/>
    <m/>
    <m/>
    <n v="1"/>
    <m/>
    <m/>
    <m/>
    <m/>
    <x v="0"/>
    <x v="0"/>
    <m/>
    <m/>
    <n v="1"/>
    <m/>
    <m/>
    <m/>
    <m/>
    <n v="1"/>
    <m/>
    <m/>
    <x v="0"/>
  </r>
  <r>
    <x v="1440"/>
    <x v="3"/>
    <x v="79"/>
    <x v="7"/>
    <x v="1"/>
    <m/>
    <m/>
    <m/>
    <m/>
    <m/>
    <m/>
    <m/>
    <m/>
    <n v="1"/>
    <x v="0"/>
    <x v="0"/>
    <m/>
    <n v="1"/>
    <n v="1"/>
    <n v="1"/>
    <m/>
    <m/>
    <m/>
    <n v="1"/>
    <m/>
    <m/>
    <x v="0"/>
  </r>
  <r>
    <x v="1441"/>
    <x v="3"/>
    <x v="65"/>
    <x v="4"/>
    <x v="2"/>
    <m/>
    <m/>
    <n v="1"/>
    <m/>
    <n v="1"/>
    <m/>
    <m/>
    <m/>
    <m/>
    <x v="0"/>
    <x v="0"/>
    <m/>
    <m/>
    <m/>
    <m/>
    <m/>
    <m/>
    <m/>
    <m/>
    <m/>
    <m/>
    <x v="0"/>
  </r>
  <r>
    <x v="1442"/>
    <x v="3"/>
    <x v="199"/>
    <x v="14"/>
    <x v="2"/>
    <m/>
    <m/>
    <n v="1"/>
    <m/>
    <m/>
    <m/>
    <m/>
    <m/>
    <m/>
    <x v="0"/>
    <x v="0"/>
    <m/>
    <n v="1"/>
    <m/>
    <m/>
    <m/>
    <m/>
    <m/>
    <m/>
    <n v="1"/>
    <m/>
    <x v="0"/>
  </r>
  <r>
    <x v="1443"/>
    <x v="3"/>
    <x v="16"/>
    <x v="8"/>
    <x v="0"/>
    <m/>
    <m/>
    <m/>
    <m/>
    <m/>
    <m/>
    <m/>
    <m/>
    <m/>
    <x v="0"/>
    <x v="0"/>
    <m/>
    <n v="1"/>
    <m/>
    <m/>
    <m/>
    <m/>
    <m/>
    <n v="1"/>
    <m/>
    <m/>
    <x v="0"/>
  </r>
  <r>
    <x v="1444"/>
    <x v="3"/>
    <x v="6"/>
    <x v="3"/>
    <x v="3"/>
    <n v="1"/>
    <m/>
    <m/>
    <m/>
    <m/>
    <m/>
    <m/>
    <m/>
    <m/>
    <x v="0"/>
    <x v="0"/>
    <m/>
    <m/>
    <m/>
    <m/>
    <m/>
    <m/>
    <m/>
    <m/>
    <m/>
    <m/>
    <x v="0"/>
  </r>
  <r>
    <x v="1445"/>
    <x v="3"/>
    <x v="133"/>
    <x v="2"/>
    <x v="3"/>
    <n v="2"/>
    <m/>
    <n v="1"/>
    <m/>
    <m/>
    <m/>
    <m/>
    <m/>
    <m/>
    <x v="0"/>
    <x v="0"/>
    <m/>
    <m/>
    <m/>
    <m/>
    <m/>
    <m/>
    <m/>
    <m/>
    <m/>
    <m/>
    <x v="0"/>
  </r>
  <r>
    <x v="1446"/>
    <x v="3"/>
    <x v="11"/>
    <x v="6"/>
    <x v="0"/>
    <n v="1"/>
    <m/>
    <n v="1"/>
    <m/>
    <m/>
    <m/>
    <m/>
    <m/>
    <n v="1"/>
    <x v="0"/>
    <x v="0"/>
    <m/>
    <m/>
    <m/>
    <m/>
    <m/>
    <m/>
    <m/>
    <m/>
    <m/>
    <m/>
    <x v="0"/>
  </r>
  <r>
    <x v="1447"/>
    <x v="3"/>
    <x v="17"/>
    <x v="15"/>
    <x v="0"/>
    <m/>
    <m/>
    <n v="1"/>
    <m/>
    <m/>
    <m/>
    <m/>
    <m/>
    <m/>
    <x v="0"/>
    <x v="0"/>
    <m/>
    <m/>
    <m/>
    <m/>
    <m/>
    <n v="1"/>
    <n v="1"/>
    <m/>
    <m/>
    <m/>
    <x v="0"/>
  </r>
  <r>
    <x v="1448"/>
    <x v="4"/>
    <x v="0"/>
    <x v="8"/>
    <x v="0"/>
    <m/>
    <m/>
    <m/>
    <m/>
    <m/>
    <n v="1"/>
    <m/>
    <n v="1"/>
    <m/>
    <x v="0"/>
    <x v="0"/>
    <m/>
    <m/>
    <m/>
    <n v="1"/>
    <m/>
    <m/>
    <m/>
    <m/>
    <m/>
    <m/>
    <x v="1"/>
  </r>
  <r>
    <x v="1449"/>
    <x v="4"/>
    <x v="37"/>
    <x v="8"/>
    <x v="1"/>
    <m/>
    <m/>
    <n v="1"/>
    <m/>
    <m/>
    <n v="1"/>
    <m/>
    <m/>
    <m/>
    <x v="0"/>
    <x v="0"/>
    <m/>
    <m/>
    <n v="1"/>
    <m/>
    <m/>
    <m/>
    <m/>
    <m/>
    <m/>
    <m/>
    <x v="0"/>
  </r>
  <r>
    <x v="1450"/>
    <x v="4"/>
    <x v="3"/>
    <x v="5"/>
    <x v="0"/>
    <m/>
    <m/>
    <m/>
    <n v="1"/>
    <m/>
    <m/>
    <m/>
    <m/>
    <m/>
    <x v="0"/>
    <x v="0"/>
    <m/>
    <m/>
    <m/>
    <m/>
    <m/>
    <n v="1"/>
    <m/>
    <m/>
    <m/>
    <m/>
    <x v="0"/>
  </r>
  <r>
    <x v="1451"/>
    <x v="4"/>
    <x v="54"/>
    <x v="11"/>
    <x v="1"/>
    <m/>
    <m/>
    <m/>
    <n v="5"/>
    <m/>
    <m/>
    <m/>
    <m/>
    <m/>
    <x v="0"/>
    <x v="0"/>
    <m/>
    <m/>
    <m/>
    <m/>
    <m/>
    <m/>
    <m/>
    <m/>
    <m/>
    <m/>
    <x v="0"/>
  </r>
  <r>
    <x v="1452"/>
    <x v="4"/>
    <x v="31"/>
    <x v="8"/>
    <x v="0"/>
    <m/>
    <m/>
    <m/>
    <n v="1"/>
    <m/>
    <n v="1"/>
    <m/>
    <m/>
    <m/>
    <x v="0"/>
    <x v="0"/>
    <m/>
    <m/>
    <m/>
    <m/>
    <m/>
    <n v="1"/>
    <m/>
    <m/>
    <m/>
    <m/>
    <x v="0"/>
  </r>
  <r>
    <x v="1453"/>
    <x v="5"/>
    <x v="29"/>
    <x v="6"/>
    <x v="2"/>
    <m/>
    <m/>
    <m/>
    <n v="1"/>
    <m/>
    <m/>
    <m/>
    <m/>
    <m/>
    <x v="0"/>
    <x v="0"/>
    <m/>
    <m/>
    <m/>
    <m/>
    <m/>
    <m/>
    <m/>
    <m/>
    <m/>
    <m/>
    <x v="0"/>
  </r>
  <r>
    <x v="1454"/>
    <x v="5"/>
    <x v="19"/>
    <x v="8"/>
    <x v="0"/>
    <m/>
    <m/>
    <n v="1"/>
    <n v="1"/>
    <m/>
    <m/>
    <m/>
    <m/>
    <m/>
    <x v="0"/>
    <x v="0"/>
    <m/>
    <n v="1"/>
    <m/>
    <m/>
    <m/>
    <m/>
    <m/>
    <m/>
    <m/>
    <m/>
    <x v="0"/>
  </r>
  <r>
    <x v="1455"/>
    <x v="5"/>
    <x v="85"/>
    <x v="9"/>
    <x v="0"/>
    <n v="1"/>
    <m/>
    <m/>
    <n v="1"/>
    <m/>
    <m/>
    <m/>
    <m/>
    <m/>
    <x v="0"/>
    <x v="0"/>
    <m/>
    <m/>
    <m/>
    <m/>
    <m/>
    <m/>
    <m/>
    <n v="1"/>
    <m/>
    <m/>
    <x v="0"/>
  </r>
  <r>
    <x v="1456"/>
    <x v="5"/>
    <x v="12"/>
    <x v="8"/>
    <x v="0"/>
    <n v="1"/>
    <m/>
    <m/>
    <n v="1"/>
    <m/>
    <n v="1"/>
    <m/>
    <m/>
    <m/>
    <x v="0"/>
    <x v="0"/>
    <m/>
    <m/>
    <m/>
    <m/>
    <m/>
    <m/>
    <m/>
    <m/>
    <m/>
    <m/>
    <x v="0"/>
  </r>
  <r>
    <x v="1457"/>
    <x v="5"/>
    <x v="159"/>
    <x v="12"/>
    <x v="1"/>
    <m/>
    <m/>
    <n v="1"/>
    <m/>
    <m/>
    <n v="1"/>
    <m/>
    <n v="1"/>
    <m/>
    <x v="0"/>
    <x v="0"/>
    <m/>
    <m/>
    <n v="1"/>
    <m/>
    <m/>
    <m/>
    <m/>
    <m/>
    <m/>
    <m/>
    <x v="0"/>
  </r>
  <r>
    <x v="1458"/>
    <x v="5"/>
    <x v="63"/>
    <x v="8"/>
    <x v="1"/>
    <n v="1"/>
    <n v="1"/>
    <n v="1"/>
    <m/>
    <m/>
    <m/>
    <m/>
    <n v="1"/>
    <m/>
    <x v="0"/>
    <x v="0"/>
    <m/>
    <m/>
    <m/>
    <m/>
    <m/>
    <m/>
    <m/>
    <m/>
    <m/>
    <m/>
    <x v="0"/>
  </r>
  <r>
    <x v="1459"/>
    <x v="5"/>
    <x v="3"/>
    <x v="8"/>
    <x v="0"/>
    <n v="1"/>
    <m/>
    <m/>
    <m/>
    <m/>
    <m/>
    <m/>
    <m/>
    <m/>
    <x v="0"/>
    <x v="0"/>
    <m/>
    <m/>
    <m/>
    <m/>
    <m/>
    <n v="1"/>
    <m/>
    <m/>
    <m/>
    <m/>
    <x v="0"/>
  </r>
  <r>
    <x v="1460"/>
    <x v="5"/>
    <x v="4"/>
    <x v="7"/>
    <x v="0"/>
    <m/>
    <m/>
    <m/>
    <m/>
    <m/>
    <m/>
    <m/>
    <m/>
    <m/>
    <x v="0"/>
    <x v="0"/>
    <m/>
    <n v="1"/>
    <m/>
    <n v="1"/>
    <m/>
    <m/>
    <m/>
    <m/>
    <m/>
    <m/>
    <x v="0"/>
  </r>
  <r>
    <x v="1461"/>
    <x v="0"/>
    <x v="214"/>
    <x v="4"/>
    <x v="10"/>
    <m/>
    <m/>
    <m/>
    <m/>
    <m/>
    <n v="5"/>
    <m/>
    <m/>
    <m/>
    <x v="0"/>
    <x v="0"/>
    <m/>
    <m/>
    <n v="4"/>
    <m/>
    <m/>
    <m/>
    <m/>
    <m/>
    <m/>
    <m/>
    <x v="0"/>
  </r>
  <r>
    <x v="1462"/>
    <x v="0"/>
    <x v="215"/>
    <x v="6"/>
    <x v="7"/>
    <m/>
    <m/>
    <m/>
    <m/>
    <m/>
    <m/>
    <m/>
    <n v="1"/>
    <m/>
    <x v="0"/>
    <x v="0"/>
    <m/>
    <m/>
    <n v="1"/>
    <m/>
    <m/>
    <n v="1"/>
    <m/>
    <m/>
    <m/>
    <m/>
    <x v="0"/>
  </r>
  <r>
    <x v="1463"/>
    <x v="0"/>
    <x v="68"/>
    <x v="7"/>
    <x v="0"/>
    <m/>
    <m/>
    <m/>
    <m/>
    <m/>
    <m/>
    <m/>
    <n v="1"/>
    <m/>
    <x v="0"/>
    <x v="0"/>
    <m/>
    <n v="1"/>
    <m/>
    <m/>
    <m/>
    <m/>
    <m/>
    <m/>
    <m/>
    <m/>
    <x v="0"/>
  </r>
  <r>
    <x v="1464"/>
    <x v="0"/>
    <x v="23"/>
    <x v="7"/>
    <x v="0"/>
    <m/>
    <m/>
    <n v="1"/>
    <n v="1"/>
    <m/>
    <n v="1"/>
    <m/>
    <m/>
    <m/>
    <x v="0"/>
    <x v="0"/>
    <m/>
    <m/>
    <m/>
    <m/>
    <m/>
    <m/>
    <m/>
    <m/>
    <m/>
    <m/>
    <x v="0"/>
  </r>
  <r>
    <x v="1465"/>
    <x v="0"/>
    <x v="17"/>
    <x v="14"/>
    <x v="2"/>
    <n v="2"/>
    <m/>
    <m/>
    <m/>
    <m/>
    <m/>
    <m/>
    <m/>
    <m/>
    <x v="0"/>
    <x v="0"/>
    <m/>
    <m/>
    <m/>
    <m/>
    <m/>
    <m/>
    <m/>
    <m/>
    <m/>
    <m/>
    <x v="0"/>
  </r>
  <r>
    <x v="1466"/>
    <x v="0"/>
    <x v="27"/>
    <x v="14"/>
    <x v="2"/>
    <n v="2"/>
    <m/>
    <m/>
    <m/>
    <m/>
    <m/>
    <m/>
    <m/>
    <m/>
    <x v="0"/>
    <x v="0"/>
    <m/>
    <m/>
    <m/>
    <m/>
    <m/>
    <m/>
    <m/>
    <m/>
    <m/>
    <m/>
    <x v="0"/>
  </r>
  <r>
    <x v="1467"/>
    <x v="0"/>
    <x v="37"/>
    <x v="3"/>
    <x v="1"/>
    <n v="1"/>
    <n v="1"/>
    <n v="1"/>
    <m/>
    <m/>
    <m/>
    <n v="1"/>
    <m/>
    <m/>
    <x v="0"/>
    <x v="0"/>
    <m/>
    <m/>
    <m/>
    <m/>
    <m/>
    <m/>
    <m/>
    <m/>
    <m/>
    <m/>
    <x v="0"/>
  </r>
  <r>
    <x v="1468"/>
    <x v="0"/>
    <x v="33"/>
    <x v="14"/>
    <x v="4"/>
    <m/>
    <m/>
    <m/>
    <m/>
    <m/>
    <m/>
    <m/>
    <m/>
    <m/>
    <x v="0"/>
    <x v="0"/>
    <m/>
    <m/>
    <m/>
    <m/>
    <m/>
    <m/>
    <m/>
    <m/>
    <m/>
    <m/>
    <x v="0"/>
  </r>
  <r>
    <x v="1469"/>
    <x v="0"/>
    <x v="132"/>
    <x v="7"/>
    <x v="0"/>
    <n v="1"/>
    <n v="1"/>
    <n v="1"/>
    <m/>
    <m/>
    <m/>
    <m/>
    <n v="1"/>
    <m/>
    <x v="0"/>
    <x v="0"/>
    <m/>
    <m/>
    <m/>
    <m/>
    <m/>
    <m/>
    <m/>
    <n v="2"/>
    <m/>
    <m/>
    <x v="0"/>
  </r>
  <r>
    <x v="1470"/>
    <x v="0"/>
    <x v="3"/>
    <x v="14"/>
    <x v="0"/>
    <n v="1"/>
    <m/>
    <m/>
    <m/>
    <m/>
    <m/>
    <m/>
    <m/>
    <m/>
    <x v="0"/>
    <x v="0"/>
    <m/>
    <m/>
    <m/>
    <m/>
    <m/>
    <n v="1"/>
    <m/>
    <m/>
    <m/>
    <m/>
    <x v="0"/>
  </r>
  <r>
    <x v="1471"/>
    <x v="1"/>
    <x v="0"/>
    <x v="14"/>
    <x v="0"/>
    <n v="1"/>
    <m/>
    <m/>
    <m/>
    <m/>
    <m/>
    <m/>
    <n v="1"/>
    <m/>
    <x v="0"/>
    <x v="0"/>
    <m/>
    <m/>
    <m/>
    <n v="1"/>
    <m/>
    <m/>
    <n v="2"/>
    <m/>
    <m/>
    <m/>
    <x v="0"/>
  </r>
  <r>
    <x v="1472"/>
    <x v="1"/>
    <x v="3"/>
    <x v="5"/>
    <x v="0"/>
    <m/>
    <m/>
    <m/>
    <m/>
    <m/>
    <n v="1"/>
    <m/>
    <n v="1"/>
    <m/>
    <x v="0"/>
    <x v="0"/>
    <m/>
    <m/>
    <m/>
    <m/>
    <m/>
    <m/>
    <m/>
    <m/>
    <m/>
    <m/>
    <x v="0"/>
  </r>
  <r>
    <x v="1473"/>
    <x v="1"/>
    <x v="8"/>
    <x v="16"/>
    <x v="0"/>
    <m/>
    <n v="1"/>
    <m/>
    <m/>
    <m/>
    <n v="1"/>
    <m/>
    <m/>
    <m/>
    <x v="0"/>
    <x v="0"/>
    <m/>
    <m/>
    <m/>
    <m/>
    <m/>
    <m/>
    <n v="1"/>
    <m/>
    <m/>
    <m/>
    <x v="0"/>
  </r>
  <r>
    <x v="1474"/>
    <x v="3"/>
    <x v="3"/>
    <x v="5"/>
    <x v="0"/>
    <m/>
    <m/>
    <m/>
    <m/>
    <m/>
    <n v="1"/>
    <m/>
    <n v="1"/>
    <m/>
    <x v="0"/>
    <x v="0"/>
    <m/>
    <m/>
    <m/>
    <m/>
    <m/>
    <m/>
    <m/>
    <m/>
    <m/>
    <m/>
    <x v="0"/>
  </r>
  <r>
    <x v="1475"/>
    <x v="3"/>
    <x v="37"/>
    <x v="6"/>
    <x v="1"/>
    <n v="1"/>
    <m/>
    <m/>
    <n v="1"/>
    <m/>
    <m/>
    <m/>
    <m/>
    <m/>
    <x v="0"/>
    <x v="0"/>
    <m/>
    <m/>
    <m/>
    <m/>
    <m/>
    <m/>
    <n v="2"/>
    <m/>
    <m/>
    <m/>
    <x v="0"/>
  </r>
  <r>
    <x v="1476"/>
    <x v="3"/>
    <x v="3"/>
    <x v="8"/>
    <x v="0"/>
    <n v="1"/>
    <m/>
    <m/>
    <m/>
    <m/>
    <m/>
    <m/>
    <m/>
    <m/>
    <x v="0"/>
    <x v="0"/>
    <m/>
    <m/>
    <m/>
    <m/>
    <m/>
    <n v="1"/>
    <m/>
    <m/>
    <m/>
    <m/>
    <x v="0"/>
  </r>
  <r>
    <x v="1477"/>
    <x v="3"/>
    <x v="49"/>
    <x v="3"/>
    <x v="2"/>
    <m/>
    <m/>
    <m/>
    <n v="2"/>
    <m/>
    <n v="1"/>
    <m/>
    <m/>
    <m/>
    <x v="0"/>
    <x v="0"/>
    <m/>
    <m/>
    <m/>
    <n v="1"/>
    <m/>
    <m/>
    <m/>
    <m/>
    <m/>
    <m/>
    <x v="0"/>
  </r>
  <r>
    <x v="1478"/>
    <x v="3"/>
    <x v="216"/>
    <x v="2"/>
    <x v="3"/>
    <n v="1"/>
    <m/>
    <m/>
    <n v="2"/>
    <m/>
    <m/>
    <n v="2"/>
    <m/>
    <m/>
    <x v="0"/>
    <x v="0"/>
    <m/>
    <m/>
    <m/>
    <m/>
    <m/>
    <m/>
    <m/>
    <m/>
    <m/>
    <m/>
    <x v="0"/>
  </r>
  <r>
    <x v="1479"/>
    <x v="3"/>
    <x v="69"/>
    <x v="8"/>
    <x v="1"/>
    <n v="1"/>
    <m/>
    <m/>
    <n v="1"/>
    <m/>
    <m/>
    <m/>
    <m/>
    <n v="1"/>
    <x v="0"/>
    <x v="0"/>
    <m/>
    <m/>
    <m/>
    <m/>
    <m/>
    <m/>
    <m/>
    <m/>
    <n v="1"/>
    <m/>
    <x v="0"/>
  </r>
  <r>
    <x v="1480"/>
    <x v="3"/>
    <x v="74"/>
    <x v="8"/>
    <x v="0"/>
    <m/>
    <m/>
    <m/>
    <m/>
    <m/>
    <n v="1"/>
    <m/>
    <m/>
    <m/>
    <x v="0"/>
    <x v="0"/>
    <m/>
    <m/>
    <n v="1"/>
    <m/>
    <m/>
    <m/>
    <m/>
    <m/>
    <m/>
    <m/>
    <x v="0"/>
  </r>
  <r>
    <x v="1481"/>
    <x v="4"/>
    <x v="105"/>
    <x v="4"/>
    <x v="0"/>
    <m/>
    <m/>
    <m/>
    <m/>
    <m/>
    <n v="1"/>
    <m/>
    <m/>
    <m/>
    <x v="0"/>
    <x v="0"/>
    <n v="1"/>
    <m/>
    <m/>
    <m/>
    <m/>
    <m/>
    <m/>
    <m/>
    <m/>
    <m/>
    <x v="0"/>
  </r>
  <r>
    <x v="1482"/>
    <x v="4"/>
    <x v="9"/>
    <x v="14"/>
    <x v="2"/>
    <m/>
    <m/>
    <m/>
    <n v="1"/>
    <m/>
    <m/>
    <n v="2"/>
    <m/>
    <m/>
    <x v="0"/>
    <x v="0"/>
    <m/>
    <m/>
    <m/>
    <m/>
    <m/>
    <n v="1"/>
    <m/>
    <m/>
    <m/>
    <m/>
    <x v="0"/>
  </r>
  <r>
    <x v="1483"/>
    <x v="4"/>
    <x v="20"/>
    <x v="10"/>
    <x v="0"/>
    <m/>
    <m/>
    <m/>
    <n v="2"/>
    <m/>
    <m/>
    <m/>
    <n v="2"/>
    <m/>
    <x v="0"/>
    <x v="0"/>
    <m/>
    <m/>
    <m/>
    <m/>
    <m/>
    <m/>
    <m/>
    <m/>
    <m/>
    <m/>
    <x v="0"/>
  </r>
  <r>
    <x v="1484"/>
    <x v="4"/>
    <x v="85"/>
    <x v="15"/>
    <x v="0"/>
    <m/>
    <m/>
    <n v="1"/>
    <m/>
    <m/>
    <n v="1"/>
    <m/>
    <m/>
    <m/>
    <x v="0"/>
    <x v="0"/>
    <m/>
    <m/>
    <m/>
    <n v="1"/>
    <m/>
    <m/>
    <m/>
    <m/>
    <m/>
    <m/>
    <x v="0"/>
  </r>
  <r>
    <x v="1485"/>
    <x v="4"/>
    <x v="33"/>
    <x v="2"/>
    <x v="1"/>
    <m/>
    <m/>
    <m/>
    <n v="1"/>
    <m/>
    <n v="1"/>
    <n v="1"/>
    <m/>
    <m/>
    <x v="0"/>
    <x v="0"/>
    <m/>
    <m/>
    <n v="1"/>
    <n v="1"/>
    <m/>
    <m/>
    <n v="1"/>
    <m/>
    <m/>
    <m/>
    <x v="0"/>
  </r>
  <r>
    <x v="1485"/>
    <x v="4"/>
    <x v="14"/>
    <x v="7"/>
    <x v="2"/>
    <m/>
    <m/>
    <m/>
    <m/>
    <m/>
    <m/>
    <n v="1"/>
    <m/>
    <m/>
    <x v="0"/>
    <x v="0"/>
    <m/>
    <m/>
    <n v="1"/>
    <m/>
    <m/>
    <m/>
    <m/>
    <m/>
    <m/>
    <m/>
    <x v="0"/>
  </r>
  <r>
    <x v="1486"/>
    <x v="4"/>
    <x v="21"/>
    <x v="3"/>
    <x v="2"/>
    <m/>
    <m/>
    <m/>
    <m/>
    <m/>
    <n v="1"/>
    <m/>
    <m/>
    <m/>
    <x v="0"/>
    <x v="0"/>
    <m/>
    <m/>
    <n v="1"/>
    <m/>
    <m/>
    <m/>
    <m/>
    <m/>
    <m/>
    <m/>
    <x v="0"/>
  </r>
  <r>
    <x v="1487"/>
    <x v="5"/>
    <x v="8"/>
    <x v="7"/>
    <x v="0"/>
    <m/>
    <m/>
    <n v="1"/>
    <m/>
    <m/>
    <n v="1"/>
    <m/>
    <m/>
    <m/>
    <x v="0"/>
    <x v="0"/>
    <m/>
    <m/>
    <m/>
    <m/>
    <m/>
    <m/>
    <m/>
    <m/>
    <m/>
    <m/>
    <x v="0"/>
  </r>
  <r>
    <x v="1488"/>
    <x v="5"/>
    <x v="107"/>
    <x v="5"/>
    <x v="1"/>
    <n v="2"/>
    <m/>
    <m/>
    <m/>
    <m/>
    <n v="1"/>
    <n v="1"/>
    <m/>
    <m/>
    <x v="0"/>
    <x v="0"/>
    <m/>
    <m/>
    <m/>
    <m/>
    <m/>
    <m/>
    <m/>
    <m/>
    <m/>
    <m/>
    <x v="0"/>
  </r>
  <r>
    <x v="1489"/>
    <x v="5"/>
    <x v="3"/>
    <x v="7"/>
    <x v="1"/>
    <m/>
    <m/>
    <m/>
    <m/>
    <m/>
    <m/>
    <m/>
    <m/>
    <n v="1"/>
    <x v="0"/>
    <x v="0"/>
    <m/>
    <n v="1"/>
    <m/>
    <m/>
    <m/>
    <n v="1"/>
    <m/>
    <m/>
    <m/>
    <m/>
    <x v="0"/>
  </r>
  <r>
    <x v="1489"/>
    <x v="5"/>
    <x v="16"/>
    <x v="2"/>
    <x v="2"/>
    <n v="1"/>
    <m/>
    <m/>
    <m/>
    <m/>
    <m/>
    <m/>
    <m/>
    <m/>
    <x v="0"/>
    <x v="0"/>
    <m/>
    <m/>
    <m/>
    <m/>
    <m/>
    <m/>
    <m/>
    <m/>
    <m/>
    <m/>
    <x v="0"/>
  </r>
  <r>
    <x v="1490"/>
    <x v="5"/>
    <x v="1"/>
    <x v="7"/>
    <x v="0"/>
    <m/>
    <m/>
    <m/>
    <m/>
    <m/>
    <m/>
    <m/>
    <m/>
    <m/>
    <x v="0"/>
    <x v="0"/>
    <m/>
    <m/>
    <n v="1"/>
    <m/>
    <m/>
    <m/>
    <m/>
    <n v="1"/>
    <m/>
    <m/>
    <x v="0"/>
  </r>
  <r>
    <x v="1491"/>
    <x v="5"/>
    <x v="48"/>
    <x v="3"/>
    <x v="3"/>
    <m/>
    <m/>
    <m/>
    <m/>
    <m/>
    <n v="1"/>
    <m/>
    <m/>
    <m/>
    <x v="0"/>
    <x v="0"/>
    <m/>
    <m/>
    <m/>
    <m/>
    <m/>
    <m/>
    <n v="2"/>
    <m/>
    <m/>
    <m/>
    <x v="0"/>
  </r>
  <r>
    <x v="1492"/>
    <x v="0"/>
    <x v="60"/>
    <x v="4"/>
    <x v="2"/>
    <m/>
    <m/>
    <m/>
    <n v="1"/>
    <m/>
    <m/>
    <n v="1"/>
    <m/>
    <m/>
    <x v="0"/>
    <x v="0"/>
    <m/>
    <m/>
    <m/>
    <m/>
    <m/>
    <m/>
    <m/>
    <m/>
    <m/>
    <m/>
    <x v="1"/>
  </r>
  <r>
    <x v="1493"/>
    <x v="0"/>
    <x v="121"/>
    <x v="3"/>
    <x v="0"/>
    <m/>
    <m/>
    <n v="1"/>
    <m/>
    <n v="1"/>
    <n v="2"/>
    <m/>
    <m/>
    <m/>
    <x v="0"/>
    <x v="0"/>
    <m/>
    <m/>
    <m/>
    <m/>
    <m/>
    <m/>
    <m/>
    <m/>
    <n v="1"/>
    <m/>
    <x v="0"/>
  </r>
  <r>
    <x v="1494"/>
    <x v="0"/>
    <x v="203"/>
    <x v="8"/>
    <x v="3"/>
    <m/>
    <m/>
    <m/>
    <n v="3"/>
    <m/>
    <m/>
    <m/>
    <n v="2"/>
    <m/>
    <x v="0"/>
    <x v="0"/>
    <m/>
    <m/>
    <m/>
    <m/>
    <m/>
    <n v="2"/>
    <m/>
    <m/>
    <m/>
    <m/>
    <x v="0"/>
  </r>
  <r>
    <x v="1495"/>
    <x v="0"/>
    <x v="217"/>
    <x v="15"/>
    <x v="0"/>
    <n v="2"/>
    <m/>
    <m/>
    <n v="1"/>
    <m/>
    <m/>
    <n v="1"/>
    <n v="1"/>
    <n v="1"/>
    <x v="0"/>
    <x v="0"/>
    <m/>
    <m/>
    <m/>
    <n v="1"/>
    <m/>
    <m/>
    <m/>
    <m/>
    <m/>
    <m/>
    <x v="0"/>
  </r>
  <r>
    <x v="1496"/>
    <x v="0"/>
    <x v="81"/>
    <x v="7"/>
    <x v="2"/>
    <n v="1"/>
    <m/>
    <n v="1"/>
    <n v="1"/>
    <m/>
    <m/>
    <n v="1"/>
    <m/>
    <m/>
    <x v="0"/>
    <x v="0"/>
    <m/>
    <m/>
    <m/>
    <m/>
    <m/>
    <m/>
    <m/>
    <m/>
    <m/>
    <m/>
    <x v="0"/>
  </r>
  <r>
    <x v="1497"/>
    <x v="0"/>
    <x v="100"/>
    <x v="1"/>
    <x v="2"/>
    <m/>
    <m/>
    <m/>
    <m/>
    <m/>
    <n v="2"/>
    <m/>
    <m/>
    <m/>
    <x v="0"/>
    <x v="0"/>
    <n v="2"/>
    <m/>
    <m/>
    <m/>
    <m/>
    <m/>
    <m/>
    <m/>
    <m/>
    <m/>
    <x v="0"/>
  </r>
  <r>
    <x v="1498"/>
    <x v="0"/>
    <x v="60"/>
    <x v="3"/>
    <x v="2"/>
    <n v="1"/>
    <m/>
    <m/>
    <m/>
    <m/>
    <m/>
    <m/>
    <m/>
    <m/>
    <x v="0"/>
    <x v="0"/>
    <n v="1"/>
    <m/>
    <m/>
    <m/>
    <n v="1"/>
    <m/>
    <m/>
    <m/>
    <m/>
    <m/>
    <x v="0"/>
  </r>
  <r>
    <x v="1499"/>
    <x v="0"/>
    <x v="72"/>
    <x v="2"/>
    <x v="1"/>
    <n v="1"/>
    <m/>
    <m/>
    <n v="1"/>
    <n v="1"/>
    <m/>
    <m/>
    <m/>
    <m/>
    <x v="0"/>
    <x v="0"/>
    <m/>
    <m/>
    <m/>
    <m/>
    <m/>
    <m/>
    <n v="1"/>
    <m/>
    <m/>
    <m/>
    <x v="0"/>
  </r>
  <r>
    <x v="1500"/>
    <x v="0"/>
    <x v="65"/>
    <x v="14"/>
    <x v="2"/>
    <m/>
    <n v="1"/>
    <m/>
    <n v="1"/>
    <m/>
    <m/>
    <m/>
    <m/>
    <m/>
    <x v="0"/>
    <x v="0"/>
    <n v="1"/>
    <m/>
    <m/>
    <m/>
    <m/>
    <m/>
    <m/>
    <m/>
    <m/>
    <m/>
    <x v="0"/>
  </r>
  <r>
    <x v="1501"/>
    <x v="1"/>
    <x v="74"/>
    <x v="4"/>
    <x v="0"/>
    <m/>
    <m/>
    <m/>
    <m/>
    <m/>
    <m/>
    <m/>
    <m/>
    <m/>
    <x v="0"/>
    <x v="0"/>
    <m/>
    <m/>
    <n v="1"/>
    <m/>
    <m/>
    <m/>
    <m/>
    <m/>
    <n v="1"/>
    <m/>
    <x v="0"/>
  </r>
  <r>
    <x v="1502"/>
    <x v="1"/>
    <x v="8"/>
    <x v="3"/>
    <x v="0"/>
    <n v="2"/>
    <n v="1"/>
    <m/>
    <m/>
    <m/>
    <m/>
    <m/>
    <m/>
    <m/>
    <x v="0"/>
    <x v="0"/>
    <m/>
    <m/>
    <m/>
    <m/>
    <m/>
    <m/>
    <m/>
    <m/>
    <m/>
    <m/>
    <x v="0"/>
  </r>
  <r>
    <x v="1503"/>
    <x v="1"/>
    <x v="11"/>
    <x v="7"/>
    <x v="0"/>
    <n v="1"/>
    <m/>
    <m/>
    <m/>
    <m/>
    <n v="1"/>
    <m/>
    <m/>
    <m/>
    <x v="0"/>
    <x v="0"/>
    <m/>
    <m/>
    <m/>
    <n v="1"/>
    <m/>
    <m/>
    <m/>
    <m/>
    <m/>
    <m/>
    <x v="0"/>
  </r>
  <r>
    <x v="1504"/>
    <x v="1"/>
    <x v="131"/>
    <x v="7"/>
    <x v="1"/>
    <n v="1"/>
    <m/>
    <m/>
    <m/>
    <m/>
    <m/>
    <m/>
    <n v="1"/>
    <n v="2"/>
    <x v="0"/>
    <x v="0"/>
    <m/>
    <m/>
    <n v="1"/>
    <m/>
    <m/>
    <m/>
    <m/>
    <m/>
    <m/>
    <m/>
    <x v="0"/>
  </r>
  <r>
    <x v="1505"/>
    <x v="1"/>
    <x v="3"/>
    <x v="3"/>
    <x v="0"/>
    <n v="1"/>
    <m/>
    <m/>
    <m/>
    <m/>
    <n v="1"/>
    <m/>
    <m/>
    <m/>
    <x v="0"/>
    <x v="0"/>
    <m/>
    <m/>
    <m/>
    <m/>
    <m/>
    <m/>
    <m/>
    <m/>
    <m/>
    <m/>
    <x v="0"/>
  </r>
  <r>
    <x v="1506"/>
    <x v="1"/>
    <x v="152"/>
    <x v="2"/>
    <x v="3"/>
    <m/>
    <m/>
    <m/>
    <m/>
    <m/>
    <m/>
    <m/>
    <m/>
    <m/>
    <x v="0"/>
    <x v="0"/>
    <n v="1"/>
    <m/>
    <m/>
    <m/>
    <m/>
    <n v="2"/>
    <m/>
    <m/>
    <m/>
    <m/>
    <x v="0"/>
  </r>
  <r>
    <x v="1507"/>
    <x v="1"/>
    <x v="85"/>
    <x v="4"/>
    <x v="0"/>
    <m/>
    <m/>
    <m/>
    <m/>
    <m/>
    <n v="1"/>
    <m/>
    <n v="1"/>
    <n v="1"/>
    <x v="0"/>
    <x v="0"/>
    <m/>
    <m/>
    <m/>
    <m/>
    <m/>
    <m/>
    <m/>
    <m/>
    <m/>
    <m/>
    <x v="0"/>
  </r>
  <r>
    <x v="1508"/>
    <x v="1"/>
    <x v="37"/>
    <x v="7"/>
    <x v="1"/>
    <m/>
    <m/>
    <n v="1"/>
    <m/>
    <m/>
    <n v="1"/>
    <m/>
    <m/>
    <m/>
    <x v="0"/>
    <x v="0"/>
    <m/>
    <m/>
    <m/>
    <m/>
    <m/>
    <n v="1"/>
    <m/>
    <m/>
    <m/>
    <m/>
    <x v="0"/>
  </r>
  <r>
    <x v="1509"/>
    <x v="1"/>
    <x v="37"/>
    <x v="7"/>
    <x v="1"/>
    <n v="2"/>
    <n v="1"/>
    <m/>
    <m/>
    <m/>
    <m/>
    <m/>
    <m/>
    <m/>
    <x v="0"/>
    <x v="0"/>
    <m/>
    <m/>
    <m/>
    <m/>
    <m/>
    <m/>
    <m/>
    <n v="1"/>
    <m/>
    <m/>
    <x v="0"/>
  </r>
  <r>
    <x v="1510"/>
    <x v="1"/>
    <x v="74"/>
    <x v="6"/>
    <x v="0"/>
    <m/>
    <m/>
    <m/>
    <m/>
    <m/>
    <n v="1"/>
    <m/>
    <m/>
    <m/>
    <x v="0"/>
    <x v="0"/>
    <m/>
    <m/>
    <m/>
    <m/>
    <m/>
    <n v="1"/>
    <m/>
    <m/>
    <m/>
    <m/>
    <x v="0"/>
  </r>
  <r>
    <x v="1511"/>
    <x v="1"/>
    <x v="37"/>
    <x v="8"/>
    <x v="1"/>
    <n v="1"/>
    <m/>
    <m/>
    <m/>
    <m/>
    <m/>
    <m/>
    <m/>
    <m/>
    <x v="0"/>
    <x v="0"/>
    <m/>
    <m/>
    <m/>
    <n v="1"/>
    <m/>
    <n v="1"/>
    <m/>
    <m/>
    <m/>
    <m/>
    <x v="0"/>
  </r>
  <r>
    <x v="1512"/>
    <x v="2"/>
    <x v="16"/>
    <x v="5"/>
    <x v="2"/>
    <m/>
    <m/>
    <m/>
    <n v="1"/>
    <m/>
    <m/>
    <m/>
    <m/>
    <m/>
    <x v="0"/>
    <x v="0"/>
    <m/>
    <m/>
    <m/>
    <m/>
    <m/>
    <m/>
    <m/>
    <m/>
    <m/>
    <m/>
    <x v="0"/>
  </r>
  <r>
    <x v="1513"/>
    <x v="2"/>
    <x v="28"/>
    <x v="8"/>
    <x v="0"/>
    <n v="1"/>
    <m/>
    <m/>
    <n v="1"/>
    <m/>
    <m/>
    <m/>
    <n v="1"/>
    <m/>
    <x v="0"/>
    <x v="0"/>
    <m/>
    <m/>
    <m/>
    <m/>
    <m/>
    <m/>
    <m/>
    <m/>
    <m/>
    <m/>
    <x v="0"/>
  </r>
  <r>
    <x v="1514"/>
    <x v="2"/>
    <x v="8"/>
    <x v="8"/>
    <x v="0"/>
    <m/>
    <m/>
    <m/>
    <m/>
    <m/>
    <n v="1"/>
    <n v="1"/>
    <m/>
    <m/>
    <x v="0"/>
    <x v="0"/>
    <m/>
    <m/>
    <m/>
    <m/>
    <m/>
    <m/>
    <m/>
    <m/>
    <m/>
    <m/>
    <x v="0"/>
  </r>
  <r>
    <x v="1515"/>
    <x v="2"/>
    <x v="31"/>
    <x v="8"/>
    <x v="0"/>
    <n v="1"/>
    <m/>
    <m/>
    <m/>
    <m/>
    <n v="1"/>
    <m/>
    <m/>
    <m/>
    <x v="0"/>
    <x v="0"/>
    <m/>
    <m/>
    <m/>
    <m/>
    <m/>
    <m/>
    <m/>
    <n v="1"/>
    <m/>
    <m/>
    <x v="0"/>
  </r>
  <r>
    <x v="1516"/>
    <x v="2"/>
    <x v="13"/>
    <x v="2"/>
    <x v="0"/>
    <m/>
    <m/>
    <m/>
    <m/>
    <m/>
    <n v="1"/>
    <n v="1"/>
    <m/>
    <m/>
    <x v="0"/>
    <x v="0"/>
    <m/>
    <n v="1"/>
    <m/>
    <m/>
    <m/>
    <m/>
    <m/>
    <n v="1"/>
    <m/>
    <m/>
    <x v="0"/>
  </r>
  <r>
    <x v="1517"/>
    <x v="2"/>
    <x v="1"/>
    <x v="14"/>
    <x v="0"/>
    <m/>
    <m/>
    <m/>
    <m/>
    <m/>
    <n v="1"/>
    <m/>
    <m/>
    <m/>
    <x v="0"/>
    <x v="0"/>
    <n v="1"/>
    <m/>
    <m/>
    <m/>
    <m/>
    <m/>
    <m/>
    <m/>
    <m/>
    <m/>
    <x v="0"/>
  </r>
  <r>
    <x v="1518"/>
    <x v="2"/>
    <x v="8"/>
    <x v="7"/>
    <x v="0"/>
    <n v="1"/>
    <n v="1"/>
    <m/>
    <m/>
    <m/>
    <m/>
    <m/>
    <n v="1"/>
    <m/>
    <x v="0"/>
    <x v="0"/>
    <m/>
    <m/>
    <m/>
    <m/>
    <m/>
    <m/>
    <m/>
    <m/>
    <m/>
    <m/>
    <x v="0"/>
  </r>
  <r>
    <x v="1519"/>
    <x v="2"/>
    <x v="87"/>
    <x v="8"/>
    <x v="3"/>
    <m/>
    <m/>
    <m/>
    <m/>
    <m/>
    <m/>
    <m/>
    <n v="2"/>
    <m/>
    <x v="0"/>
    <x v="0"/>
    <m/>
    <m/>
    <m/>
    <m/>
    <m/>
    <n v="2"/>
    <m/>
    <m/>
    <m/>
    <m/>
    <x v="0"/>
  </r>
  <r>
    <x v="1520"/>
    <x v="2"/>
    <x v="34"/>
    <x v="2"/>
    <x v="2"/>
    <m/>
    <m/>
    <n v="2"/>
    <m/>
    <m/>
    <m/>
    <m/>
    <m/>
    <m/>
    <x v="0"/>
    <x v="0"/>
    <m/>
    <m/>
    <m/>
    <m/>
    <m/>
    <m/>
    <m/>
    <m/>
    <m/>
    <m/>
    <x v="0"/>
  </r>
  <r>
    <x v="1521"/>
    <x v="3"/>
    <x v="37"/>
    <x v="7"/>
    <x v="1"/>
    <n v="2"/>
    <m/>
    <m/>
    <m/>
    <m/>
    <m/>
    <m/>
    <n v="1"/>
    <m/>
    <x v="0"/>
    <x v="0"/>
    <m/>
    <m/>
    <m/>
    <m/>
    <m/>
    <m/>
    <n v="1"/>
    <m/>
    <m/>
    <m/>
    <x v="0"/>
  </r>
  <r>
    <x v="1521"/>
    <x v="3"/>
    <x v="31"/>
    <x v="7"/>
    <x v="0"/>
    <m/>
    <m/>
    <m/>
    <m/>
    <m/>
    <n v="1"/>
    <m/>
    <n v="1"/>
    <m/>
    <x v="0"/>
    <x v="0"/>
    <m/>
    <m/>
    <m/>
    <m/>
    <m/>
    <n v="1"/>
    <m/>
    <m/>
    <m/>
    <m/>
    <x v="0"/>
  </r>
  <r>
    <x v="1522"/>
    <x v="3"/>
    <x v="7"/>
    <x v="14"/>
    <x v="0"/>
    <n v="2"/>
    <n v="1"/>
    <m/>
    <n v="2"/>
    <m/>
    <m/>
    <m/>
    <m/>
    <m/>
    <x v="0"/>
    <x v="0"/>
    <m/>
    <m/>
    <m/>
    <m/>
    <m/>
    <m/>
    <m/>
    <m/>
    <m/>
    <m/>
    <x v="0"/>
  </r>
  <r>
    <x v="1523"/>
    <x v="3"/>
    <x v="1"/>
    <x v="2"/>
    <x v="0"/>
    <m/>
    <m/>
    <m/>
    <m/>
    <m/>
    <n v="1"/>
    <m/>
    <m/>
    <m/>
    <x v="0"/>
    <x v="0"/>
    <m/>
    <m/>
    <n v="1"/>
    <m/>
    <m/>
    <m/>
    <m/>
    <m/>
    <m/>
    <m/>
    <x v="0"/>
  </r>
  <r>
    <x v="1524"/>
    <x v="3"/>
    <x v="70"/>
    <x v="4"/>
    <x v="0"/>
    <n v="1"/>
    <m/>
    <n v="2"/>
    <n v="2"/>
    <m/>
    <m/>
    <m/>
    <m/>
    <m/>
    <x v="0"/>
    <x v="0"/>
    <m/>
    <m/>
    <m/>
    <m/>
    <m/>
    <n v="1"/>
    <m/>
    <m/>
    <m/>
    <m/>
    <x v="0"/>
  </r>
  <r>
    <x v="1525"/>
    <x v="3"/>
    <x v="197"/>
    <x v="4"/>
    <x v="3"/>
    <m/>
    <m/>
    <m/>
    <m/>
    <m/>
    <m/>
    <n v="1"/>
    <m/>
    <m/>
    <x v="0"/>
    <x v="0"/>
    <m/>
    <m/>
    <m/>
    <m/>
    <m/>
    <m/>
    <m/>
    <m/>
    <m/>
    <m/>
    <x v="0"/>
  </r>
  <r>
    <x v="1526"/>
    <x v="3"/>
    <x v="74"/>
    <x v="4"/>
    <x v="0"/>
    <m/>
    <m/>
    <m/>
    <m/>
    <m/>
    <n v="1"/>
    <m/>
    <m/>
    <m/>
    <x v="0"/>
    <x v="0"/>
    <m/>
    <m/>
    <n v="1"/>
    <m/>
    <m/>
    <m/>
    <m/>
    <m/>
    <m/>
    <m/>
    <x v="0"/>
  </r>
  <r>
    <x v="1527"/>
    <x v="3"/>
    <x v="72"/>
    <x v="3"/>
    <x v="1"/>
    <n v="1"/>
    <m/>
    <m/>
    <n v="3"/>
    <m/>
    <m/>
    <m/>
    <m/>
    <m/>
    <x v="0"/>
    <x v="0"/>
    <m/>
    <m/>
    <m/>
    <m/>
    <m/>
    <m/>
    <m/>
    <m/>
    <m/>
    <m/>
    <x v="0"/>
  </r>
  <r>
    <x v="1528"/>
    <x v="3"/>
    <x v="12"/>
    <x v="7"/>
    <x v="0"/>
    <n v="2"/>
    <m/>
    <m/>
    <m/>
    <m/>
    <m/>
    <m/>
    <m/>
    <n v="1"/>
    <x v="0"/>
    <x v="0"/>
    <m/>
    <m/>
    <m/>
    <m/>
    <m/>
    <m/>
    <m/>
    <m/>
    <m/>
    <m/>
    <x v="0"/>
  </r>
  <r>
    <x v="1529"/>
    <x v="3"/>
    <x v="8"/>
    <x v="2"/>
    <x v="0"/>
    <m/>
    <m/>
    <m/>
    <m/>
    <m/>
    <n v="1"/>
    <m/>
    <m/>
    <m/>
    <x v="0"/>
    <x v="0"/>
    <m/>
    <m/>
    <m/>
    <m/>
    <m/>
    <m/>
    <m/>
    <m/>
    <m/>
    <m/>
    <x v="1"/>
  </r>
  <r>
    <x v="1530"/>
    <x v="3"/>
    <x v="28"/>
    <x v="8"/>
    <x v="0"/>
    <n v="2"/>
    <m/>
    <m/>
    <m/>
    <m/>
    <m/>
    <m/>
    <n v="1"/>
    <m/>
    <x v="0"/>
    <x v="0"/>
    <m/>
    <m/>
    <m/>
    <m/>
    <m/>
    <m/>
    <m/>
    <m/>
    <m/>
    <m/>
    <x v="0"/>
  </r>
  <r>
    <x v="1531"/>
    <x v="3"/>
    <x v="17"/>
    <x v="5"/>
    <x v="0"/>
    <n v="1"/>
    <m/>
    <n v="1"/>
    <n v="1"/>
    <m/>
    <m/>
    <m/>
    <m/>
    <m/>
    <x v="0"/>
    <x v="0"/>
    <m/>
    <m/>
    <m/>
    <m/>
    <m/>
    <m/>
    <m/>
    <m/>
    <m/>
    <m/>
    <x v="0"/>
  </r>
  <r>
    <x v="1532"/>
    <x v="3"/>
    <x v="63"/>
    <x v="2"/>
    <x v="1"/>
    <n v="1"/>
    <m/>
    <m/>
    <m/>
    <m/>
    <n v="1"/>
    <m/>
    <m/>
    <m/>
    <x v="0"/>
    <x v="0"/>
    <m/>
    <m/>
    <m/>
    <m/>
    <m/>
    <n v="1"/>
    <m/>
    <m/>
    <m/>
    <m/>
    <x v="0"/>
  </r>
  <r>
    <x v="1533"/>
    <x v="3"/>
    <x v="31"/>
    <x v="8"/>
    <x v="0"/>
    <m/>
    <m/>
    <m/>
    <n v="1"/>
    <m/>
    <n v="1"/>
    <m/>
    <m/>
    <m/>
    <x v="0"/>
    <x v="0"/>
    <m/>
    <m/>
    <m/>
    <m/>
    <m/>
    <n v="1"/>
    <m/>
    <m/>
    <m/>
    <m/>
    <x v="0"/>
  </r>
  <r>
    <x v="1534"/>
    <x v="3"/>
    <x v="16"/>
    <x v="7"/>
    <x v="2"/>
    <n v="1"/>
    <m/>
    <m/>
    <m/>
    <m/>
    <m/>
    <m/>
    <m/>
    <m/>
    <x v="0"/>
    <x v="0"/>
    <m/>
    <m/>
    <m/>
    <m/>
    <m/>
    <m/>
    <m/>
    <m/>
    <m/>
    <m/>
    <x v="0"/>
  </r>
  <r>
    <x v="1535"/>
    <x v="3"/>
    <x v="29"/>
    <x v="7"/>
    <x v="2"/>
    <m/>
    <m/>
    <m/>
    <m/>
    <m/>
    <m/>
    <m/>
    <m/>
    <m/>
    <x v="0"/>
    <x v="0"/>
    <m/>
    <m/>
    <n v="1"/>
    <m/>
    <m/>
    <m/>
    <m/>
    <m/>
    <m/>
    <m/>
    <x v="0"/>
  </r>
  <r>
    <x v="1536"/>
    <x v="3"/>
    <x v="1"/>
    <x v="5"/>
    <x v="0"/>
    <m/>
    <m/>
    <m/>
    <m/>
    <m/>
    <m/>
    <m/>
    <m/>
    <m/>
    <x v="0"/>
    <x v="0"/>
    <m/>
    <m/>
    <n v="1"/>
    <m/>
    <m/>
    <n v="1"/>
    <m/>
    <m/>
    <m/>
    <m/>
    <x v="0"/>
  </r>
  <r>
    <x v="1537"/>
    <x v="3"/>
    <x v="29"/>
    <x v="7"/>
    <x v="2"/>
    <m/>
    <m/>
    <m/>
    <m/>
    <m/>
    <m/>
    <m/>
    <m/>
    <m/>
    <x v="0"/>
    <x v="0"/>
    <m/>
    <m/>
    <n v="1"/>
    <m/>
    <m/>
    <m/>
    <m/>
    <m/>
    <m/>
    <m/>
    <x v="0"/>
  </r>
  <r>
    <x v="1538"/>
    <x v="3"/>
    <x v="34"/>
    <x v="7"/>
    <x v="0"/>
    <m/>
    <m/>
    <m/>
    <m/>
    <n v="1"/>
    <m/>
    <m/>
    <m/>
    <m/>
    <x v="0"/>
    <x v="0"/>
    <m/>
    <n v="1"/>
    <m/>
    <m/>
    <m/>
    <n v="1"/>
    <m/>
    <m/>
    <m/>
    <m/>
    <x v="0"/>
  </r>
  <r>
    <x v="1539"/>
    <x v="4"/>
    <x v="218"/>
    <x v="7"/>
    <x v="9"/>
    <m/>
    <m/>
    <m/>
    <n v="2"/>
    <m/>
    <m/>
    <m/>
    <m/>
    <m/>
    <x v="0"/>
    <x v="0"/>
    <m/>
    <m/>
    <n v="1"/>
    <m/>
    <m/>
    <m/>
    <m/>
    <m/>
    <m/>
    <m/>
    <x v="0"/>
  </r>
  <r>
    <x v="1540"/>
    <x v="4"/>
    <x v="29"/>
    <x v="5"/>
    <x v="2"/>
    <m/>
    <m/>
    <m/>
    <m/>
    <m/>
    <n v="1"/>
    <m/>
    <m/>
    <m/>
    <x v="0"/>
    <x v="0"/>
    <m/>
    <m/>
    <m/>
    <m/>
    <m/>
    <m/>
    <m/>
    <m/>
    <m/>
    <m/>
    <x v="0"/>
  </r>
  <r>
    <x v="1541"/>
    <x v="4"/>
    <x v="75"/>
    <x v="3"/>
    <x v="0"/>
    <m/>
    <m/>
    <m/>
    <m/>
    <m/>
    <m/>
    <m/>
    <m/>
    <m/>
    <x v="0"/>
    <x v="0"/>
    <m/>
    <m/>
    <m/>
    <m/>
    <m/>
    <n v="1"/>
    <n v="2"/>
    <m/>
    <m/>
    <m/>
    <x v="0"/>
  </r>
  <r>
    <x v="1542"/>
    <x v="4"/>
    <x v="1"/>
    <x v="2"/>
    <x v="0"/>
    <m/>
    <m/>
    <m/>
    <m/>
    <n v="1"/>
    <n v="1"/>
    <m/>
    <m/>
    <m/>
    <x v="0"/>
    <x v="0"/>
    <m/>
    <m/>
    <m/>
    <m/>
    <m/>
    <m/>
    <m/>
    <m/>
    <m/>
    <m/>
    <x v="0"/>
  </r>
  <r>
    <x v="1543"/>
    <x v="5"/>
    <x v="21"/>
    <x v="3"/>
    <x v="2"/>
    <m/>
    <m/>
    <m/>
    <m/>
    <m/>
    <n v="2"/>
    <m/>
    <m/>
    <m/>
    <x v="0"/>
    <x v="0"/>
    <m/>
    <m/>
    <m/>
    <m/>
    <m/>
    <m/>
    <m/>
    <m/>
    <m/>
    <m/>
    <x v="0"/>
  </r>
  <r>
    <x v="1544"/>
    <x v="5"/>
    <x v="11"/>
    <x v="7"/>
    <x v="0"/>
    <n v="1"/>
    <m/>
    <m/>
    <m/>
    <m/>
    <m/>
    <m/>
    <m/>
    <n v="1"/>
    <x v="0"/>
    <x v="0"/>
    <m/>
    <m/>
    <m/>
    <m/>
    <m/>
    <m/>
    <n v="2"/>
    <m/>
    <m/>
    <m/>
    <x v="0"/>
  </r>
  <r>
    <x v="1545"/>
    <x v="5"/>
    <x v="115"/>
    <x v="7"/>
    <x v="2"/>
    <m/>
    <m/>
    <m/>
    <m/>
    <m/>
    <n v="2"/>
    <m/>
    <m/>
    <m/>
    <x v="0"/>
    <x v="0"/>
    <m/>
    <m/>
    <n v="2"/>
    <m/>
    <m/>
    <n v="1"/>
    <m/>
    <m/>
    <m/>
    <m/>
    <x v="0"/>
  </r>
  <r>
    <x v="1546"/>
    <x v="5"/>
    <x v="147"/>
    <x v="3"/>
    <x v="1"/>
    <n v="3"/>
    <n v="3"/>
    <m/>
    <m/>
    <m/>
    <m/>
    <m/>
    <m/>
    <m/>
    <x v="0"/>
    <x v="0"/>
    <m/>
    <m/>
    <m/>
    <m/>
    <m/>
    <m/>
    <m/>
    <n v="1"/>
    <m/>
    <m/>
    <x v="0"/>
  </r>
  <r>
    <x v="1547"/>
    <x v="5"/>
    <x v="9"/>
    <x v="3"/>
    <x v="0"/>
    <n v="1"/>
    <n v="1"/>
    <m/>
    <n v="1"/>
    <m/>
    <m/>
    <m/>
    <m/>
    <m/>
    <x v="0"/>
    <x v="0"/>
    <m/>
    <n v="1"/>
    <n v="1"/>
    <m/>
    <m/>
    <m/>
    <m/>
    <m/>
    <m/>
    <m/>
    <x v="0"/>
  </r>
  <r>
    <x v="1548"/>
    <x v="5"/>
    <x v="105"/>
    <x v="17"/>
    <x v="2"/>
    <m/>
    <m/>
    <m/>
    <m/>
    <m/>
    <m/>
    <n v="1"/>
    <m/>
    <m/>
    <x v="0"/>
    <x v="0"/>
    <m/>
    <m/>
    <m/>
    <n v="1"/>
    <m/>
    <m/>
    <m/>
    <m/>
    <m/>
    <m/>
    <x v="0"/>
  </r>
  <r>
    <x v="1549"/>
    <x v="5"/>
    <x v="75"/>
    <x v="7"/>
    <x v="1"/>
    <m/>
    <m/>
    <m/>
    <m/>
    <m/>
    <n v="1"/>
    <m/>
    <n v="1"/>
    <m/>
    <x v="0"/>
    <x v="0"/>
    <m/>
    <n v="1"/>
    <m/>
    <m/>
    <m/>
    <m/>
    <n v="1"/>
    <m/>
    <m/>
    <m/>
    <x v="0"/>
  </r>
  <r>
    <x v="1550"/>
    <x v="5"/>
    <x v="107"/>
    <x v="7"/>
    <x v="1"/>
    <n v="1"/>
    <m/>
    <n v="1"/>
    <n v="1"/>
    <m/>
    <n v="1"/>
    <m/>
    <m/>
    <m/>
    <x v="0"/>
    <x v="0"/>
    <m/>
    <m/>
    <m/>
    <m/>
    <m/>
    <m/>
    <m/>
    <m/>
    <m/>
    <m/>
    <x v="0"/>
  </r>
  <r>
    <x v="1551"/>
    <x v="5"/>
    <x v="104"/>
    <x v="4"/>
    <x v="0"/>
    <m/>
    <m/>
    <m/>
    <m/>
    <n v="1"/>
    <n v="1"/>
    <m/>
    <m/>
    <n v="1"/>
    <x v="0"/>
    <x v="0"/>
    <m/>
    <m/>
    <m/>
    <m/>
    <m/>
    <m/>
    <m/>
    <m/>
    <m/>
    <m/>
    <x v="0"/>
  </r>
  <r>
    <x v="1552"/>
    <x v="5"/>
    <x v="42"/>
    <x v="8"/>
    <x v="0"/>
    <m/>
    <m/>
    <n v="1"/>
    <m/>
    <m/>
    <m/>
    <m/>
    <n v="1"/>
    <m/>
    <x v="0"/>
    <x v="0"/>
    <m/>
    <m/>
    <m/>
    <m/>
    <m/>
    <m/>
    <m/>
    <m/>
    <m/>
    <m/>
    <x v="0"/>
  </r>
  <r>
    <x v="1553"/>
    <x v="5"/>
    <x v="219"/>
    <x v="12"/>
    <x v="11"/>
    <m/>
    <m/>
    <m/>
    <m/>
    <m/>
    <m/>
    <m/>
    <m/>
    <m/>
    <x v="0"/>
    <x v="0"/>
    <m/>
    <m/>
    <m/>
    <m/>
    <m/>
    <m/>
    <m/>
    <m/>
    <m/>
    <m/>
    <x v="0"/>
  </r>
  <r>
    <x v="1554"/>
    <x v="5"/>
    <x v="28"/>
    <x v="4"/>
    <x v="0"/>
    <m/>
    <m/>
    <m/>
    <m/>
    <m/>
    <m/>
    <m/>
    <m/>
    <m/>
    <x v="0"/>
    <x v="0"/>
    <m/>
    <m/>
    <m/>
    <n v="1"/>
    <m/>
    <n v="1"/>
    <m/>
    <m/>
    <m/>
    <m/>
    <x v="0"/>
  </r>
  <r>
    <x v="1555"/>
    <x v="0"/>
    <x v="63"/>
    <x v="3"/>
    <x v="1"/>
    <m/>
    <m/>
    <m/>
    <n v="1"/>
    <m/>
    <n v="1"/>
    <m/>
    <m/>
    <m/>
    <x v="0"/>
    <x v="0"/>
    <m/>
    <m/>
    <m/>
    <m/>
    <m/>
    <n v="1"/>
    <m/>
    <m/>
    <m/>
    <m/>
    <x v="0"/>
  </r>
  <r>
    <x v="1556"/>
    <x v="0"/>
    <x v="1"/>
    <x v="3"/>
    <x v="0"/>
    <m/>
    <m/>
    <m/>
    <m/>
    <m/>
    <n v="1"/>
    <m/>
    <m/>
    <n v="1"/>
    <x v="0"/>
    <x v="0"/>
    <m/>
    <m/>
    <m/>
    <m/>
    <m/>
    <m/>
    <m/>
    <m/>
    <m/>
    <m/>
    <x v="0"/>
  </r>
  <r>
    <x v="1557"/>
    <x v="0"/>
    <x v="16"/>
    <x v="14"/>
    <x v="2"/>
    <m/>
    <m/>
    <m/>
    <n v="1"/>
    <m/>
    <m/>
    <m/>
    <m/>
    <m/>
    <x v="0"/>
    <x v="0"/>
    <m/>
    <m/>
    <m/>
    <m/>
    <m/>
    <m/>
    <m/>
    <m/>
    <m/>
    <m/>
    <x v="0"/>
  </r>
  <r>
    <x v="1558"/>
    <x v="0"/>
    <x v="128"/>
    <x v="2"/>
    <x v="3"/>
    <m/>
    <m/>
    <m/>
    <m/>
    <m/>
    <m/>
    <m/>
    <m/>
    <m/>
    <x v="0"/>
    <x v="0"/>
    <m/>
    <m/>
    <m/>
    <m/>
    <m/>
    <n v="1"/>
    <m/>
    <m/>
    <m/>
    <m/>
    <x v="0"/>
  </r>
  <r>
    <x v="1559"/>
    <x v="0"/>
    <x v="27"/>
    <x v="4"/>
    <x v="2"/>
    <m/>
    <m/>
    <m/>
    <n v="1"/>
    <m/>
    <m/>
    <m/>
    <m/>
    <m/>
    <x v="0"/>
    <x v="0"/>
    <m/>
    <m/>
    <m/>
    <m/>
    <m/>
    <m/>
    <n v="1"/>
    <m/>
    <m/>
    <m/>
    <x v="0"/>
  </r>
  <r>
    <x v="1560"/>
    <x v="0"/>
    <x v="4"/>
    <x v="14"/>
    <x v="2"/>
    <m/>
    <m/>
    <m/>
    <m/>
    <m/>
    <m/>
    <n v="1"/>
    <m/>
    <m/>
    <x v="0"/>
    <x v="0"/>
    <m/>
    <m/>
    <m/>
    <m/>
    <m/>
    <m/>
    <m/>
    <m/>
    <m/>
    <m/>
    <x v="0"/>
  </r>
  <r>
    <x v="1561"/>
    <x v="0"/>
    <x v="37"/>
    <x v="7"/>
    <x v="1"/>
    <n v="1"/>
    <n v="1"/>
    <m/>
    <n v="1"/>
    <n v="1"/>
    <m/>
    <m/>
    <m/>
    <m/>
    <x v="0"/>
    <x v="0"/>
    <m/>
    <m/>
    <m/>
    <m/>
    <m/>
    <m/>
    <m/>
    <m/>
    <m/>
    <m/>
    <x v="0"/>
  </r>
  <r>
    <x v="1562"/>
    <x v="0"/>
    <x v="3"/>
    <x v="7"/>
    <x v="0"/>
    <n v="1"/>
    <m/>
    <m/>
    <m/>
    <m/>
    <n v="1"/>
    <m/>
    <m/>
    <m/>
    <x v="0"/>
    <x v="0"/>
    <m/>
    <m/>
    <m/>
    <m/>
    <m/>
    <m/>
    <m/>
    <m/>
    <m/>
    <m/>
    <x v="0"/>
  </r>
  <r>
    <x v="1563"/>
    <x v="0"/>
    <x v="104"/>
    <x v="6"/>
    <x v="0"/>
    <m/>
    <m/>
    <m/>
    <m/>
    <m/>
    <m/>
    <m/>
    <m/>
    <n v="1"/>
    <x v="0"/>
    <x v="0"/>
    <m/>
    <m/>
    <n v="1"/>
    <m/>
    <m/>
    <n v="1"/>
    <m/>
    <m/>
    <m/>
    <m/>
    <x v="0"/>
  </r>
  <r>
    <x v="1564"/>
    <x v="0"/>
    <x v="23"/>
    <x v="7"/>
    <x v="0"/>
    <n v="1"/>
    <m/>
    <m/>
    <n v="1"/>
    <m/>
    <m/>
    <m/>
    <m/>
    <m/>
    <x v="0"/>
    <x v="0"/>
    <m/>
    <m/>
    <m/>
    <n v="1"/>
    <m/>
    <m/>
    <m/>
    <m/>
    <m/>
    <m/>
    <x v="0"/>
  </r>
  <r>
    <x v="1565"/>
    <x v="0"/>
    <x v="85"/>
    <x v="4"/>
    <x v="0"/>
    <m/>
    <m/>
    <m/>
    <n v="1"/>
    <m/>
    <n v="1"/>
    <m/>
    <m/>
    <m/>
    <x v="0"/>
    <x v="0"/>
    <m/>
    <m/>
    <m/>
    <m/>
    <m/>
    <n v="1"/>
    <m/>
    <m/>
    <m/>
    <m/>
    <x v="0"/>
  </r>
  <r>
    <x v="1566"/>
    <x v="0"/>
    <x v="8"/>
    <x v="3"/>
    <x v="0"/>
    <n v="1"/>
    <n v="1"/>
    <m/>
    <m/>
    <m/>
    <m/>
    <m/>
    <n v="1"/>
    <m/>
    <x v="0"/>
    <x v="0"/>
    <m/>
    <m/>
    <m/>
    <m/>
    <m/>
    <m/>
    <m/>
    <m/>
    <m/>
    <m/>
    <x v="0"/>
  </r>
  <r>
    <x v="1567"/>
    <x v="1"/>
    <x v="75"/>
    <x v="3"/>
    <x v="0"/>
    <m/>
    <m/>
    <m/>
    <m/>
    <m/>
    <m/>
    <m/>
    <m/>
    <m/>
    <x v="0"/>
    <x v="0"/>
    <m/>
    <m/>
    <m/>
    <n v="1"/>
    <m/>
    <n v="1"/>
    <m/>
    <m/>
    <m/>
    <m/>
    <x v="0"/>
  </r>
  <r>
    <x v="1568"/>
    <x v="1"/>
    <x v="17"/>
    <x v="5"/>
    <x v="0"/>
    <m/>
    <m/>
    <m/>
    <n v="1"/>
    <m/>
    <m/>
    <n v="1"/>
    <n v="1"/>
    <m/>
    <x v="0"/>
    <x v="0"/>
    <m/>
    <m/>
    <m/>
    <m/>
    <m/>
    <m/>
    <m/>
    <m/>
    <m/>
    <m/>
    <x v="0"/>
  </r>
  <r>
    <x v="1569"/>
    <x v="1"/>
    <x v="220"/>
    <x v="2"/>
    <x v="0"/>
    <m/>
    <m/>
    <n v="1"/>
    <m/>
    <n v="1"/>
    <m/>
    <m/>
    <m/>
    <m/>
    <x v="0"/>
    <x v="0"/>
    <m/>
    <m/>
    <m/>
    <m/>
    <m/>
    <n v="1"/>
    <m/>
    <n v="2"/>
    <n v="1"/>
    <m/>
    <x v="0"/>
  </r>
  <r>
    <x v="1570"/>
    <x v="1"/>
    <x v="204"/>
    <x v="17"/>
    <x v="1"/>
    <n v="1"/>
    <n v="1"/>
    <m/>
    <n v="1"/>
    <m/>
    <m/>
    <m/>
    <m/>
    <m/>
    <x v="0"/>
    <x v="0"/>
    <m/>
    <n v="1"/>
    <m/>
    <n v="1"/>
    <n v="1"/>
    <m/>
    <m/>
    <m/>
    <n v="1"/>
    <m/>
    <x v="0"/>
  </r>
  <r>
    <x v="1571"/>
    <x v="1"/>
    <x v="1"/>
    <x v="8"/>
    <x v="0"/>
    <m/>
    <m/>
    <m/>
    <m/>
    <m/>
    <m/>
    <m/>
    <m/>
    <m/>
    <x v="0"/>
    <x v="0"/>
    <m/>
    <m/>
    <n v="1"/>
    <m/>
    <m/>
    <m/>
    <m/>
    <m/>
    <n v="1"/>
    <m/>
    <x v="0"/>
  </r>
  <r>
    <x v="1572"/>
    <x v="1"/>
    <x v="76"/>
    <x v="3"/>
    <x v="0"/>
    <n v="1"/>
    <m/>
    <m/>
    <m/>
    <m/>
    <m/>
    <m/>
    <m/>
    <m/>
    <x v="0"/>
    <x v="0"/>
    <m/>
    <n v="2"/>
    <m/>
    <m/>
    <m/>
    <m/>
    <m/>
    <m/>
    <m/>
    <m/>
    <x v="0"/>
  </r>
  <r>
    <x v="1573"/>
    <x v="1"/>
    <x v="12"/>
    <x v="13"/>
    <x v="0"/>
    <m/>
    <m/>
    <m/>
    <m/>
    <m/>
    <m/>
    <m/>
    <n v="2"/>
    <m/>
    <x v="0"/>
    <x v="0"/>
    <m/>
    <m/>
    <n v="1"/>
    <m/>
    <m/>
    <m/>
    <m/>
    <m/>
    <m/>
    <m/>
    <x v="0"/>
  </r>
  <r>
    <x v="1574"/>
    <x v="1"/>
    <x v="3"/>
    <x v="3"/>
    <x v="0"/>
    <n v="1"/>
    <m/>
    <m/>
    <m/>
    <m/>
    <m/>
    <m/>
    <m/>
    <m/>
    <x v="0"/>
    <x v="0"/>
    <m/>
    <m/>
    <m/>
    <m/>
    <m/>
    <m/>
    <m/>
    <n v="1"/>
    <m/>
    <m/>
    <x v="0"/>
  </r>
  <r>
    <x v="1575"/>
    <x v="1"/>
    <x v="31"/>
    <x v="4"/>
    <x v="0"/>
    <m/>
    <m/>
    <m/>
    <m/>
    <m/>
    <n v="1"/>
    <m/>
    <m/>
    <m/>
    <x v="0"/>
    <x v="0"/>
    <m/>
    <m/>
    <n v="1"/>
    <m/>
    <m/>
    <m/>
    <n v="1"/>
    <m/>
    <m/>
    <m/>
    <x v="0"/>
  </r>
  <r>
    <x v="1576"/>
    <x v="1"/>
    <x v="20"/>
    <x v="7"/>
    <x v="0"/>
    <n v="3"/>
    <m/>
    <m/>
    <m/>
    <m/>
    <m/>
    <m/>
    <m/>
    <n v="1"/>
    <x v="0"/>
    <x v="0"/>
    <m/>
    <m/>
    <m/>
    <m/>
    <m/>
    <m/>
    <m/>
    <m/>
    <m/>
    <m/>
    <x v="0"/>
  </r>
  <r>
    <x v="1577"/>
    <x v="1"/>
    <x v="10"/>
    <x v="13"/>
    <x v="0"/>
    <n v="1"/>
    <m/>
    <m/>
    <n v="2"/>
    <m/>
    <m/>
    <m/>
    <m/>
    <m/>
    <x v="0"/>
    <x v="0"/>
    <m/>
    <m/>
    <m/>
    <m/>
    <m/>
    <n v="1"/>
    <m/>
    <n v="1"/>
    <m/>
    <m/>
    <x v="0"/>
  </r>
  <r>
    <x v="1578"/>
    <x v="1"/>
    <x v="43"/>
    <x v="9"/>
    <x v="1"/>
    <m/>
    <m/>
    <m/>
    <m/>
    <m/>
    <m/>
    <m/>
    <m/>
    <n v="2"/>
    <x v="0"/>
    <x v="0"/>
    <m/>
    <m/>
    <m/>
    <m/>
    <m/>
    <m/>
    <n v="1"/>
    <n v="1"/>
    <m/>
    <m/>
    <x v="0"/>
  </r>
  <r>
    <x v="1579"/>
    <x v="1"/>
    <x v="20"/>
    <x v="4"/>
    <x v="0"/>
    <n v="1"/>
    <m/>
    <m/>
    <m/>
    <m/>
    <m/>
    <m/>
    <n v="1"/>
    <m/>
    <x v="0"/>
    <x v="0"/>
    <m/>
    <m/>
    <m/>
    <m/>
    <m/>
    <n v="1"/>
    <n v="1"/>
    <m/>
    <m/>
    <m/>
    <x v="0"/>
  </r>
  <r>
    <x v="1580"/>
    <x v="1"/>
    <x v="29"/>
    <x v="7"/>
    <x v="2"/>
    <m/>
    <m/>
    <m/>
    <m/>
    <m/>
    <m/>
    <m/>
    <m/>
    <m/>
    <x v="0"/>
    <x v="0"/>
    <m/>
    <m/>
    <m/>
    <m/>
    <m/>
    <m/>
    <m/>
    <m/>
    <m/>
    <m/>
    <x v="0"/>
  </r>
  <r>
    <x v="1581"/>
    <x v="2"/>
    <x v="13"/>
    <x v="14"/>
    <x v="2"/>
    <m/>
    <m/>
    <n v="2"/>
    <m/>
    <m/>
    <m/>
    <n v="1"/>
    <m/>
    <m/>
    <x v="0"/>
    <x v="0"/>
    <m/>
    <m/>
    <m/>
    <m/>
    <m/>
    <m/>
    <m/>
    <m/>
    <m/>
    <m/>
    <x v="0"/>
  </r>
  <r>
    <x v="1582"/>
    <x v="2"/>
    <x v="3"/>
    <x v="2"/>
    <x v="0"/>
    <m/>
    <m/>
    <m/>
    <m/>
    <m/>
    <m/>
    <m/>
    <n v="1"/>
    <m/>
    <x v="0"/>
    <x v="0"/>
    <m/>
    <m/>
    <m/>
    <m/>
    <m/>
    <n v="1"/>
    <m/>
    <m/>
    <m/>
    <m/>
    <x v="0"/>
  </r>
  <r>
    <x v="1583"/>
    <x v="2"/>
    <x v="24"/>
    <x v="3"/>
    <x v="0"/>
    <n v="1"/>
    <m/>
    <m/>
    <n v="1"/>
    <m/>
    <n v="1"/>
    <m/>
    <m/>
    <m/>
    <x v="0"/>
    <x v="0"/>
    <m/>
    <m/>
    <n v="1"/>
    <m/>
    <m/>
    <m/>
    <m/>
    <m/>
    <m/>
    <m/>
    <x v="0"/>
  </r>
  <r>
    <x v="1584"/>
    <x v="2"/>
    <x v="83"/>
    <x v="13"/>
    <x v="5"/>
    <m/>
    <m/>
    <m/>
    <m/>
    <m/>
    <m/>
    <m/>
    <m/>
    <m/>
    <x v="0"/>
    <x v="0"/>
    <m/>
    <m/>
    <m/>
    <m/>
    <m/>
    <m/>
    <m/>
    <m/>
    <m/>
    <m/>
    <x v="0"/>
  </r>
  <r>
    <x v="1585"/>
    <x v="2"/>
    <x v="3"/>
    <x v="8"/>
    <x v="0"/>
    <m/>
    <m/>
    <m/>
    <m/>
    <m/>
    <m/>
    <m/>
    <n v="1"/>
    <m/>
    <x v="0"/>
    <x v="0"/>
    <m/>
    <m/>
    <n v="1"/>
    <m/>
    <m/>
    <m/>
    <m/>
    <m/>
    <m/>
    <m/>
    <x v="0"/>
  </r>
  <r>
    <x v="1586"/>
    <x v="2"/>
    <x v="79"/>
    <x v="3"/>
    <x v="0"/>
    <m/>
    <m/>
    <m/>
    <m/>
    <m/>
    <m/>
    <m/>
    <n v="1"/>
    <m/>
    <x v="0"/>
    <x v="0"/>
    <m/>
    <m/>
    <n v="1"/>
    <n v="1"/>
    <m/>
    <n v="1"/>
    <m/>
    <m/>
    <m/>
    <m/>
    <x v="0"/>
  </r>
  <r>
    <x v="1587"/>
    <x v="2"/>
    <x v="15"/>
    <x v="9"/>
    <x v="2"/>
    <m/>
    <m/>
    <m/>
    <m/>
    <m/>
    <m/>
    <n v="1"/>
    <n v="1"/>
    <m/>
    <x v="0"/>
    <x v="0"/>
    <m/>
    <m/>
    <m/>
    <m/>
    <m/>
    <n v="1"/>
    <m/>
    <m/>
    <m/>
    <m/>
    <x v="0"/>
  </r>
  <r>
    <x v="1588"/>
    <x v="2"/>
    <x v="86"/>
    <x v="3"/>
    <x v="1"/>
    <n v="3"/>
    <m/>
    <n v="1"/>
    <m/>
    <m/>
    <m/>
    <m/>
    <m/>
    <m/>
    <x v="0"/>
    <x v="0"/>
    <m/>
    <m/>
    <m/>
    <m/>
    <m/>
    <m/>
    <m/>
    <m/>
    <m/>
    <m/>
    <x v="0"/>
  </r>
  <r>
    <x v="1589"/>
    <x v="2"/>
    <x v="151"/>
    <x v="7"/>
    <x v="0"/>
    <n v="2"/>
    <n v="1"/>
    <m/>
    <n v="3"/>
    <m/>
    <m/>
    <m/>
    <m/>
    <m/>
    <x v="0"/>
    <x v="0"/>
    <m/>
    <m/>
    <m/>
    <m/>
    <m/>
    <m/>
    <m/>
    <m/>
    <m/>
    <m/>
    <x v="0"/>
  </r>
  <r>
    <x v="1590"/>
    <x v="2"/>
    <x v="11"/>
    <x v="7"/>
    <x v="0"/>
    <n v="2"/>
    <m/>
    <m/>
    <m/>
    <m/>
    <m/>
    <m/>
    <n v="1"/>
    <m/>
    <x v="0"/>
    <x v="0"/>
    <m/>
    <m/>
    <m/>
    <m/>
    <m/>
    <m/>
    <n v="1"/>
    <m/>
    <m/>
    <m/>
    <x v="0"/>
  </r>
  <r>
    <x v="1591"/>
    <x v="2"/>
    <x v="24"/>
    <x v="2"/>
    <x v="0"/>
    <m/>
    <m/>
    <m/>
    <n v="1"/>
    <m/>
    <n v="1"/>
    <m/>
    <n v="1"/>
    <m/>
    <x v="0"/>
    <x v="0"/>
    <n v="1"/>
    <m/>
    <m/>
    <m/>
    <m/>
    <m/>
    <m/>
    <m/>
    <m/>
    <m/>
    <x v="0"/>
  </r>
  <r>
    <x v="1592"/>
    <x v="2"/>
    <x v="47"/>
    <x v="6"/>
    <x v="0"/>
    <m/>
    <m/>
    <m/>
    <m/>
    <m/>
    <n v="1"/>
    <m/>
    <m/>
    <m/>
    <x v="0"/>
    <x v="0"/>
    <m/>
    <m/>
    <m/>
    <m/>
    <m/>
    <n v="1"/>
    <m/>
    <m/>
    <m/>
    <m/>
    <x v="1"/>
  </r>
  <r>
    <x v="1593"/>
    <x v="3"/>
    <x v="31"/>
    <x v="14"/>
    <x v="0"/>
    <m/>
    <m/>
    <m/>
    <m/>
    <m/>
    <m/>
    <m/>
    <n v="1"/>
    <m/>
    <x v="0"/>
    <x v="0"/>
    <m/>
    <m/>
    <m/>
    <m/>
    <m/>
    <n v="1"/>
    <m/>
    <m/>
    <n v="1"/>
    <m/>
    <x v="0"/>
  </r>
  <r>
    <x v="1593"/>
    <x v="3"/>
    <x v="172"/>
    <x v="17"/>
    <x v="1"/>
    <m/>
    <m/>
    <n v="1"/>
    <n v="1"/>
    <m/>
    <n v="1"/>
    <n v="1"/>
    <m/>
    <m/>
    <x v="0"/>
    <x v="0"/>
    <m/>
    <m/>
    <n v="1"/>
    <m/>
    <m/>
    <m/>
    <n v="1"/>
    <m/>
    <m/>
    <m/>
    <x v="1"/>
  </r>
  <r>
    <x v="1594"/>
    <x v="3"/>
    <x v="12"/>
    <x v="16"/>
    <x v="0"/>
    <n v="1"/>
    <m/>
    <m/>
    <m/>
    <m/>
    <m/>
    <m/>
    <m/>
    <m/>
    <x v="0"/>
    <x v="0"/>
    <m/>
    <m/>
    <n v="1"/>
    <m/>
    <m/>
    <m/>
    <n v="1"/>
    <m/>
    <m/>
    <m/>
    <x v="0"/>
  </r>
  <r>
    <x v="1595"/>
    <x v="3"/>
    <x v="217"/>
    <x v="2"/>
    <x v="0"/>
    <m/>
    <m/>
    <n v="2"/>
    <m/>
    <m/>
    <m/>
    <m/>
    <n v="1"/>
    <m/>
    <x v="0"/>
    <x v="0"/>
    <n v="2"/>
    <m/>
    <n v="1"/>
    <m/>
    <m/>
    <m/>
    <n v="1"/>
    <m/>
    <m/>
    <m/>
    <x v="0"/>
  </r>
  <r>
    <x v="1596"/>
    <x v="3"/>
    <x v="47"/>
    <x v="4"/>
    <x v="0"/>
    <n v="1"/>
    <n v="1"/>
    <n v="2"/>
    <m/>
    <m/>
    <m/>
    <m/>
    <m/>
    <m/>
    <x v="0"/>
    <x v="0"/>
    <m/>
    <m/>
    <m/>
    <m/>
    <m/>
    <m/>
    <m/>
    <m/>
    <m/>
    <m/>
    <x v="0"/>
  </r>
  <r>
    <x v="1597"/>
    <x v="3"/>
    <x v="83"/>
    <x v="13"/>
    <x v="5"/>
    <m/>
    <m/>
    <m/>
    <m/>
    <m/>
    <m/>
    <m/>
    <m/>
    <m/>
    <x v="0"/>
    <x v="0"/>
    <m/>
    <m/>
    <m/>
    <m/>
    <m/>
    <m/>
    <m/>
    <m/>
    <m/>
    <m/>
    <x v="0"/>
  </r>
  <r>
    <x v="1598"/>
    <x v="3"/>
    <x v="28"/>
    <x v="3"/>
    <x v="0"/>
    <n v="2"/>
    <m/>
    <m/>
    <n v="1"/>
    <m/>
    <m/>
    <m/>
    <m/>
    <m/>
    <x v="0"/>
    <x v="0"/>
    <m/>
    <m/>
    <m/>
    <m/>
    <m/>
    <m/>
    <m/>
    <m/>
    <m/>
    <m/>
    <x v="0"/>
  </r>
  <r>
    <x v="1599"/>
    <x v="3"/>
    <x v="11"/>
    <x v="7"/>
    <x v="0"/>
    <m/>
    <m/>
    <n v="1"/>
    <m/>
    <m/>
    <n v="1"/>
    <m/>
    <m/>
    <m/>
    <x v="0"/>
    <x v="0"/>
    <m/>
    <m/>
    <m/>
    <m/>
    <m/>
    <m/>
    <m/>
    <n v="1"/>
    <m/>
    <m/>
    <x v="0"/>
  </r>
  <r>
    <x v="1600"/>
    <x v="3"/>
    <x v="1"/>
    <x v="7"/>
    <x v="0"/>
    <n v="1"/>
    <n v="1"/>
    <n v="1"/>
    <m/>
    <m/>
    <m/>
    <m/>
    <m/>
    <m/>
    <x v="0"/>
    <x v="0"/>
    <m/>
    <m/>
    <m/>
    <m/>
    <m/>
    <m/>
    <m/>
    <m/>
    <m/>
    <m/>
    <x v="0"/>
  </r>
  <r>
    <x v="1601"/>
    <x v="3"/>
    <x v="7"/>
    <x v="8"/>
    <x v="0"/>
    <n v="1"/>
    <n v="2"/>
    <m/>
    <m/>
    <m/>
    <m/>
    <m/>
    <m/>
    <n v="1"/>
    <x v="0"/>
    <x v="0"/>
    <m/>
    <m/>
    <m/>
    <m/>
    <m/>
    <m/>
    <m/>
    <n v="1"/>
    <m/>
    <m/>
    <x v="0"/>
  </r>
  <r>
    <x v="1602"/>
    <x v="3"/>
    <x v="75"/>
    <x v="2"/>
    <x v="0"/>
    <n v="1"/>
    <n v="1"/>
    <m/>
    <m/>
    <m/>
    <m/>
    <m/>
    <m/>
    <m/>
    <x v="0"/>
    <x v="0"/>
    <m/>
    <m/>
    <n v="1"/>
    <m/>
    <m/>
    <m/>
    <m/>
    <m/>
    <m/>
    <m/>
    <x v="0"/>
  </r>
  <r>
    <x v="1603"/>
    <x v="3"/>
    <x v="12"/>
    <x v="5"/>
    <x v="0"/>
    <n v="1"/>
    <m/>
    <m/>
    <n v="1"/>
    <m/>
    <n v="1"/>
    <m/>
    <m/>
    <m/>
    <x v="0"/>
    <x v="0"/>
    <m/>
    <m/>
    <m/>
    <m/>
    <m/>
    <m/>
    <m/>
    <m/>
    <m/>
    <m/>
    <x v="0"/>
  </r>
  <r>
    <x v="1604"/>
    <x v="3"/>
    <x v="5"/>
    <x v="13"/>
    <x v="1"/>
    <n v="1"/>
    <m/>
    <m/>
    <m/>
    <m/>
    <m/>
    <n v="1"/>
    <m/>
    <m/>
    <x v="0"/>
    <x v="0"/>
    <m/>
    <m/>
    <m/>
    <m/>
    <m/>
    <n v="1"/>
    <m/>
    <m/>
    <m/>
    <m/>
    <x v="0"/>
  </r>
  <r>
    <x v="1605"/>
    <x v="3"/>
    <x v="159"/>
    <x v="7"/>
    <x v="0"/>
    <n v="1"/>
    <m/>
    <m/>
    <m/>
    <m/>
    <m/>
    <m/>
    <m/>
    <m/>
    <x v="0"/>
    <x v="0"/>
    <m/>
    <m/>
    <m/>
    <m/>
    <m/>
    <n v="1"/>
    <m/>
    <n v="1"/>
    <m/>
    <m/>
    <x v="0"/>
  </r>
  <r>
    <x v="1606"/>
    <x v="3"/>
    <x v="92"/>
    <x v="7"/>
    <x v="3"/>
    <n v="1"/>
    <m/>
    <m/>
    <m/>
    <m/>
    <m/>
    <m/>
    <m/>
    <m/>
    <x v="0"/>
    <x v="0"/>
    <m/>
    <m/>
    <m/>
    <m/>
    <m/>
    <m/>
    <m/>
    <n v="1"/>
    <m/>
    <m/>
    <x v="0"/>
  </r>
  <r>
    <x v="1607"/>
    <x v="3"/>
    <x v="75"/>
    <x v="8"/>
    <x v="0"/>
    <m/>
    <m/>
    <m/>
    <m/>
    <m/>
    <m/>
    <m/>
    <m/>
    <m/>
    <x v="0"/>
    <x v="0"/>
    <m/>
    <m/>
    <m/>
    <n v="1"/>
    <m/>
    <n v="1"/>
    <m/>
    <m/>
    <m/>
    <m/>
    <x v="0"/>
  </r>
  <r>
    <x v="1608"/>
    <x v="3"/>
    <x v="3"/>
    <x v="2"/>
    <x v="0"/>
    <m/>
    <m/>
    <n v="2"/>
    <m/>
    <m/>
    <m/>
    <m/>
    <m/>
    <m/>
    <x v="0"/>
    <x v="0"/>
    <m/>
    <m/>
    <m/>
    <m/>
    <m/>
    <m/>
    <m/>
    <m/>
    <m/>
    <m/>
    <x v="0"/>
  </r>
  <r>
    <x v="1609"/>
    <x v="4"/>
    <x v="8"/>
    <x v="14"/>
    <x v="0"/>
    <m/>
    <m/>
    <m/>
    <m/>
    <m/>
    <m/>
    <n v="1"/>
    <m/>
    <m/>
    <x v="0"/>
    <x v="0"/>
    <m/>
    <m/>
    <m/>
    <m/>
    <m/>
    <n v="1"/>
    <m/>
    <m/>
    <m/>
    <m/>
    <x v="0"/>
  </r>
  <r>
    <x v="1610"/>
    <x v="4"/>
    <x v="31"/>
    <x v="7"/>
    <x v="0"/>
    <m/>
    <m/>
    <m/>
    <m/>
    <m/>
    <m/>
    <m/>
    <n v="1"/>
    <n v="1"/>
    <x v="0"/>
    <x v="0"/>
    <m/>
    <m/>
    <m/>
    <m/>
    <m/>
    <n v="1"/>
    <m/>
    <m/>
    <m/>
    <m/>
    <x v="0"/>
  </r>
  <r>
    <x v="1611"/>
    <x v="4"/>
    <x v="37"/>
    <x v="5"/>
    <x v="1"/>
    <n v="1"/>
    <n v="1"/>
    <m/>
    <m/>
    <m/>
    <n v="1"/>
    <m/>
    <n v="1"/>
    <m/>
    <x v="0"/>
    <x v="0"/>
    <m/>
    <m/>
    <m/>
    <m/>
    <m/>
    <m/>
    <m/>
    <m/>
    <m/>
    <m/>
    <x v="0"/>
  </r>
  <r>
    <x v="1612"/>
    <x v="4"/>
    <x v="72"/>
    <x v="6"/>
    <x v="1"/>
    <m/>
    <n v="1"/>
    <m/>
    <n v="1"/>
    <m/>
    <n v="1"/>
    <m/>
    <n v="1"/>
    <m/>
    <x v="0"/>
    <x v="0"/>
    <m/>
    <m/>
    <m/>
    <m/>
    <m/>
    <m/>
    <m/>
    <m/>
    <m/>
    <m/>
    <x v="0"/>
  </r>
  <r>
    <x v="1613"/>
    <x v="5"/>
    <x v="74"/>
    <x v="7"/>
    <x v="1"/>
    <m/>
    <m/>
    <n v="1"/>
    <m/>
    <n v="1"/>
    <m/>
    <m/>
    <m/>
    <m/>
    <x v="0"/>
    <x v="0"/>
    <m/>
    <n v="1"/>
    <m/>
    <m/>
    <m/>
    <m/>
    <n v="1"/>
    <m/>
    <m/>
    <m/>
    <x v="0"/>
  </r>
  <r>
    <x v="1614"/>
    <x v="5"/>
    <x v="37"/>
    <x v="3"/>
    <x v="1"/>
    <m/>
    <n v="1"/>
    <m/>
    <m/>
    <m/>
    <n v="1"/>
    <m/>
    <m/>
    <n v="1"/>
    <x v="0"/>
    <x v="0"/>
    <m/>
    <m/>
    <m/>
    <m/>
    <m/>
    <m/>
    <n v="1"/>
    <m/>
    <m/>
    <m/>
    <x v="0"/>
  </r>
  <r>
    <x v="1614"/>
    <x v="5"/>
    <x v="221"/>
    <x v="4"/>
    <x v="2"/>
    <m/>
    <m/>
    <m/>
    <m/>
    <m/>
    <n v="3"/>
    <m/>
    <n v="2"/>
    <m/>
    <x v="0"/>
    <x v="0"/>
    <m/>
    <m/>
    <n v="1"/>
    <m/>
    <m/>
    <m/>
    <m/>
    <m/>
    <m/>
    <m/>
    <x v="0"/>
  </r>
  <r>
    <x v="1615"/>
    <x v="5"/>
    <x v="75"/>
    <x v="6"/>
    <x v="0"/>
    <m/>
    <m/>
    <n v="1"/>
    <m/>
    <n v="1"/>
    <m/>
    <m/>
    <m/>
    <m/>
    <x v="0"/>
    <x v="0"/>
    <m/>
    <m/>
    <m/>
    <m/>
    <m/>
    <m/>
    <m/>
    <m/>
    <m/>
    <m/>
    <x v="0"/>
  </r>
  <r>
    <x v="1616"/>
    <x v="5"/>
    <x v="83"/>
    <x v="13"/>
    <x v="5"/>
    <m/>
    <m/>
    <m/>
    <m/>
    <m/>
    <m/>
    <m/>
    <m/>
    <m/>
    <x v="0"/>
    <x v="0"/>
    <m/>
    <m/>
    <m/>
    <m/>
    <m/>
    <m/>
    <m/>
    <m/>
    <m/>
    <m/>
    <x v="0"/>
  </r>
  <r>
    <x v="1617"/>
    <x v="5"/>
    <x v="34"/>
    <x v="14"/>
    <x v="5"/>
    <m/>
    <m/>
    <m/>
    <m/>
    <m/>
    <m/>
    <m/>
    <m/>
    <m/>
    <x v="0"/>
    <x v="0"/>
    <m/>
    <m/>
    <m/>
    <m/>
    <m/>
    <m/>
    <m/>
    <m/>
    <m/>
    <m/>
    <x v="0"/>
  </r>
  <r>
    <x v="1618"/>
    <x v="5"/>
    <x v="31"/>
    <x v="6"/>
    <x v="0"/>
    <n v="1"/>
    <m/>
    <m/>
    <n v="1"/>
    <m/>
    <m/>
    <m/>
    <m/>
    <m/>
    <x v="0"/>
    <x v="0"/>
    <m/>
    <m/>
    <n v="1"/>
    <m/>
    <m/>
    <m/>
    <m/>
    <m/>
    <m/>
    <m/>
    <x v="0"/>
  </r>
  <r>
    <x v="1619"/>
    <x v="5"/>
    <x v="222"/>
    <x v="2"/>
    <x v="2"/>
    <m/>
    <m/>
    <m/>
    <n v="3"/>
    <m/>
    <m/>
    <m/>
    <m/>
    <m/>
    <x v="0"/>
    <x v="0"/>
    <n v="6"/>
    <m/>
    <m/>
    <m/>
    <m/>
    <n v="1"/>
    <m/>
    <m/>
    <m/>
    <m/>
    <x v="0"/>
  </r>
  <r>
    <x v="1620"/>
    <x v="5"/>
    <x v="78"/>
    <x v="9"/>
    <x v="2"/>
    <m/>
    <m/>
    <m/>
    <m/>
    <m/>
    <m/>
    <m/>
    <m/>
    <m/>
    <x v="0"/>
    <x v="0"/>
    <m/>
    <m/>
    <m/>
    <m/>
    <m/>
    <m/>
    <m/>
    <n v="4"/>
    <m/>
    <m/>
    <x v="0"/>
  </r>
  <r>
    <x v="1621"/>
    <x v="5"/>
    <x v="223"/>
    <x v="4"/>
    <x v="5"/>
    <m/>
    <m/>
    <m/>
    <n v="1"/>
    <m/>
    <n v="4"/>
    <m/>
    <n v="2"/>
    <n v="1"/>
    <x v="0"/>
    <x v="0"/>
    <m/>
    <m/>
    <m/>
    <m/>
    <m/>
    <m/>
    <m/>
    <m/>
    <m/>
    <m/>
    <x v="0"/>
  </r>
  <r>
    <x v="1622"/>
    <x v="5"/>
    <x v="154"/>
    <x v="9"/>
    <x v="0"/>
    <m/>
    <m/>
    <m/>
    <m/>
    <m/>
    <n v="1"/>
    <n v="3"/>
    <m/>
    <m/>
    <x v="0"/>
    <x v="0"/>
    <m/>
    <m/>
    <m/>
    <m/>
    <m/>
    <m/>
    <m/>
    <m/>
    <m/>
    <m/>
    <x v="0"/>
  </r>
  <r>
    <x v="1623"/>
    <x v="5"/>
    <x v="131"/>
    <x v="2"/>
    <x v="1"/>
    <n v="1"/>
    <n v="1"/>
    <m/>
    <n v="1"/>
    <m/>
    <m/>
    <n v="1"/>
    <n v="1"/>
    <m/>
    <x v="0"/>
    <x v="0"/>
    <m/>
    <m/>
    <m/>
    <m/>
    <m/>
    <n v="1"/>
    <m/>
    <m/>
    <m/>
    <m/>
    <x v="0"/>
  </r>
  <r>
    <x v="1624"/>
    <x v="5"/>
    <x v="104"/>
    <x v="7"/>
    <x v="1"/>
    <m/>
    <m/>
    <m/>
    <n v="1"/>
    <m/>
    <m/>
    <n v="1"/>
    <n v="1"/>
    <m/>
    <x v="0"/>
    <x v="0"/>
    <m/>
    <n v="1"/>
    <m/>
    <m/>
    <m/>
    <n v="1"/>
    <m/>
    <m/>
    <m/>
    <m/>
    <x v="0"/>
  </r>
  <r>
    <x v="1625"/>
    <x v="0"/>
    <x v="114"/>
    <x v="3"/>
    <x v="1"/>
    <m/>
    <m/>
    <m/>
    <m/>
    <m/>
    <n v="1"/>
    <m/>
    <m/>
    <n v="2"/>
    <x v="0"/>
    <x v="0"/>
    <m/>
    <m/>
    <m/>
    <m/>
    <m/>
    <m/>
    <m/>
    <m/>
    <m/>
    <m/>
    <x v="0"/>
  </r>
  <r>
    <x v="1626"/>
    <x v="0"/>
    <x v="42"/>
    <x v="7"/>
    <x v="0"/>
    <m/>
    <m/>
    <n v="1"/>
    <m/>
    <m/>
    <m/>
    <m/>
    <n v="1"/>
    <m/>
    <x v="0"/>
    <x v="0"/>
    <m/>
    <m/>
    <m/>
    <m/>
    <m/>
    <m/>
    <m/>
    <m/>
    <m/>
    <m/>
    <x v="0"/>
  </r>
  <r>
    <x v="1627"/>
    <x v="0"/>
    <x v="3"/>
    <x v="1"/>
    <x v="0"/>
    <m/>
    <m/>
    <m/>
    <m/>
    <m/>
    <n v="1"/>
    <m/>
    <n v="1"/>
    <m/>
    <x v="0"/>
    <x v="0"/>
    <m/>
    <m/>
    <m/>
    <m/>
    <m/>
    <m/>
    <m/>
    <m/>
    <m/>
    <m/>
    <x v="0"/>
  </r>
  <r>
    <x v="1628"/>
    <x v="0"/>
    <x v="12"/>
    <x v="13"/>
    <x v="0"/>
    <m/>
    <m/>
    <n v="2"/>
    <n v="1"/>
    <m/>
    <m/>
    <m/>
    <m/>
    <m/>
    <x v="0"/>
    <x v="0"/>
    <m/>
    <m/>
    <m/>
    <m/>
    <m/>
    <m/>
    <m/>
    <m/>
    <m/>
    <m/>
    <x v="0"/>
  </r>
  <r>
    <x v="1629"/>
    <x v="0"/>
    <x v="29"/>
    <x v="7"/>
    <x v="2"/>
    <m/>
    <m/>
    <m/>
    <m/>
    <m/>
    <m/>
    <m/>
    <m/>
    <m/>
    <x v="0"/>
    <x v="0"/>
    <m/>
    <m/>
    <m/>
    <m/>
    <m/>
    <m/>
    <m/>
    <n v="1"/>
    <m/>
    <m/>
    <x v="0"/>
  </r>
  <r>
    <x v="1630"/>
    <x v="0"/>
    <x v="224"/>
    <x v="2"/>
    <x v="0"/>
    <m/>
    <m/>
    <n v="5"/>
    <m/>
    <m/>
    <m/>
    <m/>
    <m/>
    <m/>
    <x v="0"/>
    <x v="0"/>
    <m/>
    <m/>
    <m/>
    <m/>
    <m/>
    <n v="1"/>
    <m/>
    <m/>
    <m/>
    <m/>
    <x v="0"/>
  </r>
  <r>
    <x v="1631"/>
    <x v="1"/>
    <x v="62"/>
    <x v="3"/>
    <x v="0"/>
    <m/>
    <m/>
    <n v="2"/>
    <n v="1"/>
    <m/>
    <m/>
    <m/>
    <m/>
    <m/>
    <x v="0"/>
    <x v="0"/>
    <m/>
    <m/>
    <n v="2"/>
    <m/>
    <m/>
    <m/>
    <m/>
    <m/>
    <m/>
    <m/>
    <x v="0"/>
  </r>
  <r>
    <x v="1632"/>
    <x v="1"/>
    <x v="60"/>
    <x v="17"/>
    <x v="1"/>
    <m/>
    <m/>
    <m/>
    <n v="1"/>
    <m/>
    <n v="1"/>
    <m/>
    <m/>
    <m/>
    <x v="0"/>
    <x v="0"/>
    <m/>
    <n v="1"/>
    <m/>
    <m/>
    <m/>
    <n v="1"/>
    <m/>
    <m/>
    <m/>
    <m/>
    <x v="1"/>
  </r>
  <r>
    <x v="1633"/>
    <x v="1"/>
    <x v="75"/>
    <x v="7"/>
    <x v="0"/>
    <m/>
    <m/>
    <m/>
    <n v="1"/>
    <m/>
    <m/>
    <m/>
    <n v="1"/>
    <m/>
    <x v="0"/>
    <x v="0"/>
    <m/>
    <m/>
    <m/>
    <m/>
    <m/>
    <m/>
    <n v="1"/>
    <m/>
    <m/>
    <m/>
    <x v="0"/>
  </r>
  <r>
    <x v="1634"/>
    <x v="1"/>
    <x v="85"/>
    <x v="7"/>
    <x v="0"/>
    <m/>
    <m/>
    <m/>
    <m/>
    <m/>
    <m/>
    <m/>
    <m/>
    <n v="1"/>
    <x v="0"/>
    <x v="0"/>
    <m/>
    <m/>
    <n v="1"/>
    <m/>
    <m/>
    <n v="1"/>
    <m/>
    <m/>
    <m/>
    <m/>
    <x v="0"/>
  </r>
  <r>
    <x v="1635"/>
    <x v="1"/>
    <x v="225"/>
    <x v="2"/>
    <x v="4"/>
    <m/>
    <m/>
    <m/>
    <m/>
    <m/>
    <n v="3"/>
    <m/>
    <m/>
    <m/>
    <x v="0"/>
    <x v="0"/>
    <m/>
    <m/>
    <m/>
    <m/>
    <m/>
    <n v="4"/>
    <m/>
    <m/>
    <m/>
    <m/>
    <x v="0"/>
  </r>
  <r>
    <x v="1636"/>
    <x v="1"/>
    <x v="29"/>
    <x v="7"/>
    <x v="2"/>
    <m/>
    <m/>
    <m/>
    <m/>
    <m/>
    <m/>
    <m/>
    <m/>
    <m/>
    <x v="0"/>
    <x v="0"/>
    <n v="1"/>
    <m/>
    <m/>
    <m/>
    <m/>
    <m/>
    <m/>
    <m/>
    <m/>
    <m/>
    <x v="0"/>
  </r>
  <r>
    <x v="1637"/>
    <x v="1"/>
    <x v="226"/>
    <x v="17"/>
    <x v="4"/>
    <m/>
    <m/>
    <m/>
    <m/>
    <m/>
    <m/>
    <m/>
    <n v="5"/>
    <m/>
    <x v="0"/>
    <x v="0"/>
    <m/>
    <m/>
    <n v="5"/>
    <m/>
    <m/>
    <m/>
    <m/>
    <m/>
    <m/>
    <m/>
    <x v="0"/>
  </r>
  <r>
    <x v="1638"/>
    <x v="1"/>
    <x v="16"/>
    <x v="12"/>
    <x v="2"/>
    <m/>
    <m/>
    <m/>
    <m/>
    <m/>
    <m/>
    <m/>
    <n v="1"/>
    <m/>
    <x v="0"/>
    <x v="0"/>
    <m/>
    <m/>
    <m/>
    <m/>
    <m/>
    <m/>
    <m/>
    <m/>
    <m/>
    <m/>
    <x v="0"/>
  </r>
  <r>
    <x v="1639"/>
    <x v="2"/>
    <x v="108"/>
    <x v="3"/>
    <x v="0"/>
    <n v="1"/>
    <n v="1"/>
    <m/>
    <n v="2"/>
    <m/>
    <m/>
    <m/>
    <m/>
    <m/>
    <x v="0"/>
    <x v="0"/>
    <m/>
    <m/>
    <m/>
    <m/>
    <m/>
    <n v="1"/>
    <n v="1"/>
    <m/>
    <m/>
    <m/>
    <x v="0"/>
  </r>
  <r>
    <x v="1640"/>
    <x v="2"/>
    <x v="52"/>
    <x v="6"/>
    <x v="1"/>
    <n v="2"/>
    <m/>
    <m/>
    <n v="2"/>
    <m/>
    <m/>
    <m/>
    <m/>
    <m/>
    <x v="0"/>
    <x v="0"/>
    <m/>
    <m/>
    <m/>
    <m/>
    <m/>
    <m/>
    <m/>
    <m/>
    <m/>
    <m/>
    <x v="0"/>
  </r>
  <r>
    <x v="1641"/>
    <x v="2"/>
    <x v="101"/>
    <x v="14"/>
    <x v="1"/>
    <m/>
    <m/>
    <n v="2"/>
    <m/>
    <m/>
    <n v="2"/>
    <m/>
    <m/>
    <m/>
    <x v="0"/>
    <x v="0"/>
    <m/>
    <m/>
    <m/>
    <m/>
    <m/>
    <m/>
    <m/>
    <m/>
    <m/>
    <m/>
    <x v="0"/>
  </r>
  <r>
    <x v="1642"/>
    <x v="2"/>
    <x v="86"/>
    <x v="13"/>
    <x v="1"/>
    <m/>
    <m/>
    <n v="1"/>
    <m/>
    <m/>
    <m/>
    <m/>
    <n v="1"/>
    <m/>
    <x v="0"/>
    <x v="0"/>
    <m/>
    <m/>
    <n v="1"/>
    <m/>
    <m/>
    <m/>
    <n v="1"/>
    <m/>
    <m/>
    <m/>
    <x v="0"/>
  </r>
  <r>
    <x v="1643"/>
    <x v="2"/>
    <x v="114"/>
    <x v="4"/>
    <x v="1"/>
    <m/>
    <m/>
    <m/>
    <n v="1"/>
    <m/>
    <m/>
    <m/>
    <m/>
    <m/>
    <x v="0"/>
    <x v="0"/>
    <m/>
    <m/>
    <n v="1"/>
    <m/>
    <m/>
    <m/>
    <m/>
    <n v="1"/>
    <m/>
    <m/>
    <x v="0"/>
  </r>
  <r>
    <x v="1644"/>
    <x v="2"/>
    <x v="107"/>
    <x v="8"/>
    <x v="1"/>
    <n v="1"/>
    <m/>
    <n v="1"/>
    <n v="1"/>
    <m/>
    <m/>
    <m/>
    <m/>
    <m/>
    <x v="0"/>
    <x v="0"/>
    <m/>
    <m/>
    <m/>
    <m/>
    <m/>
    <n v="1"/>
    <m/>
    <m/>
    <m/>
    <m/>
    <x v="0"/>
  </r>
  <r>
    <x v="1645"/>
    <x v="2"/>
    <x v="26"/>
    <x v="6"/>
    <x v="1"/>
    <n v="1"/>
    <n v="1"/>
    <n v="1"/>
    <n v="1"/>
    <m/>
    <m/>
    <n v="1"/>
    <m/>
    <m/>
    <x v="0"/>
    <x v="0"/>
    <m/>
    <m/>
    <m/>
    <m/>
    <m/>
    <n v="1"/>
    <m/>
    <m/>
    <m/>
    <m/>
    <x v="0"/>
  </r>
  <r>
    <x v="1646"/>
    <x v="2"/>
    <x v="31"/>
    <x v="7"/>
    <x v="0"/>
    <m/>
    <m/>
    <m/>
    <m/>
    <m/>
    <n v="1"/>
    <m/>
    <n v="1"/>
    <m/>
    <x v="0"/>
    <x v="0"/>
    <n v="1"/>
    <m/>
    <m/>
    <m/>
    <m/>
    <m/>
    <m/>
    <m/>
    <m/>
    <m/>
    <x v="0"/>
  </r>
  <r>
    <x v="1647"/>
    <x v="2"/>
    <x v="28"/>
    <x v="4"/>
    <x v="0"/>
    <n v="1"/>
    <n v="1"/>
    <m/>
    <m/>
    <m/>
    <m/>
    <m/>
    <m/>
    <m/>
    <x v="0"/>
    <x v="0"/>
    <m/>
    <m/>
    <m/>
    <m/>
    <n v="1"/>
    <m/>
    <m/>
    <m/>
    <m/>
    <m/>
    <x v="0"/>
  </r>
  <r>
    <x v="1648"/>
    <x v="2"/>
    <x v="95"/>
    <x v="17"/>
    <x v="2"/>
    <m/>
    <m/>
    <n v="1"/>
    <m/>
    <m/>
    <m/>
    <n v="1"/>
    <m/>
    <n v="1"/>
    <x v="0"/>
    <x v="0"/>
    <m/>
    <m/>
    <m/>
    <m/>
    <n v="1"/>
    <m/>
    <n v="1"/>
    <m/>
    <m/>
    <m/>
    <x v="0"/>
  </r>
  <r>
    <x v="1649"/>
    <x v="2"/>
    <x v="29"/>
    <x v="6"/>
    <x v="2"/>
    <m/>
    <m/>
    <m/>
    <m/>
    <m/>
    <m/>
    <m/>
    <n v="1"/>
    <m/>
    <x v="0"/>
    <x v="0"/>
    <m/>
    <m/>
    <m/>
    <m/>
    <m/>
    <m/>
    <m/>
    <m/>
    <m/>
    <m/>
    <x v="0"/>
  </r>
  <r>
    <x v="1650"/>
    <x v="2"/>
    <x v="34"/>
    <x v="3"/>
    <x v="2"/>
    <m/>
    <m/>
    <m/>
    <n v="1"/>
    <m/>
    <m/>
    <m/>
    <m/>
    <m/>
    <x v="0"/>
    <x v="0"/>
    <n v="1"/>
    <m/>
    <m/>
    <m/>
    <m/>
    <m/>
    <m/>
    <m/>
    <m/>
    <m/>
    <x v="0"/>
  </r>
  <r>
    <x v="1651"/>
    <x v="3"/>
    <x v="35"/>
    <x v="7"/>
    <x v="2"/>
    <n v="2"/>
    <m/>
    <m/>
    <m/>
    <m/>
    <n v="1"/>
    <n v="1"/>
    <m/>
    <m/>
    <x v="0"/>
    <x v="0"/>
    <m/>
    <m/>
    <m/>
    <m/>
    <m/>
    <m/>
    <m/>
    <m/>
    <m/>
    <m/>
    <x v="0"/>
  </r>
  <r>
    <x v="1651"/>
    <x v="3"/>
    <x v="52"/>
    <x v="13"/>
    <x v="1"/>
    <m/>
    <m/>
    <m/>
    <n v="2"/>
    <m/>
    <n v="1"/>
    <m/>
    <n v="1"/>
    <m/>
    <x v="0"/>
    <x v="0"/>
    <m/>
    <m/>
    <m/>
    <m/>
    <m/>
    <m/>
    <m/>
    <m/>
    <m/>
    <m/>
    <x v="0"/>
  </r>
  <r>
    <x v="1652"/>
    <x v="3"/>
    <x v="11"/>
    <x v="9"/>
    <x v="0"/>
    <m/>
    <m/>
    <n v="1"/>
    <n v="2"/>
    <m/>
    <m/>
    <m/>
    <m/>
    <m/>
    <x v="0"/>
    <x v="0"/>
    <m/>
    <m/>
    <m/>
    <m/>
    <m/>
    <m/>
    <m/>
    <m/>
    <m/>
    <m/>
    <x v="0"/>
  </r>
  <r>
    <x v="1653"/>
    <x v="3"/>
    <x v="81"/>
    <x v="8"/>
    <x v="2"/>
    <n v="1"/>
    <m/>
    <n v="2"/>
    <m/>
    <m/>
    <m/>
    <m/>
    <n v="1"/>
    <m/>
    <x v="0"/>
    <x v="0"/>
    <m/>
    <m/>
    <m/>
    <m/>
    <m/>
    <m/>
    <m/>
    <m/>
    <m/>
    <m/>
    <x v="0"/>
  </r>
  <r>
    <x v="1654"/>
    <x v="3"/>
    <x v="42"/>
    <x v="13"/>
    <x v="0"/>
    <n v="1"/>
    <m/>
    <n v="1"/>
    <m/>
    <m/>
    <m/>
    <m/>
    <m/>
    <m/>
    <x v="0"/>
    <x v="0"/>
    <m/>
    <m/>
    <m/>
    <m/>
    <m/>
    <m/>
    <m/>
    <m/>
    <m/>
    <m/>
    <x v="0"/>
  </r>
  <r>
    <x v="1655"/>
    <x v="3"/>
    <x v="50"/>
    <x v="2"/>
    <x v="2"/>
    <n v="1"/>
    <m/>
    <m/>
    <n v="2"/>
    <m/>
    <m/>
    <m/>
    <m/>
    <m/>
    <x v="0"/>
    <x v="0"/>
    <m/>
    <m/>
    <m/>
    <m/>
    <m/>
    <m/>
    <m/>
    <m/>
    <m/>
    <m/>
    <x v="0"/>
  </r>
  <r>
    <x v="1656"/>
    <x v="3"/>
    <x v="227"/>
    <x v="7"/>
    <x v="0"/>
    <n v="3"/>
    <m/>
    <m/>
    <n v="3"/>
    <m/>
    <m/>
    <m/>
    <m/>
    <m/>
    <x v="0"/>
    <x v="0"/>
    <m/>
    <m/>
    <n v="1"/>
    <m/>
    <m/>
    <n v="1"/>
    <n v="2"/>
    <m/>
    <m/>
    <m/>
    <x v="0"/>
  </r>
  <r>
    <x v="1657"/>
    <x v="3"/>
    <x v="3"/>
    <x v="3"/>
    <x v="0"/>
    <m/>
    <m/>
    <m/>
    <n v="1"/>
    <m/>
    <m/>
    <m/>
    <m/>
    <m/>
    <x v="0"/>
    <x v="0"/>
    <m/>
    <m/>
    <n v="1"/>
    <m/>
    <m/>
    <m/>
    <m/>
    <m/>
    <m/>
    <m/>
    <x v="0"/>
  </r>
  <r>
    <x v="1658"/>
    <x v="3"/>
    <x v="12"/>
    <x v="2"/>
    <x v="0"/>
    <n v="1"/>
    <m/>
    <n v="2"/>
    <m/>
    <m/>
    <m/>
    <m/>
    <m/>
    <m/>
    <x v="0"/>
    <x v="0"/>
    <m/>
    <m/>
    <m/>
    <m/>
    <m/>
    <m/>
    <m/>
    <m/>
    <m/>
    <m/>
    <x v="0"/>
  </r>
  <r>
    <x v="1659"/>
    <x v="3"/>
    <x v="37"/>
    <x v="6"/>
    <x v="1"/>
    <n v="1"/>
    <m/>
    <n v="1"/>
    <m/>
    <m/>
    <n v="1"/>
    <m/>
    <m/>
    <m/>
    <x v="0"/>
    <x v="0"/>
    <m/>
    <m/>
    <m/>
    <m/>
    <m/>
    <m/>
    <m/>
    <m/>
    <m/>
    <m/>
    <x v="0"/>
  </r>
  <r>
    <x v="1660"/>
    <x v="3"/>
    <x v="44"/>
    <x v="3"/>
    <x v="0"/>
    <n v="2"/>
    <m/>
    <n v="2"/>
    <m/>
    <m/>
    <m/>
    <m/>
    <n v="1"/>
    <m/>
    <x v="0"/>
    <x v="0"/>
    <m/>
    <m/>
    <m/>
    <m/>
    <m/>
    <m/>
    <m/>
    <m/>
    <m/>
    <m/>
    <x v="0"/>
  </r>
  <r>
    <x v="1661"/>
    <x v="3"/>
    <x v="4"/>
    <x v="2"/>
    <x v="2"/>
    <m/>
    <m/>
    <n v="1"/>
    <m/>
    <m/>
    <m/>
    <m/>
    <m/>
    <m/>
    <x v="0"/>
    <x v="0"/>
    <m/>
    <m/>
    <m/>
    <m/>
    <m/>
    <m/>
    <m/>
    <m/>
    <m/>
    <m/>
    <x v="0"/>
  </r>
  <r>
    <x v="1662"/>
    <x v="3"/>
    <x v="29"/>
    <x v="5"/>
    <x v="2"/>
    <m/>
    <m/>
    <m/>
    <m/>
    <m/>
    <m/>
    <m/>
    <m/>
    <m/>
    <x v="0"/>
    <x v="0"/>
    <m/>
    <m/>
    <m/>
    <m/>
    <m/>
    <n v="1"/>
    <m/>
    <m/>
    <m/>
    <m/>
    <x v="0"/>
  </r>
  <r>
    <x v="1663"/>
    <x v="3"/>
    <x v="25"/>
    <x v="13"/>
    <x v="3"/>
    <m/>
    <m/>
    <m/>
    <m/>
    <m/>
    <m/>
    <m/>
    <m/>
    <m/>
    <x v="0"/>
    <x v="0"/>
    <m/>
    <m/>
    <m/>
    <m/>
    <m/>
    <m/>
    <m/>
    <m/>
    <m/>
    <m/>
    <x v="0"/>
  </r>
  <r>
    <x v="1664"/>
    <x v="4"/>
    <x v="114"/>
    <x v="6"/>
    <x v="1"/>
    <m/>
    <m/>
    <m/>
    <m/>
    <m/>
    <m/>
    <m/>
    <n v="1"/>
    <n v="1"/>
    <x v="0"/>
    <x v="0"/>
    <n v="1"/>
    <m/>
    <m/>
    <m/>
    <m/>
    <m/>
    <m/>
    <m/>
    <m/>
    <m/>
    <x v="0"/>
  </r>
  <r>
    <x v="1665"/>
    <x v="4"/>
    <x v="1"/>
    <x v="17"/>
    <x v="0"/>
    <m/>
    <m/>
    <n v="1"/>
    <m/>
    <m/>
    <m/>
    <n v="1"/>
    <m/>
    <m/>
    <x v="0"/>
    <x v="0"/>
    <m/>
    <m/>
    <m/>
    <m/>
    <m/>
    <m/>
    <m/>
    <m/>
    <m/>
    <m/>
    <x v="0"/>
  </r>
  <r>
    <x v="1666"/>
    <x v="4"/>
    <x v="14"/>
    <x v="7"/>
    <x v="2"/>
    <m/>
    <m/>
    <m/>
    <m/>
    <m/>
    <n v="1"/>
    <n v="1"/>
    <m/>
    <m/>
    <x v="0"/>
    <x v="0"/>
    <m/>
    <m/>
    <m/>
    <m/>
    <m/>
    <m/>
    <m/>
    <m/>
    <m/>
    <m/>
    <x v="0"/>
  </r>
  <r>
    <x v="1667"/>
    <x v="4"/>
    <x v="85"/>
    <x v="3"/>
    <x v="0"/>
    <m/>
    <m/>
    <m/>
    <m/>
    <n v="1"/>
    <n v="1"/>
    <m/>
    <m/>
    <n v="1"/>
    <x v="0"/>
    <x v="0"/>
    <m/>
    <m/>
    <m/>
    <m/>
    <m/>
    <m/>
    <m/>
    <m/>
    <m/>
    <m/>
    <x v="0"/>
  </r>
  <r>
    <x v="1668"/>
    <x v="4"/>
    <x v="60"/>
    <x v="4"/>
    <x v="0"/>
    <m/>
    <m/>
    <m/>
    <n v="2"/>
    <m/>
    <m/>
    <m/>
    <n v="1"/>
    <m/>
    <x v="0"/>
    <x v="0"/>
    <m/>
    <m/>
    <m/>
    <m/>
    <m/>
    <m/>
    <n v="2"/>
    <m/>
    <m/>
    <m/>
    <x v="0"/>
  </r>
  <r>
    <x v="1669"/>
    <x v="4"/>
    <x v="74"/>
    <x v="7"/>
    <x v="2"/>
    <m/>
    <m/>
    <m/>
    <n v="1"/>
    <m/>
    <m/>
    <m/>
    <m/>
    <m/>
    <x v="0"/>
    <x v="0"/>
    <m/>
    <m/>
    <m/>
    <m/>
    <m/>
    <m/>
    <n v="1"/>
    <m/>
    <m/>
    <m/>
    <x v="0"/>
  </r>
  <r>
    <x v="1670"/>
    <x v="4"/>
    <x v="85"/>
    <x v="3"/>
    <x v="0"/>
    <m/>
    <m/>
    <m/>
    <m/>
    <m/>
    <n v="1"/>
    <m/>
    <m/>
    <m/>
    <x v="0"/>
    <x v="0"/>
    <n v="1"/>
    <m/>
    <m/>
    <m/>
    <m/>
    <n v="1"/>
    <m/>
    <m/>
    <m/>
    <m/>
    <x v="0"/>
  </r>
  <r>
    <x v="1671"/>
    <x v="4"/>
    <x v="228"/>
    <x v="9"/>
    <x v="0"/>
    <m/>
    <m/>
    <m/>
    <m/>
    <m/>
    <m/>
    <n v="1"/>
    <m/>
    <n v="2"/>
    <x v="0"/>
    <x v="0"/>
    <m/>
    <n v="1"/>
    <m/>
    <m/>
    <m/>
    <m/>
    <n v="3"/>
    <m/>
    <m/>
    <m/>
    <x v="0"/>
  </r>
  <r>
    <x v="1672"/>
    <x v="4"/>
    <x v="63"/>
    <x v="7"/>
    <x v="1"/>
    <m/>
    <m/>
    <m/>
    <n v="1"/>
    <m/>
    <n v="2"/>
    <m/>
    <m/>
    <m/>
    <x v="0"/>
    <x v="0"/>
    <m/>
    <m/>
    <m/>
    <m/>
    <m/>
    <m/>
    <m/>
    <m/>
    <m/>
    <m/>
    <x v="0"/>
  </r>
  <r>
    <x v="1673"/>
    <x v="5"/>
    <x v="63"/>
    <x v="3"/>
    <x v="1"/>
    <m/>
    <m/>
    <m/>
    <n v="1"/>
    <m/>
    <n v="1"/>
    <m/>
    <m/>
    <n v="1"/>
    <x v="0"/>
    <x v="0"/>
    <m/>
    <m/>
    <m/>
    <m/>
    <m/>
    <m/>
    <m/>
    <m/>
    <m/>
    <m/>
    <x v="0"/>
  </r>
  <r>
    <x v="1674"/>
    <x v="5"/>
    <x v="63"/>
    <x v="8"/>
    <x v="1"/>
    <m/>
    <m/>
    <m/>
    <n v="1"/>
    <m/>
    <n v="1"/>
    <m/>
    <m/>
    <m/>
    <x v="0"/>
    <x v="0"/>
    <m/>
    <m/>
    <m/>
    <m/>
    <m/>
    <n v="1"/>
    <m/>
    <m/>
    <m/>
    <m/>
    <x v="0"/>
  </r>
  <r>
    <x v="1675"/>
    <x v="5"/>
    <x v="34"/>
    <x v="7"/>
    <x v="2"/>
    <n v="1"/>
    <m/>
    <m/>
    <m/>
    <m/>
    <m/>
    <m/>
    <m/>
    <n v="1"/>
    <x v="0"/>
    <x v="0"/>
    <m/>
    <m/>
    <m/>
    <m/>
    <m/>
    <m/>
    <m/>
    <m/>
    <m/>
    <m/>
    <x v="0"/>
  </r>
  <r>
    <x v="1676"/>
    <x v="5"/>
    <x v="27"/>
    <x v="7"/>
    <x v="2"/>
    <n v="2"/>
    <m/>
    <m/>
    <m/>
    <m/>
    <m/>
    <m/>
    <m/>
    <m/>
    <x v="0"/>
    <x v="0"/>
    <m/>
    <m/>
    <m/>
    <m/>
    <m/>
    <m/>
    <m/>
    <m/>
    <m/>
    <m/>
    <x v="0"/>
  </r>
  <r>
    <x v="1677"/>
    <x v="5"/>
    <x v="72"/>
    <x v="3"/>
    <x v="1"/>
    <m/>
    <m/>
    <m/>
    <n v="1"/>
    <m/>
    <m/>
    <m/>
    <n v="1"/>
    <m/>
    <x v="0"/>
    <x v="0"/>
    <n v="1"/>
    <m/>
    <m/>
    <m/>
    <m/>
    <m/>
    <n v="1"/>
    <m/>
    <m/>
    <m/>
    <x v="0"/>
  </r>
  <r>
    <x v="1678"/>
    <x v="5"/>
    <x v="138"/>
    <x v="9"/>
    <x v="2"/>
    <m/>
    <m/>
    <m/>
    <n v="1"/>
    <m/>
    <m/>
    <n v="1"/>
    <n v="1"/>
    <m/>
    <x v="0"/>
    <x v="0"/>
    <m/>
    <m/>
    <m/>
    <m/>
    <m/>
    <m/>
    <m/>
    <m/>
    <m/>
    <m/>
    <x v="0"/>
  </r>
  <r>
    <x v="1679"/>
    <x v="5"/>
    <x v="107"/>
    <x v="15"/>
    <x v="1"/>
    <n v="1"/>
    <n v="1"/>
    <m/>
    <n v="2"/>
    <m/>
    <m/>
    <m/>
    <n v="1"/>
    <m/>
    <x v="0"/>
    <x v="0"/>
    <m/>
    <m/>
    <m/>
    <m/>
    <m/>
    <m/>
    <m/>
    <m/>
    <m/>
    <m/>
    <x v="0"/>
  </r>
  <r>
    <x v="1680"/>
    <x v="5"/>
    <x v="186"/>
    <x v="6"/>
    <x v="2"/>
    <m/>
    <m/>
    <m/>
    <m/>
    <m/>
    <m/>
    <m/>
    <m/>
    <m/>
    <x v="0"/>
    <x v="0"/>
    <m/>
    <m/>
    <m/>
    <m/>
    <m/>
    <n v="1"/>
    <m/>
    <m/>
    <m/>
    <m/>
    <x v="0"/>
  </r>
  <r>
    <x v="1681"/>
    <x v="5"/>
    <x v="1"/>
    <x v="2"/>
    <x v="0"/>
    <m/>
    <m/>
    <m/>
    <m/>
    <m/>
    <n v="1"/>
    <m/>
    <m/>
    <m/>
    <x v="0"/>
    <x v="0"/>
    <m/>
    <m/>
    <m/>
    <m/>
    <m/>
    <n v="1"/>
    <m/>
    <m/>
    <m/>
    <m/>
    <x v="0"/>
  </r>
  <r>
    <x v="1682"/>
    <x v="5"/>
    <x v="70"/>
    <x v="2"/>
    <x v="6"/>
    <m/>
    <m/>
    <m/>
    <m/>
    <m/>
    <m/>
    <m/>
    <m/>
    <m/>
    <x v="0"/>
    <x v="0"/>
    <m/>
    <m/>
    <m/>
    <m/>
    <m/>
    <m/>
    <m/>
    <m/>
    <m/>
    <m/>
    <x v="0"/>
  </r>
  <r>
    <x v="1683"/>
    <x v="5"/>
    <x v="66"/>
    <x v="3"/>
    <x v="1"/>
    <n v="1"/>
    <n v="1"/>
    <m/>
    <n v="1"/>
    <n v="1"/>
    <m/>
    <m/>
    <n v="1"/>
    <m/>
    <x v="0"/>
    <x v="0"/>
    <m/>
    <m/>
    <m/>
    <m/>
    <m/>
    <n v="1"/>
    <m/>
    <m/>
    <m/>
    <m/>
    <x v="0"/>
  </r>
  <r>
    <x v="1684"/>
    <x v="0"/>
    <x v="41"/>
    <x v="13"/>
    <x v="2"/>
    <m/>
    <m/>
    <m/>
    <n v="2"/>
    <m/>
    <n v="1"/>
    <m/>
    <m/>
    <m/>
    <x v="0"/>
    <x v="0"/>
    <m/>
    <m/>
    <m/>
    <m/>
    <m/>
    <m/>
    <m/>
    <m/>
    <m/>
    <m/>
    <x v="0"/>
  </r>
  <r>
    <x v="1685"/>
    <x v="0"/>
    <x v="43"/>
    <x v="9"/>
    <x v="1"/>
    <n v="1"/>
    <m/>
    <m/>
    <n v="1"/>
    <m/>
    <n v="2"/>
    <m/>
    <m/>
    <m/>
    <x v="0"/>
    <x v="0"/>
    <m/>
    <m/>
    <m/>
    <m/>
    <m/>
    <m/>
    <m/>
    <m/>
    <m/>
    <m/>
    <x v="0"/>
  </r>
  <r>
    <x v="1686"/>
    <x v="0"/>
    <x v="0"/>
    <x v="6"/>
    <x v="0"/>
    <n v="1"/>
    <m/>
    <m/>
    <m/>
    <m/>
    <m/>
    <m/>
    <n v="1"/>
    <m/>
    <x v="0"/>
    <x v="0"/>
    <m/>
    <m/>
    <n v="1"/>
    <m/>
    <m/>
    <n v="1"/>
    <m/>
    <m/>
    <m/>
    <m/>
    <x v="0"/>
  </r>
  <r>
    <x v="1686"/>
    <x v="0"/>
    <x v="38"/>
    <x v="9"/>
    <x v="0"/>
    <m/>
    <m/>
    <m/>
    <m/>
    <m/>
    <m/>
    <m/>
    <m/>
    <m/>
    <x v="0"/>
    <x v="0"/>
    <m/>
    <m/>
    <m/>
    <m/>
    <m/>
    <m/>
    <m/>
    <n v="4"/>
    <m/>
    <m/>
    <x v="0"/>
  </r>
  <r>
    <x v="1687"/>
    <x v="0"/>
    <x v="3"/>
    <x v="7"/>
    <x v="0"/>
    <m/>
    <m/>
    <m/>
    <n v="1"/>
    <m/>
    <n v="1"/>
    <m/>
    <m/>
    <m/>
    <x v="0"/>
    <x v="0"/>
    <m/>
    <m/>
    <m/>
    <m/>
    <m/>
    <m/>
    <m/>
    <m/>
    <m/>
    <m/>
    <x v="0"/>
  </r>
  <r>
    <x v="1688"/>
    <x v="0"/>
    <x v="9"/>
    <x v="7"/>
    <x v="2"/>
    <n v="1"/>
    <m/>
    <m/>
    <n v="1"/>
    <m/>
    <n v="2"/>
    <m/>
    <m/>
    <m/>
    <x v="0"/>
    <x v="0"/>
    <m/>
    <m/>
    <m/>
    <m/>
    <m/>
    <m/>
    <m/>
    <m/>
    <m/>
    <m/>
    <x v="0"/>
  </r>
  <r>
    <x v="1689"/>
    <x v="0"/>
    <x v="3"/>
    <x v="7"/>
    <x v="0"/>
    <n v="1"/>
    <m/>
    <m/>
    <m/>
    <m/>
    <m/>
    <m/>
    <m/>
    <m/>
    <x v="0"/>
    <x v="0"/>
    <n v="1"/>
    <m/>
    <m/>
    <m/>
    <m/>
    <m/>
    <m/>
    <m/>
    <m/>
    <m/>
    <x v="0"/>
  </r>
  <r>
    <x v="1690"/>
    <x v="0"/>
    <x v="4"/>
    <x v="3"/>
    <x v="2"/>
    <m/>
    <m/>
    <n v="1"/>
    <m/>
    <m/>
    <m/>
    <m/>
    <m/>
    <m/>
    <x v="0"/>
    <x v="0"/>
    <m/>
    <m/>
    <m/>
    <m/>
    <m/>
    <m/>
    <m/>
    <m/>
    <m/>
    <m/>
    <x v="0"/>
  </r>
  <r>
    <x v="1691"/>
    <x v="0"/>
    <x v="1"/>
    <x v="8"/>
    <x v="0"/>
    <m/>
    <m/>
    <m/>
    <m/>
    <m/>
    <m/>
    <m/>
    <m/>
    <n v="1"/>
    <x v="0"/>
    <x v="0"/>
    <m/>
    <m/>
    <n v="1"/>
    <m/>
    <m/>
    <m/>
    <m/>
    <m/>
    <m/>
    <m/>
    <x v="0"/>
  </r>
  <r>
    <x v="1692"/>
    <x v="0"/>
    <x v="109"/>
    <x v="7"/>
    <x v="4"/>
    <n v="1"/>
    <m/>
    <m/>
    <m/>
    <m/>
    <n v="3"/>
    <m/>
    <m/>
    <m/>
    <x v="0"/>
    <x v="0"/>
    <m/>
    <m/>
    <m/>
    <m/>
    <m/>
    <m/>
    <m/>
    <m/>
    <m/>
    <m/>
    <x v="0"/>
  </r>
  <r>
    <x v="1693"/>
    <x v="0"/>
    <x v="36"/>
    <x v="13"/>
    <x v="3"/>
    <m/>
    <m/>
    <m/>
    <m/>
    <n v="1"/>
    <m/>
    <m/>
    <m/>
    <m/>
    <x v="0"/>
    <x v="0"/>
    <m/>
    <m/>
    <m/>
    <m/>
    <n v="1"/>
    <m/>
    <m/>
    <m/>
    <m/>
    <m/>
    <x v="0"/>
  </r>
  <r>
    <x v="1694"/>
    <x v="1"/>
    <x v="8"/>
    <x v="2"/>
    <x v="0"/>
    <m/>
    <m/>
    <n v="1"/>
    <m/>
    <m/>
    <m/>
    <m/>
    <m/>
    <m/>
    <x v="0"/>
    <x v="0"/>
    <m/>
    <m/>
    <m/>
    <m/>
    <m/>
    <n v="1"/>
    <m/>
    <m/>
    <m/>
    <m/>
    <x v="0"/>
  </r>
  <r>
    <x v="1695"/>
    <x v="1"/>
    <x v="69"/>
    <x v="7"/>
    <x v="1"/>
    <n v="2"/>
    <m/>
    <m/>
    <m/>
    <m/>
    <m/>
    <m/>
    <m/>
    <n v="2"/>
    <x v="0"/>
    <x v="0"/>
    <m/>
    <m/>
    <m/>
    <m/>
    <m/>
    <m/>
    <m/>
    <m/>
    <m/>
    <m/>
    <x v="0"/>
  </r>
  <r>
    <x v="1696"/>
    <x v="1"/>
    <x v="11"/>
    <x v="3"/>
    <x v="0"/>
    <n v="1"/>
    <m/>
    <m/>
    <m/>
    <n v="1"/>
    <m/>
    <m/>
    <m/>
    <m/>
    <x v="0"/>
    <x v="0"/>
    <m/>
    <m/>
    <m/>
    <m/>
    <m/>
    <m/>
    <m/>
    <n v="1"/>
    <m/>
    <m/>
    <x v="0"/>
  </r>
  <r>
    <x v="1697"/>
    <x v="1"/>
    <x v="43"/>
    <x v="9"/>
    <x v="1"/>
    <n v="1"/>
    <m/>
    <m/>
    <n v="1"/>
    <m/>
    <m/>
    <m/>
    <m/>
    <m/>
    <x v="0"/>
    <x v="0"/>
    <n v="1"/>
    <m/>
    <m/>
    <m/>
    <m/>
    <n v="1"/>
    <m/>
    <m/>
    <m/>
    <m/>
    <x v="0"/>
  </r>
  <r>
    <x v="1698"/>
    <x v="1"/>
    <x v="3"/>
    <x v="13"/>
    <x v="0"/>
    <n v="1"/>
    <m/>
    <m/>
    <m/>
    <m/>
    <n v="1"/>
    <m/>
    <m/>
    <m/>
    <x v="0"/>
    <x v="0"/>
    <m/>
    <m/>
    <m/>
    <m/>
    <m/>
    <m/>
    <m/>
    <m/>
    <m/>
    <m/>
    <x v="0"/>
  </r>
  <r>
    <x v="1699"/>
    <x v="1"/>
    <x v="159"/>
    <x v="10"/>
    <x v="1"/>
    <m/>
    <m/>
    <m/>
    <n v="3"/>
    <m/>
    <m/>
    <m/>
    <m/>
    <m/>
    <x v="0"/>
    <x v="0"/>
    <m/>
    <m/>
    <m/>
    <n v="1"/>
    <m/>
    <m/>
    <m/>
    <m/>
    <m/>
    <m/>
    <x v="0"/>
  </r>
  <r>
    <x v="1700"/>
    <x v="1"/>
    <x v="229"/>
    <x v="3"/>
    <x v="2"/>
    <m/>
    <m/>
    <m/>
    <n v="3"/>
    <m/>
    <m/>
    <n v="2"/>
    <m/>
    <m/>
    <x v="0"/>
    <x v="0"/>
    <m/>
    <m/>
    <m/>
    <m/>
    <m/>
    <m/>
    <n v="2"/>
    <m/>
    <m/>
    <m/>
    <x v="0"/>
  </r>
  <r>
    <x v="1701"/>
    <x v="1"/>
    <x v="1"/>
    <x v="6"/>
    <x v="0"/>
    <n v="1"/>
    <m/>
    <m/>
    <m/>
    <m/>
    <m/>
    <m/>
    <m/>
    <m/>
    <x v="0"/>
    <x v="0"/>
    <m/>
    <m/>
    <m/>
    <m/>
    <m/>
    <n v="1"/>
    <m/>
    <m/>
    <m/>
    <m/>
    <x v="0"/>
  </r>
  <r>
    <x v="1702"/>
    <x v="2"/>
    <x v="42"/>
    <x v="3"/>
    <x v="0"/>
    <m/>
    <m/>
    <m/>
    <m/>
    <m/>
    <m/>
    <m/>
    <m/>
    <m/>
    <x v="0"/>
    <x v="0"/>
    <m/>
    <m/>
    <m/>
    <n v="1"/>
    <m/>
    <m/>
    <n v="1"/>
    <m/>
    <m/>
    <m/>
    <x v="0"/>
  </r>
  <r>
    <x v="1703"/>
    <x v="2"/>
    <x v="122"/>
    <x v="4"/>
    <x v="0"/>
    <m/>
    <m/>
    <m/>
    <m/>
    <m/>
    <n v="2"/>
    <m/>
    <m/>
    <m/>
    <x v="0"/>
    <x v="0"/>
    <m/>
    <m/>
    <n v="2"/>
    <m/>
    <m/>
    <m/>
    <n v="1"/>
    <m/>
    <m/>
    <m/>
    <x v="0"/>
  </r>
  <r>
    <x v="1704"/>
    <x v="2"/>
    <x v="75"/>
    <x v="7"/>
    <x v="0"/>
    <m/>
    <m/>
    <m/>
    <n v="1"/>
    <m/>
    <m/>
    <m/>
    <n v="1"/>
    <m/>
    <x v="0"/>
    <x v="0"/>
    <m/>
    <m/>
    <m/>
    <m/>
    <m/>
    <m/>
    <n v="1"/>
    <m/>
    <m/>
    <m/>
    <x v="0"/>
  </r>
  <r>
    <x v="1705"/>
    <x v="2"/>
    <x v="27"/>
    <x v="8"/>
    <x v="2"/>
    <n v="1"/>
    <m/>
    <m/>
    <n v="1"/>
    <m/>
    <m/>
    <m/>
    <m/>
    <m/>
    <x v="0"/>
    <x v="0"/>
    <m/>
    <m/>
    <m/>
    <m/>
    <m/>
    <m/>
    <m/>
    <m/>
    <m/>
    <m/>
    <x v="0"/>
  </r>
  <r>
    <x v="1706"/>
    <x v="2"/>
    <x v="83"/>
    <x v="13"/>
    <x v="5"/>
    <m/>
    <m/>
    <m/>
    <m/>
    <m/>
    <m/>
    <m/>
    <m/>
    <m/>
    <x v="0"/>
    <x v="0"/>
    <m/>
    <m/>
    <m/>
    <m/>
    <m/>
    <m/>
    <m/>
    <m/>
    <m/>
    <m/>
    <x v="0"/>
  </r>
  <r>
    <x v="1707"/>
    <x v="2"/>
    <x v="52"/>
    <x v="3"/>
    <x v="1"/>
    <n v="1"/>
    <m/>
    <m/>
    <n v="1"/>
    <m/>
    <n v="1"/>
    <m/>
    <n v="1"/>
    <m/>
    <x v="0"/>
    <x v="0"/>
    <m/>
    <m/>
    <m/>
    <m/>
    <m/>
    <m/>
    <m/>
    <m/>
    <m/>
    <m/>
    <x v="0"/>
  </r>
  <r>
    <x v="1708"/>
    <x v="2"/>
    <x v="31"/>
    <x v="3"/>
    <x v="0"/>
    <n v="1"/>
    <m/>
    <m/>
    <m/>
    <m/>
    <n v="1"/>
    <m/>
    <m/>
    <m/>
    <x v="0"/>
    <x v="0"/>
    <m/>
    <m/>
    <m/>
    <m/>
    <m/>
    <m/>
    <m/>
    <n v="1"/>
    <m/>
    <m/>
    <x v="0"/>
  </r>
  <r>
    <x v="1709"/>
    <x v="2"/>
    <x v="186"/>
    <x v="6"/>
    <x v="2"/>
    <m/>
    <m/>
    <m/>
    <m/>
    <m/>
    <m/>
    <m/>
    <m/>
    <m/>
    <x v="0"/>
    <x v="0"/>
    <m/>
    <m/>
    <m/>
    <m/>
    <m/>
    <m/>
    <m/>
    <n v="1"/>
    <m/>
    <m/>
    <x v="0"/>
  </r>
  <r>
    <x v="1710"/>
    <x v="2"/>
    <x v="75"/>
    <x v="7"/>
    <x v="0"/>
    <n v="1"/>
    <m/>
    <m/>
    <m/>
    <m/>
    <m/>
    <m/>
    <n v="1"/>
    <m/>
    <x v="0"/>
    <x v="0"/>
    <m/>
    <m/>
    <m/>
    <m/>
    <m/>
    <m/>
    <n v="1"/>
    <m/>
    <m/>
    <m/>
    <x v="0"/>
  </r>
  <r>
    <x v="1711"/>
    <x v="2"/>
    <x v="63"/>
    <x v="14"/>
    <x v="1"/>
    <m/>
    <m/>
    <m/>
    <m/>
    <m/>
    <n v="1"/>
    <m/>
    <n v="1"/>
    <m/>
    <x v="0"/>
    <x v="0"/>
    <m/>
    <m/>
    <n v="1"/>
    <m/>
    <m/>
    <m/>
    <m/>
    <m/>
    <m/>
    <m/>
    <x v="0"/>
  </r>
  <r>
    <x v="1712"/>
    <x v="2"/>
    <x v="29"/>
    <x v="7"/>
    <x v="2"/>
    <m/>
    <m/>
    <m/>
    <m/>
    <m/>
    <m/>
    <m/>
    <m/>
    <m/>
    <x v="0"/>
    <x v="0"/>
    <m/>
    <m/>
    <m/>
    <m/>
    <m/>
    <m/>
    <m/>
    <n v="1"/>
    <m/>
    <m/>
    <x v="0"/>
  </r>
  <r>
    <x v="1713"/>
    <x v="2"/>
    <x v="111"/>
    <x v="7"/>
    <x v="1"/>
    <n v="1"/>
    <m/>
    <m/>
    <m/>
    <m/>
    <n v="1"/>
    <n v="1"/>
    <n v="1"/>
    <m/>
    <x v="0"/>
    <x v="0"/>
    <m/>
    <m/>
    <m/>
    <m/>
    <m/>
    <n v="1"/>
    <m/>
    <m/>
    <m/>
    <m/>
    <x v="0"/>
  </r>
  <r>
    <x v="1714"/>
    <x v="2"/>
    <x v="107"/>
    <x v="3"/>
    <x v="1"/>
    <n v="1"/>
    <m/>
    <n v="1"/>
    <n v="1"/>
    <m/>
    <m/>
    <m/>
    <m/>
    <m/>
    <x v="0"/>
    <x v="0"/>
    <m/>
    <m/>
    <m/>
    <m/>
    <m/>
    <m/>
    <m/>
    <m/>
    <m/>
    <m/>
    <x v="0"/>
  </r>
  <r>
    <x v="1715"/>
    <x v="2"/>
    <x v="147"/>
    <x v="1"/>
    <x v="1"/>
    <m/>
    <m/>
    <m/>
    <n v="2"/>
    <m/>
    <n v="1"/>
    <m/>
    <n v="1"/>
    <m/>
    <x v="0"/>
    <x v="0"/>
    <m/>
    <m/>
    <n v="1"/>
    <m/>
    <m/>
    <m/>
    <m/>
    <m/>
    <m/>
    <m/>
    <x v="0"/>
  </r>
  <r>
    <x v="1716"/>
    <x v="2"/>
    <x v="41"/>
    <x v="15"/>
    <x v="2"/>
    <m/>
    <m/>
    <m/>
    <n v="1"/>
    <m/>
    <m/>
    <n v="2"/>
    <m/>
    <m/>
    <x v="0"/>
    <x v="0"/>
    <m/>
    <m/>
    <m/>
    <m/>
    <m/>
    <m/>
    <m/>
    <m/>
    <m/>
    <m/>
    <x v="0"/>
  </r>
  <r>
    <x v="1717"/>
    <x v="2"/>
    <x v="155"/>
    <x v="8"/>
    <x v="2"/>
    <m/>
    <m/>
    <m/>
    <m/>
    <m/>
    <m/>
    <m/>
    <m/>
    <m/>
    <x v="0"/>
    <x v="0"/>
    <m/>
    <n v="1"/>
    <m/>
    <m/>
    <m/>
    <m/>
    <m/>
    <m/>
    <m/>
    <m/>
    <x v="0"/>
  </r>
  <r>
    <x v="1718"/>
    <x v="2"/>
    <x v="16"/>
    <x v="7"/>
    <x v="2"/>
    <n v="1"/>
    <m/>
    <m/>
    <m/>
    <m/>
    <m/>
    <m/>
    <m/>
    <m/>
    <x v="0"/>
    <x v="0"/>
    <m/>
    <m/>
    <m/>
    <m/>
    <m/>
    <m/>
    <m/>
    <m/>
    <m/>
    <m/>
    <x v="0"/>
  </r>
  <r>
    <x v="1719"/>
    <x v="2"/>
    <x v="56"/>
    <x v="7"/>
    <x v="0"/>
    <m/>
    <m/>
    <m/>
    <m/>
    <m/>
    <m/>
    <m/>
    <m/>
    <m/>
    <x v="0"/>
    <x v="0"/>
    <m/>
    <n v="1"/>
    <n v="1"/>
    <m/>
    <m/>
    <n v="2"/>
    <m/>
    <m/>
    <m/>
    <m/>
    <x v="0"/>
  </r>
  <r>
    <x v="1720"/>
    <x v="2"/>
    <x v="8"/>
    <x v="8"/>
    <x v="0"/>
    <m/>
    <m/>
    <n v="1"/>
    <m/>
    <m/>
    <m/>
    <m/>
    <m/>
    <m/>
    <x v="0"/>
    <x v="0"/>
    <m/>
    <m/>
    <m/>
    <m/>
    <m/>
    <n v="1"/>
    <m/>
    <m/>
    <m/>
    <m/>
    <x v="0"/>
  </r>
  <r>
    <x v="1721"/>
    <x v="3"/>
    <x v="193"/>
    <x v="8"/>
    <x v="2"/>
    <m/>
    <m/>
    <n v="1"/>
    <n v="1"/>
    <m/>
    <n v="1"/>
    <m/>
    <n v="1"/>
    <m/>
    <x v="0"/>
    <x v="0"/>
    <m/>
    <m/>
    <n v="1"/>
    <m/>
    <m/>
    <m/>
    <m/>
    <n v="1"/>
    <m/>
    <m/>
    <x v="0"/>
  </r>
  <r>
    <x v="1722"/>
    <x v="3"/>
    <x v="69"/>
    <x v="7"/>
    <x v="1"/>
    <n v="1"/>
    <m/>
    <m/>
    <m/>
    <m/>
    <n v="2"/>
    <m/>
    <n v="1"/>
    <m/>
    <x v="0"/>
    <x v="0"/>
    <m/>
    <m/>
    <m/>
    <m/>
    <m/>
    <m/>
    <m/>
    <m/>
    <m/>
    <m/>
    <x v="0"/>
  </r>
  <r>
    <x v="1723"/>
    <x v="3"/>
    <x v="230"/>
    <x v="7"/>
    <x v="0"/>
    <n v="3"/>
    <m/>
    <m/>
    <n v="3"/>
    <m/>
    <m/>
    <m/>
    <m/>
    <m/>
    <x v="0"/>
    <x v="0"/>
    <m/>
    <m/>
    <n v="2"/>
    <m/>
    <m/>
    <n v="1"/>
    <m/>
    <m/>
    <m/>
    <m/>
    <x v="0"/>
  </r>
  <r>
    <x v="1724"/>
    <x v="3"/>
    <x v="81"/>
    <x v="4"/>
    <x v="0"/>
    <n v="1"/>
    <m/>
    <m/>
    <n v="1"/>
    <n v="1"/>
    <m/>
    <n v="1"/>
    <m/>
    <m/>
    <x v="0"/>
    <x v="0"/>
    <m/>
    <n v="1"/>
    <m/>
    <m/>
    <m/>
    <m/>
    <m/>
    <m/>
    <m/>
    <m/>
    <x v="0"/>
  </r>
  <r>
    <x v="1725"/>
    <x v="3"/>
    <x v="208"/>
    <x v="3"/>
    <x v="2"/>
    <m/>
    <m/>
    <n v="2"/>
    <m/>
    <m/>
    <m/>
    <m/>
    <m/>
    <m/>
    <x v="0"/>
    <x v="0"/>
    <m/>
    <n v="2"/>
    <m/>
    <m/>
    <m/>
    <m/>
    <m/>
    <m/>
    <m/>
    <m/>
    <x v="0"/>
  </r>
  <r>
    <x v="1726"/>
    <x v="3"/>
    <x v="56"/>
    <x v="6"/>
    <x v="2"/>
    <m/>
    <m/>
    <m/>
    <n v="2"/>
    <m/>
    <m/>
    <m/>
    <m/>
    <m/>
    <x v="0"/>
    <x v="0"/>
    <m/>
    <m/>
    <n v="1"/>
    <m/>
    <m/>
    <m/>
    <m/>
    <m/>
    <m/>
    <m/>
    <x v="0"/>
  </r>
  <r>
    <x v="1727"/>
    <x v="3"/>
    <x v="52"/>
    <x v="3"/>
    <x v="1"/>
    <m/>
    <m/>
    <n v="2"/>
    <n v="1"/>
    <m/>
    <m/>
    <m/>
    <n v="1"/>
    <m/>
    <x v="0"/>
    <x v="0"/>
    <m/>
    <m/>
    <m/>
    <m/>
    <m/>
    <m/>
    <m/>
    <m/>
    <m/>
    <m/>
    <x v="0"/>
  </r>
  <r>
    <x v="1728"/>
    <x v="3"/>
    <x v="125"/>
    <x v="6"/>
    <x v="1"/>
    <m/>
    <m/>
    <m/>
    <m/>
    <m/>
    <n v="1"/>
    <m/>
    <m/>
    <m/>
    <x v="0"/>
    <x v="0"/>
    <m/>
    <m/>
    <m/>
    <m/>
    <m/>
    <n v="1"/>
    <n v="1"/>
    <m/>
    <m/>
    <m/>
    <x v="0"/>
  </r>
  <r>
    <x v="1729"/>
    <x v="3"/>
    <x v="200"/>
    <x v="4"/>
    <x v="1"/>
    <m/>
    <m/>
    <m/>
    <m/>
    <m/>
    <n v="1"/>
    <m/>
    <m/>
    <m/>
    <x v="0"/>
    <x v="0"/>
    <m/>
    <m/>
    <m/>
    <m/>
    <m/>
    <n v="1"/>
    <m/>
    <n v="3"/>
    <m/>
    <m/>
    <x v="0"/>
  </r>
  <r>
    <x v="1730"/>
    <x v="3"/>
    <x v="85"/>
    <x v="11"/>
    <x v="0"/>
    <m/>
    <m/>
    <m/>
    <m/>
    <m/>
    <n v="2"/>
    <m/>
    <m/>
    <m/>
    <x v="0"/>
    <x v="0"/>
    <m/>
    <m/>
    <n v="1"/>
    <m/>
    <m/>
    <m/>
    <m/>
    <m/>
    <m/>
    <m/>
    <x v="0"/>
  </r>
  <r>
    <x v="1731"/>
    <x v="3"/>
    <x v="8"/>
    <x v="3"/>
    <x v="0"/>
    <m/>
    <m/>
    <n v="1"/>
    <m/>
    <m/>
    <m/>
    <m/>
    <m/>
    <m/>
    <x v="0"/>
    <x v="0"/>
    <m/>
    <m/>
    <m/>
    <m/>
    <m/>
    <m/>
    <m/>
    <n v="1"/>
    <m/>
    <m/>
    <x v="0"/>
  </r>
  <r>
    <x v="1732"/>
    <x v="3"/>
    <x v="41"/>
    <x v="13"/>
    <x v="0"/>
    <m/>
    <m/>
    <m/>
    <m/>
    <m/>
    <m/>
    <m/>
    <n v="1"/>
    <m/>
    <x v="0"/>
    <x v="0"/>
    <m/>
    <n v="1"/>
    <n v="1"/>
    <m/>
    <m/>
    <n v="1"/>
    <m/>
    <m/>
    <m/>
    <m/>
    <x v="0"/>
  </r>
  <r>
    <x v="1733"/>
    <x v="3"/>
    <x v="23"/>
    <x v="13"/>
    <x v="0"/>
    <n v="1"/>
    <m/>
    <n v="1"/>
    <m/>
    <m/>
    <m/>
    <m/>
    <m/>
    <m/>
    <x v="0"/>
    <x v="0"/>
    <n v="1"/>
    <m/>
    <m/>
    <m/>
    <m/>
    <m/>
    <m/>
    <m/>
    <m/>
    <m/>
    <x v="0"/>
  </r>
  <r>
    <x v="1734"/>
    <x v="3"/>
    <x v="11"/>
    <x v="8"/>
    <x v="0"/>
    <m/>
    <m/>
    <m/>
    <m/>
    <m/>
    <n v="1"/>
    <n v="1"/>
    <m/>
    <m/>
    <x v="0"/>
    <x v="0"/>
    <m/>
    <m/>
    <m/>
    <m/>
    <m/>
    <m/>
    <m/>
    <n v="1"/>
    <m/>
    <m/>
    <x v="0"/>
  </r>
  <r>
    <x v="1735"/>
    <x v="3"/>
    <x v="79"/>
    <x v="8"/>
    <x v="0"/>
    <m/>
    <m/>
    <m/>
    <m/>
    <m/>
    <n v="1"/>
    <n v="1"/>
    <m/>
    <m/>
    <x v="0"/>
    <x v="0"/>
    <m/>
    <m/>
    <m/>
    <m/>
    <m/>
    <n v="1"/>
    <m/>
    <m/>
    <n v="1"/>
    <m/>
    <x v="0"/>
  </r>
  <r>
    <x v="1736"/>
    <x v="3"/>
    <x v="188"/>
    <x v="2"/>
    <x v="1"/>
    <n v="2"/>
    <m/>
    <n v="1"/>
    <m/>
    <m/>
    <n v="2"/>
    <m/>
    <m/>
    <m/>
    <x v="0"/>
    <x v="0"/>
    <m/>
    <m/>
    <m/>
    <n v="2"/>
    <m/>
    <m/>
    <m/>
    <m/>
    <m/>
    <m/>
    <x v="0"/>
  </r>
  <r>
    <x v="1737"/>
    <x v="3"/>
    <x v="85"/>
    <x v="9"/>
    <x v="0"/>
    <m/>
    <m/>
    <m/>
    <n v="2"/>
    <m/>
    <n v="1"/>
    <m/>
    <m/>
    <m/>
    <x v="0"/>
    <x v="0"/>
    <m/>
    <m/>
    <m/>
    <m/>
    <m/>
    <m/>
    <m/>
    <m/>
    <m/>
    <m/>
    <x v="0"/>
  </r>
  <r>
    <x v="1738"/>
    <x v="3"/>
    <x v="20"/>
    <x v="4"/>
    <x v="0"/>
    <n v="2"/>
    <m/>
    <m/>
    <n v="1"/>
    <m/>
    <m/>
    <m/>
    <n v="1"/>
    <m/>
    <x v="0"/>
    <x v="0"/>
    <m/>
    <m/>
    <m/>
    <m/>
    <m/>
    <m/>
    <m/>
    <m/>
    <m/>
    <m/>
    <x v="0"/>
  </r>
  <r>
    <x v="1739"/>
    <x v="3"/>
    <x v="159"/>
    <x v="6"/>
    <x v="1"/>
    <n v="1"/>
    <m/>
    <n v="1"/>
    <m/>
    <m/>
    <n v="1"/>
    <m/>
    <n v="1"/>
    <m/>
    <x v="0"/>
    <x v="0"/>
    <m/>
    <m/>
    <m/>
    <m/>
    <m/>
    <m/>
    <m/>
    <m/>
    <m/>
    <m/>
    <x v="0"/>
  </r>
  <r>
    <x v="1740"/>
    <x v="3"/>
    <x v="69"/>
    <x v="7"/>
    <x v="1"/>
    <n v="1"/>
    <m/>
    <m/>
    <n v="1"/>
    <n v="1"/>
    <n v="1"/>
    <m/>
    <m/>
    <m/>
    <x v="0"/>
    <x v="0"/>
    <m/>
    <m/>
    <m/>
    <m/>
    <m/>
    <m/>
    <m/>
    <m/>
    <m/>
    <m/>
    <x v="0"/>
  </r>
  <r>
    <x v="1741"/>
    <x v="3"/>
    <x v="7"/>
    <x v="7"/>
    <x v="0"/>
    <n v="1"/>
    <n v="1"/>
    <m/>
    <n v="1"/>
    <n v="1"/>
    <m/>
    <m/>
    <m/>
    <m/>
    <x v="0"/>
    <x v="0"/>
    <m/>
    <m/>
    <m/>
    <m/>
    <m/>
    <m/>
    <n v="1"/>
    <m/>
    <m/>
    <m/>
    <x v="0"/>
  </r>
  <r>
    <x v="1742"/>
    <x v="3"/>
    <x v="118"/>
    <x v="3"/>
    <x v="1"/>
    <n v="2"/>
    <m/>
    <n v="2"/>
    <n v="2"/>
    <m/>
    <m/>
    <m/>
    <m/>
    <m/>
    <x v="0"/>
    <x v="0"/>
    <m/>
    <m/>
    <m/>
    <m/>
    <m/>
    <m/>
    <m/>
    <m/>
    <m/>
    <m/>
    <x v="0"/>
  </r>
  <r>
    <x v="1743"/>
    <x v="3"/>
    <x v="92"/>
    <x v="5"/>
    <x v="2"/>
    <m/>
    <m/>
    <m/>
    <m/>
    <m/>
    <m/>
    <m/>
    <m/>
    <m/>
    <x v="0"/>
    <x v="0"/>
    <n v="1"/>
    <n v="1"/>
    <m/>
    <m/>
    <m/>
    <m/>
    <m/>
    <m/>
    <n v="1"/>
    <m/>
    <x v="0"/>
  </r>
  <r>
    <x v="1744"/>
    <x v="3"/>
    <x v="1"/>
    <x v="8"/>
    <x v="0"/>
    <m/>
    <m/>
    <m/>
    <m/>
    <m/>
    <m/>
    <m/>
    <m/>
    <m/>
    <x v="0"/>
    <x v="0"/>
    <n v="1"/>
    <m/>
    <m/>
    <m/>
    <m/>
    <n v="1"/>
    <m/>
    <m/>
    <m/>
    <m/>
    <x v="0"/>
  </r>
  <r>
    <x v="1745"/>
    <x v="3"/>
    <x v="4"/>
    <x v="14"/>
    <x v="3"/>
    <m/>
    <m/>
    <m/>
    <m/>
    <m/>
    <m/>
    <m/>
    <m/>
    <m/>
    <x v="0"/>
    <x v="0"/>
    <m/>
    <m/>
    <m/>
    <m/>
    <m/>
    <m/>
    <m/>
    <m/>
    <m/>
    <m/>
    <x v="0"/>
  </r>
  <r>
    <x v="1746"/>
    <x v="3"/>
    <x v="81"/>
    <x v="3"/>
    <x v="3"/>
    <m/>
    <m/>
    <m/>
    <m/>
    <m/>
    <m/>
    <m/>
    <m/>
    <m/>
    <x v="0"/>
    <x v="0"/>
    <m/>
    <m/>
    <m/>
    <m/>
    <m/>
    <n v="1"/>
    <n v="1"/>
    <m/>
    <m/>
    <m/>
    <x v="1"/>
  </r>
  <r>
    <x v="1747"/>
    <x v="3"/>
    <x v="59"/>
    <x v="4"/>
    <x v="2"/>
    <m/>
    <m/>
    <n v="1"/>
    <m/>
    <m/>
    <m/>
    <m/>
    <m/>
    <m/>
    <x v="0"/>
    <x v="0"/>
    <n v="2"/>
    <m/>
    <m/>
    <m/>
    <m/>
    <n v="1"/>
    <m/>
    <m/>
    <m/>
    <m/>
    <x v="0"/>
  </r>
  <r>
    <x v="1748"/>
    <x v="3"/>
    <x v="84"/>
    <x v="5"/>
    <x v="0"/>
    <m/>
    <m/>
    <m/>
    <m/>
    <m/>
    <m/>
    <m/>
    <m/>
    <m/>
    <x v="0"/>
    <x v="0"/>
    <m/>
    <n v="1"/>
    <m/>
    <m/>
    <m/>
    <n v="1"/>
    <n v="1"/>
    <m/>
    <m/>
    <m/>
    <x v="0"/>
  </r>
  <r>
    <x v="1749"/>
    <x v="4"/>
    <x v="152"/>
    <x v="3"/>
    <x v="3"/>
    <m/>
    <m/>
    <m/>
    <m/>
    <n v="1"/>
    <n v="2"/>
    <m/>
    <m/>
    <m/>
    <x v="0"/>
    <x v="0"/>
    <m/>
    <m/>
    <m/>
    <m/>
    <m/>
    <m/>
    <m/>
    <m/>
    <m/>
    <m/>
    <x v="0"/>
  </r>
  <r>
    <x v="1750"/>
    <x v="4"/>
    <x v="76"/>
    <x v="13"/>
    <x v="2"/>
    <m/>
    <m/>
    <m/>
    <m/>
    <m/>
    <m/>
    <m/>
    <m/>
    <m/>
    <x v="0"/>
    <x v="0"/>
    <m/>
    <n v="1"/>
    <m/>
    <m/>
    <m/>
    <m/>
    <n v="1"/>
    <m/>
    <m/>
    <m/>
    <x v="0"/>
  </r>
  <r>
    <x v="1751"/>
    <x v="4"/>
    <x v="152"/>
    <x v="4"/>
    <x v="3"/>
    <m/>
    <m/>
    <n v="2"/>
    <m/>
    <m/>
    <m/>
    <m/>
    <m/>
    <m/>
    <x v="0"/>
    <x v="0"/>
    <m/>
    <m/>
    <m/>
    <m/>
    <m/>
    <n v="1"/>
    <m/>
    <m/>
    <m/>
    <m/>
    <x v="0"/>
  </r>
  <r>
    <x v="1752"/>
    <x v="4"/>
    <x v="160"/>
    <x v="2"/>
    <x v="3"/>
    <m/>
    <m/>
    <m/>
    <n v="3"/>
    <m/>
    <m/>
    <m/>
    <m/>
    <m/>
    <x v="0"/>
    <x v="0"/>
    <m/>
    <m/>
    <m/>
    <m/>
    <m/>
    <m/>
    <m/>
    <m/>
    <m/>
    <m/>
    <x v="0"/>
  </r>
  <r>
    <x v="1753"/>
    <x v="4"/>
    <x v="38"/>
    <x v="3"/>
    <x v="1"/>
    <m/>
    <m/>
    <m/>
    <m/>
    <m/>
    <m/>
    <m/>
    <n v="2"/>
    <m/>
    <x v="0"/>
    <x v="0"/>
    <m/>
    <n v="1"/>
    <n v="1"/>
    <m/>
    <m/>
    <m/>
    <n v="2"/>
    <n v="1"/>
    <m/>
    <m/>
    <x v="0"/>
  </r>
  <r>
    <x v="1754"/>
    <x v="4"/>
    <x v="135"/>
    <x v="1"/>
    <x v="2"/>
    <m/>
    <m/>
    <m/>
    <n v="2"/>
    <m/>
    <m/>
    <n v="1"/>
    <m/>
    <m/>
    <x v="0"/>
    <x v="0"/>
    <m/>
    <m/>
    <m/>
    <m/>
    <m/>
    <m/>
    <m/>
    <m/>
    <m/>
    <m/>
    <x v="0"/>
  </r>
  <r>
    <x v="1755"/>
    <x v="4"/>
    <x v="29"/>
    <x v="7"/>
    <x v="2"/>
    <m/>
    <m/>
    <m/>
    <m/>
    <m/>
    <m/>
    <m/>
    <m/>
    <m/>
    <x v="0"/>
    <x v="0"/>
    <n v="1"/>
    <m/>
    <m/>
    <m/>
    <m/>
    <m/>
    <m/>
    <m/>
    <m/>
    <m/>
    <x v="0"/>
  </r>
  <r>
    <x v="1756"/>
    <x v="4"/>
    <x v="31"/>
    <x v="8"/>
    <x v="0"/>
    <m/>
    <m/>
    <m/>
    <n v="1"/>
    <m/>
    <n v="1"/>
    <m/>
    <m/>
    <m/>
    <x v="0"/>
    <x v="0"/>
    <m/>
    <m/>
    <m/>
    <m/>
    <m/>
    <n v="1"/>
    <m/>
    <m/>
    <m/>
    <m/>
    <x v="0"/>
  </r>
  <r>
    <x v="1757"/>
    <x v="5"/>
    <x v="1"/>
    <x v="2"/>
    <x v="0"/>
    <m/>
    <m/>
    <m/>
    <m/>
    <m/>
    <m/>
    <m/>
    <m/>
    <m/>
    <x v="0"/>
    <x v="0"/>
    <m/>
    <m/>
    <m/>
    <m/>
    <m/>
    <n v="2"/>
    <m/>
    <m/>
    <m/>
    <m/>
    <x v="0"/>
  </r>
  <r>
    <x v="1758"/>
    <x v="5"/>
    <x v="78"/>
    <x v="5"/>
    <x v="2"/>
    <n v="1"/>
    <m/>
    <n v="1"/>
    <n v="1"/>
    <m/>
    <m/>
    <m/>
    <m/>
    <m/>
    <x v="0"/>
    <x v="0"/>
    <m/>
    <m/>
    <m/>
    <m/>
    <m/>
    <n v="1"/>
    <m/>
    <n v="1"/>
    <m/>
    <m/>
    <x v="0"/>
  </r>
  <r>
    <x v="1759"/>
    <x v="5"/>
    <x v="4"/>
    <x v="8"/>
    <x v="0"/>
    <m/>
    <m/>
    <m/>
    <m/>
    <m/>
    <m/>
    <m/>
    <m/>
    <m/>
    <x v="0"/>
    <x v="0"/>
    <m/>
    <n v="1"/>
    <m/>
    <n v="1"/>
    <m/>
    <m/>
    <m/>
    <m/>
    <m/>
    <m/>
    <x v="0"/>
  </r>
  <r>
    <x v="1760"/>
    <x v="5"/>
    <x v="12"/>
    <x v="7"/>
    <x v="0"/>
    <m/>
    <m/>
    <m/>
    <m/>
    <m/>
    <n v="1"/>
    <m/>
    <m/>
    <m/>
    <x v="0"/>
    <x v="0"/>
    <m/>
    <m/>
    <m/>
    <m/>
    <m/>
    <n v="1"/>
    <n v="1"/>
    <m/>
    <m/>
    <m/>
    <x v="0"/>
  </r>
  <r>
    <x v="1761"/>
    <x v="5"/>
    <x v="8"/>
    <x v="11"/>
    <x v="0"/>
    <m/>
    <m/>
    <m/>
    <m/>
    <m/>
    <m/>
    <n v="1"/>
    <m/>
    <m/>
    <x v="0"/>
    <x v="0"/>
    <m/>
    <m/>
    <m/>
    <m/>
    <m/>
    <m/>
    <m/>
    <n v="1"/>
    <m/>
    <m/>
    <x v="0"/>
  </r>
  <r>
    <x v="1762"/>
    <x v="5"/>
    <x v="60"/>
    <x v="3"/>
    <x v="2"/>
    <m/>
    <m/>
    <m/>
    <m/>
    <m/>
    <n v="1"/>
    <m/>
    <n v="1"/>
    <m/>
    <x v="0"/>
    <x v="0"/>
    <m/>
    <m/>
    <n v="1"/>
    <m/>
    <m/>
    <m/>
    <m/>
    <m/>
    <m/>
    <m/>
    <x v="0"/>
  </r>
  <r>
    <x v="1763"/>
    <x v="5"/>
    <x v="111"/>
    <x v="5"/>
    <x v="1"/>
    <n v="2"/>
    <m/>
    <m/>
    <m/>
    <m/>
    <m/>
    <n v="1"/>
    <m/>
    <n v="1"/>
    <x v="0"/>
    <x v="0"/>
    <m/>
    <m/>
    <m/>
    <m/>
    <m/>
    <n v="1"/>
    <m/>
    <m/>
    <m/>
    <m/>
    <x v="0"/>
  </r>
  <r>
    <x v="1764"/>
    <x v="5"/>
    <x v="37"/>
    <x v="6"/>
    <x v="1"/>
    <n v="1"/>
    <m/>
    <m/>
    <m/>
    <m/>
    <n v="1"/>
    <n v="1"/>
    <m/>
    <m/>
    <x v="0"/>
    <x v="0"/>
    <m/>
    <m/>
    <m/>
    <m/>
    <m/>
    <m/>
    <m/>
    <m/>
    <m/>
    <m/>
    <x v="0"/>
  </r>
  <r>
    <x v="1765"/>
    <x v="5"/>
    <x v="63"/>
    <x v="8"/>
    <x v="1"/>
    <m/>
    <m/>
    <m/>
    <n v="1"/>
    <m/>
    <m/>
    <m/>
    <m/>
    <m/>
    <x v="0"/>
    <x v="0"/>
    <m/>
    <m/>
    <m/>
    <m/>
    <m/>
    <n v="1"/>
    <m/>
    <m/>
    <n v="1"/>
    <m/>
    <x v="0"/>
  </r>
  <r>
    <x v="1766"/>
    <x v="5"/>
    <x v="17"/>
    <x v="8"/>
    <x v="0"/>
    <n v="1"/>
    <m/>
    <m/>
    <m/>
    <m/>
    <m/>
    <n v="1"/>
    <n v="1"/>
    <m/>
    <x v="0"/>
    <x v="0"/>
    <m/>
    <m/>
    <m/>
    <m/>
    <m/>
    <m/>
    <m/>
    <m/>
    <m/>
    <m/>
    <x v="0"/>
  </r>
  <r>
    <x v="1767"/>
    <x v="5"/>
    <x v="8"/>
    <x v="15"/>
    <x v="0"/>
    <n v="1"/>
    <m/>
    <m/>
    <m/>
    <m/>
    <m/>
    <m/>
    <m/>
    <m/>
    <x v="0"/>
    <x v="0"/>
    <m/>
    <m/>
    <m/>
    <n v="1"/>
    <m/>
    <m/>
    <m/>
    <m/>
    <m/>
    <m/>
    <x v="0"/>
  </r>
  <r>
    <x v="1768"/>
    <x v="5"/>
    <x v="1"/>
    <x v="3"/>
    <x v="0"/>
    <m/>
    <m/>
    <m/>
    <m/>
    <m/>
    <n v="1"/>
    <m/>
    <m/>
    <m/>
    <x v="0"/>
    <x v="0"/>
    <m/>
    <m/>
    <m/>
    <m/>
    <m/>
    <n v="1"/>
    <m/>
    <m/>
    <m/>
    <m/>
    <x v="0"/>
  </r>
  <r>
    <x v="1769"/>
    <x v="5"/>
    <x v="47"/>
    <x v="9"/>
    <x v="0"/>
    <m/>
    <m/>
    <n v="1"/>
    <n v="1"/>
    <m/>
    <m/>
    <m/>
    <m/>
    <n v="1"/>
    <x v="0"/>
    <x v="0"/>
    <m/>
    <m/>
    <m/>
    <m/>
    <m/>
    <m/>
    <m/>
    <m/>
    <m/>
    <m/>
    <x v="0"/>
  </r>
  <r>
    <x v="1770"/>
    <x v="5"/>
    <x v="63"/>
    <x v="8"/>
    <x v="1"/>
    <m/>
    <m/>
    <n v="1"/>
    <m/>
    <m/>
    <m/>
    <n v="1"/>
    <m/>
    <m/>
    <x v="0"/>
    <x v="0"/>
    <m/>
    <m/>
    <n v="1"/>
    <m/>
    <m/>
    <m/>
    <m/>
    <m/>
    <m/>
    <m/>
    <x v="0"/>
  </r>
  <r>
    <x v="1771"/>
    <x v="5"/>
    <x v="60"/>
    <x v="8"/>
    <x v="0"/>
    <n v="1"/>
    <m/>
    <m/>
    <m/>
    <n v="1"/>
    <n v="1"/>
    <n v="1"/>
    <m/>
    <m/>
    <x v="0"/>
    <x v="0"/>
    <m/>
    <m/>
    <m/>
    <m/>
    <m/>
    <m/>
    <m/>
    <m/>
    <m/>
    <m/>
    <x v="0"/>
  </r>
  <r>
    <x v="1772"/>
    <x v="5"/>
    <x v="186"/>
    <x v="9"/>
    <x v="2"/>
    <m/>
    <m/>
    <m/>
    <m/>
    <m/>
    <m/>
    <m/>
    <n v="1"/>
    <m/>
    <x v="0"/>
    <x v="0"/>
    <m/>
    <m/>
    <m/>
    <m/>
    <m/>
    <m/>
    <m/>
    <m/>
    <m/>
    <m/>
    <x v="0"/>
  </r>
  <r>
    <x v="1773"/>
    <x v="5"/>
    <x v="83"/>
    <x v="13"/>
    <x v="5"/>
    <m/>
    <m/>
    <m/>
    <m/>
    <m/>
    <m/>
    <m/>
    <m/>
    <m/>
    <x v="0"/>
    <x v="0"/>
    <m/>
    <m/>
    <m/>
    <m/>
    <m/>
    <m/>
    <m/>
    <m/>
    <m/>
    <m/>
    <x v="0"/>
  </r>
  <r>
    <x v="1774"/>
    <x v="5"/>
    <x v="57"/>
    <x v="14"/>
    <x v="3"/>
    <m/>
    <m/>
    <m/>
    <n v="2"/>
    <m/>
    <m/>
    <m/>
    <m/>
    <n v="1"/>
    <x v="0"/>
    <x v="0"/>
    <m/>
    <m/>
    <m/>
    <m/>
    <m/>
    <m/>
    <m/>
    <m/>
    <m/>
    <m/>
    <x v="0"/>
  </r>
  <r>
    <x v="1775"/>
    <x v="0"/>
    <x v="60"/>
    <x v="6"/>
    <x v="0"/>
    <n v="1"/>
    <m/>
    <m/>
    <n v="2"/>
    <m/>
    <m/>
    <m/>
    <m/>
    <m/>
    <x v="0"/>
    <x v="0"/>
    <m/>
    <m/>
    <m/>
    <n v="1"/>
    <m/>
    <m/>
    <m/>
    <m/>
    <m/>
    <m/>
    <x v="0"/>
  </r>
  <r>
    <x v="1776"/>
    <x v="0"/>
    <x v="0"/>
    <x v="14"/>
    <x v="0"/>
    <m/>
    <m/>
    <n v="2"/>
    <m/>
    <m/>
    <n v="1"/>
    <m/>
    <m/>
    <m/>
    <x v="0"/>
    <x v="0"/>
    <m/>
    <m/>
    <m/>
    <m/>
    <m/>
    <n v="1"/>
    <m/>
    <m/>
    <m/>
    <m/>
    <x v="0"/>
  </r>
  <r>
    <x v="1777"/>
    <x v="0"/>
    <x v="8"/>
    <x v="13"/>
    <x v="0"/>
    <m/>
    <m/>
    <m/>
    <m/>
    <m/>
    <n v="1"/>
    <n v="1"/>
    <m/>
    <m/>
    <x v="0"/>
    <x v="0"/>
    <m/>
    <m/>
    <m/>
    <m/>
    <m/>
    <m/>
    <m/>
    <m/>
    <m/>
    <m/>
    <x v="0"/>
  </r>
  <r>
    <x v="1778"/>
    <x v="0"/>
    <x v="41"/>
    <x v="2"/>
    <x v="2"/>
    <m/>
    <m/>
    <m/>
    <n v="1"/>
    <m/>
    <m/>
    <m/>
    <n v="1"/>
    <m/>
    <x v="0"/>
    <x v="0"/>
    <m/>
    <m/>
    <m/>
    <m/>
    <m/>
    <n v="1"/>
    <m/>
    <m/>
    <m/>
    <m/>
    <x v="0"/>
  </r>
  <r>
    <x v="1779"/>
    <x v="0"/>
    <x v="128"/>
    <x v="6"/>
    <x v="2"/>
    <m/>
    <m/>
    <m/>
    <m/>
    <m/>
    <n v="1"/>
    <m/>
    <m/>
    <m/>
    <x v="0"/>
    <x v="0"/>
    <m/>
    <n v="1"/>
    <m/>
    <m/>
    <m/>
    <m/>
    <m/>
    <m/>
    <m/>
    <m/>
    <x v="0"/>
  </r>
  <r>
    <x v="1780"/>
    <x v="0"/>
    <x v="3"/>
    <x v="8"/>
    <x v="1"/>
    <m/>
    <m/>
    <m/>
    <m/>
    <m/>
    <n v="2"/>
    <m/>
    <m/>
    <m/>
    <x v="0"/>
    <x v="0"/>
    <m/>
    <n v="1"/>
    <m/>
    <m/>
    <m/>
    <m/>
    <m/>
    <m/>
    <m/>
    <m/>
    <x v="0"/>
  </r>
  <r>
    <x v="1781"/>
    <x v="0"/>
    <x v="11"/>
    <x v="2"/>
    <x v="0"/>
    <n v="1"/>
    <m/>
    <m/>
    <m/>
    <m/>
    <n v="1"/>
    <m/>
    <m/>
    <m/>
    <x v="0"/>
    <x v="0"/>
    <m/>
    <m/>
    <m/>
    <n v="1"/>
    <m/>
    <m/>
    <m/>
    <m/>
    <m/>
    <m/>
    <x v="0"/>
  </r>
  <r>
    <x v="1782"/>
    <x v="0"/>
    <x v="111"/>
    <x v="3"/>
    <x v="1"/>
    <n v="1"/>
    <m/>
    <n v="1"/>
    <m/>
    <n v="1"/>
    <m/>
    <m/>
    <n v="1"/>
    <m/>
    <x v="0"/>
    <x v="0"/>
    <m/>
    <m/>
    <m/>
    <m/>
    <m/>
    <n v="1"/>
    <m/>
    <m/>
    <m/>
    <m/>
    <x v="0"/>
  </r>
  <r>
    <x v="1783"/>
    <x v="0"/>
    <x v="16"/>
    <x v="13"/>
    <x v="2"/>
    <n v="1"/>
    <m/>
    <m/>
    <m/>
    <m/>
    <m/>
    <m/>
    <m/>
    <m/>
    <x v="0"/>
    <x v="0"/>
    <m/>
    <m/>
    <m/>
    <m/>
    <m/>
    <m/>
    <m/>
    <m/>
    <m/>
    <m/>
    <x v="0"/>
  </r>
  <r>
    <x v="1784"/>
    <x v="0"/>
    <x v="34"/>
    <x v="5"/>
    <x v="2"/>
    <m/>
    <m/>
    <m/>
    <m/>
    <m/>
    <m/>
    <m/>
    <n v="1"/>
    <m/>
    <x v="0"/>
    <x v="0"/>
    <m/>
    <m/>
    <m/>
    <m/>
    <m/>
    <n v="1"/>
    <m/>
    <m/>
    <m/>
    <m/>
    <x v="0"/>
  </r>
  <r>
    <x v="1785"/>
    <x v="1"/>
    <x v="231"/>
    <x v="9"/>
    <x v="0"/>
    <n v="1"/>
    <m/>
    <n v="1"/>
    <m/>
    <n v="1"/>
    <m/>
    <n v="2"/>
    <m/>
    <m/>
    <x v="0"/>
    <x v="0"/>
    <m/>
    <m/>
    <m/>
    <n v="1"/>
    <m/>
    <m/>
    <m/>
    <m/>
    <m/>
    <m/>
    <x v="0"/>
  </r>
  <r>
    <x v="1786"/>
    <x v="1"/>
    <x v="134"/>
    <x v="7"/>
    <x v="2"/>
    <m/>
    <m/>
    <m/>
    <m/>
    <m/>
    <n v="1"/>
    <n v="1"/>
    <m/>
    <m/>
    <x v="0"/>
    <x v="0"/>
    <m/>
    <m/>
    <m/>
    <m/>
    <m/>
    <m/>
    <n v="2"/>
    <m/>
    <m/>
    <m/>
    <x v="0"/>
  </r>
  <r>
    <x v="1786"/>
    <x v="1"/>
    <x v="41"/>
    <x v="6"/>
    <x v="2"/>
    <n v="1"/>
    <m/>
    <m/>
    <n v="1"/>
    <m/>
    <m/>
    <m/>
    <n v="1"/>
    <m/>
    <x v="0"/>
    <x v="0"/>
    <m/>
    <m/>
    <m/>
    <m/>
    <m/>
    <m/>
    <m/>
    <m/>
    <m/>
    <m/>
    <x v="0"/>
  </r>
  <r>
    <x v="1787"/>
    <x v="1"/>
    <x v="14"/>
    <x v="5"/>
    <x v="2"/>
    <m/>
    <m/>
    <m/>
    <m/>
    <m/>
    <m/>
    <n v="1"/>
    <m/>
    <m/>
    <x v="0"/>
    <x v="0"/>
    <m/>
    <m/>
    <n v="1"/>
    <m/>
    <m/>
    <m/>
    <m/>
    <m/>
    <m/>
    <m/>
    <x v="0"/>
  </r>
  <r>
    <x v="1788"/>
    <x v="1"/>
    <x v="86"/>
    <x v="3"/>
    <x v="1"/>
    <n v="2"/>
    <n v="2"/>
    <m/>
    <m/>
    <m/>
    <m/>
    <m/>
    <m/>
    <m/>
    <x v="0"/>
    <x v="0"/>
    <m/>
    <m/>
    <m/>
    <m/>
    <m/>
    <m/>
    <m/>
    <n v="1"/>
    <m/>
    <m/>
    <x v="0"/>
  </r>
  <r>
    <x v="1789"/>
    <x v="1"/>
    <x v="3"/>
    <x v="7"/>
    <x v="0"/>
    <n v="1"/>
    <m/>
    <m/>
    <m/>
    <m/>
    <m/>
    <m/>
    <m/>
    <m/>
    <x v="0"/>
    <x v="0"/>
    <m/>
    <m/>
    <m/>
    <m/>
    <m/>
    <m/>
    <m/>
    <n v="1"/>
    <m/>
    <m/>
    <x v="0"/>
  </r>
  <r>
    <x v="1790"/>
    <x v="1"/>
    <x v="85"/>
    <x v="8"/>
    <x v="0"/>
    <n v="1"/>
    <n v="1"/>
    <m/>
    <m/>
    <m/>
    <n v="1"/>
    <n v="1"/>
    <m/>
    <m/>
    <x v="0"/>
    <x v="0"/>
    <m/>
    <m/>
    <m/>
    <m/>
    <m/>
    <m/>
    <m/>
    <m/>
    <m/>
    <m/>
    <x v="0"/>
  </r>
  <r>
    <x v="1791"/>
    <x v="1"/>
    <x v="154"/>
    <x v="17"/>
    <x v="1"/>
    <n v="1"/>
    <m/>
    <n v="3"/>
    <m/>
    <m/>
    <m/>
    <m/>
    <n v="1"/>
    <m/>
    <x v="0"/>
    <x v="0"/>
    <m/>
    <m/>
    <m/>
    <m/>
    <m/>
    <m/>
    <n v="1"/>
    <m/>
    <m/>
    <m/>
    <x v="0"/>
  </r>
  <r>
    <x v="1792"/>
    <x v="1"/>
    <x v="232"/>
    <x v="2"/>
    <x v="2"/>
    <m/>
    <m/>
    <n v="1"/>
    <m/>
    <m/>
    <m/>
    <m/>
    <m/>
    <m/>
    <x v="0"/>
    <x v="0"/>
    <m/>
    <m/>
    <m/>
    <m/>
    <m/>
    <n v="2"/>
    <m/>
    <n v="4"/>
    <n v="1"/>
    <m/>
    <x v="1"/>
  </r>
  <r>
    <x v="1793"/>
    <x v="1"/>
    <x v="34"/>
    <x v="3"/>
    <x v="2"/>
    <n v="1"/>
    <m/>
    <m/>
    <m/>
    <m/>
    <n v="1"/>
    <m/>
    <m/>
    <m/>
    <x v="0"/>
    <x v="0"/>
    <m/>
    <m/>
    <m/>
    <m/>
    <m/>
    <m/>
    <m/>
    <m/>
    <m/>
    <m/>
    <x v="0"/>
  </r>
  <r>
    <x v="1794"/>
    <x v="1"/>
    <x v="69"/>
    <x v="3"/>
    <x v="1"/>
    <m/>
    <m/>
    <m/>
    <n v="2"/>
    <m/>
    <m/>
    <m/>
    <m/>
    <n v="2"/>
    <x v="0"/>
    <x v="0"/>
    <m/>
    <m/>
    <m/>
    <m/>
    <m/>
    <m/>
    <m/>
    <m/>
    <m/>
    <m/>
    <x v="0"/>
  </r>
  <r>
    <x v="1795"/>
    <x v="1"/>
    <x v="29"/>
    <x v="2"/>
    <x v="2"/>
    <m/>
    <m/>
    <m/>
    <m/>
    <m/>
    <m/>
    <m/>
    <m/>
    <m/>
    <x v="0"/>
    <x v="0"/>
    <m/>
    <m/>
    <m/>
    <m/>
    <m/>
    <n v="1"/>
    <m/>
    <m/>
    <m/>
    <m/>
    <x v="0"/>
  </r>
  <r>
    <x v="1796"/>
    <x v="1"/>
    <x v="17"/>
    <x v="8"/>
    <x v="0"/>
    <m/>
    <m/>
    <m/>
    <m/>
    <m/>
    <m/>
    <m/>
    <m/>
    <m/>
    <x v="0"/>
    <x v="0"/>
    <n v="1"/>
    <m/>
    <m/>
    <m/>
    <m/>
    <m/>
    <n v="1"/>
    <m/>
    <m/>
    <m/>
    <x v="1"/>
  </r>
  <r>
    <x v="1797"/>
    <x v="1"/>
    <x v="4"/>
    <x v="7"/>
    <x v="0"/>
    <m/>
    <m/>
    <m/>
    <m/>
    <m/>
    <m/>
    <m/>
    <m/>
    <m/>
    <x v="0"/>
    <x v="0"/>
    <m/>
    <n v="1"/>
    <m/>
    <n v="1"/>
    <m/>
    <m/>
    <m/>
    <m/>
    <m/>
    <m/>
    <x v="0"/>
  </r>
  <r>
    <x v="1798"/>
    <x v="1"/>
    <x v="21"/>
    <x v="2"/>
    <x v="2"/>
    <m/>
    <m/>
    <m/>
    <m/>
    <m/>
    <m/>
    <m/>
    <m/>
    <m/>
    <x v="0"/>
    <x v="0"/>
    <m/>
    <m/>
    <m/>
    <m/>
    <m/>
    <n v="2"/>
    <m/>
    <m/>
    <m/>
    <m/>
    <x v="0"/>
  </r>
  <r>
    <x v="1799"/>
    <x v="2"/>
    <x v="21"/>
    <x v="3"/>
    <x v="2"/>
    <m/>
    <m/>
    <m/>
    <m/>
    <m/>
    <n v="1"/>
    <m/>
    <m/>
    <m/>
    <x v="0"/>
    <x v="0"/>
    <m/>
    <m/>
    <m/>
    <m/>
    <m/>
    <n v="1"/>
    <m/>
    <m/>
    <m/>
    <m/>
    <x v="0"/>
  </r>
  <r>
    <x v="1800"/>
    <x v="2"/>
    <x v="28"/>
    <x v="3"/>
    <x v="0"/>
    <m/>
    <m/>
    <m/>
    <m/>
    <m/>
    <m/>
    <m/>
    <n v="1"/>
    <m/>
    <x v="0"/>
    <x v="0"/>
    <n v="1"/>
    <m/>
    <m/>
    <m/>
    <m/>
    <m/>
    <n v="1"/>
    <m/>
    <m/>
    <m/>
    <x v="0"/>
  </r>
  <r>
    <x v="1801"/>
    <x v="2"/>
    <x v="29"/>
    <x v="2"/>
    <x v="2"/>
    <m/>
    <m/>
    <m/>
    <m/>
    <m/>
    <m/>
    <m/>
    <m/>
    <m/>
    <x v="0"/>
    <x v="0"/>
    <m/>
    <m/>
    <m/>
    <m/>
    <m/>
    <n v="1"/>
    <m/>
    <m/>
    <m/>
    <m/>
    <x v="0"/>
  </r>
  <r>
    <x v="1802"/>
    <x v="2"/>
    <x v="75"/>
    <x v="6"/>
    <x v="0"/>
    <m/>
    <m/>
    <n v="1"/>
    <m/>
    <m/>
    <m/>
    <m/>
    <m/>
    <m/>
    <x v="0"/>
    <x v="0"/>
    <m/>
    <m/>
    <n v="1"/>
    <m/>
    <m/>
    <m/>
    <m/>
    <m/>
    <m/>
    <m/>
    <x v="0"/>
  </r>
  <r>
    <x v="1803"/>
    <x v="2"/>
    <x v="13"/>
    <x v="3"/>
    <x v="2"/>
    <m/>
    <m/>
    <n v="3"/>
    <m/>
    <m/>
    <m/>
    <m/>
    <m/>
    <m/>
    <x v="0"/>
    <x v="0"/>
    <m/>
    <m/>
    <m/>
    <m/>
    <m/>
    <m/>
    <m/>
    <m/>
    <m/>
    <m/>
    <x v="0"/>
  </r>
  <r>
    <x v="1804"/>
    <x v="2"/>
    <x v="101"/>
    <x v="8"/>
    <x v="1"/>
    <n v="1"/>
    <m/>
    <m/>
    <m/>
    <n v="1"/>
    <m/>
    <m/>
    <m/>
    <n v="1"/>
    <x v="0"/>
    <x v="0"/>
    <m/>
    <m/>
    <m/>
    <m/>
    <m/>
    <m/>
    <m/>
    <n v="1"/>
    <m/>
    <m/>
    <x v="0"/>
  </r>
  <r>
    <x v="1805"/>
    <x v="2"/>
    <x v="159"/>
    <x v="11"/>
    <x v="1"/>
    <n v="1"/>
    <m/>
    <m/>
    <m/>
    <m/>
    <m/>
    <n v="1"/>
    <m/>
    <n v="1"/>
    <x v="0"/>
    <x v="0"/>
    <m/>
    <m/>
    <n v="1"/>
    <m/>
    <m/>
    <m/>
    <m/>
    <m/>
    <m/>
    <m/>
    <x v="0"/>
  </r>
  <r>
    <x v="1806"/>
    <x v="2"/>
    <x v="104"/>
    <x v="8"/>
    <x v="2"/>
    <n v="1"/>
    <m/>
    <m/>
    <n v="1"/>
    <m/>
    <m/>
    <m/>
    <n v="1"/>
    <m/>
    <x v="0"/>
    <x v="0"/>
    <m/>
    <m/>
    <m/>
    <m/>
    <m/>
    <m/>
    <m/>
    <m/>
    <m/>
    <m/>
    <x v="0"/>
  </r>
  <r>
    <x v="1807"/>
    <x v="2"/>
    <x v="20"/>
    <x v="7"/>
    <x v="0"/>
    <n v="2"/>
    <m/>
    <m/>
    <n v="1"/>
    <m/>
    <n v="1"/>
    <m/>
    <m/>
    <m/>
    <x v="0"/>
    <x v="0"/>
    <m/>
    <m/>
    <m/>
    <m/>
    <m/>
    <m/>
    <m/>
    <m/>
    <m/>
    <m/>
    <x v="0"/>
  </r>
  <r>
    <x v="1808"/>
    <x v="2"/>
    <x v="24"/>
    <x v="7"/>
    <x v="2"/>
    <m/>
    <n v="1"/>
    <m/>
    <n v="1"/>
    <m/>
    <m/>
    <m/>
    <n v="1"/>
    <m/>
    <x v="0"/>
    <x v="0"/>
    <m/>
    <m/>
    <m/>
    <m/>
    <m/>
    <m/>
    <m/>
    <m/>
    <m/>
    <m/>
    <x v="0"/>
  </r>
  <r>
    <x v="1809"/>
    <x v="2"/>
    <x v="8"/>
    <x v="8"/>
    <x v="0"/>
    <m/>
    <m/>
    <m/>
    <m/>
    <m/>
    <m/>
    <n v="1"/>
    <m/>
    <m/>
    <x v="0"/>
    <x v="0"/>
    <m/>
    <m/>
    <n v="1"/>
    <m/>
    <m/>
    <m/>
    <m/>
    <m/>
    <m/>
    <m/>
    <x v="0"/>
  </r>
  <r>
    <x v="1810"/>
    <x v="2"/>
    <x v="69"/>
    <x v="13"/>
    <x v="1"/>
    <n v="1"/>
    <m/>
    <m/>
    <m/>
    <m/>
    <m/>
    <m/>
    <n v="1"/>
    <m/>
    <x v="0"/>
    <x v="0"/>
    <n v="1"/>
    <m/>
    <n v="1"/>
    <m/>
    <m/>
    <m/>
    <m/>
    <m/>
    <m/>
    <m/>
    <x v="0"/>
  </r>
  <r>
    <x v="1811"/>
    <x v="2"/>
    <x v="31"/>
    <x v="3"/>
    <x v="0"/>
    <m/>
    <m/>
    <n v="2"/>
    <m/>
    <m/>
    <m/>
    <m/>
    <m/>
    <n v="1"/>
    <x v="0"/>
    <x v="0"/>
    <m/>
    <m/>
    <m/>
    <m/>
    <m/>
    <m/>
    <m/>
    <m/>
    <m/>
    <m/>
    <x v="0"/>
  </r>
  <r>
    <x v="1812"/>
    <x v="2"/>
    <x v="13"/>
    <x v="8"/>
    <x v="0"/>
    <m/>
    <m/>
    <n v="2"/>
    <m/>
    <m/>
    <m/>
    <m/>
    <m/>
    <m/>
    <x v="0"/>
    <x v="0"/>
    <m/>
    <n v="1"/>
    <m/>
    <n v="1"/>
    <m/>
    <m/>
    <m/>
    <m/>
    <m/>
    <m/>
    <x v="0"/>
  </r>
  <r>
    <x v="1813"/>
    <x v="3"/>
    <x v="115"/>
    <x v="7"/>
    <x v="2"/>
    <m/>
    <m/>
    <m/>
    <m/>
    <m/>
    <n v="1"/>
    <m/>
    <m/>
    <m/>
    <x v="0"/>
    <x v="0"/>
    <n v="1"/>
    <m/>
    <m/>
    <m/>
    <m/>
    <n v="2"/>
    <m/>
    <n v="1"/>
    <m/>
    <m/>
    <x v="0"/>
  </r>
  <r>
    <x v="1813"/>
    <x v="3"/>
    <x v="187"/>
    <x v="7"/>
    <x v="0"/>
    <n v="1"/>
    <m/>
    <m/>
    <n v="1"/>
    <n v="3"/>
    <m/>
    <m/>
    <m/>
    <m/>
    <x v="0"/>
    <x v="0"/>
    <m/>
    <m/>
    <m/>
    <m/>
    <m/>
    <m/>
    <n v="1"/>
    <m/>
    <m/>
    <m/>
    <x v="0"/>
  </r>
  <r>
    <x v="1814"/>
    <x v="3"/>
    <x v="0"/>
    <x v="7"/>
    <x v="0"/>
    <m/>
    <m/>
    <n v="2"/>
    <m/>
    <m/>
    <n v="1"/>
    <m/>
    <m/>
    <n v="1"/>
    <x v="0"/>
    <x v="0"/>
    <m/>
    <m/>
    <m/>
    <m/>
    <m/>
    <m/>
    <m/>
    <m/>
    <m/>
    <m/>
    <x v="0"/>
  </r>
  <r>
    <x v="1815"/>
    <x v="3"/>
    <x v="65"/>
    <x v="4"/>
    <x v="2"/>
    <m/>
    <m/>
    <n v="1"/>
    <m/>
    <n v="1"/>
    <m/>
    <m/>
    <m/>
    <m/>
    <x v="0"/>
    <x v="0"/>
    <m/>
    <m/>
    <m/>
    <m/>
    <m/>
    <m/>
    <m/>
    <m/>
    <m/>
    <m/>
    <x v="0"/>
  </r>
  <r>
    <x v="1816"/>
    <x v="3"/>
    <x v="5"/>
    <x v="5"/>
    <x v="1"/>
    <n v="1"/>
    <m/>
    <m/>
    <m/>
    <m/>
    <m/>
    <n v="1"/>
    <m/>
    <m/>
    <x v="0"/>
    <x v="0"/>
    <m/>
    <m/>
    <m/>
    <m/>
    <m/>
    <n v="1"/>
    <m/>
    <m/>
    <m/>
    <m/>
    <x v="0"/>
  </r>
  <r>
    <x v="1817"/>
    <x v="3"/>
    <x v="227"/>
    <x v="14"/>
    <x v="0"/>
    <m/>
    <m/>
    <m/>
    <m/>
    <m/>
    <n v="2"/>
    <n v="2"/>
    <m/>
    <m/>
    <x v="0"/>
    <x v="0"/>
    <m/>
    <m/>
    <n v="1"/>
    <m/>
    <m/>
    <n v="1"/>
    <m/>
    <n v="1"/>
    <n v="1"/>
    <m/>
    <x v="0"/>
  </r>
  <r>
    <x v="1818"/>
    <x v="3"/>
    <x v="3"/>
    <x v="3"/>
    <x v="0"/>
    <n v="1"/>
    <m/>
    <m/>
    <m/>
    <m/>
    <m/>
    <m/>
    <m/>
    <m/>
    <x v="0"/>
    <x v="0"/>
    <m/>
    <m/>
    <m/>
    <m/>
    <m/>
    <n v="1"/>
    <m/>
    <m/>
    <m/>
    <m/>
    <x v="0"/>
  </r>
  <r>
    <x v="1819"/>
    <x v="3"/>
    <x v="47"/>
    <x v="1"/>
    <x v="0"/>
    <n v="1"/>
    <n v="1"/>
    <m/>
    <m/>
    <m/>
    <m/>
    <m/>
    <m/>
    <n v="1"/>
    <x v="0"/>
    <x v="0"/>
    <m/>
    <m/>
    <n v="1"/>
    <m/>
    <m/>
    <m/>
    <m/>
    <m/>
    <m/>
    <m/>
    <x v="0"/>
  </r>
  <r>
    <x v="1820"/>
    <x v="3"/>
    <x v="7"/>
    <x v="2"/>
    <x v="0"/>
    <n v="1"/>
    <m/>
    <n v="1"/>
    <n v="1"/>
    <m/>
    <n v="1"/>
    <m/>
    <m/>
    <m/>
    <x v="0"/>
    <x v="0"/>
    <m/>
    <m/>
    <m/>
    <m/>
    <m/>
    <m/>
    <m/>
    <m/>
    <m/>
    <m/>
    <x v="0"/>
  </r>
  <r>
    <x v="1821"/>
    <x v="3"/>
    <x v="117"/>
    <x v="6"/>
    <x v="3"/>
    <m/>
    <m/>
    <m/>
    <m/>
    <m/>
    <m/>
    <m/>
    <n v="2"/>
    <m/>
    <x v="0"/>
    <x v="0"/>
    <m/>
    <m/>
    <m/>
    <m/>
    <m/>
    <n v="2"/>
    <m/>
    <m/>
    <m/>
    <m/>
    <x v="0"/>
  </r>
  <r>
    <x v="1822"/>
    <x v="3"/>
    <x v="75"/>
    <x v="9"/>
    <x v="0"/>
    <n v="1"/>
    <m/>
    <m/>
    <m/>
    <m/>
    <m/>
    <n v="1"/>
    <m/>
    <m/>
    <x v="0"/>
    <x v="0"/>
    <m/>
    <m/>
    <m/>
    <m/>
    <m/>
    <m/>
    <m/>
    <m/>
    <m/>
    <m/>
    <x v="0"/>
  </r>
  <r>
    <x v="1823"/>
    <x v="3"/>
    <x v="55"/>
    <x v="4"/>
    <x v="0"/>
    <n v="1"/>
    <m/>
    <m/>
    <m/>
    <m/>
    <n v="1"/>
    <m/>
    <m/>
    <m/>
    <x v="0"/>
    <x v="0"/>
    <m/>
    <m/>
    <n v="1"/>
    <m/>
    <m/>
    <n v="1"/>
    <m/>
    <m/>
    <m/>
    <m/>
    <x v="0"/>
  </r>
  <r>
    <x v="1824"/>
    <x v="3"/>
    <x v="47"/>
    <x v="7"/>
    <x v="0"/>
    <m/>
    <m/>
    <m/>
    <m/>
    <m/>
    <m/>
    <m/>
    <m/>
    <m/>
    <x v="0"/>
    <x v="0"/>
    <m/>
    <m/>
    <m/>
    <n v="1"/>
    <m/>
    <m/>
    <m/>
    <n v="2"/>
    <m/>
    <m/>
    <x v="0"/>
  </r>
  <r>
    <x v="1825"/>
    <x v="3"/>
    <x v="125"/>
    <x v="2"/>
    <x v="1"/>
    <n v="1"/>
    <m/>
    <m/>
    <m/>
    <n v="1"/>
    <n v="1"/>
    <m/>
    <m/>
    <m/>
    <x v="0"/>
    <x v="0"/>
    <m/>
    <m/>
    <m/>
    <m/>
    <m/>
    <n v="1"/>
    <m/>
    <n v="1"/>
    <m/>
    <m/>
    <x v="0"/>
  </r>
  <r>
    <x v="1826"/>
    <x v="3"/>
    <x v="62"/>
    <x v="8"/>
    <x v="0"/>
    <m/>
    <m/>
    <n v="2"/>
    <n v="1"/>
    <m/>
    <m/>
    <m/>
    <m/>
    <m/>
    <x v="0"/>
    <x v="0"/>
    <m/>
    <m/>
    <m/>
    <n v="1"/>
    <m/>
    <m/>
    <m/>
    <m/>
    <m/>
    <m/>
    <x v="1"/>
  </r>
  <r>
    <x v="1827"/>
    <x v="3"/>
    <x v="63"/>
    <x v="3"/>
    <x v="1"/>
    <m/>
    <m/>
    <n v="2"/>
    <m/>
    <m/>
    <n v="1"/>
    <m/>
    <m/>
    <m/>
    <x v="0"/>
    <x v="0"/>
    <m/>
    <m/>
    <m/>
    <m/>
    <m/>
    <m/>
    <m/>
    <m/>
    <m/>
    <m/>
    <x v="0"/>
  </r>
  <r>
    <x v="1828"/>
    <x v="3"/>
    <x v="85"/>
    <x v="11"/>
    <x v="0"/>
    <m/>
    <m/>
    <m/>
    <n v="1"/>
    <m/>
    <m/>
    <m/>
    <m/>
    <m/>
    <x v="0"/>
    <x v="0"/>
    <m/>
    <n v="1"/>
    <m/>
    <m/>
    <m/>
    <n v="1"/>
    <n v="1"/>
    <m/>
    <m/>
    <m/>
    <x v="0"/>
  </r>
  <r>
    <x v="1829"/>
    <x v="4"/>
    <x v="80"/>
    <x v="7"/>
    <x v="3"/>
    <n v="3"/>
    <m/>
    <m/>
    <m/>
    <m/>
    <m/>
    <m/>
    <m/>
    <m/>
    <x v="0"/>
    <x v="0"/>
    <m/>
    <m/>
    <n v="1"/>
    <m/>
    <m/>
    <m/>
    <m/>
    <m/>
    <m/>
    <m/>
    <x v="0"/>
  </r>
  <r>
    <x v="1830"/>
    <x v="4"/>
    <x v="3"/>
    <x v="14"/>
    <x v="0"/>
    <n v="1"/>
    <m/>
    <m/>
    <m/>
    <m/>
    <n v="1"/>
    <m/>
    <m/>
    <m/>
    <x v="0"/>
    <x v="0"/>
    <m/>
    <m/>
    <m/>
    <m/>
    <m/>
    <m/>
    <m/>
    <m/>
    <m/>
    <m/>
    <x v="0"/>
  </r>
  <r>
    <x v="1831"/>
    <x v="4"/>
    <x v="153"/>
    <x v="4"/>
    <x v="2"/>
    <n v="2"/>
    <m/>
    <m/>
    <m/>
    <m/>
    <m/>
    <m/>
    <m/>
    <m/>
    <x v="0"/>
    <x v="0"/>
    <n v="1"/>
    <m/>
    <m/>
    <m/>
    <m/>
    <n v="1"/>
    <m/>
    <m/>
    <m/>
    <m/>
    <x v="0"/>
  </r>
  <r>
    <x v="1832"/>
    <x v="4"/>
    <x v="1"/>
    <x v="4"/>
    <x v="0"/>
    <n v="1"/>
    <m/>
    <m/>
    <m/>
    <m/>
    <m/>
    <m/>
    <m/>
    <m/>
    <x v="0"/>
    <x v="0"/>
    <m/>
    <m/>
    <m/>
    <m/>
    <m/>
    <n v="1"/>
    <m/>
    <m/>
    <m/>
    <m/>
    <x v="0"/>
  </r>
  <r>
    <x v="1832"/>
    <x v="4"/>
    <x v="12"/>
    <x v="7"/>
    <x v="0"/>
    <n v="1"/>
    <m/>
    <m/>
    <m/>
    <m/>
    <n v="1"/>
    <m/>
    <n v="1"/>
    <m/>
    <x v="0"/>
    <x v="0"/>
    <m/>
    <m/>
    <m/>
    <m/>
    <m/>
    <m/>
    <m/>
    <m/>
    <m/>
    <m/>
    <x v="0"/>
  </r>
  <r>
    <x v="1832"/>
    <x v="4"/>
    <x v="43"/>
    <x v="9"/>
    <x v="1"/>
    <n v="1"/>
    <m/>
    <m/>
    <m/>
    <m/>
    <n v="2"/>
    <m/>
    <n v="1"/>
    <m/>
    <x v="0"/>
    <x v="0"/>
    <m/>
    <m/>
    <m/>
    <m/>
    <m/>
    <m/>
    <m/>
    <m/>
    <m/>
    <m/>
    <x v="0"/>
  </r>
  <r>
    <x v="1833"/>
    <x v="4"/>
    <x v="233"/>
    <x v="6"/>
    <x v="2"/>
    <n v="2"/>
    <m/>
    <m/>
    <n v="4"/>
    <m/>
    <m/>
    <m/>
    <m/>
    <m/>
    <x v="0"/>
    <x v="0"/>
    <m/>
    <m/>
    <m/>
    <m/>
    <m/>
    <m/>
    <m/>
    <m/>
    <m/>
    <m/>
    <x v="0"/>
  </r>
  <r>
    <x v="1834"/>
    <x v="4"/>
    <x v="85"/>
    <x v="5"/>
    <x v="0"/>
    <n v="1"/>
    <n v="2"/>
    <m/>
    <n v="2"/>
    <m/>
    <m/>
    <m/>
    <m/>
    <m/>
    <x v="0"/>
    <x v="0"/>
    <m/>
    <m/>
    <m/>
    <m/>
    <m/>
    <m/>
    <m/>
    <m/>
    <m/>
    <m/>
    <x v="0"/>
  </r>
  <r>
    <x v="1835"/>
    <x v="4"/>
    <x v="8"/>
    <x v="8"/>
    <x v="0"/>
    <m/>
    <m/>
    <n v="1"/>
    <m/>
    <m/>
    <n v="1"/>
    <m/>
    <m/>
    <m/>
    <x v="0"/>
    <x v="0"/>
    <m/>
    <m/>
    <m/>
    <m/>
    <m/>
    <m/>
    <m/>
    <m/>
    <m/>
    <m/>
    <x v="0"/>
  </r>
  <r>
    <x v="1836"/>
    <x v="4"/>
    <x v="105"/>
    <x v="4"/>
    <x v="2"/>
    <m/>
    <m/>
    <m/>
    <m/>
    <m/>
    <n v="2"/>
    <m/>
    <m/>
    <m/>
    <x v="0"/>
    <x v="0"/>
    <m/>
    <m/>
    <m/>
    <m/>
    <m/>
    <m/>
    <m/>
    <m/>
    <m/>
    <m/>
    <x v="0"/>
  </r>
  <r>
    <x v="1837"/>
    <x v="4"/>
    <x v="101"/>
    <x v="4"/>
    <x v="1"/>
    <m/>
    <m/>
    <m/>
    <n v="1"/>
    <n v="1"/>
    <m/>
    <m/>
    <n v="1"/>
    <m/>
    <x v="0"/>
    <x v="0"/>
    <m/>
    <m/>
    <n v="1"/>
    <m/>
    <m/>
    <m/>
    <m/>
    <m/>
    <m/>
    <m/>
    <x v="0"/>
  </r>
  <r>
    <x v="1838"/>
    <x v="4"/>
    <x v="75"/>
    <x v="3"/>
    <x v="0"/>
    <m/>
    <m/>
    <m/>
    <m/>
    <m/>
    <m/>
    <m/>
    <m/>
    <m/>
    <x v="0"/>
    <x v="0"/>
    <m/>
    <m/>
    <m/>
    <n v="1"/>
    <m/>
    <n v="1"/>
    <m/>
    <m/>
    <m/>
    <m/>
    <x v="0"/>
  </r>
  <r>
    <x v="1839"/>
    <x v="4"/>
    <x v="23"/>
    <x v="6"/>
    <x v="1"/>
    <m/>
    <m/>
    <m/>
    <m/>
    <m/>
    <m/>
    <m/>
    <m/>
    <m/>
    <x v="0"/>
    <x v="0"/>
    <m/>
    <n v="1"/>
    <m/>
    <n v="1"/>
    <n v="1"/>
    <m/>
    <n v="1"/>
    <m/>
    <m/>
    <m/>
    <x v="0"/>
  </r>
  <r>
    <x v="1840"/>
    <x v="0"/>
    <x v="3"/>
    <x v="7"/>
    <x v="0"/>
    <n v="1"/>
    <m/>
    <m/>
    <m/>
    <m/>
    <n v="1"/>
    <m/>
    <m/>
    <m/>
    <x v="0"/>
    <x v="0"/>
    <m/>
    <m/>
    <m/>
    <m/>
    <m/>
    <m/>
    <m/>
    <m/>
    <m/>
    <m/>
    <x v="0"/>
  </r>
  <r>
    <x v="1841"/>
    <x v="0"/>
    <x v="234"/>
    <x v="7"/>
    <x v="3"/>
    <n v="1"/>
    <m/>
    <m/>
    <m/>
    <n v="1"/>
    <n v="2"/>
    <m/>
    <m/>
    <m/>
    <x v="0"/>
    <x v="0"/>
    <m/>
    <m/>
    <n v="1"/>
    <m/>
    <m/>
    <m/>
    <m/>
    <m/>
    <m/>
    <m/>
    <x v="0"/>
  </r>
  <r>
    <x v="1842"/>
    <x v="0"/>
    <x v="114"/>
    <x v="4"/>
    <x v="1"/>
    <m/>
    <m/>
    <m/>
    <m/>
    <m/>
    <n v="1"/>
    <n v="2"/>
    <m/>
    <m/>
    <x v="0"/>
    <x v="0"/>
    <m/>
    <m/>
    <m/>
    <m/>
    <m/>
    <m/>
    <m/>
    <m/>
    <m/>
    <m/>
    <x v="0"/>
  </r>
  <r>
    <x v="1843"/>
    <x v="0"/>
    <x v="26"/>
    <x v="3"/>
    <x v="1"/>
    <n v="2"/>
    <n v="2"/>
    <n v="1"/>
    <m/>
    <m/>
    <m/>
    <m/>
    <m/>
    <m/>
    <x v="0"/>
    <x v="0"/>
    <m/>
    <m/>
    <m/>
    <m/>
    <m/>
    <m/>
    <m/>
    <n v="1"/>
    <m/>
    <m/>
    <x v="0"/>
  </r>
  <r>
    <x v="1843"/>
    <x v="0"/>
    <x v="79"/>
    <x v="5"/>
    <x v="0"/>
    <n v="2"/>
    <m/>
    <m/>
    <n v="2"/>
    <m/>
    <m/>
    <m/>
    <n v="1"/>
    <m/>
    <x v="0"/>
    <x v="0"/>
    <m/>
    <m/>
    <m/>
    <m/>
    <m/>
    <m/>
    <m/>
    <m/>
    <m/>
    <m/>
    <x v="0"/>
  </r>
  <r>
    <x v="1844"/>
    <x v="0"/>
    <x v="17"/>
    <x v="7"/>
    <x v="0"/>
    <n v="1"/>
    <m/>
    <n v="1"/>
    <m/>
    <m/>
    <m/>
    <m/>
    <n v="1"/>
    <m/>
    <x v="0"/>
    <x v="0"/>
    <m/>
    <m/>
    <m/>
    <m/>
    <m/>
    <m/>
    <m/>
    <m/>
    <m/>
    <m/>
    <x v="0"/>
  </r>
  <r>
    <x v="1845"/>
    <x v="0"/>
    <x v="3"/>
    <x v="2"/>
    <x v="0"/>
    <n v="1"/>
    <m/>
    <m/>
    <m/>
    <m/>
    <n v="1"/>
    <m/>
    <m/>
    <m/>
    <x v="0"/>
    <x v="0"/>
    <m/>
    <m/>
    <m/>
    <m/>
    <m/>
    <m/>
    <m/>
    <m/>
    <m/>
    <m/>
    <x v="0"/>
  </r>
  <r>
    <x v="1846"/>
    <x v="0"/>
    <x v="69"/>
    <x v="7"/>
    <x v="1"/>
    <n v="1"/>
    <m/>
    <m/>
    <m/>
    <m/>
    <n v="1"/>
    <m/>
    <n v="1"/>
    <n v="1"/>
    <x v="0"/>
    <x v="0"/>
    <m/>
    <m/>
    <m/>
    <m/>
    <m/>
    <m/>
    <m/>
    <m/>
    <m/>
    <m/>
    <x v="0"/>
  </r>
  <r>
    <x v="1847"/>
    <x v="0"/>
    <x v="84"/>
    <x v="9"/>
    <x v="2"/>
    <m/>
    <m/>
    <n v="1"/>
    <m/>
    <m/>
    <m/>
    <m/>
    <m/>
    <m/>
    <x v="0"/>
    <x v="0"/>
    <m/>
    <m/>
    <m/>
    <m/>
    <m/>
    <m/>
    <m/>
    <m/>
    <m/>
    <m/>
    <x v="0"/>
  </r>
  <r>
    <x v="1848"/>
    <x v="0"/>
    <x v="235"/>
    <x v="5"/>
    <x v="5"/>
    <m/>
    <m/>
    <m/>
    <m/>
    <m/>
    <m/>
    <m/>
    <m/>
    <m/>
    <x v="0"/>
    <x v="0"/>
    <m/>
    <m/>
    <m/>
    <m/>
    <m/>
    <n v="1"/>
    <m/>
    <m/>
    <m/>
    <m/>
    <x v="0"/>
  </r>
  <r>
    <x v="1849"/>
    <x v="0"/>
    <x v="159"/>
    <x v="2"/>
    <x v="1"/>
    <n v="1"/>
    <m/>
    <n v="1"/>
    <m/>
    <m/>
    <n v="1"/>
    <m/>
    <m/>
    <n v="1"/>
    <x v="0"/>
    <x v="0"/>
    <m/>
    <m/>
    <m/>
    <m/>
    <m/>
    <m/>
    <m/>
    <m/>
    <m/>
    <m/>
    <x v="0"/>
  </r>
  <r>
    <x v="1850"/>
    <x v="0"/>
    <x v="25"/>
    <x v="5"/>
    <x v="3"/>
    <m/>
    <m/>
    <m/>
    <m/>
    <m/>
    <m/>
    <m/>
    <m/>
    <m/>
    <x v="0"/>
    <x v="0"/>
    <m/>
    <m/>
    <m/>
    <m/>
    <m/>
    <m/>
    <m/>
    <m/>
    <m/>
    <m/>
    <x v="0"/>
  </r>
  <r>
    <x v="1851"/>
    <x v="0"/>
    <x v="75"/>
    <x v="8"/>
    <x v="0"/>
    <n v="1"/>
    <n v="1"/>
    <m/>
    <m/>
    <m/>
    <n v="1"/>
    <m/>
    <m/>
    <m/>
    <x v="0"/>
    <x v="0"/>
    <m/>
    <m/>
    <m/>
    <m/>
    <m/>
    <m/>
    <m/>
    <m/>
    <m/>
    <m/>
    <x v="0"/>
  </r>
  <r>
    <x v="1852"/>
    <x v="0"/>
    <x v="153"/>
    <x v="7"/>
    <x v="0"/>
    <m/>
    <m/>
    <n v="1"/>
    <m/>
    <n v="1"/>
    <n v="1"/>
    <m/>
    <n v="1"/>
    <m/>
    <x v="0"/>
    <x v="0"/>
    <m/>
    <m/>
    <m/>
    <m/>
    <m/>
    <m/>
    <m/>
    <m/>
    <n v="1"/>
    <m/>
    <x v="0"/>
  </r>
  <r>
    <x v="1853"/>
    <x v="0"/>
    <x v="4"/>
    <x v="13"/>
    <x v="2"/>
    <m/>
    <m/>
    <n v="1"/>
    <m/>
    <m/>
    <m/>
    <m/>
    <m/>
    <m/>
    <x v="0"/>
    <x v="0"/>
    <m/>
    <m/>
    <m/>
    <m/>
    <m/>
    <m/>
    <m/>
    <m/>
    <m/>
    <m/>
    <x v="0"/>
  </r>
  <r>
    <x v="1854"/>
    <x v="0"/>
    <x v="42"/>
    <x v="8"/>
    <x v="0"/>
    <m/>
    <m/>
    <m/>
    <n v="1"/>
    <m/>
    <m/>
    <n v="1"/>
    <m/>
    <m/>
    <x v="0"/>
    <x v="0"/>
    <m/>
    <m/>
    <m/>
    <m/>
    <m/>
    <m/>
    <m/>
    <m/>
    <m/>
    <m/>
    <x v="0"/>
  </r>
  <r>
    <x v="1855"/>
    <x v="0"/>
    <x v="47"/>
    <x v="6"/>
    <x v="0"/>
    <m/>
    <m/>
    <m/>
    <m/>
    <n v="1"/>
    <m/>
    <n v="1"/>
    <m/>
    <m/>
    <x v="0"/>
    <x v="0"/>
    <m/>
    <m/>
    <m/>
    <m/>
    <m/>
    <n v="1"/>
    <m/>
    <m/>
    <m/>
    <m/>
    <x v="0"/>
  </r>
  <r>
    <x v="1856"/>
    <x v="0"/>
    <x v="113"/>
    <x v="6"/>
    <x v="3"/>
    <m/>
    <m/>
    <m/>
    <m/>
    <m/>
    <m/>
    <m/>
    <m/>
    <m/>
    <x v="0"/>
    <x v="0"/>
    <m/>
    <m/>
    <m/>
    <m/>
    <m/>
    <m/>
    <m/>
    <m/>
    <m/>
    <m/>
    <x v="0"/>
  </r>
  <r>
    <x v="1857"/>
    <x v="0"/>
    <x v="28"/>
    <x v="3"/>
    <x v="0"/>
    <m/>
    <m/>
    <m/>
    <n v="1"/>
    <n v="1"/>
    <m/>
    <m/>
    <m/>
    <m/>
    <x v="0"/>
    <x v="0"/>
    <m/>
    <m/>
    <m/>
    <m/>
    <m/>
    <m/>
    <n v="1"/>
    <m/>
    <m/>
    <m/>
    <x v="0"/>
  </r>
  <r>
    <x v="1858"/>
    <x v="0"/>
    <x v="16"/>
    <x v="3"/>
    <x v="2"/>
    <m/>
    <m/>
    <m/>
    <n v="1"/>
    <m/>
    <m/>
    <m/>
    <m/>
    <m/>
    <x v="0"/>
    <x v="0"/>
    <m/>
    <m/>
    <m/>
    <m/>
    <m/>
    <m/>
    <m/>
    <m/>
    <m/>
    <m/>
    <x v="0"/>
  </r>
  <r>
    <x v="1859"/>
    <x v="0"/>
    <x v="8"/>
    <x v="13"/>
    <x v="0"/>
    <m/>
    <m/>
    <m/>
    <m/>
    <m/>
    <m/>
    <n v="1"/>
    <m/>
    <m/>
    <x v="0"/>
    <x v="0"/>
    <m/>
    <m/>
    <m/>
    <m/>
    <m/>
    <n v="1"/>
    <m/>
    <m/>
    <m/>
    <m/>
    <x v="0"/>
  </r>
  <r>
    <x v="1860"/>
    <x v="0"/>
    <x v="21"/>
    <x v="7"/>
    <x v="2"/>
    <m/>
    <m/>
    <m/>
    <m/>
    <m/>
    <m/>
    <m/>
    <m/>
    <m/>
    <x v="0"/>
    <x v="0"/>
    <m/>
    <m/>
    <m/>
    <m/>
    <m/>
    <n v="2"/>
    <m/>
    <m/>
    <m/>
    <m/>
    <x v="0"/>
  </r>
  <r>
    <x v="1861"/>
    <x v="1"/>
    <x v="11"/>
    <x v="4"/>
    <x v="0"/>
    <n v="1"/>
    <m/>
    <m/>
    <m/>
    <n v="1"/>
    <m/>
    <n v="1"/>
    <m/>
    <m/>
    <x v="0"/>
    <x v="0"/>
    <m/>
    <m/>
    <m/>
    <m/>
    <m/>
    <m/>
    <m/>
    <m/>
    <m/>
    <m/>
    <x v="0"/>
  </r>
  <r>
    <x v="1862"/>
    <x v="1"/>
    <x v="107"/>
    <x v="3"/>
    <x v="0"/>
    <m/>
    <m/>
    <m/>
    <n v="1"/>
    <m/>
    <n v="1"/>
    <m/>
    <n v="1"/>
    <m/>
    <x v="0"/>
    <x v="0"/>
    <m/>
    <m/>
    <m/>
    <m/>
    <m/>
    <m/>
    <m/>
    <m/>
    <m/>
    <m/>
    <x v="0"/>
  </r>
  <r>
    <x v="1863"/>
    <x v="1"/>
    <x v="74"/>
    <x v="4"/>
    <x v="0"/>
    <m/>
    <m/>
    <m/>
    <m/>
    <m/>
    <n v="1"/>
    <m/>
    <m/>
    <m/>
    <x v="0"/>
    <x v="0"/>
    <m/>
    <m/>
    <m/>
    <m/>
    <m/>
    <n v="1"/>
    <m/>
    <m/>
    <m/>
    <m/>
    <x v="0"/>
  </r>
  <r>
    <x v="1864"/>
    <x v="1"/>
    <x v="159"/>
    <x v="6"/>
    <x v="1"/>
    <n v="1"/>
    <m/>
    <m/>
    <m/>
    <m/>
    <m/>
    <n v="1"/>
    <n v="1"/>
    <m/>
    <x v="0"/>
    <x v="0"/>
    <m/>
    <m/>
    <m/>
    <m/>
    <m/>
    <m/>
    <m/>
    <n v="1"/>
    <m/>
    <m/>
    <x v="0"/>
  </r>
  <r>
    <x v="1865"/>
    <x v="1"/>
    <x v="75"/>
    <x v="5"/>
    <x v="0"/>
    <m/>
    <m/>
    <m/>
    <m/>
    <m/>
    <m/>
    <m/>
    <m/>
    <m/>
    <x v="0"/>
    <x v="0"/>
    <n v="1"/>
    <m/>
    <m/>
    <n v="1"/>
    <m/>
    <m/>
    <m/>
    <m/>
    <m/>
    <m/>
    <x v="0"/>
  </r>
  <r>
    <x v="1866"/>
    <x v="1"/>
    <x v="24"/>
    <x v="2"/>
    <x v="0"/>
    <n v="1"/>
    <m/>
    <m/>
    <n v="1"/>
    <n v="1"/>
    <m/>
    <m/>
    <m/>
    <m/>
    <x v="0"/>
    <x v="0"/>
    <m/>
    <m/>
    <m/>
    <m/>
    <m/>
    <m/>
    <m/>
    <n v="1"/>
    <m/>
    <m/>
    <x v="0"/>
  </r>
  <r>
    <x v="1866"/>
    <x v="1"/>
    <x v="3"/>
    <x v="3"/>
    <x v="0"/>
    <m/>
    <m/>
    <m/>
    <n v="1"/>
    <m/>
    <n v="1"/>
    <m/>
    <m/>
    <m/>
    <x v="0"/>
    <x v="0"/>
    <m/>
    <m/>
    <m/>
    <m/>
    <m/>
    <m/>
    <m/>
    <m/>
    <m/>
    <m/>
    <x v="0"/>
  </r>
  <r>
    <x v="1867"/>
    <x v="1"/>
    <x v="15"/>
    <x v="8"/>
    <x v="2"/>
    <n v="2"/>
    <m/>
    <m/>
    <n v="1"/>
    <m/>
    <m/>
    <m/>
    <n v="1"/>
    <m/>
    <x v="0"/>
    <x v="0"/>
    <m/>
    <m/>
    <m/>
    <m/>
    <m/>
    <m/>
    <m/>
    <m/>
    <m/>
    <m/>
    <x v="0"/>
  </r>
  <r>
    <x v="1868"/>
    <x v="1"/>
    <x v="12"/>
    <x v="8"/>
    <x v="0"/>
    <n v="1"/>
    <m/>
    <m/>
    <n v="1"/>
    <m/>
    <m/>
    <m/>
    <m/>
    <m/>
    <x v="0"/>
    <x v="0"/>
    <m/>
    <m/>
    <m/>
    <m/>
    <n v="1"/>
    <m/>
    <m/>
    <m/>
    <m/>
    <m/>
    <x v="0"/>
  </r>
  <r>
    <x v="1869"/>
    <x v="1"/>
    <x v="236"/>
    <x v="7"/>
    <x v="1"/>
    <n v="1"/>
    <n v="5"/>
    <m/>
    <n v="4"/>
    <m/>
    <m/>
    <m/>
    <m/>
    <m/>
    <x v="0"/>
    <x v="0"/>
    <m/>
    <m/>
    <m/>
    <m/>
    <m/>
    <m/>
    <m/>
    <m/>
    <m/>
    <m/>
    <x v="0"/>
  </r>
  <r>
    <x v="1870"/>
    <x v="1"/>
    <x v="21"/>
    <x v="8"/>
    <x v="2"/>
    <m/>
    <m/>
    <m/>
    <m/>
    <m/>
    <m/>
    <m/>
    <m/>
    <m/>
    <x v="0"/>
    <x v="0"/>
    <n v="1"/>
    <m/>
    <m/>
    <m/>
    <m/>
    <m/>
    <m/>
    <n v="1"/>
    <m/>
    <m/>
    <x v="0"/>
  </r>
  <r>
    <x v="1871"/>
    <x v="1"/>
    <x v="65"/>
    <x v="6"/>
    <x v="2"/>
    <m/>
    <m/>
    <n v="1"/>
    <m/>
    <m/>
    <m/>
    <m/>
    <m/>
    <m/>
    <x v="0"/>
    <x v="0"/>
    <m/>
    <m/>
    <m/>
    <m/>
    <m/>
    <n v="1"/>
    <m/>
    <m/>
    <m/>
    <m/>
    <x v="0"/>
  </r>
  <r>
    <x v="1872"/>
    <x v="1"/>
    <x v="1"/>
    <x v="2"/>
    <x v="0"/>
    <m/>
    <m/>
    <m/>
    <m/>
    <m/>
    <n v="1"/>
    <m/>
    <m/>
    <m/>
    <x v="0"/>
    <x v="0"/>
    <m/>
    <m/>
    <m/>
    <m/>
    <m/>
    <m/>
    <m/>
    <n v="1"/>
    <m/>
    <m/>
    <x v="0"/>
  </r>
  <r>
    <x v="1873"/>
    <x v="1"/>
    <x v="1"/>
    <x v="4"/>
    <x v="0"/>
    <n v="1"/>
    <m/>
    <m/>
    <m/>
    <m/>
    <m/>
    <m/>
    <m/>
    <m/>
    <x v="0"/>
    <x v="0"/>
    <m/>
    <m/>
    <n v="1"/>
    <m/>
    <m/>
    <m/>
    <m/>
    <m/>
    <m/>
    <m/>
    <x v="0"/>
  </r>
  <r>
    <x v="1874"/>
    <x v="1"/>
    <x v="75"/>
    <x v="3"/>
    <x v="0"/>
    <m/>
    <m/>
    <m/>
    <m/>
    <n v="1"/>
    <m/>
    <m/>
    <m/>
    <m/>
    <x v="0"/>
    <x v="0"/>
    <m/>
    <m/>
    <m/>
    <n v="1"/>
    <m/>
    <m/>
    <m/>
    <m/>
    <m/>
    <m/>
    <x v="0"/>
  </r>
  <r>
    <x v="1875"/>
    <x v="1"/>
    <x v="23"/>
    <x v="5"/>
    <x v="0"/>
    <m/>
    <m/>
    <n v="1"/>
    <n v="1"/>
    <m/>
    <m/>
    <m/>
    <m/>
    <m/>
    <x v="0"/>
    <x v="0"/>
    <m/>
    <m/>
    <n v="1"/>
    <m/>
    <m/>
    <m/>
    <m/>
    <m/>
    <m/>
    <m/>
    <x v="0"/>
  </r>
  <r>
    <x v="1876"/>
    <x v="2"/>
    <x v="3"/>
    <x v="14"/>
    <x v="0"/>
    <m/>
    <m/>
    <m/>
    <m/>
    <m/>
    <m/>
    <m/>
    <n v="1"/>
    <m/>
    <x v="0"/>
    <x v="0"/>
    <m/>
    <m/>
    <m/>
    <m/>
    <m/>
    <n v="1"/>
    <m/>
    <m/>
    <m/>
    <m/>
    <x v="0"/>
  </r>
  <r>
    <x v="1877"/>
    <x v="2"/>
    <x v="47"/>
    <x v="7"/>
    <x v="0"/>
    <n v="1"/>
    <m/>
    <m/>
    <n v="1"/>
    <m/>
    <n v="1"/>
    <m/>
    <m/>
    <m/>
    <x v="0"/>
    <x v="0"/>
    <m/>
    <m/>
    <m/>
    <m/>
    <m/>
    <m/>
    <n v="1"/>
    <m/>
    <m/>
    <m/>
    <x v="0"/>
  </r>
  <r>
    <x v="1878"/>
    <x v="2"/>
    <x v="31"/>
    <x v="6"/>
    <x v="0"/>
    <n v="2"/>
    <m/>
    <m/>
    <m/>
    <m/>
    <m/>
    <m/>
    <m/>
    <m/>
    <x v="0"/>
    <x v="0"/>
    <m/>
    <m/>
    <n v="1"/>
    <m/>
    <m/>
    <m/>
    <m/>
    <m/>
    <m/>
    <m/>
    <x v="0"/>
  </r>
  <r>
    <x v="1879"/>
    <x v="2"/>
    <x v="28"/>
    <x v="17"/>
    <x v="0"/>
    <n v="1"/>
    <n v="1"/>
    <m/>
    <m/>
    <m/>
    <n v="1"/>
    <m/>
    <m/>
    <m/>
    <x v="0"/>
    <x v="0"/>
    <m/>
    <m/>
    <m/>
    <m/>
    <m/>
    <m/>
    <m/>
    <m/>
    <m/>
    <m/>
    <x v="0"/>
  </r>
  <r>
    <x v="1880"/>
    <x v="2"/>
    <x v="107"/>
    <x v="7"/>
    <x v="1"/>
    <n v="1"/>
    <m/>
    <m/>
    <m/>
    <n v="1"/>
    <m/>
    <n v="1"/>
    <n v="1"/>
    <m/>
    <x v="0"/>
    <x v="0"/>
    <m/>
    <m/>
    <m/>
    <m/>
    <m/>
    <m/>
    <m/>
    <m/>
    <m/>
    <m/>
    <x v="0"/>
  </r>
  <r>
    <x v="1881"/>
    <x v="2"/>
    <x v="66"/>
    <x v="4"/>
    <x v="1"/>
    <n v="1"/>
    <m/>
    <m/>
    <n v="1"/>
    <m/>
    <n v="1"/>
    <n v="1"/>
    <m/>
    <m/>
    <x v="0"/>
    <x v="0"/>
    <m/>
    <m/>
    <n v="1"/>
    <m/>
    <m/>
    <m/>
    <m/>
    <m/>
    <m/>
    <m/>
    <x v="0"/>
  </r>
  <r>
    <x v="1882"/>
    <x v="2"/>
    <x v="12"/>
    <x v="3"/>
    <x v="0"/>
    <n v="2"/>
    <m/>
    <m/>
    <m/>
    <m/>
    <m/>
    <m/>
    <m/>
    <m/>
    <x v="0"/>
    <x v="0"/>
    <m/>
    <m/>
    <n v="1"/>
    <m/>
    <m/>
    <m/>
    <m/>
    <m/>
    <m/>
    <m/>
    <x v="0"/>
  </r>
  <r>
    <x v="1882"/>
    <x v="2"/>
    <x v="3"/>
    <x v="7"/>
    <x v="0"/>
    <n v="1"/>
    <m/>
    <m/>
    <m/>
    <n v="1"/>
    <m/>
    <m/>
    <m/>
    <m/>
    <x v="0"/>
    <x v="0"/>
    <m/>
    <m/>
    <m/>
    <m/>
    <m/>
    <m/>
    <m/>
    <m/>
    <m/>
    <m/>
    <x v="0"/>
  </r>
  <r>
    <x v="1883"/>
    <x v="2"/>
    <x v="54"/>
    <x v="3"/>
    <x v="1"/>
    <m/>
    <m/>
    <m/>
    <m/>
    <n v="2"/>
    <m/>
    <n v="1"/>
    <m/>
    <m/>
    <x v="0"/>
    <x v="0"/>
    <m/>
    <m/>
    <n v="1"/>
    <m/>
    <m/>
    <m/>
    <m/>
    <m/>
    <m/>
    <m/>
    <x v="0"/>
  </r>
  <r>
    <x v="1884"/>
    <x v="2"/>
    <x v="114"/>
    <x v="2"/>
    <x v="1"/>
    <m/>
    <m/>
    <m/>
    <m/>
    <n v="1"/>
    <m/>
    <m/>
    <m/>
    <m/>
    <x v="0"/>
    <x v="0"/>
    <m/>
    <m/>
    <m/>
    <m/>
    <m/>
    <n v="1"/>
    <m/>
    <n v="1"/>
    <m/>
    <m/>
    <x v="0"/>
  </r>
  <r>
    <x v="1885"/>
    <x v="2"/>
    <x v="34"/>
    <x v="3"/>
    <x v="2"/>
    <m/>
    <m/>
    <n v="2"/>
    <m/>
    <m/>
    <m/>
    <m/>
    <m/>
    <m/>
    <x v="0"/>
    <x v="0"/>
    <m/>
    <m/>
    <m/>
    <m/>
    <m/>
    <m/>
    <m/>
    <m/>
    <m/>
    <m/>
    <x v="0"/>
  </r>
  <r>
    <x v="1886"/>
    <x v="2"/>
    <x v="49"/>
    <x v="8"/>
    <x v="0"/>
    <m/>
    <m/>
    <n v="1"/>
    <m/>
    <m/>
    <m/>
    <m/>
    <m/>
    <m/>
    <x v="0"/>
    <x v="0"/>
    <n v="1"/>
    <n v="1"/>
    <n v="1"/>
    <m/>
    <m/>
    <m/>
    <m/>
    <m/>
    <n v="1"/>
    <m/>
    <x v="0"/>
  </r>
  <r>
    <x v="1887"/>
    <x v="2"/>
    <x v="11"/>
    <x v="3"/>
    <x v="0"/>
    <m/>
    <m/>
    <m/>
    <m/>
    <m/>
    <n v="1"/>
    <n v="1"/>
    <m/>
    <m/>
    <x v="0"/>
    <x v="0"/>
    <m/>
    <m/>
    <m/>
    <m/>
    <m/>
    <m/>
    <m/>
    <n v="1"/>
    <m/>
    <m/>
    <x v="0"/>
  </r>
  <r>
    <x v="1888"/>
    <x v="2"/>
    <x v="5"/>
    <x v="14"/>
    <x v="1"/>
    <m/>
    <m/>
    <n v="1"/>
    <n v="1"/>
    <m/>
    <n v="1"/>
    <m/>
    <m/>
    <m/>
    <x v="0"/>
    <x v="0"/>
    <m/>
    <m/>
    <m/>
    <m/>
    <m/>
    <m/>
    <m/>
    <m/>
    <m/>
    <m/>
    <x v="0"/>
  </r>
  <r>
    <x v="1889"/>
    <x v="2"/>
    <x v="4"/>
    <x v="15"/>
    <x v="3"/>
    <m/>
    <m/>
    <m/>
    <m/>
    <m/>
    <m/>
    <m/>
    <m/>
    <m/>
    <x v="0"/>
    <x v="0"/>
    <m/>
    <m/>
    <m/>
    <m/>
    <m/>
    <m/>
    <m/>
    <m/>
    <m/>
    <m/>
    <x v="0"/>
  </r>
  <r>
    <x v="1890"/>
    <x v="2"/>
    <x v="74"/>
    <x v="6"/>
    <x v="0"/>
    <m/>
    <m/>
    <m/>
    <n v="1"/>
    <m/>
    <n v="1"/>
    <m/>
    <m/>
    <m/>
    <x v="0"/>
    <x v="0"/>
    <m/>
    <m/>
    <m/>
    <m/>
    <m/>
    <m/>
    <m/>
    <m/>
    <m/>
    <m/>
    <x v="0"/>
  </r>
  <r>
    <x v="1891"/>
    <x v="3"/>
    <x v="3"/>
    <x v="14"/>
    <x v="0"/>
    <n v="1"/>
    <m/>
    <m/>
    <m/>
    <m/>
    <n v="1"/>
    <m/>
    <m/>
    <m/>
    <x v="0"/>
    <x v="0"/>
    <m/>
    <m/>
    <m/>
    <m/>
    <m/>
    <m/>
    <m/>
    <m/>
    <m/>
    <m/>
    <x v="0"/>
  </r>
  <r>
    <x v="1892"/>
    <x v="3"/>
    <x v="101"/>
    <x v="3"/>
    <x v="1"/>
    <n v="1"/>
    <n v="1"/>
    <m/>
    <n v="1"/>
    <m/>
    <m/>
    <n v="1"/>
    <m/>
    <m/>
    <x v="0"/>
    <x v="0"/>
    <n v="1"/>
    <m/>
    <m/>
    <m/>
    <m/>
    <m/>
    <m/>
    <m/>
    <m/>
    <m/>
    <x v="0"/>
  </r>
  <r>
    <x v="1893"/>
    <x v="3"/>
    <x v="74"/>
    <x v="3"/>
    <x v="0"/>
    <n v="1"/>
    <n v="1"/>
    <m/>
    <m/>
    <m/>
    <m/>
    <m/>
    <m/>
    <m/>
    <x v="0"/>
    <x v="0"/>
    <m/>
    <m/>
    <m/>
    <n v="1"/>
    <m/>
    <m/>
    <m/>
    <m/>
    <m/>
    <m/>
    <x v="0"/>
  </r>
  <r>
    <x v="1894"/>
    <x v="3"/>
    <x v="73"/>
    <x v="9"/>
    <x v="2"/>
    <n v="1"/>
    <m/>
    <m/>
    <n v="1"/>
    <m/>
    <n v="1"/>
    <n v="1"/>
    <m/>
    <m/>
    <x v="0"/>
    <x v="0"/>
    <m/>
    <m/>
    <m/>
    <m/>
    <m/>
    <m/>
    <m/>
    <m/>
    <m/>
    <m/>
    <x v="0"/>
  </r>
  <r>
    <x v="1894"/>
    <x v="3"/>
    <x v="34"/>
    <x v="3"/>
    <x v="2"/>
    <n v="1"/>
    <m/>
    <m/>
    <m/>
    <m/>
    <n v="1"/>
    <m/>
    <m/>
    <m/>
    <x v="0"/>
    <x v="0"/>
    <m/>
    <m/>
    <m/>
    <m/>
    <m/>
    <m/>
    <m/>
    <m/>
    <m/>
    <m/>
    <x v="0"/>
  </r>
  <r>
    <x v="1895"/>
    <x v="3"/>
    <x v="37"/>
    <x v="3"/>
    <x v="1"/>
    <n v="1"/>
    <m/>
    <m/>
    <m/>
    <m/>
    <m/>
    <m/>
    <m/>
    <m/>
    <x v="0"/>
    <x v="0"/>
    <m/>
    <m/>
    <n v="1"/>
    <n v="1"/>
    <m/>
    <m/>
    <m/>
    <m/>
    <m/>
    <m/>
    <x v="0"/>
  </r>
  <r>
    <x v="1896"/>
    <x v="3"/>
    <x v="174"/>
    <x v="7"/>
    <x v="0"/>
    <m/>
    <m/>
    <n v="1"/>
    <n v="1"/>
    <m/>
    <n v="1"/>
    <m/>
    <m/>
    <m/>
    <x v="0"/>
    <x v="0"/>
    <m/>
    <m/>
    <m/>
    <m/>
    <n v="1"/>
    <m/>
    <m/>
    <n v="1"/>
    <m/>
    <m/>
    <x v="0"/>
  </r>
  <r>
    <x v="1897"/>
    <x v="3"/>
    <x v="42"/>
    <x v="11"/>
    <x v="0"/>
    <n v="1"/>
    <m/>
    <m/>
    <m/>
    <m/>
    <m/>
    <n v="1"/>
    <m/>
    <m/>
    <x v="0"/>
    <x v="0"/>
    <m/>
    <m/>
    <m/>
    <m/>
    <m/>
    <m/>
    <m/>
    <m/>
    <m/>
    <m/>
    <x v="0"/>
  </r>
  <r>
    <x v="1898"/>
    <x v="3"/>
    <x v="104"/>
    <x v="7"/>
    <x v="0"/>
    <n v="1"/>
    <m/>
    <m/>
    <m/>
    <m/>
    <m/>
    <n v="1"/>
    <m/>
    <m/>
    <x v="0"/>
    <x v="0"/>
    <n v="1"/>
    <m/>
    <m/>
    <m/>
    <m/>
    <m/>
    <n v="1"/>
    <m/>
    <m/>
    <m/>
    <x v="0"/>
  </r>
  <r>
    <x v="1899"/>
    <x v="3"/>
    <x v="85"/>
    <x v="10"/>
    <x v="0"/>
    <m/>
    <m/>
    <m/>
    <n v="1"/>
    <n v="1"/>
    <m/>
    <m/>
    <m/>
    <m/>
    <x v="0"/>
    <x v="0"/>
    <m/>
    <m/>
    <m/>
    <m/>
    <m/>
    <n v="1"/>
    <m/>
    <m/>
    <m/>
    <m/>
    <x v="0"/>
  </r>
  <r>
    <x v="1900"/>
    <x v="3"/>
    <x v="69"/>
    <x v="9"/>
    <x v="1"/>
    <m/>
    <m/>
    <m/>
    <m/>
    <m/>
    <m/>
    <m/>
    <m/>
    <n v="2"/>
    <x v="0"/>
    <x v="0"/>
    <m/>
    <m/>
    <m/>
    <m/>
    <m/>
    <m/>
    <n v="2"/>
    <m/>
    <m/>
    <m/>
    <x v="0"/>
  </r>
  <r>
    <x v="1901"/>
    <x v="3"/>
    <x v="34"/>
    <x v="13"/>
    <x v="0"/>
    <n v="1"/>
    <m/>
    <m/>
    <m/>
    <m/>
    <n v="1"/>
    <m/>
    <m/>
    <m/>
    <x v="0"/>
    <x v="0"/>
    <m/>
    <m/>
    <m/>
    <m/>
    <m/>
    <m/>
    <m/>
    <m/>
    <m/>
    <m/>
    <x v="0"/>
  </r>
  <r>
    <x v="1902"/>
    <x v="3"/>
    <x v="159"/>
    <x v="11"/>
    <x v="1"/>
    <m/>
    <m/>
    <m/>
    <m/>
    <m/>
    <n v="1"/>
    <m/>
    <n v="2"/>
    <m/>
    <x v="0"/>
    <x v="0"/>
    <m/>
    <m/>
    <m/>
    <n v="1"/>
    <m/>
    <m/>
    <m/>
    <m/>
    <m/>
    <m/>
    <x v="0"/>
  </r>
  <r>
    <x v="1903"/>
    <x v="3"/>
    <x v="7"/>
    <x v="11"/>
    <x v="0"/>
    <n v="1"/>
    <m/>
    <n v="1"/>
    <m/>
    <m/>
    <m/>
    <m/>
    <n v="1"/>
    <m/>
    <x v="0"/>
    <x v="0"/>
    <m/>
    <m/>
    <m/>
    <m/>
    <m/>
    <n v="1"/>
    <m/>
    <m/>
    <m/>
    <m/>
    <x v="0"/>
  </r>
  <r>
    <x v="1904"/>
    <x v="3"/>
    <x v="36"/>
    <x v="14"/>
    <x v="3"/>
    <m/>
    <m/>
    <m/>
    <m/>
    <m/>
    <m/>
    <m/>
    <m/>
    <n v="1"/>
    <x v="0"/>
    <x v="0"/>
    <m/>
    <m/>
    <m/>
    <m/>
    <m/>
    <m/>
    <m/>
    <n v="1"/>
    <m/>
    <m/>
    <x v="0"/>
  </r>
  <r>
    <x v="1905"/>
    <x v="3"/>
    <x v="29"/>
    <x v="7"/>
    <x v="2"/>
    <m/>
    <m/>
    <m/>
    <m/>
    <m/>
    <m/>
    <m/>
    <m/>
    <m/>
    <x v="0"/>
    <x v="0"/>
    <m/>
    <m/>
    <m/>
    <m/>
    <m/>
    <m/>
    <m/>
    <n v="1"/>
    <m/>
    <m/>
    <x v="0"/>
  </r>
  <r>
    <x v="1906"/>
    <x v="3"/>
    <x v="12"/>
    <x v="7"/>
    <x v="0"/>
    <n v="2"/>
    <m/>
    <m/>
    <m/>
    <m/>
    <m/>
    <m/>
    <m/>
    <m/>
    <x v="0"/>
    <x v="0"/>
    <m/>
    <m/>
    <m/>
    <m/>
    <m/>
    <n v="1"/>
    <m/>
    <m/>
    <m/>
    <m/>
    <x v="0"/>
  </r>
  <r>
    <x v="1907"/>
    <x v="3"/>
    <x v="3"/>
    <x v="15"/>
    <x v="3"/>
    <m/>
    <m/>
    <m/>
    <m/>
    <m/>
    <m/>
    <m/>
    <m/>
    <m/>
    <x v="0"/>
    <x v="0"/>
    <m/>
    <m/>
    <m/>
    <m/>
    <m/>
    <m/>
    <m/>
    <m/>
    <m/>
    <m/>
    <x v="0"/>
  </r>
  <r>
    <x v="1908"/>
    <x v="4"/>
    <x v="104"/>
    <x v="3"/>
    <x v="0"/>
    <n v="1"/>
    <m/>
    <n v="1"/>
    <m/>
    <m/>
    <m/>
    <m/>
    <n v="2"/>
    <m/>
    <x v="0"/>
    <x v="0"/>
    <m/>
    <m/>
    <m/>
    <m/>
    <m/>
    <m/>
    <m/>
    <m/>
    <m/>
    <m/>
    <x v="0"/>
  </r>
  <r>
    <x v="1909"/>
    <x v="4"/>
    <x v="3"/>
    <x v="2"/>
    <x v="0"/>
    <m/>
    <m/>
    <m/>
    <n v="1"/>
    <m/>
    <n v="1"/>
    <m/>
    <m/>
    <m/>
    <x v="0"/>
    <x v="0"/>
    <m/>
    <m/>
    <m/>
    <m/>
    <m/>
    <m/>
    <m/>
    <m/>
    <m/>
    <m/>
    <x v="0"/>
  </r>
  <r>
    <x v="1910"/>
    <x v="4"/>
    <x v="26"/>
    <x v="6"/>
    <x v="0"/>
    <m/>
    <m/>
    <m/>
    <m/>
    <m/>
    <m/>
    <m/>
    <m/>
    <m/>
    <x v="0"/>
    <x v="0"/>
    <m/>
    <m/>
    <m/>
    <m/>
    <m/>
    <n v="2"/>
    <m/>
    <n v="1"/>
    <m/>
    <m/>
    <x v="0"/>
  </r>
  <r>
    <x v="1911"/>
    <x v="4"/>
    <x v="72"/>
    <x v="8"/>
    <x v="1"/>
    <n v="1"/>
    <n v="1"/>
    <m/>
    <m/>
    <m/>
    <n v="1"/>
    <m/>
    <m/>
    <m/>
    <x v="0"/>
    <x v="0"/>
    <m/>
    <m/>
    <m/>
    <m/>
    <m/>
    <m/>
    <m/>
    <n v="1"/>
    <m/>
    <m/>
    <x v="0"/>
  </r>
  <r>
    <x v="1912"/>
    <x v="4"/>
    <x v="4"/>
    <x v="7"/>
    <x v="2"/>
    <m/>
    <m/>
    <n v="1"/>
    <m/>
    <m/>
    <m/>
    <m/>
    <m/>
    <m/>
    <x v="0"/>
    <x v="0"/>
    <m/>
    <m/>
    <m/>
    <m/>
    <m/>
    <m/>
    <m/>
    <m/>
    <m/>
    <m/>
    <x v="0"/>
  </r>
  <r>
    <x v="1913"/>
    <x v="4"/>
    <x v="101"/>
    <x v="7"/>
    <x v="1"/>
    <n v="1"/>
    <m/>
    <m/>
    <m/>
    <m/>
    <n v="1"/>
    <m/>
    <m/>
    <m/>
    <x v="0"/>
    <x v="0"/>
    <m/>
    <m/>
    <n v="2"/>
    <m/>
    <m/>
    <m/>
    <m/>
    <m/>
    <m/>
    <m/>
    <x v="0"/>
  </r>
  <r>
    <x v="1914"/>
    <x v="4"/>
    <x v="23"/>
    <x v="8"/>
    <x v="0"/>
    <n v="1"/>
    <m/>
    <m/>
    <m/>
    <m/>
    <m/>
    <n v="1"/>
    <m/>
    <m/>
    <x v="0"/>
    <x v="0"/>
    <m/>
    <m/>
    <n v="1"/>
    <m/>
    <m/>
    <m/>
    <m/>
    <m/>
    <m/>
    <m/>
    <x v="0"/>
  </r>
  <r>
    <x v="1915"/>
    <x v="4"/>
    <x v="69"/>
    <x v="5"/>
    <x v="1"/>
    <n v="1"/>
    <m/>
    <m/>
    <m/>
    <m/>
    <n v="2"/>
    <m/>
    <n v="1"/>
    <m/>
    <x v="0"/>
    <x v="0"/>
    <m/>
    <m/>
    <m/>
    <m/>
    <m/>
    <m/>
    <m/>
    <m/>
    <m/>
    <m/>
    <x v="0"/>
  </r>
  <r>
    <x v="1916"/>
    <x v="5"/>
    <x v="89"/>
    <x v="7"/>
    <x v="2"/>
    <n v="1"/>
    <m/>
    <m/>
    <m/>
    <n v="1"/>
    <m/>
    <m/>
    <m/>
    <m/>
    <x v="0"/>
    <x v="0"/>
    <m/>
    <m/>
    <n v="1"/>
    <m/>
    <m/>
    <m/>
    <m/>
    <n v="1"/>
    <m/>
    <m/>
    <x v="0"/>
  </r>
  <r>
    <x v="1917"/>
    <x v="5"/>
    <x v="79"/>
    <x v="7"/>
    <x v="0"/>
    <n v="1"/>
    <m/>
    <m/>
    <n v="1"/>
    <m/>
    <m/>
    <m/>
    <n v="1"/>
    <m/>
    <x v="0"/>
    <x v="0"/>
    <n v="1"/>
    <m/>
    <m/>
    <m/>
    <m/>
    <m/>
    <n v="1"/>
    <m/>
    <m/>
    <m/>
    <x v="0"/>
  </r>
  <r>
    <x v="1918"/>
    <x v="5"/>
    <x v="72"/>
    <x v="6"/>
    <x v="0"/>
    <m/>
    <m/>
    <m/>
    <m/>
    <m/>
    <n v="1"/>
    <m/>
    <m/>
    <n v="1"/>
    <x v="0"/>
    <x v="0"/>
    <m/>
    <m/>
    <m/>
    <m/>
    <m/>
    <m/>
    <m/>
    <m/>
    <m/>
    <m/>
    <x v="0"/>
  </r>
  <r>
    <x v="1919"/>
    <x v="5"/>
    <x v="35"/>
    <x v="7"/>
    <x v="2"/>
    <n v="1"/>
    <m/>
    <m/>
    <n v="1"/>
    <m/>
    <n v="1"/>
    <n v="1"/>
    <m/>
    <m/>
    <x v="0"/>
    <x v="0"/>
    <m/>
    <m/>
    <m/>
    <m/>
    <m/>
    <m/>
    <m/>
    <m/>
    <m/>
    <m/>
    <x v="0"/>
  </r>
  <r>
    <x v="1920"/>
    <x v="5"/>
    <x v="71"/>
    <x v="16"/>
    <x v="3"/>
    <n v="1"/>
    <n v="1"/>
    <m/>
    <m/>
    <m/>
    <m/>
    <m/>
    <m/>
    <m/>
    <x v="0"/>
    <x v="0"/>
    <m/>
    <m/>
    <n v="1"/>
    <m/>
    <m/>
    <m/>
    <m/>
    <m/>
    <m/>
    <m/>
    <x v="0"/>
  </r>
  <r>
    <x v="1921"/>
    <x v="5"/>
    <x v="29"/>
    <x v="7"/>
    <x v="2"/>
    <m/>
    <m/>
    <m/>
    <m/>
    <m/>
    <m/>
    <m/>
    <m/>
    <m/>
    <x v="0"/>
    <x v="0"/>
    <m/>
    <m/>
    <m/>
    <m/>
    <m/>
    <m/>
    <m/>
    <m/>
    <n v="1"/>
    <m/>
    <x v="0"/>
  </r>
  <r>
    <x v="1922"/>
    <x v="5"/>
    <x v="50"/>
    <x v="15"/>
    <x v="2"/>
    <n v="2"/>
    <m/>
    <m/>
    <n v="1"/>
    <m/>
    <m/>
    <m/>
    <m/>
    <m/>
    <x v="0"/>
    <x v="0"/>
    <m/>
    <m/>
    <m/>
    <m/>
    <m/>
    <m/>
    <m/>
    <m/>
    <m/>
    <m/>
    <x v="0"/>
  </r>
  <r>
    <x v="1923"/>
    <x v="5"/>
    <x v="44"/>
    <x v="16"/>
    <x v="0"/>
    <n v="1"/>
    <m/>
    <m/>
    <n v="3"/>
    <m/>
    <m/>
    <m/>
    <n v="1"/>
    <m/>
    <x v="0"/>
    <x v="0"/>
    <m/>
    <m/>
    <m/>
    <m/>
    <m/>
    <m/>
    <m/>
    <m/>
    <m/>
    <m/>
    <x v="0"/>
  </r>
  <r>
    <x v="1924"/>
    <x v="5"/>
    <x v="101"/>
    <x v="8"/>
    <x v="1"/>
    <m/>
    <m/>
    <m/>
    <m/>
    <m/>
    <m/>
    <m/>
    <n v="1"/>
    <m/>
    <x v="0"/>
    <x v="0"/>
    <m/>
    <m/>
    <n v="3"/>
    <m/>
    <m/>
    <m/>
    <m/>
    <m/>
    <m/>
    <m/>
    <x v="0"/>
  </r>
  <r>
    <x v="1925"/>
    <x v="0"/>
    <x v="24"/>
    <x v="10"/>
    <x v="0"/>
    <m/>
    <m/>
    <m/>
    <n v="1"/>
    <n v="1"/>
    <m/>
    <m/>
    <n v="2"/>
    <m/>
    <x v="0"/>
    <x v="0"/>
    <m/>
    <m/>
    <m/>
    <m/>
    <m/>
    <m/>
    <m/>
    <m/>
    <m/>
    <m/>
    <x v="0"/>
  </r>
  <r>
    <x v="1926"/>
    <x v="0"/>
    <x v="115"/>
    <x v="6"/>
    <x v="2"/>
    <n v="1"/>
    <m/>
    <m/>
    <m/>
    <m/>
    <n v="2"/>
    <m/>
    <m/>
    <m/>
    <x v="0"/>
    <x v="0"/>
    <m/>
    <m/>
    <n v="1"/>
    <m/>
    <m/>
    <n v="1"/>
    <m/>
    <m/>
    <m/>
    <m/>
    <x v="0"/>
  </r>
  <r>
    <x v="1927"/>
    <x v="0"/>
    <x v="69"/>
    <x v="7"/>
    <x v="1"/>
    <n v="1"/>
    <m/>
    <m/>
    <m/>
    <m/>
    <n v="1"/>
    <m/>
    <n v="1"/>
    <m/>
    <x v="0"/>
    <x v="0"/>
    <m/>
    <m/>
    <m/>
    <m/>
    <m/>
    <n v="1"/>
    <m/>
    <m/>
    <m/>
    <m/>
    <x v="0"/>
  </r>
  <r>
    <x v="1928"/>
    <x v="0"/>
    <x v="153"/>
    <x v="5"/>
    <x v="0"/>
    <n v="1"/>
    <m/>
    <n v="1"/>
    <m/>
    <m/>
    <m/>
    <m/>
    <m/>
    <m/>
    <x v="0"/>
    <x v="0"/>
    <m/>
    <m/>
    <m/>
    <m/>
    <m/>
    <n v="1"/>
    <m/>
    <n v="2"/>
    <m/>
    <m/>
    <x v="0"/>
  </r>
  <r>
    <x v="1929"/>
    <x v="0"/>
    <x v="28"/>
    <x v="5"/>
    <x v="0"/>
    <n v="1"/>
    <m/>
    <m/>
    <n v="1"/>
    <m/>
    <m/>
    <m/>
    <n v="1"/>
    <m/>
    <x v="0"/>
    <x v="0"/>
    <m/>
    <m/>
    <m/>
    <m/>
    <m/>
    <m/>
    <m/>
    <m/>
    <m/>
    <m/>
    <x v="0"/>
  </r>
  <r>
    <x v="1930"/>
    <x v="0"/>
    <x v="47"/>
    <x v="12"/>
    <x v="0"/>
    <m/>
    <m/>
    <m/>
    <n v="1"/>
    <n v="1"/>
    <m/>
    <m/>
    <n v="1"/>
    <m/>
    <x v="0"/>
    <x v="0"/>
    <m/>
    <m/>
    <m/>
    <m/>
    <m/>
    <m/>
    <n v="1"/>
    <m/>
    <m/>
    <m/>
    <x v="0"/>
  </r>
  <r>
    <x v="1931"/>
    <x v="0"/>
    <x v="134"/>
    <x v="4"/>
    <x v="2"/>
    <n v="1"/>
    <m/>
    <m/>
    <m/>
    <m/>
    <n v="2"/>
    <m/>
    <m/>
    <m/>
    <x v="0"/>
    <x v="0"/>
    <m/>
    <m/>
    <m/>
    <m/>
    <m/>
    <m/>
    <m/>
    <m/>
    <m/>
    <m/>
    <x v="0"/>
  </r>
  <r>
    <x v="1932"/>
    <x v="0"/>
    <x v="237"/>
    <x v="2"/>
    <x v="10"/>
    <n v="2"/>
    <n v="1"/>
    <m/>
    <m/>
    <m/>
    <m/>
    <m/>
    <m/>
    <m/>
    <x v="0"/>
    <x v="0"/>
    <m/>
    <m/>
    <m/>
    <m/>
    <m/>
    <n v="1"/>
    <m/>
    <m/>
    <m/>
    <m/>
    <x v="0"/>
  </r>
  <r>
    <x v="1933"/>
    <x v="0"/>
    <x v="29"/>
    <x v="4"/>
    <x v="0"/>
    <m/>
    <m/>
    <m/>
    <m/>
    <m/>
    <n v="1"/>
    <m/>
    <m/>
    <m/>
    <x v="0"/>
    <x v="0"/>
    <m/>
    <n v="1"/>
    <m/>
    <m/>
    <m/>
    <m/>
    <m/>
    <m/>
    <m/>
    <m/>
    <x v="0"/>
  </r>
  <r>
    <x v="1934"/>
    <x v="0"/>
    <x v="24"/>
    <x v="7"/>
    <x v="0"/>
    <m/>
    <m/>
    <m/>
    <m/>
    <n v="1"/>
    <n v="1"/>
    <m/>
    <m/>
    <m/>
    <x v="0"/>
    <x v="0"/>
    <m/>
    <m/>
    <m/>
    <m/>
    <m/>
    <n v="1"/>
    <n v="1"/>
    <m/>
    <m/>
    <m/>
    <x v="0"/>
  </r>
  <r>
    <x v="1935"/>
    <x v="1"/>
    <x v="0"/>
    <x v="4"/>
    <x v="0"/>
    <m/>
    <m/>
    <m/>
    <n v="1"/>
    <m/>
    <n v="1"/>
    <m/>
    <n v="1"/>
    <m/>
    <x v="0"/>
    <x v="0"/>
    <m/>
    <m/>
    <m/>
    <m/>
    <m/>
    <n v="1"/>
    <m/>
    <m/>
    <m/>
    <m/>
    <x v="0"/>
  </r>
  <r>
    <x v="1936"/>
    <x v="1"/>
    <x v="105"/>
    <x v="17"/>
    <x v="2"/>
    <m/>
    <m/>
    <m/>
    <m/>
    <m/>
    <n v="2"/>
    <m/>
    <m/>
    <m/>
    <x v="0"/>
    <x v="0"/>
    <m/>
    <m/>
    <m/>
    <m/>
    <m/>
    <m/>
    <m/>
    <m/>
    <m/>
    <m/>
    <x v="0"/>
  </r>
  <r>
    <x v="1937"/>
    <x v="1"/>
    <x v="3"/>
    <x v="7"/>
    <x v="0"/>
    <m/>
    <m/>
    <m/>
    <m/>
    <m/>
    <m/>
    <m/>
    <n v="1"/>
    <m/>
    <x v="0"/>
    <x v="0"/>
    <n v="1"/>
    <m/>
    <m/>
    <m/>
    <m/>
    <m/>
    <m/>
    <m/>
    <m/>
    <m/>
    <x v="0"/>
  </r>
  <r>
    <x v="1938"/>
    <x v="1"/>
    <x v="3"/>
    <x v="8"/>
    <x v="0"/>
    <n v="1"/>
    <m/>
    <m/>
    <m/>
    <m/>
    <n v="1"/>
    <m/>
    <m/>
    <m/>
    <x v="0"/>
    <x v="0"/>
    <m/>
    <m/>
    <m/>
    <m/>
    <m/>
    <m/>
    <m/>
    <m/>
    <m/>
    <m/>
    <x v="0"/>
  </r>
  <r>
    <x v="1939"/>
    <x v="1"/>
    <x v="23"/>
    <x v="2"/>
    <x v="1"/>
    <n v="1"/>
    <m/>
    <m/>
    <m/>
    <m/>
    <n v="1"/>
    <m/>
    <m/>
    <m/>
    <x v="0"/>
    <x v="0"/>
    <m/>
    <n v="1"/>
    <m/>
    <n v="1"/>
    <m/>
    <m/>
    <m/>
    <m/>
    <m/>
    <m/>
    <x v="0"/>
  </r>
  <r>
    <x v="1940"/>
    <x v="1"/>
    <x v="134"/>
    <x v="4"/>
    <x v="2"/>
    <m/>
    <m/>
    <m/>
    <n v="1"/>
    <m/>
    <n v="1"/>
    <m/>
    <m/>
    <m/>
    <x v="0"/>
    <x v="0"/>
    <m/>
    <m/>
    <m/>
    <m/>
    <m/>
    <n v="1"/>
    <m/>
    <m/>
    <m/>
    <m/>
    <x v="0"/>
  </r>
  <r>
    <x v="1941"/>
    <x v="1"/>
    <x v="8"/>
    <x v="5"/>
    <x v="2"/>
    <m/>
    <m/>
    <m/>
    <m/>
    <m/>
    <m/>
    <m/>
    <m/>
    <m/>
    <x v="0"/>
    <x v="0"/>
    <m/>
    <m/>
    <m/>
    <m/>
    <m/>
    <n v="1"/>
    <m/>
    <m/>
    <m/>
    <m/>
    <x v="0"/>
  </r>
  <r>
    <x v="1942"/>
    <x v="1"/>
    <x v="8"/>
    <x v="8"/>
    <x v="0"/>
    <m/>
    <m/>
    <n v="1"/>
    <m/>
    <m/>
    <n v="1"/>
    <m/>
    <m/>
    <m/>
    <x v="0"/>
    <x v="0"/>
    <m/>
    <m/>
    <m/>
    <m/>
    <m/>
    <m/>
    <m/>
    <m/>
    <m/>
    <m/>
    <x v="0"/>
  </r>
  <r>
    <x v="1943"/>
    <x v="1"/>
    <x v="24"/>
    <x v="6"/>
    <x v="0"/>
    <m/>
    <m/>
    <m/>
    <n v="3"/>
    <m/>
    <m/>
    <m/>
    <m/>
    <m/>
    <x v="0"/>
    <x v="0"/>
    <m/>
    <m/>
    <m/>
    <m/>
    <m/>
    <n v="1"/>
    <m/>
    <m/>
    <m/>
    <m/>
    <x v="0"/>
  </r>
  <r>
    <x v="1944"/>
    <x v="1"/>
    <x v="16"/>
    <x v="7"/>
    <x v="0"/>
    <m/>
    <m/>
    <m/>
    <m/>
    <m/>
    <m/>
    <m/>
    <m/>
    <m/>
    <x v="0"/>
    <x v="0"/>
    <m/>
    <n v="1"/>
    <m/>
    <m/>
    <m/>
    <m/>
    <m/>
    <n v="1"/>
    <m/>
    <m/>
    <x v="0"/>
  </r>
  <r>
    <x v="1945"/>
    <x v="1"/>
    <x v="34"/>
    <x v="12"/>
    <x v="2"/>
    <m/>
    <m/>
    <m/>
    <n v="1"/>
    <m/>
    <m/>
    <m/>
    <m/>
    <m/>
    <x v="0"/>
    <x v="0"/>
    <m/>
    <m/>
    <m/>
    <m/>
    <m/>
    <n v="1"/>
    <m/>
    <m/>
    <m/>
    <m/>
    <x v="0"/>
  </r>
  <r>
    <x v="1946"/>
    <x v="1"/>
    <x v="186"/>
    <x v="16"/>
    <x v="2"/>
    <m/>
    <m/>
    <m/>
    <m/>
    <m/>
    <m/>
    <m/>
    <m/>
    <m/>
    <x v="0"/>
    <x v="0"/>
    <m/>
    <m/>
    <m/>
    <m/>
    <m/>
    <n v="1"/>
    <m/>
    <m/>
    <m/>
    <m/>
    <x v="0"/>
  </r>
  <r>
    <x v="1947"/>
    <x v="2"/>
    <x v="16"/>
    <x v="7"/>
    <x v="0"/>
    <m/>
    <m/>
    <m/>
    <m/>
    <m/>
    <n v="1"/>
    <m/>
    <m/>
    <m/>
    <x v="0"/>
    <x v="0"/>
    <m/>
    <n v="1"/>
    <m/>
    <m/>
    <m/>
    <m/>
    <m/>
    <m/>
    <m/>
    <m/>
    <x v="0"/>
  </r>
  <r>
    <x v="1948"/>
    <x v="2"/>
    <x v="122"/>
    <x v="4"/>
    <x v="0"/>
    <m/>
    <m/>
    <m/>
    <m/>
    <m/>
    <n v="2"/>
    <m/>
    <m/>
    <m/>
    <x v="0"/>
    <x v="0"/>
    <m/>
    <m/>
    <n v="2"/>
    <m/>
    <m/>
    <m/>
    <n v="1"/>
    <m/>
    <m/>
    <m/>
    <x v="0"/>
  </r>
  <r>
    <x v="1949"/>
    <x v="2"/>
    <x v="8"/>
    <x v="3"/>
    <x v="0"/>
    <m/>
    <m/>
    <m/>
    <m/>
    <m/>
    <m/>
    <m/>
    <n v="1"/>
    <m/>
    <x v="0"/>
    <x v="0"/>
    <m/>
    <m/>
    <m/>
    <m/>
    <m/>
    <m/>
    <n v="2"/>
    <m/>
    <m/>
    <m/>
    <x v="0"/>
  </r>
  <r>
    <x v="1950"/>
    <x v="2"/>
    <x v="69"/>
    <x v="6"/>
    <x v="0"/>
    <m/>
    <m/>
    <m/>
    <m/>
    <m/>
    <m/>
    <n v="1"/>
    <m/>
    <m/>
    <x v="0"/>
    <x v="0"/>
    <m/>
    <m/>
    <n v="1"/>
    <m/>
    <m/>
    <m/>
    <n v="1"/>
    <m/>
    <m/>
    <m/>
    <x v="0"/>
  </r>
  <r>
    <x v="1951"/>
    <x v="2"/>
    <x v="101"/>
    <x v="6"/>
    <x v="1"/>
    <n v="2"/>
    <m/>
    <m/>
    <m/>
    <m/>
    <n v="1"/>
    <m/>
    <m/>
    <n v="1"/>
    <x v="0"/>
    <x v="0"/>
    <m/>
    <m/>
    <m/>
    <m/>
    <m/>
    <m/>
    <m/>
    <m/>
    <m/>
    <m/>
    <x v="0"/>
  </r>
  <r>
    <x v="1952"/>
    <x v="2"/>
    <x v="107"/>
    <x v="7"/>
    <x v="1"/>
    <n v="1"/>
    <m/>
    <m/>
    <m/>
    <m/>
    <n v="1"/>
    <n v="1"/>
    <n v="1"/>
    <m/>
    <x v="0"/>
    <x v="0"/>
    <m/>
    <m/>
    <m/>
    <m/>
    <m/>
    <m/>
    <m/>
    <m/>
    <m/>
    <m/>
    <x v="0"/>
  </r>
  <r>
    <x v="1953"/>
    <x v="2"/>
    <x v="63"/>
    <x v="3"/>
    <x v="1"/>
    <n v="1"/>
    <m/>
    <m/>
    <m/>
    <n v="1"/>
    <m/>
    <m/>
    <m/>
    <m/>
    <x v="0"/>
    <x v="0"/>
    <m/>
    <m/>
    <m/>
    <m/>
    <m/>
    <n v="1"/>
    <m/>
    <m/>
    <m/>
    <m/>
    <x v="0"/>
  </r>
  <r>
    <x v="1954"/>
    <x v="2"/>
    <x v="1"/>
    <x v="2"/>
    <x v="0"/>
    <n v="1"/>
    <n v="1"/>
    <n v="1"/>
    <m/>
    <m/>
    <m/>
    <m/>
    <m/>
    <m/>
    <x v="0"/>
    <x v="0"/>
    <m/>
    <m/>
    <m/>
    <m/>
    <m/>
    <m/>
    <m/>
    <m/>
    <m/>
    <m/>
    <x v="0"/>
  </r>
  <r>
    <x v="1955"/>
    <x v="2"/>
    <x v="20"/>
    <x v="3"/>
    <x v="0"/>
    <n v="1"/>
    <m/>
    <m/>
    <n v="1"/>
    <m/>
    <n v="1"/>
    <m/>
    <n v="1"/>
    <m/>
    <x v="0"/>
    <x v="0"/>
    <m/>
    <m/>
    <m/>
    <m/>
    <m/>
    <m/>
    <m/>
    <m/>
    <m/>
    <m/>
    <x v="0"/>
  </r>
  <r>
    <x v="1956"/>
    <x v="2"/>
    <x v="8"/>
    <x v="1"/>
    <x v="0"/>
    <m/>
    <m/>
    <n v="1"/>
    <m/>
    <m/>
    <m/>
    <m/>
    <m/>
    <m/>
    <x v="0"/>
    <x v="0"/>
    <m/>
    <m/>
    <m/>
    <m/>
    <m/>
    <m/>
    <m/>
    <m/>
    <n v="1"/>
    <m/>
    <x v="0"/>
  </r>
  <r>
    <x v="1957"/>
    <x v="2"/>
    <x v="29"/>
    <x v="8"/>
    <x v="2"/>
    <m/>
    <m/>
    <m/>
    <m/>
    <m/>
    <m/>
    <m/>
    <m/>
    <m/>
    <x v="0"/>
    <x v="0"/>
    <m/>
    <m/>
    <m/>
    <m/>
    <m/>
    <n v="1"/>
    <m/>
    <m/>
    <m/>
    <m/>
    <x v="0"/>
  </r>
  <r>
    <x v="1958"/>
    <x v="2"/>
    <x v="1"/>
    <x v="7"/>
    <x v="0"/>
    <m/>
    <m/>
    <m/>
    <m/>
    <m/>
    <m/>
    <m/>
    <m/>
    <m/>
    <x v="0"/>
    <x v="0"/>
    <m/>
    <m/>
    <m/>
    <m/>
    <m/>
    <n v="2"/>
    <m/>
    <m/>
    <m/>
    <m/>
    <x v="0"/>
  </r>
  <r>
    <x v="1959"/>
    <x v="3"/>
    <x v="31"/>
    <x v="11"/>
    <x v="0"/>
    <n v="1"/>
    <m/>
    <m/>
    <m/>
    <m/>
    <n v="1"/>
    <m/>
    <m/>
    <m/>
    <x v="0"/>
    <x v="0"/>
    <m/>
    <m/>
    <m/>
    <m/>
    <m/>
    <n v="1"/>
    <m/>
    <m/>
    <m/>
    <m/>
    <x v="0"/>
  </r>
  <r>
    <x v="1960"/>
    <x v="3"/>
    <x v="42"/>
    <x v="11"/>
    <x v="0"/>
    <m/>
    <m/>
    <m/>
    <m/>
    <m/>
    <m/>
    <n v="1"/>
    <n v="1"/>
    <m/>
    <x v="0"/>
    <x v="0"/>
    <m/>
    <m/>
    <m/>
    <m/>
    <m/>
    <m/>
    <m/>
    <m/>
    <m/>
    <m/>
    <x v="0"/>
  </r>
  <r>
    <x v="1961"/>
    <x v="3"/>
    <x v="27"/>
    <x v="3"/>
    <x v="0"/>
    <m/>
    <m/>
    <m/>
    <m/>
    <m/>
    <m/>
    <m/>
    <n v="1"/>
    <m/>
    <x v="0"/>
    <x v="0"/>
    <m/>
    <n v="1"/>
    <n v="1"/>
    <m/>
    <m/>
    <m/>
    <m/>
    <m/>
    <m/>
    <m/>
    <x v="0"/>
  </r>
  <r>
    <x v="1962"/>
    <x v="3"/>
    <x v="26"/>
    <x v="7"/>
    <x v="1"/>
    <n v="2"/>
    <m/>
    <m/>
    <n v="2"/>
    <m/>
    <n v="1"/>
    <m/>
    <m/>
    <m/>
    <x v="0"/>
    <x v="0"/>
    <m/>
    <m/>
    <m/>
    <m/>
    <m/>
    <m/>
    <m/>
    <m/>
    <m/>
    <m/>
    <x v="0"/>
  </r>
  <r>
    <x v="1963"/>
    <x v="3"/>
    <x v="4"/>
    <x v="14"/>
    <x v="2"/>
    <m/>
    <m/>
    <m/>
    <m/>
    <m/>
    <m/>
    <n v="1"/>
    <m/>
    <m/>
    <x v="0"/>
    <x v="0"/>
    <m/>
    <m/>
    <m/>
    <m/>
    <m/>
    <m/>
    <m/>
    <m/>
    <m/>
    <m/>
    <x v="0"/>
  </r>
  <r>
    <x v="1964"/>
    <x v="3"/>
    <x v="37"/>
    <x v="3"/>
    <x v="1"/>
    <m/>
    <m/>
    <m/>
    <m/>
    <m/>
    <n v="1"/>
    <n v="1"/>
    <m/>
    <m/>
    <x v="0"/>
    <x v="0"/>
    <n v="1"/>
    <m/>
    <m/>
    <m/>
    <m/>
    <m/>
    <m/>
    <m/>
    <m/>
    <m/>
    <x v="0"/>
  </r>
  <r>
    <x v="1965"/>
    <x v="3"/>
    <x v="3"/>
    <x v="7"/>
    <x v="0"/>
    <n v="1"/>
    <m/>
    <m/>
    <m/>
    <m/>
    <n v="1"/>
    <m/>
    <m/>
    <m/>
    <x v="0"/>
    <x v="0"/>
    <m/>
    <m/>
    <m/>
    <m/>
    <m/>
    <m/>
    <m/>
    <m/>
    <m/>
    <m/>
    <x v="0"/>
  </r>
  <r>
    <x v="1966"/>
    <x v="3"/>
    <x v="58"/>
    <x v="2"/>
    <x v="1"/>
    <m/>
    <m/>
    <m/>
    <n v="1"/>
    <n v="1"/>
    <m/>
    <m/>
    <m/>
    <m/>
    <x v="0"/>
    <x v="0"/>
    <n v="3"/>
    <m/>
    <n v="1"/>
    <m/>
    <m/>
    <m/>
    <m/>
    <m/>
    <m/>
    <m/>
    <x v="0"/>
  </r>
  <r>
    <x v="1967"/>
    <x v="3"/>
    <x v="37"/>
    <x v="3"/>
    <x v="1"/>
    <m/>
    <m/>
    <m/>
    <m/>
    <m/>
    <n v="1"/>
    <n v="1"/>
    <m/>
    <m/>
    <x v="0"/>
    <x v="0"/>
    <n v="1"/>
    <m/>
    <m/>
    <m/>
    <m/>
    <m/>
    <m/>
    <m/>
    <m/>
    <m/>
    <x v="0"/>
  </r>
  <r>
    <x v="1968"/>
    <x v="3"/>
    <x v="108"/>
    <x v="5"/>
    <x v="1"/>
    <n v="1"/>
    <m/>
    <m/>
    <n v="1"/>
    <m/>
    <m/>
    <m/>
    <n v="2"/>
    <n v="2"/>
    <x v="0"/>
    <x v="0"/>
    <m/>
    <m/>
    <m/>
    <m/>
    <m/>
    <m/>
    <m/>
    <m/>
    <m/>
    <m/>
    <x v="0"/>
  </r>
  <r>
    <x v="1969"/>
    <x v="3"/>
    <x v="20"/>
    <x v="8"/>
    <x v="0"/>
    <n v="1"/>
    <m/>
    <n v="2"/>
    <m/>
    <m/>
    <m/>
    <m/>
    <n v="1"/>
    <m/>
    <x v="0"/>
    <x v="0"/>
    <m/>
    <m/>
    <m/>
    <m/>
    <m/>
    <m/>
    <m/>
    <m/>
    <m/>
    <m/>
    <x v="0"/>
  </r>
  <r>
    <x v="1970"/>
    <x v="3"/>
    <x v="238"/>
    <x v="3"/>
    <x v="0"/>
    <m/>
    <m/>
    <m/>
    <m/>
    <m/>
    <m/>
    <n v="1"/>
    <m/>
    <m/>
    <x v="0"/>
    <x v="0"/>
    <m/>
    <n v="1"/>
    <m/>
    <m/>
    <m/>
    <m/>
    <m/>
    <m/>
    <m/>
    <m/>
    <x v="0"/>
  </r>
  <r>
    <x v="1971"/>
    <x v="3"/>
    <x v="72"/>
    <x v="3"/>
    <x v="1"/>
    <n v="1"/>
    <m/>
    <m/>
    <n v="1"/>
    <m/>
    <n v="1"/>
    <m/>
    <m/>
    <m/>
    <x v="0"/>
    <x v="0"/>
    <m/>
    <m/>
    <m/>
    <m/>
    <m/>
    <m/>
    <n v="1"/>
    <m/>
    <m/>
    <m/>
    <x v="0"/>
  </r>
  <r>
    <x v="1972"/>
    <x v="3"/>
    <x v="25"/>
    <x v="13"/>
    <x v="3"/>
    <m/>
    <m/>
    <m/>
    <m/>
    <m/>
    <m/>
    <m/>
    <m/>
    <m/>
    <x v="0"/>
    <x v="0"/>
    <m/>
    <m/>
    <m/>
    <m/>
    <m/>
    <m/>
    <m/>
    <m/>
    <m/>
    <m/>
    <x v="0"/>
  </r>
  <r>
    <x v="1973"/>
    <x v="4"/>
    <x v="31"/>
    <x v="17"/>
    <x v="0"/>
    <m/>
    <m/>
    <m/>
    <n v="1"/>
    <m/>
    <n v="1"/>
    <m/>
    <n v="1"/>
    <m/>
    <x v="0"/>
    <x v="0"/>
    <m/>
    <m/>
    <m/>
    <m/>
    <m/>
    <m/>
    <m/>
    <m/>
    <m/>
    <m/>
    <x v="0"/>
  </r>
  <r>
    <x v="1974"/>
    <x v="4"/>
    <x v="135"/>
    <x v="7"/>
    <x v="3"/>
    <n v="1"/>
    <m/>
    <m/>
    <n v="1"/>
    <m/>
    <m/>
    <m/>
    <m/>
    <m/>
    <x v="0"/>
    <x v="0"/>
    <m/>
    <m/>
    <m/>
    <m/>
    <m/>
    <m/>
    <m/>
    <m/>
    <m/>
    <m/>
    <x v="0"/>
  </r>
  <r>
    <x v="1975"/>
    <x v="4"/>
    <x v="38"/>
    <x v="7"/>
    <x v="2"/>
    <n v="2"/>
    <m/>
    <m/>
    <m/>
    <m/>
    <n v="1"/>
    <m/>
    <m/>
    <m/>
    <x v="0"/>
    <x v="0"/>
    <m/>
    <m/>
    <m/>
    <m/>
    <m/>
    <m/>
    <m/>
    <n v="1"/>
    <m/>
    <m/>
    <x v="0"/>
  </r>
  <r>
    <x v="1976"/>
    <x v="4"/>
    <x v="8"/>
    <x v="16"/>
    <x v="2"/>
    <n v="1"/>
    <m/>
    <m/>
    <m/>
    <m/>
    <m/>
    <m/>
    <m/>
    <m/>
    <x v="0"/>
    <x v="0"/>
    <m/>
    <m/>
    <m/>
    <m/>
    <m/>
    <m/>
    <m/>
    <m/>
    <m/>
    <m/>
    <x v="0"/>
  </r>
  <r>
    <x v="1977"/>
    <x v="4"/>
    <x v="38"/>
    <x v="6"/>
    <x v="0"/>
    <n v="1"/>
    <m/>
    <n v="1"/>
    <n v="2"/>
    <n v="1"/>
    <m/>
    <m/>
    <m/>
    <m/>
    <x v="0"/>
    <x v="0"/>
    <m/>
    <m/>
    <m/>
    <m/>
    <m/>
    <m/>
    <m/>
    <m/>
    <m/>
    <m/>
    <x v="0"/>
  </r>
  <r>
    <x v="1978"/>
    <x v="4"/>
    <x v="41"/>
    <x v="3"/>
    <x v="2"/>
    <n v="2"/>
    <m/>
    <m/>
    <m/>
    <m/>
    <n v="1"/>
    <m/>
    <m/>
    <m/>
    <x v="0"/>
    <x v="0"/>
    <m/>
    <m/>
    <m/>
    <m/>
    <m/>
    <m/>
    <m/>
    <m/>
    <m/>
    <m/>
    <x v="0"/>
  </r>
  <r>
    <x v="1979"/>
    <x v="4"/>
    <x v="8"/>
    <x v="7"/>
    <x v="0"/>
    <m/>
    <m/>
    <n v="1"/>
    <m/>
    <m/>
    <n v="1"/>
    <m/>
    <m/>
    <m/>
    <x v="0"/>
    <x v="0"/>
    <m/>
    <m/>
    <m/>
    <m/>
    <m/>
    <m/>
    <m/>
    <m/>
    <m/>
    <m/>
    <x v="0"/>
  </r>
  <r>
    <x v="1980"/>
    <x v="4"/>
    <x v="47"/>
    <x v="5"/>
    <x v="0"/>
    <n v="1"/>
    <m/>
    <m/>
    <n v="3"/>
    <m/>
    <m/>
    <m/>
    <m/>
    <m/>
    <x v="0"/>
    <x v="0"/>
    <m/>
    <m/>
    <m/>
    <m/>
    <m/>
    <m/>
    <m/>
    <m/>
    <m/>
    <m/>
    <x v="0"/>
  </r>
  <r>
    <x v="1981"/>
    <x v="4"/>
    <x v="3"/>
    <x v="3"/>
    <x v="0"/>
    <m/>
    <m/>
    <m/>
    <m/>
    <m/>
    <m/>
    <m/>
    <n v="1"/>
    <m/>
    <x v="0"/>
    <x v="0"/>
    <m/>
    <m/>
    <m/>
    <m/>
    <m/>
    <m/>
    <m/>
    <n v="1"/>
    <m/>
    <m/>
    <x v="0"/>
  </r>
  <r>
    <x v="1982"/>
    <x v="4"/>
    <x v="52"/>
    <x v="7"/>
    <x v="1"/>
    <n v="1"/>
    <m/>
    <m/>
    <n v="1"/>
    <m/>
    <n v="1"/>
    <m/>
    <n v="1"/>
    <m/>
    <x v="0"/>
    <x v="0"/>
    <m/>
    <m/>
    <m/>
    <m/>
    <m/>
    <m/>
    <m/>
    <m/>
    <m/>
    <m/>
    <x v="0"/>
  </r>
  <r>
    <x v="1983"/>
    <x v="4"/>
    <x v="216"/>
    <x v="2"/>
    <x v="3"/>
    <n v="2"/>
    <m/>
    <m/>
    <m/>
    <m/>
    <n v="1"/>
    <m/>
    <n v="2"/>
    <m/>
    <x v="0"/>
    <x v="0"/>
    <m/>
    <m/>
    <m/>
    <m/>
    <m/>
    <m/>
    <m/>
    <m/>
    <m/>
    <m/>
    <x v="0"/>
  </r>
  <r>
    <x v="1984"/>
    <x v="4"/>
    <x v="38"/>
    <x v="9"/>
    <x v="0"/>
    <m/>
    <m/>
    <m/>
    <m/>
    <m/>
    <m/>
    <m/>
    <m/>
    <m/>
    <x v="0"/>
    <x v="0"/>
    <m/>
    <m/>
    <m/>
    <m/>
    <m/>
    <m/>
    <m/>
    <n v="4"/>
    <m/>
    <m/>
    <x v="0"/>
  </r>
  <r>
    <x v="1985"/>
    <x v="5"/>
    <x v="118"/>
    <x v="11"/>
    <x v="1"/>
    <n v="3"/>
    <m/>
    <m/>
    <n v="2"/>
    <m/>
    <n v="1"/>
    <m/>
    <m/>
    <m/>
    <x v="0"/>
    <x v="0"/>
    <m/>
    <m/>
    <m/>
    <m/>
    <m/>
    <m/>
    <m/>
    <m/>
    <m/>
    <m/>
    <x v="0"/>
  </r>
  <r>
    <x v="1986"/>
    <x v="5"/>
    <x v="14"/>
    <x v="2"/>
    <x v="2"/>
    <m/>
    <m/>
    <n v="1"/>
    <m/>
    <m/>
    <m/>
    <m/>
    <m/>
    <m/>
    <x v="0"/>
    <x v="0"/>
    <m/>
    <m/>
    <m/>
    <m/>
    <m/>
    <n v="1"/>
    <m/>
    <m/>
    <m/>
    <m/>
    <x v="0"/>
  </r>
  <r>
    <x v="1987"/>
    <x v="5"/>
    <x v="142"/>
    <x v="9"/>
    <x v="1"/>
    <m/>
    <m/>
    <m/>
    <m/>
    <m/>
    <m/>
    <m/>
    <n v="1"/>
    <n v="2"/>
    <x v="0"/>
    <x v="0"/>
    <n v="1"/>
    <m/>
    <m/>
    <m/>
    <m/>
    <m/>
    <n v="2"/>
    <n v="1"/>
    <m/>
    <m/>
    <x v="0"/>
  </r>
  <r>
    <x v="1988"/>
    <x v="5"/>
    <x v="5"/>
    <x v="7"/>
    <x v="1"/>
    <n v="1"/>
    <n v="1"/>
    <m/>
    <m/>
    <m/>
    <m/>
    <m/>
    <m/>
    <m/>
    <x v="0"/>
    <x v="0"/>
    <m/>
    <m/>
    <m/>
    <m/>
    <m/>
    <n v="1"/>
    <n v="1"/>
    <m/>
    <m/>
    <m/>
    <x v="0"/>
  </r>
  <r>
    <x v="1989"/>
    <x v="5"/>
    <x v="1"/>
    <x v="4"/>
    <x v="0"/>
    <m/>
    <m/>
    <m/>
    <m/>
    <m/>
    <n v="1"/>
    <m/>
    <n v="1"/>
    <m/>
    <x v="0"/>
    <x v="0"/>
    <m/>
    <m/>
    <m/>
    <m/>
    <m/>
    <m/>
    <m/>
    <m/>
    <m/>
    <m/>
    <x v="0"/>
  </r>
  <r>
    <x v="1990"/>
    <x v="5"/>
    <x v="63"/>
    <x v="8"/>
    <x v="1"/>
    <n v="1"/>
    <m/>
    <m/>
    <m/>
    <m/>
    <n v="2"/>
    <m/>
    <m/>
    <m/>
    <x v="0"/>
    <x v="0"/>
    <m/>
    <m/>
    <m/>
    <m/>
    <m/>
    <m/>
    <m/>
    <m/>
    <m/>
    <m/>
    <x v="0"/>
  </r>
  <r>
    <x v="1991"/>
    <x v="5"/>
    <x v="239"/>
    <x v="4"/>
    <x v="2"/>
    <n v="2"/>
    <m/>
    <m/>
    <n v="2"/>
    <m/>
    <m/>
    <n v="2"/>
    <m/>
    <m/>
    <x v="0"/>
    <x v="0"/>
    <m/>
    <m/>
    <m/>
    <m/>
    <m/>
    <m/>
    <m/>
    <n v="1"/>
    <m/>
    <m/>
    <x v="0"/>
  </r>
  <r>
    <x v="1992"/>
    <x v="5"/>
    <x v="240"/>
    <x v="7"/>
    <x v="3"/>
    <n v="1"/>
    <m/>
    <m/>
    <n v="2"/>
    <m/>
    <m/>
    <m/>
    <m/>
    <n v="1"/>
    <x v="0"/>
    <x v="0"/>
    <m/>
    <m/>
    <m/>
    <m/>
    <m/>
    <n v="1"/>
    <n v="1"/>
    <m/>
    <m/>
    <m/>
    <x v="1"/>
  </r>
  <r>
    <x v="1993"/>
    <x v="5"/>
    <x v="21"/>
    <x v="5"/>
    <x v="2"/>
    <m/>
    <m/>
    <m/>
    <m/>
    <m/>
    <m/>
    <m/>
    <m/>
    <m/>
    <x v="0"/>
    <x v="0"/>
    <m/>
    <m/>
    <m/>
    <m/>
    <m/>
    <n v="2"/>
    <m/>
    <m/>
    <m/>
    <m/>
    <x v="0"/>
  </r>
  <r>
    <x v="1994"/>
    <x v="5"/>
    <x v="107"/>
    <x v="10"/>
    <x v="0"/>
    <n v="1"/>
    <m/>
    <m/>
    <n v="1"/>
    <m/>
    <m/>
    <m/>
    <n v="1"/>
    <m/>
    <x v="0"/>
    <x v="0"/>
    <m/>
    <m/>
    <m/>
    <m/>
    <m/>
    <m/>
    <m/>
    <m/>
    <m/>
    <m/>
    <x v="0"/>
  </r>
  <r>
    <x v="1995"/>
    <x v="5"/>
    <x v="235"/>
    <x v="1"/>
    <x v="5"/>
    <m/>
    <m/>
    <m/>
    <m/>
    <m/>
    <m/>
    <m/>
    <m/>
    <m/>
    <x v="0"/>
    <x v="0"/>
    <m/>
    <m/>
    <n v="1"/>
    <m/>
    <m/>
    <m/>
    <m/>
    <m/>
    <m/>
    <m/>
    <x v="0"/>
  </r>
  <r>
    <x v="1996"/>
    <x v="5"/>
    <x v="57"/>
    <x v="14"/>
    <x v="3"/>
    <m/>
    <m/>
    <m/>
    <m/>
    <m/>
    <m/>
    <m/>
    <n v="2"/>
    <m/>
    <x v="0"/>
    <x v="0"/>
    <m/>
    <m/>
    <m/>
    <m/>
    <m/>
    <n v="1"/>
    <m/>
    <m/>
    <m/>
    <m/>
    <x v="0"/>
  </r>
  <r>
    <x v="1997"/>
    <x v="5"/>
    <x v="155"/>
    <x v="8"/>
    <x v="2"/>
    <m/>
    <m/>
    <m/>
    <m/>
    <m/>
    <m/>
    <m/>
    <m/>
    <m/>
    <x v="0"/>
    <x v="0"/>
    <m/>
    <n v="1"/>
    <m/>
    <m/>
    <m/>
    <m/>
    <m/>
    <m/>
    <m/>
    <m/>
    <x v="0"/>
  </r>
  <r>
    <x v="1998"/>
    <x v="5"/>
    <x v="29"/>
    <x v="7"/>
    <x v="2"/>
    <m/>
    <m/>
    <m/>
    <m/>
    <m/>
    <m/>
    <m/>
    <m/>
    <m/>
    <x v="0"/>
    <x v="0"/>
    <n v="1"/>
    <m/>
    <m/>
    <m/>
    <m/>
    <m/>
    <m/>
    <m/>
    <m/>
    <m/>
    <x v="0"/>
  </r>
  <r>
    <x v="1999"/>
    <x v="0"/>
    <x v="75"/>
    <x v="4"/>
    <x v="0"/>
    <m/>
    <m/>
    <n v="1"/>
    <m/>
    <m/>
    <n v="1"/>
    <m/>
    <m/>
    <m/>
    <x v="0"/>
    <x v="0"/>
    <m/>
    <m/>
    <m/>
    <m/>
    <m/>
    <m/>
    <m/>
    <m/>
    <m/>
    <m/>
    <x v="0"/>
  </r>
  <r>
    <x v="2000"/>
    <x v="0"/>
    <x v="5"/>
    <x v="5"/>
    <x v="1"/>
    <n v="3"/>
    <n v="1"/>
    <m/>
    <m/>
    <m/>
    <m/>
    <m/>
    <m/>
    <m/>
    <x v="0"/>
    <x v="0"/>
    <m/>
    <m/>
    <m/>
    <m/>
    <m/>
    <m/>
    <m/>
    <m/>
    <m/>
    <m/>
    <x v="0"/>
  </r>
  <r>
    <x v="2001"/>
    <x v="0"/>
    <x v="241"/>
    <x v="7"/>
    <x v="2"/>
    <m/>
    <m/>
    <m/>
    <m/>
    <m/>
    <m/>
    <m/>
    <m/>
    <m/>
    <x v="0"/>
    <x v="0"/>
    <m/>
    <n v="2"/>
    <m/>
    <m/>
    <m/>
    <n v="2"/>
    <m/>
    <m/>
    <m/>
    <m/>
    <x v="0"/>
  </r>
  <r>
    <x v="2002"/>
    <x v="0"/>
    <x v="41"/>
    <x v="4"/>
    <x v="0"/>
    <n v="1"/>
    <m/>
    <m/>
    <m/>
    <m/>
    <m/>
    <m/>
    <n v="1"/>
    <m/>
    <x v="0"/>
    <x v="0"/>
    <m/>
    <n v="1"/>
    <m/>
    <m/>
    <m/>
    <n v="1"/>
    <m/>
    <m/>
    <m/>
    <m/>
    <x v="0"/>
  </r>
  <r>
    <x v="2003"/>
    <x v="0"/>
    <x v="25"/>
    <x v="1"/>
    <x v="3"/>
    <m/>
    <m/>
    <m/>
    <m/>
    <m/>
    <m/>
    <m/>
    <m/>
    <m/>
    <x v="0"/>
    <x v="0"/>
    <m/>
    <m/>
    <m/>
    <m/>
    <m/>
    <m/>
    <m/>
    <m/>
    <m/>
    <m/>
    <x v="0"/>
  </r>
  <r>
    <x v="2004"/>
    <x v="0"/>
    <x v="24"/>
    <x v="7"/>
    <x v="0"/>
    <n v="2"/>
    <m/>
    <m/>
    <m/>
    <m/>
    <m/>
    <m/>
    <m/>
    <n v="2"/>
    <x v="0"/>
    <x v="0"/>
    <m/>
    <m/>
    <m/>
    <m/>
    <m/>
    <m/>
    <m/>
    <m/>
    <m/>
    <m/>
    <x v="0"/>
  </r>
  <r>
    <x v="2005"/>
    <x v="0"/>
    <x v="84"/>
    <x v="7"/>
    <x v="0"/>
    <m/>
    <m/>
    <m/>
    <n v="2"/>
    <m/>
    <m/>
    <m/>
    <m/>
    <m/>
    <x v="0"/>
    <x v="0"/>
    <m/>
    <n v="1"/>
    <m/>
    <m/>
    <m/>
    <m/>
    <m/>
    <m/>
    <m/>
    <m/>
    <x v="0"/>
  </r>
  <r>
    <x v="2006"/>
    <x v="0"/>
    <x v="16"/>
    <x v="5"/>
    <x v="0"/>
    <m/>
    <m/>
    <m/>
    <m/>
    <m/>
    <m/>
    <m/>
    <m/>
    <m/>
    <x v="0"/>
    <x v="0"/>
    <m/>
    <n v="1"/>
    <m/>
    <m/>
    <m/>
    <n v="1"/>
    <m/>
    <m/>
    <m/>
    <m/>
    <x v="0"/>
  </r>
  <r>
    <x v="2007"/>
    <x v="0"/>
    <x v="43"/>
    <x v="7"/>
    <x v="1"/>
    <m/>
    <m/>
    <m/>
    <m/>
    <n v="2"/>
    <n v="2"/>
    <m/>
    <m/>
    <m/>
    <x v="0"/>
    <x v="0"/>
    <m/>
    <m/>
    <m/>
    <m/>
    <m/>
    <m/>
    <m/>
    <m/>
    <m/>
    <m/>
    <x v="0"/>
  </r>
  <r>
    <x v="2008"/>
    <x v="1"/>
    <x v="151"/>
    <x v="7"/>
    <x v="0"/>
    <m/>
    <m/>
    <n v="2"/>
    <m/>
    <m/>
    <m/>
    <n v="1"/>
    <n v="2"/>
    <m/>
    <x v="0"/>
    <x v="0"/>
    <m/>
    <m/>
    <m/>
    <m/>
    <m/>
    <m/>
    <m/>
    <m/>
    <m/>
    <m/>
    <x v="0"/>
  </r>
  <r>
    <x v="2009"/>
    <x v="1"/>
    <x v="121"/>
    <x v="8"/>
    <x v="0"/>
    <n v="1"/>
    <m/>
    <m/>
    <n v="3"/>
    <m/>
    <m/>
    <m/>
    <n v="1"/>
    <m/>
    <x v="0"/>
    <x v="0"/>
    <m/>
    <m/>
    <m/>
    <m/>
    <m/>
    <m/>
    <m/>
    <n v="1"/>
    <m/>
    <m/>
    <x v="0"/>
  </r>
  <r>
    <x v="2010"/>
    <x v="1"/>
    <x v="29"/>
    <x v="2"/>
    <x v="2"/>
    <m/>
    <m/>
    <m/>
    <m/>
    <m/>
    <m/>
    <m/>
    <m/>
    <m/>
    <x v="0"/>
    <x v="0"/>
    <m/>
    <m/>
    <m/>
    <m/>
    <m/>
    <n v="1"/>
    <m/>
    <m/>
    <m/>
    <m/>
    <x v="0"/>
  </r>
  <r>
    <x v="2011"/>
    <x v="1"/>
    <x v="52"/>
    <x v="5"/>
    <x v="1"/>
    <n v="1"/>
    <m/>
    <m/>
    <n v="1"/>
    <m/>
    <m/>
    <m/>
    <n v="1"/>
    <m/>
    <x v="0"/>
    <x v="0"/>
    <m/>
    <m/>
    <m/>
    <m/>
    <m/>
    <n v="1"/>
    <m/>
    <m/>
    <m/>
    <m/>
    <x v="0"/>
  </r>
  <r>
    <x v="2012"/>
    <x v="1"/>
    <x v="31"/>
    <x v="6"/>
    <x v="0"/>
    <m/>
    <m/>
    <n v="2"/>
    <n v="1"/>
    <m/>
    <m/>
    <m/>
    <m/>
    <m/>
    <x v="0"/>
    <x v="0"/>
    <m/>
    <m/>
    <m/>
    <m/>
    <m/>
    <m/>
    <m/>
    <m/>
    <m/>
    <m/>
    <x v="0"/>
  </r>
  <r>
    <x v="2013"/>
    <x v="1"/>
    <x v="3"/>
    <x v="8"/>
    <x v="0"/>
    <n v="1"/>
    <m/>
    <m/>
    <m/>
    <m/>
    <m/>
    <m/>
    <m/>
    <m/>
    <x v="0"/>
    <x v="0"/>
    <m/>
    <m/>
    <m/>
    <m/>
    <m/>
    <n v="1"/>
    <m/>
    <m/>
    <m/>
    <m/>
    <x v="0"/>
  </r>
  <r>
    <x v="2014"/>
    <x v="1"/>
    <x v="5"/>
    <x v="3"/>
    <x v="0"/>
    <n v="1"/>
    <m/>
    <m/>
    <m/>
    <m/>
    <m/>
    <m/>
    <m/>
    <m/>
    <x v="0"/>
    <x v="0"/>
    <m/>
    <m/>
    <m/>
    <m/>
    <m/>
    <n v="1"/>
    <m/>
    <m/>
    <m/>
    <m/>
    <x v="0"/>
  </r>
  <r>
    <x v="2015"/>
    <x v="2"/>
    <x v="153"/>
    <x v="7"/>
    <x v="0"/>
    <m/>
    <m/>
    <n v="1"/>
    <m/>
    <m/>
    <n v="1"/>
    <m/>
    <n v="1"/>
    <m/>
    <x v="0"/>
    <x v="0"/>
    <m/>
    <m/>
    <m/>
    <m/>
    <m/>
    <n v="1"/>
    <m/>
    <m/>
    <n v="1"/>
    <m/>
    <x v="0"/>
  </r>
  <r>
    <x v="2015"/>
    <x v="2"/>
    <x v="29"/>
    <x v="4"/>
    <x v="2"/>
    <n v="1"/>
    <m/>
    <m/>
    <m/>
    <m/>
    <m/>
    <m/>
    <m/>
    <m/>
    <x v="0"/>
    <x v="0"/>
    <m/>
    <m/>
    <m/>
    <m/>
    <m/>
    <m/>
    <m/>
    <m/>
    <m/>
    <m/>
    <x v="0"/>
  </r>
  <r>
    <x v="2016"/>
    <x v="2"/>
    <x v="78"/>
    <x v="7"/>
    <x v="2"/>
    <n v="1"/>
    <n v="1"/>
    <n v="2"/>
    <n v="1"/>
    <m/>
    <m/>
    <m/>
    <n v="1"/>
    <m/>
    <x v="0"/>
    <x v="0"/>
    <m/>
    <m/>
    <m/>
    <m/>
    <m/>
    <m/>
    <m/>
    <m/>
    <m/>
    <m/>
    <x v="0"/>
  </r>
  <r>
    <x v="2017"/>
    <x v="2"/>
    <x v="43"/>
    <x v="7"/>
    <x v="1"/>
    <n v="1"/>
    <m/>
    <m/>
    <m/>
    <m/>
    <m/>
    <n v="1"/>
    <n v="1"/>
    <m/>
    <x v="0"/>
    <x v="0"/>
    <m/>
    <m/>
    <m/>
    <m/>
    <m/>
    <n v="1"/>
    <n v="1"/>
    <m/>
    <m/>
    <m/>
    <x v="0"/>
  </r>
  <r>
    <x v="2018"/>
    <x v="2"/>
    <x v="9"/>
    <x v="11"/>
    <x v="2"/>
    <m/>
    <m/>
    <m/>
    <n v="2"/>
    <m/>
    <n v="1"/>
    <m/>
    <m/>
    <m/>
    <x v="0"/>
    <x v="0"/>
    <m/>
    <m/>
    <m/>
    <m/>
    <m/>
    <n v="1"/>
    <m/>
    <m/>
    <m/>
    <m/>
    <x v="0"/>
  </r>
  <r>
    <x v="2019"/>
    <x v="2"/>
    <x v="242"/>
    <x v="4"/>
    <x v="4"/>
    <n v="1"/>
    <m/>
    <m/>
    <m/>
    <m/>
    <m/>
    <n v="2"/>
    <m/>
    <m/>
    <x v="0"/>
    <x v="0"/>
    <m/>
    <m/>
    <m/>
    <m/>
    <m/>
    <m/>
    <m/>
    <m/>
    <m/>
    <m/>
    <x v="0"/>
  </r>
  <r>
    <x v="2020"/>
    <x v="2"/>
    <x v="42"/>
    <x v="8"/>
    <x v="0"/>
    <n v="1"/>
    <n v="1"/>
    <m/>
    <m/>
    <m/>
    <m/>
    <m/>
    <m/>
    <m/>
    <x v="0"/>
    <x v="0"/>
    <m/>
    <m/>
    <m/>
    <m/>
    <m/>
    <m/>
    <n v="1"/>
    <m/>
    <m/>
    <m/>
    <x v="0"/>
  </r>
  <r>
    <x v="2021"/>
    <x v="2"/>
    <x v="128"/>
    <x v="7"/>
    <x v="2"/>
    <m/>
    <m/>
    <m/>
    <m/>
    <m/>
    <n v="1"/>
    <m/>
    <m/>
    <m/>
    <x v="0"/>
    <x v="0"/>
    <m/>
    <n v="1"/>
    <m/>
    <m/>
    <m/>
    <m/>
    <m/>
    <m/>
    <m/>
    <m/>
    <x v="0"/>
  </r>
  <r>
    <x v="2022"/>
    <x v="2"/>
    <x v="3"/>
    <x v="7"/>
    <x v="0"/>
    <m/>
    <m/>
    <m/>
    <n v="1"/>
    <m/>
    <m/>
    <m/>
    <m/>
    <m/>
    <x v="0"/>
    <x v="0"/>
    <m/>
    <m/>
    <n v="1"/>
    <m/>
    <m/>
    <m/>
    <m/>
    <m/>
    <m/>
    <m/>
    <x v="0"/>
  </r>
  <r>
    <x v="2023"/>
    <x v="2"/>
    <x v="12"/>
    <x v="7"/>
    <x v="0"/>
    <n v="1"/>
    <m/>
    <m/>
    <m/>
    <n v="1"/>
    <m/>
    <m/>
    <n v="1"/>
    <m/>
    <x v="0"/>
    <x v="0"/>
    <m/>
    <m/>
    <m/>
    <m/>
    <m/>
    <m/>
    <m/>
    <m/>
    <m/>
    <m/>
    <x v="0"/>
  </r>
  <r>
    <x v="2024"/>
    <x v="2"/>
    <x v="31"/>
    <x v="7"/>
    <x v="0"/>
    <m/>
    <m/>
    <m/>
    <n v="1"/>
    <m/>
    <n v="1"/>
    <m/>
    <m/>
    <m/>
    <x v="0"/>
    <x v="0"/>
    <m/>
    <m/>
    <m/>
    <m/>
    <m/>
    <n v="1"/>
    <m/>
    <m/>
    <m/>
    <m/>
    <x v="0"/>
  </r>
  <r>
    <x v="2025"/>
    <x v="2"/>
    <x v="107"/>
    <x v="4"/>
    <x v="1"/>
    <n v="2"/>
    <m/>
    <n v="1"/>
    <n v="1"/>
    <m/>
    <m/>
    <m/>
    <m/>
    <m/>
    <x v="0"/>
    <x v="0"/>
    <m/>
    <m/>
    <m/>
    <m/>
    <m/>
    <m/>
    <m/>
    <m/>
    <m/>
    <m/>
    <x v="0"/>
  </r>
  <r>
    <x v="2026"/>
    <x v="2"/>
    <x v="17"/>
    <x v="7"/>
    <x v="2"/>
    <n v="1"/>
    <m/>
    <m/>
    <m/>
    <m/>
    <m/>
    <m/>
    <n v="1"/>
    <m/>
    <x v="0"/>
    <x v="0"/>
    <m/>
    <m/>
    <m/>
    <m/>
    <m/>
    <m/>
    <m/>
    <m/>
    <m/>
    <m/>
    <x v="0"/>
  </r>
  <r>
    <x v="2027"/>
    <x v="2"/>
    <x v="124"/>
    <x v="8"/>
    <x v="2"/>
    <n v="2"/>
    <m/>
    <n v="1"/>
    <n v="3"/>
    <m/>
    <m/>
    <m/>
    <m/>
    <m/>
    <x v="0"/>
    <x v="0"/>
    <m/>
    <m/>
    <m/>
    <m/>
    <m/>
    <m/>
    <m/>
    <m/>
    <m/>
    <m/>
    <x v="0"/>
  </r>
  <r>
    <x v="2028"/>
    <x v="2"/>
    <x v="1"/>
    <x v="7"/>
    <x v="0"/>
    <m/>
    <m/>
    <m/>
    <m/>
    <m/>
    <n v="1"/>
    <m/>
    <m/>
    <m/>
    <x v="0"/>
    <x v="0"/>
    <m/>
    <m/>
    <n v="1"/>
    <m/>
    <m/>
    <m/>
    <m/>
    <m/>
    <m/>
    <m/>
    <x v="0"/>
  </r>
  <r>
    <x v="2029"/>
    <x v="2"/>
    <x v="25"/>
    <x v="13"/>
    <x v="3"/>
    <m/>
    <m/>
    <m/>
    <m/>
    <m/>
    <m/>
    <m/>
    <m/>
    <m/>
    <x v="0"/>
    <x v="0"/>
    <m/>
    <m/>
    <m/>
    <m/>
    <m/>
    <m/>
    <m/>
    <m/>
    <m/>
    <m/>
    <x v="0"/>
  </r>
  <r>
    <x v="2030"/>
    <x v="2"/>
    <x v="34"/>
    <x v="7"/>
    <x v="0"/>
    <m/>
    <m/>
    <m/>
    <m/>
    <m/>
    <n v="1"/>
    <m/>
    <m/>
    <m/>
    <x v="0"/>
    <x v="0"/>
    <m/>
    <n v="1"/>
    <m/>
    <m/>
    <m/>
    <n v="1"/>
    <m/>
    <m/>
    <m/>
    <m/>
    <x v="0"/>
  </r>
  <r>
    <x v="2031"/>
    <x v="3"/>
    <x v="159"/>
    <x v="2"/>
    <x v="1"/>
    <m/>
    <m/>
    <m/>
    <m/>
    <m/>
    <m/>
    <m/>
    <n v="2"/>
    <n v="1"/>
    <x v="0"/>
    <x v="0"/>
    <m/>
    <m/>
    <m/>
    <m/>
    <m/>
    <m/>
    <n v="2"/>
    <m/>
    <m/>
    <m/>
    <x v="0"/>
  </r>
  <r>
    <x v="2032"/>
    <x v="3"/>
    <x v="3"/>
    <x v="3"/>
    <x v="0"/>
    <m/>
    <m/>
    <n v="2"/>
    <m/>
    <m/>
    <m/>
    <m/>
    <m/>
    <m/>
    <x v="0"/>
    <x v="0"/>
    <m/>
    <m/>
    <m/>
    <m/>
    <m/>
    <m/>
    <m/>
    <m/>
    <m/>
    <m/>
    <x v="0"/>
  </r>
  <r>
    <x v="2033"/>
    <x v="3"/>
    <x v="16"/>
    <x v="13"/>
    <x v="2"/>
    <n v="1"/>
    <m/>
    <m/>
    <m/>
    <m/>
    <m/>
    <m/>
    <m/>
    <m/>
    <x v="0"/>
    <x v="0"/>
    <m/>
    <m/>
    <m/>
    <m/>
    <m/>
    <m/>
    <m/>
    <m/>
    <m/>
    <m/>
    <x v="0"/>
  </r>
  <r>
    <x v="2034"/>
    <x v="3"/>
    <x v="156"/>
    <x v="7"/>
    <x v="3"/>
    <n v="1"/>
    <m/>
    <n v="1"/>
    <m/>
    <m/>
    <n v="1"/>
    <m/>
    <m/>
    <m/>
    <x v="0"/>
    <x v="0"/>
    <m/>
    <m/>
    <m/>
    <m/>
    <m/>
    <m/>
    <m/>
    <n v="1"/>
    <m/>
    <m/>
    <x v="0"/>
  </r>
  <r>
    <x v="2035"/>
    <x v="3"/>
    <x v="32"/>
    <x v="6"/>
    <x v="2"/>
    <m/>
    <m/>
    <n v="1"/>
    <m/>
    <m/>
    <m/>
    <m/>
    <m/>
    <m/>
    <x v="0"/>
    <x v="0"/>
    <m/>
    <m/>
    <m/>
    <m/>
    <m/>
    <m/>
    <m/>
    <m/>
    <m/>
    <m/>
    <x v="0"/>
  </r>
  <r>
    <x v="2036"/>
    <x v="3"/>
    <x v="243"/>
    <x v="6"/>
    <x v="4"/>
    <m/>
    <m/>
    <m/>
    <m/>
    <m/>
    <n v="1"/>
    <m/>
    <m/>
    <m/>
    <x v="0"/>
    <x v="0"/>
    <m/>
    <m/>
    <m/>
    <m/>
    <m/>
    <m/>
    <m/>
    <m/>
    <m/>
    <m/>
    <x v="0"/>
  </r>
  <r>
    <x v="2037"/>
    <x v="3"/>
    <x v="16"/>
    <x v="8"/>
    <x v="2"/>
    <m/>
    <m/>
    <m/>
    <m/>
    <m/>
    <m/>
    <m/>
    <n v="1"/>
    <m/>
    <x v="0"/>
    <x v="0"/>
    <m/>
    <m/>
    <m/>
    <m/>
    <m/>
    <m/>
    <m/>
    <m/>
    <m/>
    <m/>
    <x v="0"/>
  </r>
  <r>
    <x v="2038"/>
    <x v="3"/>
    <x v="20"/>
    <x v="7"/>
    <x v="0"/>
    <n v="1"/>
    <m/>
    <n v="2"/>
    <m/>
    <m/>
    <m/>
    <m/>
    <m/>
    <m/>
    <x v="0"/>
    <x v="0"/>
    <m/>
    <m/>
    <m/>
    <m/>
    <m/>
    <m/>
    <m/>
    <m/>
    <m/>
    <m/>
    <x v="0"/>
  </r>
  <r>
    <x v="2039"/>
    <x v="3"/>
    <x v="128"/>
    <x v="4"/>
    <x v="3"/>
    <n v="1"/>
    <m/>
    <m/>
    <m/>
    <m/>
    <m/>
    <m/>
    <m/>
    <m/>
    <x v="0"/>
    <x v="0"/>
    <m/>
    <m/>
    <m/>
    <m/>
    <m/>
    <m/>
    <m/>
    <m/>
    <m/>
    <m/>
    <x v="0"/>
  </r>
  <r>
    <x v="2040"/>
    <x v="3"/>
    <x v="4"/>
    <x v="8"/>
    <x v="2"/>
    <m/>
    <m/>
    <n v="1"/>
    <m/>
    <m/>
    <m/>
    <m/>
    <m/>
    <m/>
    <x v="0"/>
    <x v="0"/>
    <m/>
    <m/>
    <m/>
    <m/>
    <m/>
    <m/>
    <m/>
    <m/>
    <m/>
    <m/>
    <x v="0"/>
  </r>
  <r>
    <x v="2041"/>
    <x v="3"/>
    <x v="54"/>
    <x v="9"/>
    <x v="1"/>
    <m/>
    <m/>
    <n v="1"/>
    <n v="2"/>
    <m/>
    <n v="1"/>
    <m/>
    <m/>
    <m/>
    <x v="0"/>
    <x v="0"/>
    <m/>
    <m/>
    <m/>
    <m/>
    <m/>
    <m/>
    <m/>
    <m/>
    <m/>
    <m/>
    <x v="0"/>
  </r>
  <r>
    <x v="2042"/>
    <x v="3"/>
    <x v="29"/>
    <x v="7"/>
    <x v="2"/>
    <m/>
    <m/>
    <m/>
    <m/>
    <m/>
    <m/>
    <m/>
    <m/>
    <m/>
    <x v="0"/>
    <x v="0"/>
    <m/>
    <m/>
    <m/>
    <m/>
    <m/>
    <m/>
    <m/>
    <n v="1"/>
    <m/>
    <m/>
    <x v="0"/>
  </r>
  <r>
    <x v="2043"/>
    <x v="3"/>
    <x v="31"/>
    <x v="2"/>
    <x v="0"/>
    <m/>
    <m/>
    <n v="2"/>
    <m/>
    <m/>
    <m/>
    <m/>
    <m/>
    <n v="1"/>
    <x v="0"/>
    <x v="0"/>
    <m/>
    <m/>
    <m/>
    <m/>
    <m/>
    <m/>
    <m/>
    <m/>
    <m/>
    <m/>
    <x v="0"/>
  </r>
  <r>
    <x v="2044"/>
    <x v="4"/>
    <x v="63"/>
    <x v="11"/>
    <x v="1"/>
    <n v="1"/>
    <m/>
    <m/>
    <m/>
    <m/>
    <n v="1"/>
    <m/>
    <m/>
    <m/>
    <x v="0"/>
    <x v="0"/>
    <m/>
    <m/>
    <m/>
    <m/>
    <m/>
    <n v="1"/>
    <m/>
    <m/>
    <m/>
    <m/>
    <x v="0"/>
  </r>
  <r>
    <x v="2045"/>
    <x v="4"/>
    <x v="63"/>
    <x v="3"/>
    <x v="1"/>
    <n v="1"/>
    <m/>
    <m/>
    <m/>
    <m/>
    <n v="2"/>
    <m/>
    <m/>
    <m/>
    <x v="0"/>
    <x v="0"/>
    <m/>
    <m/>
    <m/>
    <m/>
    <m/>
    <m/>
    <m/>
    <m/>
    <m/>
    <m/>
    <x v="0"/>
  </r>
  <r>
    <x v="2046"/>
    <x v="4"/>
    <x v="114"/>
    <x v="7"/>
    <x v="1"/>
    <m/>
    <m/>
    <m/>
    <m/>
    <m/>
    <n v="1"/>
    <m/>
    <m/>
    <m/>
    <x v="0"/>
    <x v="0"/>
    <m/>
    <m/>
    <n v="2"/>
    <m/>
    <m/>
    <m/>
    <m/>
    <m/>
    <m/>
    <m/>
    <x v="0"/>
  </r>
  <r>
    <x v="2047"/>
    <x v="4"/>
    <x v="115"/>
    <x v="10"/>
    <x v="2"/>
    <m/>
    <m/>
    <n v="1"/>
    <m/>
    <m/>
    <m/>
    <m/>
    <m/>
    <m/>
    <x v="0"/>
    <x v="0"/>
    <m/>
    <m/>
    <n v="1"/>
    <m/>
    <m/>
    <m/>
    <m/>
    <m/>
    <n v="1"/>
    <m/>
    <x v="1"/>
  </r>
  <r>
    <x v="2048"/>
    <x v="4"/>
    <x v="37"/>
    <x v="4"/>
    <x v="1"/>
    <m/>
    <m/>
    <m/>
    <m/>
    <m/>
    <n v="1"/>
    <n v="1"/>
    <n v="1"/>
    <m/>
    <x v="0"/>
    <x v="0"/>
    <m/>
    <m/>
    <m/>
    <m/>
    <m/>
    <m/>
    <m/>
    <m/>
    <m/>
    <m/>
    <x v="0"/>
  </r>
  <r>
    <x v="2049"/>
    <x v="4"/>
    <x v="27"/>
    <x v="5"/>
    <x v="2"/>
    <n v="1"/>
    <m/>
    <m/>
    <n v="1"/>
    <m/>
    <m/>
    <m/>
    <m/>
    <m/>
    <x v="0"/>
    <x v="0"/>
    <m/>
    <m/>
    <m/>
    <m/>
    <m/>
    <m/>
    <m/>
    <m/>
    <m/>
    <m/>
    <x v="0"/>
  </r>
  <r>
    <x v="2050"/>
    <x v="4"/>
    <x v="17"/>
    <x v="7"/>
    <x v="2"/>
    <n v="1"/>
    <m/>
    <m/>
    <n v="1"/>
    <m/>
    <m/>
    <m/>
    <m/>
    <m/>
    <x v="0"/>
    <x v="0"/>
    <m/>
    <m/>
    <m/>
    <m/>
    <m/>
    <m/>
    <m/>
    <m/>
    <m/>
    <m/>
    <x v="0"/>
  </r>
  <r>
    <x v="2051"/>
    <x v="4"/>
    <x v="244"/>
    <x v="13"/>
    <x v="3"/>
    <m/>
    <m/>
    <m/>
    <m/>
    <m/>
    <m/>
    <n v="1"/>
    <m/>
    <m/>
    <x v="0"/>
    <x v="0"/>
    <m/>
    <n v="1"/>
    <m/>
    <m/>
    <m/>
    <m/>
    <m/>
    <m/>
    <m/>
    <m/>
    <x v="0"/>
  </r>
  <r>
    <x v="2052"/>
    <x v="4"/>
    <x v="245"/>
    <x v="7"/>
    <x v="5"/>
    <m/>
    <m/>
    <m/>
    <m/>
    <m/>
    <n v="2"/>
    <m/>
    <n v="3"/>
    <m/>
    <x v="0"/>
    <x v="0"/>
    <m/>
    <m/>
    <m/>
    <m/>
    <m/>
    <m/>
    <m/>
    <m/>
    <m/>
    <m/>
    <x v="0"/>
  </r>
  <r>
    <x v="2053"/>
    <x v="4"/>
    <x v="12"/>
    <x v="8"/>
    <x v="0"/>
    <n v="2"/>
    <m/>
    <m/>
    <m/>
    <n v="1"/>
    <m/>
    <m/>
    <m/>
    <m/>
    <x v="0"/>
    <x v="0"/>
    <m/>
    <m/>
    <m/>
    <m/>
    <m/>
    <m/>
    <m/>
    <m/>
    <m/>
    <m/>
    <x v="0"/>
  </r>
  <r>
    <x v="2054"/>
    <x v="5"/>
    <x v="31"/>
    <x v="16"/>
    <x v="0"/>
    <m/>
    <m/>
    <m/>
    <m/>
    <m/>
    <n v="1"/>
    <m/>
    <n v="2"/>
    <m/>
    <x v="0"/>
    <x v="0"/>
    <m/>
    <m/>
    <m/>
    <m/>
    <m/>
    <m/>
    <m/>
    <m/>
    <m/>
    <m/>
    <x v="0"/>
  </r>
  <r>
    <x v="2055"/>
    <x v="5"/>
    <x v="1"/>
    <x v="1"/>
    <x v="0"/>
    <m/>
    <m/>
    <m/>
    <m/>
    <m/>
    <m/>
    <m/>
    <m/>
    <m/>
    <x v="0"/>
    <x v="0"/>
    <m/>
    <m/>
    <n v="1"/>
    <m/>
    <m/>
    <n v="1"/>
    <m/>
    <m/>
    <m/>
    <m/>
    <x v="0"/>
  </r>
  <r>
    <x v="2056"/>
    <x v="5"/>
    <x v="23"/>
    <x v="14"/>
    <x v="0"/>
    <n v="1"/>
    <m/>
    <m/>
    <m/>
    <m/>
    <n v="1"/>
    <n v="1"/>
    <m/>
    <m/>
    <x v="0"/>
    <x v="0"/>
    <m/>
    <m/>
    <m/>
    <m/>
    <m/>
    <m/>
    <m/>
    <m/>
    <m/>
    <m/>
    <x v="0"/>
  </r>
  <r>
    <x v="2057"/>
    <x v="5"/>
    <x v="69"/>
    <x v="6"/>
    <x v="1"/>
    <m/>
    <m/>
    <m/>
    <n v="2"/>
    <m/>
    <m/>
    <m/>
    <n v="1"/>
    <m/>
    <x v="0"/>
    <x v="0"/>
    <m/>
    <m/>
    <m/>
    <m/>
    <m/>
    <m/>
    <m/>
    <m/>
    <n v="1"/>
    <m/>
    <x v="0"/>
  </r>
  <r>
    <x v="2058"/>
    <x v="5"/>
    <x v="7"/>
    <x v="5"/>
    <x v="0"/>
    <m/>
    <m/>
    <m/>
    <n v="1"/>
    <m/>
    <n v="1"/>
    <n v="1"/>
    <n v="1"/>
    <m/>
    <x v="0"/>
    <x v="0"/>
    <m/>
    <m/>
    <m/>
    <m/>
    <m/>
    <m/>
    <m/>
    <m/>
    <m/>
    <m/>
    <x v="0"/>
  </r>
  <r>
    <x v="2059"/>
    <x v="5"/>
    <x v="104"/>
    <x v="4"/>
    <x v="0"/>
    <m/>
    <m/>
    <m/>
    <m/>
    <n v="2"/>
    <n v="1"/>
    <m/>
    <m/>
    <m/>
    <x v="0"/>
    <x v="0"/>
    <m/>
    <m/>
    <m/>
    <m/>
    <m/>
    <m/>
    <m/>
    <m/>
    <m/>
    <m/>
    <x v="0"/>
  </r>
  <r>
    <x v="2060"/>
    <x v="5"/>
    <x v="5"/>
    <x v="8"/>
    <x v="1"/>
    <n v="1"/>
    <m/>
    <n v="1"/>
    <m/>
    <m/>
    <m/>
    <m/>
    <m/>
    <m/>
    <x v="0"/>
    <x v="0"/>
    <m/>
    <m/>
    <m/>
    <m/>
    <m/>
    <n v="1"/>
    <m/>
    <m/>
    <m/>
    <m/>
    <x v="0"/>
  </r>
  <r>
    <x v="2061"/>
    <x v="5"/>
    <x v="63"/>
    <x v="14"/>
    <x v="1"/>
    <n v="1"/>
    <m/>
    <m/>
    <m/>
    <m/>
    <n v="1"/>
    <m/>
    <m/>
    <m/>
    <x v="0"/>
    <x v="0"/>
    <m/>
    <m/>
    <m/>
    <m/>
    <m/>
    <n v="1"/>
    <m/>
    <m/>
    <m/>
    <m/>
    <x v="0"/>
  </r>
  <r>
    <x v="2062"/>
    <x v="5"/>
    <x v="25"/>
    <x v="8"/>
    <x v="3"/>
    <m/>
    <m/>
    <m/>
    <m/>
    <m/>
    <m/>
    <m/>
    <m/>
    <m/>
    <x v="0"/>
    <x v="0"/>
    <m/>
    <m/>
    <m/>
    <m/>
    <m/>
    <m/>
    <m/>
    <m/>
    <m/>
    <m/>
    <x v="0"/>
  </r>
  <r>
    <x v="2063"/>
    <x v="5"/>
    <x v="169"/>
    <x v="14"/>
    <x v="10"/>
    <m/>
    <m/>
    <m/>
    <m/>
    <m/>
    <m/>
    <m/>
    <m/>
    <m/>
    <x v="0"/>
    <x v="0"/>
    <m/>
    <m/>
    <m/>
    <m/>
    <m/>
    <m/>
    <m/>
    <m/>
    <m/>
    <m/>
    <x v="0"/>
  </r>
  <r>
    <x v="2064"/>
    <x v="5"/>
    <x v="85"/>
    <x v="2"/>
    <x v="0"/>
    <m/>
    <m/>
    <n v="1"/>
    <m/>
    <m/>
    <m/>
    <m/>
    <m/>
    <m/>
    <x v="0"/>
    <x v="0"/>
    <m/>
    <m/>
    <m/>
    <n v="1"/>
    <m/>
    <n v="1"/>
    <m/>
    <m/>
    <m/>
    <m/>
    <x v="0"/>
  </r>
  <r>
    <x v="2065"/>
    <x v="0"/>
    <x v="8"/>
    <x v="4"/>
    <x v="1"/>
    <m/>
    <m/>
    <m/>
    <m/>
    <m/>
    <n v="1"/>
    <n v="1"/>
    <m/>
    <m/>
    <x v="0"/>
    <x v="0"/>
    <m/>
    <n v="1"/>
    <m/>
    <m/>
    <m/>
    <m/>
    <m/>
    <m/>
    <m/>
    <m/>
    <x v="0"/>
  </r>
  <r>
    <x v="2065"/>
    <x v="0"/>
    <x v="32"/>
    <x v="7"/>
    <x v="2"/>
    <n v="1"/>
    <n v="1"/>
    <m/>
    <m/>
    <m/>
    <m/>
    <m/>
    <m/>
    <m/>
    <x v="0"/>
    <x v="0"/>
    <m/>
    <m/>
    <m/>
    <m/>
    <m/>
    <m/>
    <m/>
    <m/>
    <m/>
    <m/>
    <x v="0"/>
  </r>
  <r>
    <x v="2066"/>
    <x v="0"/>
    <x v="246"/>
    <x v="4"/>
    <x v="5"/>
    <n v="2"/>
    <m/>
    <m/>
    <n v="1"/>
    <m/>
    <m/>
    <n v="2"/>
    <m/>
    <m/>
    <x v="0"/>
    <x v="0"/>
    <m/>
    <m/>
    <m/>
    <m/>
    <m/>
    <m/>
    <n v="1"/>
    <m/>
    <m/>
    <m/>
    <x v="0"/>
  </r>
  <r>
    <x v="2067"/>
    <x v="0"/>
    <x v="12"/>
    <x v="7"/>
    <x v="0"/>
    <n v="1"/>
    <m/>
    <m/>
    <m/>
    <n v="1"/>
    <m/>
    <m/>
    <n v="1"/>
    <m/>
    <x v="0"/>
    <x v="0"/>
    <m/>
    <m/>
    <m/>
    <m/>
    <m/>
    <m/>
    <m/>
    <m/>
    <m/>
    <m/>
    <x v="0"/>
  </r>
  <r>
    <x v="2068"/>
    <x v="0"/>
    <x v="247"/>
    <x v="13"/>
    <x v="5"/>
    <m/>
    <m/>
    <m/>
    <m/>
    <m/>
    <m/>
    <m/>
    <n v="1"/>
    <m/>
    <x v="0"/>
    <x v="0"/>
    <m/>
    <m/>
    <m/>
    <m/>
    <m/>
    <m/>
    <m/>
    <m/>
    <m/>
    <m/>
    <x v="0"/>
  </r>
  <r>
    <x v="2069"/>
    <x v="0"/>
    <x v="182"/>
    <x v="1"/>
    <x v="0"/>
    <m/>
    <m/>
    <m/>
    <n v="1"/>
    <m/>
    <n v="1"/>
    <m/>
    <n v="1"/>
    <m/>
    <x v="0"/>
    <x v="0"/>
    <m/>
    <n v="1"/>
    <n v="1"/>
    <m/>
    <m/>
    <m/>
    <m/>
    <m/>
    <m/>
    <m/>
    <x v="0"/>
  </r>
  <r>
    <x v="2070"/>
    <x v="0"/>
    <x v="1"/>
    <x v="1"/>
    <x v="0"/>
    <m/>
    <m/>
    <m/>
    <m/>
    <m/>
    <n v="1"/>
    <m/>
    <m/>
    <m/>
    <x v="0"/>
    <x v="0"/>
    <m/>
    <m/>
    <m/>
    <m/>
    <m/>
    <n v="1"/>
    <m/>
    <m/>
    <m/>
    <m/>
    <x v="0"/>
  </r>
  <r>
    <x v="2071"/>
    <x v="0"/>
    <x v="160"/>
    <x v="7"/>
    <x v="3"/>
    <m/>
    <m/>
    <m/>
    <m/>
    <m/>
    <m/>
    <m/>
    <n v="3"/>
    <m/>
    <x v="0"/>
    <x v="0"/>
    <m/>
    <m/>
    <m/>
    <m/>
    <m/>
    <m/>
    <m/>
    <m/>
    <m/>
    <m/>
    <x v="0"/>
  </r>
  <r>
    <x v="2072"/>
    <x v="0"/>
    <x v="3"/>
    <x v="5"/>
    <x v="0"/>
    <m/>
    <m/>
    <m/>
    <n v="1"/>
    <m/>
    <n v="1"/>
    <m/>
    <m/>
    <m/>
    <x v="0"/>
    <x v="0"/>
    <m/>
    <m/>
    <m/>
    <m/>
    <m/>
    <m/>
    <m/>
    <m/>
    <m/>
    <m/>
    <x v="0"/>
  </r>
  <r>
    <x v="2073"/>
    <x v="1"/>
    <x v="52"/>
    <x v="5"/>
    <x v="1"/>
    <n v="2"/>
    <m/>
    <m/>
    <m/>
    <m/>
    <n v="1"/>
    <m/>
    <n v="1"/>
    <m/>
    <x v="0"/>
    <x v="0"/>
    <m/>
    <m/>
    <m/>
    <m/>
    <m/>
    <m/>
    <m/>
    <m/>
    <m/>
    <m/>
    <x v="0"/>
  </r>
  <r>
    <x v="2074"/>
    <x v="1"/>
    <x v="3"/>
    <x v="8"/>
    <x v="0"/>
    <m/>
    <m/>
    <n v="1"/>
    <m/>
    <m/>
    <m/>
    <n v="1"/>
    <m/>
    <m/>
    <x v="0"/>
    <x v="0"/>
    <m/>
    <m/>
    <m/>
    <m/>
    <m/>
    <m/>
    <m/>
    <m/>
    <m/>
    <m/>
    <x v="0"/>
  </r>
  <r>
    <x v="2075"/>
    <x v="1"/>
    <x v="54"/>
    <x v="6"/>
    <x v="1"/>
    <n v="1"/>
    <m/>
    <m/>
    <n v="1"/>
    <m/>
    <n v="1"/>
    <m/>
    <m/>
    <m/>
    <x v="0"/>
    <x v="0"/>
    <m/>
    <m/>
    <m/>
    <n v="1"/>
    <m/>
    <m/>
    <m/>
    <m/>
    <m/>
    <m/>
    <x v="0"/>
  </r>
  <r>
    <x v="2076"/>
    <x v="1"/>
    <x v="159"/>
    <x v="8"/>
    <x v="1"/>
    <m/>
    <m/>
    <m/>
    <m/>
    <n v="1"/>
    <n v="1"/>
    <n v="1"/>
    <n v="1"/>
    <m/>
    <x v="0"/>
    <x v="0"/>
    <m/>
    <m/>
    <m/>
    <m/>
    <m/>
    <m/>
    <m/>
    <m/>
    <m/>
    <m/>
    <x v="0"/>
  </r>
  <r>
    <x v="2077"/>
    <x v="1"/>
    <x v="55"/>
    <x v="14"/>
    <x v="2"/>
    <n v="1"/>
    <n v="1"/>
    <m/>
    <m/>
    <m/>
    <m/>
    <n v="1"/>
    <m/>
    <m/>
    <x v="0"/>
    <x v="0"/>
    <m/>
    <m/>
    <m/>
    <m/>
    <m/>
    <m/>
    <n v="2"/>
    <m/>
    <m/>
    <m/>
    <x v="0"/>
  </r>
  <r>
    <x v="2078"/>
    <x v="1"/>
    <x v="8"/>
    <x v="7"/>
    <x v="0"/>
    <n v="1"/>
    <n v="1"/>
    <m/>
    <n v="1"/>
    <m/>
    <m/>
    <m/>
    <m/>
    <m/>
    <x v="0"/>
    <x v="0"/>
    <m/>
    <m/>
    <m/>
    <m/>
    <m/>
    <m/>
    <m/>
    <m/>
    <m/>
    <m/>
    <x v="0"/>
  </r>
  <r>
    <x v="2079"/>
    <x v="1"/>
    <x v="16"/>
    <x v="7"/>
    <x v="2"/>
    <m/>
    <m/>
    <m/>
    <m/>
    <m/>
    <m/>
    <m/>
    <n v="1"/>
    <m/>
    <x v="0"/>
    <x v="0"/>
    <m/>
    <m/>
    <m/>
    <m/>
    <m/>
    <m/>
    <m/>
    <m/>
    <m/>
    <m/>
    <x v="0"/>
  </r>
  <r>
    <x v="2080"/>
    <x v="1"/>
    <x v="121"/>
    <x v="9"/>
    <x v="0"/>
    <m/>
    <m/>
    <n v="1"/>
    <n v="1"/>
    <m/>
    <n v="1"/>
    <m/>
    <n v="1"/>
    <m/>
    <x v="0"/>
    <x v="0"/>
    <m/>
    <m/>
    <m/>
    <m/>
    <m/>
    <m/>
    <m/>
    <n v="1"/>
    <m/>
    <m/>
    <x v="0"/>
  </r>
  <r>
    <x v="2081"/>
    <x v="1"/>
    <x v="29"/>
    <x v="7"/>
    <x v="2"/>
    <m/>
    <m/>
    <m/>
    <m/>
    <m/>
    <m/>
    <m/>
    <m/>
    <m/>
    <x v="0"/>
    <x v="0"/>
    <n v="1"/>
    <m/>
    <m/>
    <m/>
    <m/>
    <m/>
    <m/>
    <m/>
    <m/>
    <m/>
    <x v="0"/>
  </r>
  <r>
    <x v="2082"/>
    <x v="1"/>
    <x v="5"/>
    <x v="7"/>
    <x v="1"/>
    <m/>
    <m/>
    <n v="1"/>
    <n v="1"/>
    <m/>
    <n v="1"/>
    <m/>
    <m/>
    <m/>
    <x v="0"/>
    <x v="0"/>
    <m/>
    <m/>
    <m/>
    <m/>
    <m/>
    <m/>
    <m/>
    <m/>
    <m/>
    <m/>
    <x v="0"/>
  </r>
  <r>
    <x v="2083"/>
    <x v="1"/>
    <x v="3"/>
    <x v="3"/>
    <x v="0"/>
    <m/>
    <m/>
    <m/>
    <m/>
    <m/>
    <m/>
    <n v="2"/>
    <m/>
    <m/>
    <x v="0"/>
    <x v="0"/>
    <m/>
    <m/>
    <m/>
    <m/>
    <m/>
    <m/>
    <m/>
    <m/>
    <m/>
    <m/>
    <x v="0"/>
  </r>
  <r>
    <x v="2084"/>
    <x v="2"/>
    <x v="10"/>
    <x v="3"/>
    <x v="0"/>
    <n v="2"/>
    <m/>
    <m/>
    <n v="2"/>
    <m/>
    <n v="1"/>
    <m/>
    <m/>
    <m/>
    <x v="0"/>
    <x v="0"/>
    <m/>
    <m/>
    <m/>
    <m/>
    <n v="1"/>
    <m/>
    <m/>
    <m/>
    <m/>
    <m/>
    <x v="0"/>
  </r>
  <r>
    <x v="2085"/>
    <x v="2"/>
    <x v="31"/>
    <x v="7"/>
    <x v="0"/>
    <m/>
    <m/>
    <m/>
    <n v="1"/>
    <m/>
    <m/>
    <m/>
    <m/>
    <n v="1"/>
    <x v="0"/>
    <x v="0"/>
    <m/>
    <m/>
    <n v="1"/>
    <m/>
    <m/>
    <m/>
    <m/>
    <m/>
    <m/>
    <m/>
    <x v="0"/>
  </r>
  <r>
    <x v="2086"/>
    <x v="2"/>
    <x v="3"/>
    <x v="8"/>
    <x v="0"/>
    <m/>
    <m/>
    <m/>
    <n v="1"/>
    <m/>
    <n v="1"/>
    <m/>
    <m/>
    <m/>
    <x v="0"/>
    <x v="0"/>
    <m/>
    <m/>
    <m/>
    <m/>
    <m/>
    <m/>
    <m/>
    <m/>
    <m/>
    <m/>
    <x v="0"/>
  </r>
  <r>
    <x v="2087"/>
    <x v="2"/>
    <x v="248"/>
    <x v="5"/>
    <x v="0"/>
    <n v="2"/>
    <n v="2"/>
    <n v="1"/>
    <m/>
    <n v="1"/>
    <n v="1"/>
    <m/>
    <n v="1"/>
    <m/>
    <x v="0"/>
    <x v="0"/>
    <n v="1"/>
    <m/>
    <m/>
    <m/>
    <m/>
    <m/>
    <n v="1"/>
    <m/>
    <m/>
    <m/>
    <x v="0"/>
  </r>
  <r>
    <x v="2088"/>
    <x v="2"/>
    <x v="114"/>
    <x v="3"/>
    <x v="1"/>
    <m/>
    <n v="1"/>
    <m/>
    <n v="1"/>
    <m/>
    <n v="1"/>
    <n v="1"/>
    <m/>
    <m/>
    <x v="0"/>
    <x v="0"/>
    <m/>
    <m/>
    <m/>
    <m/>
    <m/>
    <m/>
    <m/>
    <m/>
    <m/>
    <m/>
    <x v="0"/>
  </r>
  <r>
    <x v="2089"/>
    <x v="2"/>
    <x v="135"/>
    <x v="8"/>
    <x v="3"/>
    <m/>
    <m/>
    <m/>
    <m/>
    <m/>
    <n v="1"/>
    <m/>
    <m/>
    <m/>
    <x v="0"/>
    <x v="0"/>
    <m/>
    <m/>
    <m/>
    <m/>
    <m/>
    <m/>
    <n v="1"/>
    <m/>
    <m/>
    <m/>
    <x v="0"/>
  </r>
  <r>
    <x v="2090"/>
    <x v="2"/>
    <x v="69"/>
    <x v="3"/>
    <x v="1"/>
    <m/>
    <m/>
    <m/>
    <m/>
    <m/>
    <m/>
    <m/>
    <n v="2"/>
    <m/>
    <x v="0"/>
    <x v="0"/>
    <m/>
    <m/>
    <n v="1"/>
    <m/>
    <m/>
    <n v="1"/>
    <m/>
    <m/>
    <m/>
    <m/>
    <x v="0"/>
  </r>
  <r>
    <x v="2091"/>
    <x v="2"/>
    <x v="56"/>
    <x v="11"/>
    <x v="2"/>
    <m/>
    <m/>
    <n v="1"/>
    <m/>
    <m/>
    <n v="1"/>
    <n v="1"/>
    <m/>
    <m/>
    <x v="0"/>
    <x v="0"/>
    <m/>
    <m/>
    <m/>
    <m/>
    <m/>
    <m/>
    <m/>
    <m/>
    <m/>
    <m/>
    <x v="0"/>
  </r>
  <r>
    <x v="2092"/>
    <x v="2"/>
    <x v="32"/>
    <x v="4"/>
    <x v="0"/>
    <m/>
    <m/>
    <m/>
    <m/>
    <m/>
    <m/>
    <m/>
    <m/>
    <m/>
    <x v="0"/>
    <x v="0"/>
    <m/>
    <n v="1"/>
    <m/>
    <n v="1"/>
    <m/>
    <m/>
    <m/>
    <m/>
    <m/>
    <m/>
    <x v="0"/>
  </r>
  <r>
    <x v="2093"/>
    <x v="3"/>
    <x v="20"/>
    <x v="6"/>
    <x v="0"/>
    <m/>
    <m/>
    <m/>
    <n v="2"/>
    <m/>
    <m/>
    <m/>
    <n v="2"/>
    <m/>
    <x v="0"/>
    <x v="0"/>
    <m/>
    <m/>
    <m/>
    <m/>
    <m/>
    <m/>
    <m/>
    <m/>
    <m/>
    <m/>
    <x v="0"/>
  </r>
  <r>
    <x v="2094"/>
    <x v="3"/>
    <x v="153"/>
    <x v="17"/>
    <x v="0"/>
    <n v="1"/>
    <m/>
    <n v="1"/>
    <m/>
    <n v="1"/>
    <n v="1"/>
    <m/>
    <n v="1"/>
    <m/>
    <x v="0"/>
    <x v="0"/>
    <m/>
    <m/>
    <m/>
    <m/>
    <m/>
    <m/>
    <m/>
    <m/>
    <m/>
    <m/>
    <x v="0"/>
  </r>
  <r>
    <x v="2095"/>
    <x v="3"/>
    <x v="1"/>
    <x v="17"/>
    <x v="0"/>
    <m/>
    <m/>
    <m/>
    <n v="1"/>
    <n v="1"/>
    <m/>
    <m/>
    <m/>
    <m/>
    <x v="0"/>
    <x v="0"/>
    <m/>
    <m/>
    <m/>
    <m/>
    <m/>
    <m/>
    <m/>
    <m/>
    <m/>
    <m/>
    <x v="0"/>
  </r>
  <r>
    <x v="2096"/>
    <x v="3"/>
    <x v="187"/>
    <x v="3"/>
    <x v="1"/>
    <m/>
    <m/>
    <m/>
    <n v="2"/>
    <m/>
    <n v="1"/>
    <m/>
    <n v="1"/>
    <m/>
    <x v="0"/>
    <x v="0"/>
    <m/>
    <n v="1"/>
    <m/>
    <m/>
    <m/>
    <m/>
    <n v="2"/>
    <m/>
    <m/>
    <m/>
    <x v="0"/>
  </r>
  <r>
    <x v="2097"/>
    <x v="3"/>
    <x v="68"/>
    <x v="14"/>
    <x v="2"/>
    <m/>
    <m/>
    <m/>
    <m/>
    <m/>
    <m/>
    <m/>
    <m/>
    <m/>
    <x v="0"/>
    <x v="0"/>
    <m/>
    <m/>
    <m/>
    <m/>
    <m/>
    <m/>
    <n v="1"/>
    <m/>
    <m/>
    <m/>
    <x v="0"/>
  </r>
  <r>
    <x v="2098"/>
    <x v="3"/>
    <x v="160"/>
    <x v="4"/>
    <x v="3"/>
    <n v="1"/>
    <n v="1"/>
    <m/>
    <m/>
    <m/>
    <n v="1"/>
    <m/>
    <m/>
    <m/>
    <x v="0"/>
    <x v="0"/>
    <m/>
    <m/>
    <m/>
    <m/>
    <m/>
    <m/>
    <m/>
    <m/>
    <m/>
    <m/>
    <x v="0"/>
  </r>
  <r>
    <x v="2099"/>
    <x v="3"/>
    <x v="31"/>
    <x v="5"/>
    <x v="0"/>
    <m/>
    <m/>
    <n v="1"/>
    <m/>
    <m/>
    <m/>
    <m/>
    <m/>
    <m/>
    <x v="0"/>
    <x v="0"/>
    <m/>
    <m/>
    <m/>
    <m/>
    <m/>
    <n v="1"/>
    <m/>
    <m/>
    <m/>
    <m/>
    <x v="0"/>
  </r>
  <r>
    <x v="2100"/>
    <x v="3"/>
    <x v="79"/>
    <x v="4"/>
    <x v="0"/>
    <n v="1"/>
    <n v="1"/>
    <m/>
    <m/>
    <m/>
    <m/>
    <n v="1"/>
    <m/>
    <m/>
    <x v="0"/>
    <x v="0"/>
    <m/>
    <n v="1"/>
    <m/>
    <m/>
    <m/>
    <n v="1"/>
    <m/>
    <m/>
    <m/>
    <m/>
    <x v="0"/>
  </r>
  <r>
    <x v="2101"/>
    <x v="3"/>
    <x v="100"/>
    <x v="14"/>
    <x v="3"/>
    <n v="1"/>
    <m/>
    <m/>
    <m/>
    <m/>
    <m/>
    <m/>
    <m/>
    <m/>
    <x v="0"/>
    <x v="0"/>
    <m/>
    <m/>
    <n v="1"/>
    <m/>
    <m/>
    <m/>
    <n v="1"/>
    <m/>
    <m/>
    <m/>
    <x v="0"/>
  </r>
  <r>
    <x v="2102"/>
    <x v="3"/>
    <x v="34"/>
    <x v="2"/>
    <x v="2"/>
    <m/>
    <m/>
    <m/>
    <n v="1"/>
    <m/>
    <n v="1"/>
    <m/>
    <m/>
    <m/>
    <x v="0"/>
    <x v="0"/>
    <m/>
    <m/>
    <m/>
    <m/>
    <m/>
    <m/>
    <m/>
    <m/>
    <m/>
    <m/>
    <x v="0"/>
  </r>
  <r>
    <x v="2102"/>
    <x v="3"/>
    <x v="27"/>
    <x v="7"/>
    <x v="2"/>
    <n v="2"/>
    <m/>
    <m/>
    <m/>
    <m/>
    <m/>
    <m/>
    <m/>
    <m/>
    <x v="0"/>
    <x v="0"/>
    <m/>
    <m/>
    <m/>
    <m/>
    <m/>
    <m/>
    <m/>
    <m/>
    <m/>
    <m/>
    <x v="0"/>
  </r>
  <r>
    <x v="2103"/>
    <x v="3"/>
    <x v="37"/>
    <x v="7"/>
    <x v="1"/>
    <n v="1"/>
    <n v="1"/>
    <m/>
    <n v="1"/>
    <m/>
    <n v="1"/>
    <m/>
    <m/>
    <m/>
    <x v="0"/>
    <x v="0"/>
    <m/>
    <m/>
    <m/>
    <m/>
    <m/>
    <m/>
    <m/>
    <m/>
    <m/>
    <m/>
    <x v="0"/>
  </r>
  <r>
    <x v="2104"/>
    <x v="3"/>
    <x v="10"/>
    <x v="11"/>
    <x v="0"/>
    <m/>
    <m/>
    <n v="2"/>
    <n v="2"/>
    <m/>
    <m/>
    <m/>
    <m/>
    <m/>
    <x v="0"/>
    <x v="0"/>
    <m/>
    <m/>
    <m/>
    <m/>
    <m/>
    <m/>
    <m/>
    <n v="1"/>
    <m/>
    <m/>
    <x v="0"/>
  </r>
  <r>
    <x v="2105"/>
    <x v="3"/>
    <x v="8"/>
    <x v="1"/>
    <x v="0"/>
    <m/>
    <m/>
    <n v="1"/>
    <m/>
    <m/>
    <n v="1"/>
    <m/>
    <m/>
    <m/>
    <x v="0"/>
    <x v="0"/>
    <m/>
    <m/>
    <m/>
    <m/>
    <m/>
    <m/>
    <m/>
    <m/>
    <m/>
    <m/>
    <x v="0"/>
  </r>
  <r>
    <x v="2097"/>
    <x v="3"/>
    <x v="29"/>
    <x v="8"/>
    <x v="2"/>
    <m/>
    <m/>
    <m/>
    <m/>
    <m/>
    <m/>
    <m/>
    <m/>
    <n v="1"/>
    <x v="0"/>
    <x v="0"/>
    <m/>
    <m/>
    <m/>
    <m/>
    <m/>
    <m/>
    <m/>
    <m/>
    <m/>
    <m/>
    <x v="0"/>
  </r>
  <r>
    <x v="2106"/>
    <x v="4"/>
    <x v="28"/>
    <x v="10"/>
    <x v="0"/>
    <m/>
    <m/>
    <m/>
    <m/>
    <m/>
    <m/>
    <m/>
    <m/>
    <m/>
    <x v="0"/>
    <x v="0"/>
    <m/>
    <m/>
    <m/>
    <m/>
    <m/>
    <n v="1"/>
    <n v="2"/>
    <m/>
    <m/>
    <m/>
    <x v="0"/>
  </r>
  <r>
    <x v="2107"/>
    <x v="4"/>
    <x v="89"/>
    <x v="10"/>
    <x v="2"/>
    <m/>
    <m/>
    <m/>
    <m/>
    <m/>
    <n v="2"/>
    <m/>
    <n v="2"/>
    <m/>
    <x v="0"/>
    <x v="0"/>
    <m/>
    <m/>
    <m/>
    <m/>
    <m/>
    <m/>
    <m/>
    <m/>
    <m/>
    <m/>
    <x v="0"/>
  </r>
  <r>
    <x v="2108"/>
    <x v="4"/>
    <x v="31"/>
    <x v="2"/>
    <x v="0"/>
    <m/>
    <m/>
    <m/>
    <n v="1"/>
    <n v="1"/>
    <m/>
    <m/>
    <m/>
    <m/>
    <x v="0"/>
    <x v="0"/>
    <m/>
    <m/>
    <n v="1"/>
    <m/>
    <m/>
    <m/>
    <m/>
    <m/>
    <m/>
    <m/>
    <x v="0"/>
  </r>
  <r>
    <x v="2109"/>
    <x v="4"/>
    <x v="23"/>
    <x v="3"/>
    <x v="0"/>
    <m/>
    <m/>
    <m/>
    <m/>
    <m/>
    <n v="1"/>
    <n v="1"/>
    <n v="1"/>
    <m/>
    <x v="0"/>
    <x v="0"/>
    <m/>
    <m/>
    <m/>
    <m/>
    <m/>
    <m/>
    <m/>
    <m/>
    <m/>
    <m/>
    <x v="0"/>
  </r>
  <r>
    <x v="2110"/>
    <x v="4"/>
    <x v="63"/>
    <x v="3"/>
    <x v="1"/>
    <n v="1"/>
    <m/>
    <m/>
    <m/>
    <m/>
    <n v="1"/>
    <m/>
    <m/>
    <m/>
    <x v="0"/>
    <x v="0"/>
    <m/>
    <m/>
    <m/>
    <m/>
    <m/>
    <n v="1"/>
    <m/>
    <m/>
    <m/>
    <m/>
    <x v="0"/>
  </r>
  <r>
    <x v="2111"/>
    <x v="4"/>
    <x v="87"/>
    <x v="6"/>
    <x v="3"/>
    <n v="1"/>
    <m/>
    <m/>
    <n v="2"/>
    <m/>
    <m/>
    <m/>
    <m/>
    <m/>
    <x v="0"/>
    <x v="0"/>
    <m/>
    <m/>
    <m/>
    <m/>
    <m/>
    <n v="1"/>
    <m/>
    <m/>
    <m/>
    <m/>
    <x v="0"/>
  </r>
  <r>
    <x v="2112"/>
    <x v="4"/>
    <x v="3"/>
    <x v="3"/>
    <x v="0"/>
    <m/>
    <m/>
    <m/>
    <m/>
    <m/>
    <m/>
    <m/>
    <n v="1"/>
    <n v="1"/>
    <x v="0"/>
    <x v="0"/>
    <m/>
    <m/>
    <m/>
    <m/>
    <m/>
    <m/>
    <m/>
    <m/>
    <m/>
    <m/>
    <x v="0"/>
  </r>
  <r>
    <x v="2113"/>
    <x v="4"/>
    <x v="17"/>
    <x v="8"/>
    <x v="0"/>
    <m/>
    <m/>
    <m/>
    <n v="1"/>
    <m/>
    <m/>
    <m/>
    <n v="1"/>
    <m/>
    <x v="0"/>
    <x v="0"/>
    <m/>
    <m/>
    <m/>
    <m/>
    <m/>
    <m/>
    <m/>
    <m/>
    <m/>
    <m/>
    <x v="1"/>
  </r>
  <r>
    <x v="2114"/>
    <x v="4"/>
    <x v="11"/>
    <x v="9"/>
    <x v="0"/>
    <n v="1"/>
    <m/>
    <m/>
    <n v="1"/>
    <m/>
    <m/>
    <n v="1"/>
    <m/>
    <m/>
    <x v="0"/>
    <x v="0"/>
    <m/>
    <m/>
    <m/>
    <m/>
    <m/>
    <m/>
    <m/>
    <m/>
    <m/>
    <m/>
    <x v="0"/>
  </r>
  <r>
    <x v="2115"/>
    <x v="4"/>
    <x v="193"/>
    <x v="6"/>
    <x v="6"/>
    <n v="1"/>
    <m/>
    <m/>
    <m/>
    <m/>
    <m/>
    <m/>
    <m/>
    <m/>
    <x v="0"/>
    <x v="0"/>
    <m/>
    <m/>
    <m/>
    <m/>
    <m/>
    <m/>
    <m/>
    <m/>
    <m/>
    <m/>
    <x v="0"/>
  </r>
  <r>
    <x v="2116"/>
    <x v="5"/>
    <x v="25"/>
    <x v="14"/>
    <x v="3"/>
    <m/>
    <m/>
    <m/>
    <m/>
    <m/>
    <m/>
    <m/>
    <m/>
    <m/>
    <x v="0"/>
    <x v="0"/>
    <m/>
    <m/>
    <m/>
    <m/>
    <m/>
    <m/>
    <m/>
    <m/>
    <m/>
    <m/>
    <x v="0"/>
  </r>
  <r>
    <x v="2117"/>
    <x v="5"/>
    <x v="249"/>
    <x v="2"/>
    <x v="3"/>
    <m/>
    <m/>
    <n v="1"/>
    <m/>
    <m/>
    <m/>
    <m/>
    <m/>
    <m/>
    <x v="0"/>
    <x v="0"/>
    <m/>
    <m/>
    <m/>
    <m/>
    <m/>
    <n v="2"/>
    <m/>
    <m/>
    <m/>
    <m/>
    <x v="0"/>
  </r>
  <r>
    <x v="2118"/>
    <x v="5"/>
    <x v="29"/>
    <x v="5"/>
    <x v="2"/>
    <m/>
    <m/>
    <m/>
    <m/>
    <m/>
    <m/>
    <m/>
    <m/>
    <m/>
    <x v="0"/>
    <x v="0"/>
    <m/>
    <m/>
    <n v="1"/>
    <m/>
    <m/>
    <m/>
    <m/>
    <m/>
    <m/>
    <m/>
    <x v="0"/>
  </r>
  <r>
    <x v="2119"/>
    <x v="5"/>
    <x v="41"/>
    <x v="3"/>
    <x v="2"/>
    <m/>
    <m/>
    <m/>
    <n v="1"/>
    <m/>
    <m/>
    <m/>
    <n v="1"/>
    <n v="1"/>
    <x v="0"/>
    <x v="0"/>
    <m/>
    <m/>
    <m/>
    <m/>
    <m/>
    <m/>
    <m/>
    <m/>
    <m/>
    <m/>
    <x v="0"/>
  </r>
  <r>
    <x v="2120"/>
    <x v="5"/>
    <x v="12"/>
    <x v="7"/>
    <x v="0"/>
    <n v="1"/>
    <m/>
    <m/>
    <m/>
    <m/>
    <n v="1"/>
    <m/>
    <n v="1"/>
    <m/>
    <x v="0"/>
    <x v="0"/>
    <m/>
    <m/>
    <m/>
    <m/>
    <m/>
    <m/>
    <m/>
    <m/>
    <m/>
    <m/>
    <x v="0"/>
  </r>
  <r>
    <x v="2121"/>
    <x v="5"/>
    <x v="95"/>
    <x v="4"/>
    <x v="0"/>
    <n v="1"/>
    <m/>
    <m/>
    <m/>
    <m/>
    <n v="2"/>
    <m/>
    <n v="1"/>
    <m/>
    <x v="0"/>
    <x v="0"/>
    <m/>
    <n v="1"/>
    <m/>
    <m/>
    <m/>
    <n v="1"/>
    <m/>
    <m/>
    <m/>
    <m/>
    <x v="0"/>
  </r>
  <r>
    <x v="2122"/>
    <x v="5"/>
    <x v="24"/>
    <x v="7"/>
    <x v="0"/>
    <n v="1"/>
    <m/>
    <m/>
    <n v="1"/>
    <m/>
    <m/>
    <m/>
    <m/>
    <m/>
    <x v="0"/>
    <x v="0"/>
    <m/>
    <m/>
    <m/>
    <m/>
    <n v="1"/>
    <m/>
    <m/>
    <m/>
    <m/>
    <m/>
    <x v="0"/>
  </r>
  <r>
    <x v="2123"/>
    <x v="5"/>
    <x v="121"/>
    <x v="6"/>
    <x v="0"/>
    <m/>
    <m/>
    <n v="1"/>
    <m/>
    <m/>
    <n v="1"/>
    <m/>
    <n v="1"/>
    <m/>
    <x v="0"/>
    <x v="0"/>
    <n v="1"/>
    <m/>
    <m/>
    <m/>
    <m/>
    <m/>
    <m/>
    <n v="1"/>
    <m/>
    <m/>
    <x v="0"/>
  </r>
  <r>
    <x v="2124"/>
    <x v="5"/>
    <x v="79"/>
    <x v="3"/>
    <x v="0"/>
    <m/>
    <m/>
    <m/>
    <m/>
    <m/>
    <n v="1"/>
    <n v="1"/>
    <m/>
    <m/>
    <x v="0"/>
    <x v="0"/>
    <m/>
    <m/>
    <m/>
    <m/>
    <m/>
    <m/>
    <m/>
    <n v="2"/>
    <m/>
    <m/>
    <x v="0"/>
  </r>
  <r>
    <x v="2125"/>
    <x v="5"/>
    <x v="23"/>
    <x v="7"/>
    <x v="0"/>
    <m/>
    <m/>
    <n v="1"/>
    <m/>
    <m/>
    <m/>
    <m/>
    <n v="1"/>
    <m/>
    <x v="0"/>
    <x v="0"/>
    <m/>
    <m/>
    <m/>
    <m/>
    <m/>
    <n v="1"/>
    <m/>
    <m/>
    <m/>
    <m/>
    <x v="0"/>
  </r>
  <r>
    <x v="2126"/>
    <x v="0"/>
    <x v="72"/>
    <x v="7"/>
    <x v="5"/>
    <m/>
    <m/>
    <m/>
    <m/>
    <m/>
    <m/>
    <m/>
    <m/>
    <m/>
    <x v="0"/>
    <x v="0"/>
    <m/>
    <m/>
    <m/>
    <m/>
    <m/>
    <m/>
    <m/>
    <m/>
    <m/>
    <m/>
    <x v="0"/>
  </r>
  <r>
    <x v="2126"/>
    <x v="0"/>
    <x v="1"/>
    <x v="14"/>
    <x v="0"/>
    <m/>
    <m/>
    <m/>
    <m/>
    <n v="1"/>
    <n v="1"/>
    <m/>
    <m/>
    <m/>
    <x v="0"/>
    <x v="0"/>
    <m/>
    <m/>
    <m/>
    <m/>
    <m/>
    <m/>
    <m/>
    <m/>
    <m/>
    <m/>
    <x v="0"/>
  </r>
  <r>
    <x v="2127"/>
    <x v="0"/>
    <x v="24"/>
    <x v="6"/>
    <x v="0"/>
    <n v="1"/>
    <m/>
    <m/>
    <m/>
    <m/>
    <n v="1"/>
    <m/>
    <n v="1"/>
    <m/>
    <x v="0"/>
    <x v="0"/>
    <m/>
    <m/>
    <m/>
    <m/>
    <m/>
    <m/>
    <m/>
    <m/>
    <m/>
    <m/>
    <x v="0"/>
  </r>
  <r>
    <x v="2128"/>
    <x v="0"/>
    <x v="8"/>
    <x v="14"/>
    <x v="0"/>
    <m/>
    <n v="1"/>
    <m/>
    <n v="1"/>
    <m/>
    <m/>
    <m/>
    <n v="1"/>
    <m/>
    <x v="0"/>
    <x v="0"/>
    <m/>
    <m/>
    <m/>
    <m/>
    <m/>
    <m/>
    <m/>
    <m/>
    <m/>
    <m/>
    <x v="0"/>
  </r>
  <r>
    <x v="2129"/>
    <x v="0"/>
    <x v="27"/>
    <x v="8"/>
    <x v="2"/>
    <n v="2"/>
    <m/>
    <m/>
    <m/>
    <m/>
    <m/>
    <m/>
    <m/>
    <m/>
    <x v="0"/>
    <x v="0"/>
    <m/>
    <m/>
    <m/>
    <m/>
    <m/>
    <m/>
    <m/>
    <m/>
    <m/>
    <m/>
    <x v="0"/>
  </r>
  <r>
    <x v="2130"/>
    <x v="0"/>
    <x v="121"/>
    <x v="7"/>
    <x v="0"/>
    <n v="1"/>
    <n v="1"/>
    <m/>
    <n v="1"/>
    <m/>
    <n v="1"/>
    <m/>
    <m/>
    <n v="1"/>
    <x v="0"/>
    <x v="0"/>
    <m/>
    <m/>
    <n v="1"/>
    <m/>
    <m/>
    <m/>
    <m/>
    <m/>
    <m/>
    <m/>
    <x v="0"/>
  </r>
  <r>
    <x v="2131"/>
    <x v="0"/>
    <x v="69"/>
    <x v="1"/>
    <x v="2"/>
    <m/>
    <m/>
    <m/>
    <n v="1"/>
    <m/>
    <m/>
    <m/>
    <m/>
    <m/>
    <x v="0"/>
    <x v="0"/>
    <m/>
    <m/>
    <m/>
    <m/>
    <m/>
    <n v="1"/>
    <m/>
    <m/>
    <m/>
    <m/>
    <x v="0"/>
  </r>
  <r>
    <x v="2132"/>
    <x v="0"/>
    <x v="1"/>
    <x v="4"/>
    <x v="0"/>
    <n v="1"/>
    <m/>
    <m/>
    <m/>
    <m/>
    <m/>
    <m/>
    <m/>
    <m/>
    <x v="0"/>
    <x v="0"/>
    <m/>
    <m/>
    <m/>
    <m/>
    <m/>
    <n v="1"/>
    <m/>
    <m/>
    <m/>
    <m/>
    <x v="0"/>
  </r>
  <r>
    <x v="2132"/>
    <x v="0"/>
    <x v="41"/>
    <x v="4"/>
    <x v="0"/>
    <n v="1"/>
    <m/>
    <m/>
    <m/>
    <m/>
    <m/>
    <m/>
    <n v="1"/>
    <m/>
    <x v="0"/>
    <x v="0"/>
    <m/>
    <n v="1"/>
    <m/>
    <m/>
    <m/>
    <n v="1"/>
    <m/>
    <m/>
    <m/>
    <m/>
    <x v="0"/>
  </r>
  <r>
    <x v="2133"/>
    <x v="0"/>
    <x v="21"/>
    <x v="3"/>
    <x v="2"/>
    <m/>
    <m/>
    <m/>
    <m/>
    <m/>
    <n v="2"/>
    <m/>
    <m/>
    <m/>
    <x v="0"/>
    <x v="0"/>
    <m/>
    <m/>
    <m/>
    <m/>
    <m/>
    <m/>
    <m/>
    <m/>
    <m/>
    <m/>
    <x v="0"/>
  </r>
  <r>
    <x v="2134"/>
    <x v="0"/>
    <x v="29"/>
    <x v="7"/>
    <x v="2"/>
    <m/>
    <m/>
    <m/>
    <m/>
    <m/>
    <m/>
    <m/>
    <m/>
    <m/>
    <x v="0"/>
    <x v="0"/>
    <m/>
    <m/>
    <m/>
    <m/>
    <m/>
    <m/>
    <m/>
    <n v="1"/>
    <m/>
    <m/>
    <x v="0"/>
  </r>
  <r>
    <x v="2135"/>
    <x v="0"/>
    <x v="42"/>
    <x v="14"/>
    <x v="0"/>
    <m/>
    <m/>
    <n v="1"/>
    <n v="1"/>
    <m/>
    <m/>
    <m/>
    <m/>
    <m/>
    <x v="0"/>
    <x v="0"/>
    <m/>
    <m/>
    <m/>
    <m/>
    <m/>
    <m/>
    <m/>
    <m/>
    <m/>
    <m/>
    <x v="0"/>
  </r>
  <r>
    <x v="2136"/>
    <x v="0"/>
    <x v="160"/>
    <x v="7"/>
    <x v="3"/>
    <m/>
    <m/>
    <m/>
    <n v="1"/>
    <m/>
    <m/>
    <m/>
    <n v="2"/>
    <m/>
    <x v="0"/>
    <x v="0"/>
    <m/>
    <m/>
    <m/>
    <m/>
    <m/>
    <m/>
    <m/>
    <m/>
    <m/>
    <m/>
    <x v="0"/>
  </r>
  <r>
    <x v="2137"/>
    <x v="0"/>
    <x v="250"/>
    <x v="2"/>
    <x v="5"/>
    <m/>
    <m/>
    <m/>
    <m/>
    <m/>
    <n v="1"/>
    <m/>
    <m/>
    <m/>
    <x v="0"/>
    <x v="0"/>
    <m/>
    <n v="1"/>
    <m/>
    <m/>
    <m/>
    <m/>
    <m/>
    <m/>
    <m/>
    <m/>
    <x v="0"/>
  </r>
  <r>
    <x v="2138"/>
    <x v="0"/>
    <x v="29"/>
    <x v="7"/>
    <x v="2"/>
    <m/>
    <m/>
    <m/>
    <m/>
    <m/>
    <n v="1"/>
    <m/>
    <m/>
    <m/>
    <x v="0"/>
    <x v="0"/>
    <m/>
    <m/>
    <m/>
    <m/>
    <m/>
    <m/>
    <m/>
    <m/>
    <m/>
    <m/>
    <x v="0"/>
  </r>
  <r>
    <x v="2139"/>
    <x v="1"/>
    <x v="55"/>
    <x v="13"/>
    <x v="0"/>
    <m/>
    <m/>
    <m/>
    <m/>
    <m/>
    <n v="1"/>
    <n v="1"/>
    <m/>
    <m/>
    <x v="0"/>
    <x v="0"/>
    <m/>
    <m/>
    <n v="1"/>
    <m/>
    <m/>
    <m/>
    <n v="2"/>
    <m/>
    <m/>
    <m/>
    <x v="0"/>
  </r>
  <r>
    <x v="2140"/>
    <x v="1"/>
    <x v="13"/>
    <x v="6"/>
    <x v="2"/>
    <n v="1"/>
    <m/>
    <m/>
    <n v="1"/>
    <m/>
    <m/>
    <n v="1"/>
    <m/>
    <m/>
    <x v="0"/>
    <x v="0"/>
    <m/>
    <m/>
    <m/>
    <m/>
    <m/>
    <m/>
    <m/>
    <m/>
    <m/>
    <m/>
    <x v="0"/>
  </r>
  <r>
    <x v="2141"/>
    <x v="1"/>
    <x v="42"/>
    <x v="8"/>
    <x v="0"/>
    <n v="1"/>
    <m/>
    <n v="1"/>
    <m/>
    <m/>
    <m/>
    <m/>
    <m/>
    <m/>
    <x v="0"/>
    <x v="0"/>
    <m/>
    <m/>
    <m/>
    <m/>
    <m/>
    <m/>
    <m/>
    <m/>
    <m/>
    <m/>
    <x v="0"/>
  </r>
  <r>
    <x v="2142"/>
    <x v="1"/>
    <x v="31"/>
    <x v="7"/>
    <x v="0"/>
    <n v="1"/>
    <m/>
    <m/>
    <m/>
    <m/>
    <n v="1"/>
    <m/>
    <m/>
    <m/>
    <x v="0"/>
    <x v="0"/>
    <m/>
    <m/>
    <n v="1"/>
    <m/>
    <m/>
    <m/>
    <m/>
    <m/>
    <m/>
    <m/>
    <x v="0"/>
  </r>
  <r>
    <x v="2143"/>
    <x v="1"/>
    <x v="251"/>
    <x v="7"/>
    <x v="5"/>
    <n v="2"/>
    <m/>
    <m/>
    <n v="3"/>
    <m/>
    <m/>
    <m/>
    <m/>
    <m/>
    <x v="0"/>
    <x v="0"/>
    <m/>
    <m/>
    <m/>
    <m/>
    <m/>
    <n v="2"/>
    <m/>
    <m/>
    <m/>
    <m/>
    <x v="0"/>
  </r>
  <r>
    <x v="2144"/>
    <x v="1"/>
    <x v="5"/>
    <x v="5"/>
    <x v="1"/>
    <n v="1"/>
    <m/>
    <m/>
    <m/>
    <m/>
    <n v="1"/>
    <n v="1"/>
    <m/>
    <m/>
    <x v="0"/>
    <x v="0"/>
    <m/>
    <m/>
    <m/>
    <m/>
    <m/>
    <m/>
    <m/>
    <m/>
    <m/>
    <m/>
    <x v="0"/>
  </r>
  <r>
    <x v="2145"/>
    <x v="2"/>
    <x v="12"/>
    <x v="5"/>
    <x v="0"/>
    <n v="1"/>
    <n v="1"/>
    <n v="1"/>
    <m/>
    <m/>
    <m/>
    <m/>
    <m/>
    <m/>
    <x v="0"/>
    <x v="0"/>
    <m/>
    <m/>
    <m/>
    <m/>
    <m/>
    <m/>
    <n v="1"/>
    <m/>
    <m/>
    <m/>
    <x v="0"/>
  </r>
  <r>
    <x v="2146"/>
    <x v="2"/>
    <x v="3"/>
    <x v="7"/>
    <x v="0"/>
    <m/>
    <m/>
    <m/>
    <n v="1"/>
    <m/>
    <m/>
    <m/>
    <m/>
    <m/>
    <x v="0"/>
    <x v="0"/>
    <m/>
    <m/>
    <m/>
    <m/>
    <m/>
    <n v="1"/>
    <m/>
    <m/>
    <m/>
    <m/>
    <x v="0"/>
  </r>
  <r>
    <x v="2147"/>
    <x v="2"/>
    <x v="153"/>
    <x v="14"/>
    <x v="0"/>
    <m/>
    <m/>
    <m/>
    <n v="2"/>
    <m/>
    <m/>
    <m/>
    <m/>
    <m/>
    <x v="0"/>
    <x v="0"/>
    <m/>
    <m/>
    <n v="2"/>
    <n v="1"/>
    <m/>
    <m/>
    <m/>
    <m/>
    <m/>
    <m/>
    <x v="0"/>
  </r>
  <r>
    <x v="2148"/>
    <x v="2"/>
    <x v="20"/>
    <x v="7"/>
    <x v="0"/>
    <m/>
    <m/>
    <m/>
    <n v="2"/>
    <m/>
    <n v="1"/>
    <m/>
    <n v="1"/>
    <m/>
    <x v="0"/>
    <x v="0"/>
    <m/>
    <m/>
    <m/>
    <m/>
    <m/>
    <m/>
    <m/>
    <m/>
    <m/>
    <m/>
    <x v="0"/>
  </r>
  <r>
    <x v="2149"/>
    <x v="2"/>
    <x v="34"/>
    <x v="12"/>
    <x v="2"/>
    <m/>
    <m/>
    <m/>
    <n v="1"/>
    <m/>
    <m/>
    <m/>
    <m/>
    <m/>
    <x v="0"/>
    <x v="0"/>
    <m/>
    <m/>
    <m/>
    <m/>
    <m/>
    <n v="1"/>
    <m/>
    <m/>
    <m/>
    <m/>
    <x v="0"/>
  </r>
  <r>
    <x v="2150"/>
    <x v="2"/>
    <x v="23"/>
    <x v="8"/>
    <x v="0"/>
    <m/>
    <m/>
    <m/>
    <n v="2"/>
    <m/>
    <m/>
    <m/>
    <m/>
    <m/>
    <x v="0"/>
    <x v="0"/>
    <m/>
    <m/>
    <m/>
    <m/>
    <m/>
    <m/>
    <n v="2"/>
    <m/>
    <m/>
    <m/>
    <x v="0"/>
  </r>
  <r>
    <x v="2151"/>
    <x v="2"/>
    <x v="16"/>
    <x v="5"/>
    <x v="2"/>
    <n v="1"/>
    <m/>
    <m/>
    <m/>
    <m/>
    <m/>
    <m/>
    <m/>
    <m/>
    <x v="0"/>
    <x v="0"/>
    <m/>
    <m/>
    <m/>
    <m/>
    <m/>
    <m/>
    <m/>
    <m/>
    <m/>
    <m/>
    <x v="0"/>
  </r>
  <r>
    <x v="2152"/>
    <x v="2"/>
    <x v="74"/>
    <x v="16"/>
    <x v="0"/>
    <m/>
    <m/>
    <m/>
    <m/>
    <m/>
    <n v="2"/>
    <m/>
    <m/>
    <m/>
    <x v="0"/>
    <x v="0"/>
    <m/>
    <m/>
    <m/>
    <m/>
    <m/>
    <m/>
    <m/>
    <m/>
    <m/>
    <m/>
    <x v="0"/>
  </r>
  <r>
    <x v="2153"/>
    <x v="3"/>
    <x v="20"/>
    <x v="14"/>
    <x v="0"/>
    <n v="2"/>
    <m/>
    <m/>
    <m/>
    <m/>
    <m/>
    <n v="2"/>
    <m/>
    <m/>
    <x v="0"/>
    <x v="0"/>
    <m/>
    <m/>
    <m/>
    <m/>
    <m/>
    <m/>
    <m/>
    <m/>
    <m/>
    <m/>
    <x v="0"/>
  </r>
  <r>
    <x v="2154"/>
    <x v="3"/>
    <x v="101"/>
    <x v="5"/>
    <x v="1"/>
    <n v="1"/>
    <m/>
    <m/>
    <m/>
    <m/>
    <n v="2"/>
    <m/>
    <m/>
    <m/>
    <x v="0"/>
    <x v="0"/>
    <m/>
    <m/>
    <n v="1"/>
    <m/>
    <m/>
    <m/>
    <m/>
    <m/>
    <m/>
    <m/>
    <x v="0"/>
  </r>
  <r>
    <x v="2155"/>
    <x v="3"/>
    <x v="75"/>
    <x v="7"/>
    <x v="0"/>
    <m/>
    <m/>
    <m/>
    <n v="1"/>
    <m/>
    <m/>
    <m/>
    <n v="1"/>
    <m/>
    <x v="0"/>
    <x v="0"/>
    <m/>
    <m/>
    <m/>
    <m/>
    <m/>
    <m/>
    <n v="1"/>
    <m/>
    <m/>
    <m/>
    <x v="0"/>
  </r>
  <r>
    <x v="2156"/>
    <x v="3"/>
    <x v="138"/>
    <x v="14"/>
    <x v="0"/>
    <n v="2"/>
    <m/>
    <m/>
    <m/>
    <m/>
    <m/>
    <m/>
    <m/>
    <m/>
    <x v="0"/>
    <x v="0"/>
    <m/>
    <n v="1"/>
    <n v="1"/>
    <m/>
    <m/>
    <m/>
    <n v="1"/>
    <m/>
    <m/>
    <m/>
    <x v="0"/>
  </r>
  <r>
    <x v="2157"/>
    <x v="3"/>
    <x v="186"/>
    <x v="10"/>
    <x v="2"/>
    <m/>
    <m/>
    <m/>
    <m/>
    <m/>
    <m/>
    <m/>
    <m/>
    <m/>
    <x v="0"/>
    <x v="0"/>
    <m/>
    <m/>
    <m/>
    <m/>
    <m/>
    <m/>
    <m/>
    <n v="1"/>
    <m/>
    <m/>
    <x v="0"/>
  </r>
  <r>
    <x v="2158"/>
    <x v="3"/>
    <x v="3"/>
    <x v="2"/>
    <x v="0"/>
    <n v="1"/>
    <m/>
    <m/>
    <m/>
    <m/>
    <m/>
    <m/>
    <m/>
    <n v="1"/>
    <x v="0"/>
    <x v="0"/>
    <m/>
    <m/>
    <m/>
    <m/>
    <m/>
    <m/>
    <m/>
    <m/>
    <m/>
    <m/>
    <x v="0"/>
  </r>
  <r>
    <x v="2159"/>
    <x v="3"/>
    <x v="7"/>
    <x v="1"/>
    <x v="0"/>
    <m/>
    <m/>
    <m/>
    <m/>
    <n v="1"/>
    <n v="1"/>
    <n v="1"/>
    <m/>
    <m/>
    <x v="0"/>
    <x v="0"/>
    <m/>
    <m/>
    <m/>
    <m/>
    <m/>
    <m/>
    <n v="1"/>
    <m/>
    <m/>
    <m/>
    <x v="0"/>
  </r>
  <r>
    <x v="2160"/>
    <x v="3"/>
    <x v="10"/>
    <x v="9"/>
    <x v="0"/>
    <m/>
    <m/>
    <n v="1"/>
    <n v="1"/>
    <m/>
    <m/>
    <n v="1"/>
    <n v="1"/>
    <m/>
    <x v="0"/>
    <x v="0"/>
    <m/>
    <m/>
    <m/>
    <m/>
    <m/>
    <m/>
    <n v="1"/>
    <m/>
    <m/>
    <m/>
    <x v="0"/>
  </r>
  <r>
    <x v="2161"/>
    <x v="3"/>
    <x v="68"/>
    <x v="8"/>
    <x v="0"/>
    <m/>
    <m/>
    <m/>
    <n v="1"/>
    <m/>
    <m/>
    <m/>
    <m/>
    <m/>
    <x v="0"/>
    <x v="0"/>
    <m/>
    <n v="1"/>
    <m/>
    <m/>
    <m/>
    <m/>
    <m/>
    <m/>
    <m/>
    <m/>
    <x v="0"/>
  </r>
  <r>
    <x v="2162"/>
    <x v="3"/>
    <x v="19"/>
    <x v="9"/>
    <x v="2"/>
    <m/>
    <m/>
    <m/>
    <m/>
    <m/>
    <n v="1"/>
    <m/>
    <m/>
    <m/>
    <x v="0"/>
    <x v="0"/>
    <m/>
    <m/>
    <m/>
    <m/>
    <m/>
    <m/>
    <m/>
    <m/>
    <m/>
    <m/>
    <x v="0"/>
  </r>
  <r>
    <x v="2163"/>
    <x v="3"/>
    <x v="37"/>
    <x v="7"/>
    <x v="1"/>
    <n v="1"/>
    <n v="1"/>
    <m/>
    <m/>
    <m/>
    <m/>
    <m/>
    <n v="1"/>
    <m/>
    <x v="0"/>
    <x v="0"/>
    <m/>
    <m/>
    <m/>
    <m/>
    <m/>
    <n v="1"/>
    <m/>
    <m/>
    <m/>
    <m/>
    <x v="0"/>
  </r>
  <r>
    <x v="2164"/>
    <x v="3"/>
    <x v="25"/>
    <x v="1"/>
    <x v="3"/>
    <m/>
    <m/>
    <m/>
    <m/>
    <m/>
    <m/>
    <m/>
    <m/>
    <m/>
    <x v="0"/>
    <x v="0"/>
    <m/>
    <m/>
    <m/>
    <m/>
    <m/>
    <m/>
    <m/>
    <m/>
    <m/>
    <m/>
    <x v="0"/>
  </r>
  <r>
    <x v="2165"/>
    <x v="4"/>
    <x v="11"/>
    <x v="4"/>
    <x v="0"/>
    <m/>
    <m/>
    <m/>
    <n v="1"/>
    <m/>
    <m/>
    <m/>
    <n v="1"/>
    <m/>
    <x v="0"/>
    <x v="0"/>
    <m/>
    <m/>
    <m/>
    <n v="1"/>
    <m/>
    <m/>
    <m/>
    <m/>
    <m/>
    <m/>
    <x v="0"/>
  </r>
  <r>
    <x v="2166"/>
    <x v="4"/>
    <x v="12"/>
    <x v="9"/>
    <x v="0"/>
    <n v="2"/>
    <m/>
    <m/>
    <m/>
    <m/>
    <m/>
    <m/>
    <m/>
    <m/>
    <x v="0"/>
    <x v="0"/>
    <m/>
    <m/>
    <m/>
    <m/>
    <m/>
    <m/>
    <n v="1"/>
    <m/>
    <m/>
    <m/>
    <x v="0"/>
  </r>
  <r>
    <x v="2167"/>
    <x v="4"/>
    <x v="63"/>
    <x v="11"/>
    <x v="1"/>
    <n v="1"/>
    <m/>
    <m/>
    <m/>
    <m/>
    <n v="1"/>
    <m/>
    <m/>
    <m/>
    <x v="0"/>
    <x v="0"/>
    <m/>
    <m/>
    <m/>
    <m/>
    <m/>
    <n v="1"/>
    <m/>
    <m/>
    <m/>
    <m/>
    <x v="0"/>
  </r>
  <r>
    <x v="2168"/>
    <x v="4"/>
    <x v="21"/>
    <x v="4"/>
    <x v="2"/>
    <n v="1"/>
    <m/>
    <m/>
    <m/>
    <m/>
    <m/>
    <m/>
    <m/>
    <m/>
    <x v="0"/>
    <x v="0"/>
    <m/>
    <m/>
    <m/>
    <m/>
    <m/>
    <m/>
    <m/>
    <n v="1"/>
    <m/>
    <m/>
    <x v="0"/>
  </r>
  <r>
    <x v="2169"/>
    <x v="4"/>
    <x v="35"/>
    <x v="1"/>
    <x v="0"/>
    <n v="1"/>
    <n v="1"/>
    <m/>
    <n v="1"/>
    <m/>
    <n v="1"/>
    <m/>
    <n v="1"/>
    <m/>
    <x v="0"/>
    <x v="0"/>
    <m/>
    <n v="1"/>
    <m/>
    <m/>
    <m/>
    <m/>
    <m/>
    <m/>
    <m/>
    <m/>
    <x v="0"/>
  </r>
  <r>
    <x v="2170"/>
    <x v="4"/>
    <x v="25"/>
    <x v="5"/>
    <x v="3"/>
    <m/>
    <m/>
    <m/>
    <m/>
    <m/>
    <m/>
    <m/>
    <m/>
    <m/>
    <x v="0"/>
    <x v="0"/>
    <m/>
    <m/>
    <m/>
    <m/>
    <m/>
    <m/>
    <m/>
    <m/>
    <m/>
    <m/>
    <x v="0"/>
  </r>
  <r>
    <x v="2171"/>
    <x v="4"/>
    <x v="8"/>
    <x v="14"/>
    <x v="0"/>
    <m/>
    <m/>
    <n v="1"/>
    <m/>
    <m/>
    <n v="1"/>
    <m/>
    <m/>
    <m/>
    <x v="0"/>
    <x v="0"/>
    <m/>
    <m/>
    <m/>
    <m/>
    <m/>
    <m/>
    <m/>
    <m/>
    <m/>
    <m/>
    <x v="0"/>
  </r>
  <r>
    <x v="2172"/>
    <x v="5"/>
    <x v="28"/>
    <x v="13"/>
    <x v="0"/>
    <m/>
    <m/>
    <m/>
    <n v="1"/>
    <m/>
    <n v="1"/>
    <m/>
    <m/>
    <m/>
    <x v="0"/>
    <x v="0"/>
    <m/>
    <m/>
    <m/>
    <m/>
    <m/>
    <m/>
    <n v="1"/>
    <m/>
    <m/>
    <m/>
    <x v="0"/>
  </r>
  <r>
    <x v="2173"/>
    <x v="5"/>
    <x v="75"/>
    <x v="7"/>
    <x v="0"/>
    <m/>
    <m/>
    <m/>
    <m/>
    <m/>
    <m/>
    <m/>
    <m/>
    <m/>
    <x v="0"/>
    <x v="0"/>
    <m/>
    <m/>
    <m/>
    <n v="1"/>
    <m/>
    <m/>
    <m/>
    <n v="1"/>
    <m/>
    <m/>
    <x v="0"/>
  </r>
  <r>
    <x v="2174"/>
    <x v="5"/>
    <x v="151"/>
    <x v="9"/>
    <x v="0"/>
    <m/>
    <m/>
    <n v="2"/>
    <m/>
    <m/>
    <n v="2"/>
    <m/>
    <m/>
    <m/>
    <x v="0"/>
    <x v="0"/>
    <m/>
    <m/>
    <m/>
    <m/>
    <m/>
    <m/>
    <m/>
    <m/>
    <m/>
    <m/>
    <x v="0"/>
  </r>
  <r>
    <x v="2175"/>
    <x v="5"/>
    <x v="121"/>
    <x v="8"/>
    <x v="0"/>
    <m/>
    <m/>
    <m/>
    <n v="1"/>
    <m/>
    <m/>
    <m/>
    <m/>
    <m/>
    <x v="0"/>
    <x v="0"/>
    <m/>
    <m/>
    <m/>
    <m/>
    <n v="3"/>
    <m/>
    <n v="2"/>
    <m/>
    <m/>
    <m/>
    <x v="0"/>
  </r>
  <r>
    <x v="2176"/>
    <x v="5"/>
    <x v="196"/>
    <x v="4"/>
    <x v="0"/>
    <n v="1"/>
    <m/>
    <m/>
    <m/>
    <m/>
    <n v="1"/>
    <n v="1"/>
    <n v="1"/>
    <m/>
    <x v="0"/>
    <x v="0"/>
    <m/>
    <m/>
    <m/>
    <m/>
    <m/>
    <n v="1"/>
    <n v="1"/>
    <m/>
    <m/>
    <m/>
    <x v="0"/>
  </r>
  <r>
    <x v="2177"/>
    <x v="5"/>
    <x v="11"/>
    <x v="6"/>
    <x v="0"/>
    <m/>
    <m/>
    <n v="1"/>
    <n v="1"/>
    <m/>
    <n v="1"/>
    <m/>
    <m/>
    <m/>
    <x v="0"/>
    <x v="0"/>
    <m/>
    <m/>
    <m/>
    <m/>
    <m/>
    <m/>
    <m/>
    <m/>
    <m/>
    <m/>
    <x v="0"/>
  </r>
  <r>
    <x v="2178"/>
    <x v="5"/>
    <x v="186"/>
    <x v="7"/>
    <x v="2"/>
    <m/>
    <n v="1"/>
    <m/>
    <m/>
    <m/>
    <m/>
    <m/>
    <m/>
    <m/>
    <x v="0"/>
    <x v="0"/>
    <m/>
    <m/>
    <m/>
    <m/>
    <m/>
    <m/>
    <m/>
    <m/>
    <m/>
    <m/>
    <x v="1"/>
  </r>
  <r>
    <x v="2179"/>
    <x v="5"/>
    <x v="69"/>
    <x v="7"/>
    <x v="1"/>
    <n v="1"/>
    <m/>
    <m/>
    <n v="1"/>
    <n v="1"/>
    <n v="1"/>
    <m/>
    <m/>
    <m/>
    <x v="0"/>
    <x v="0"/>
    <m/>
    <m/>
    <m/>
    <m/>
    <m/>
    <m/>
    <m/>
    <m/>
    <m/>
    <m/>
    <x v="0"/>
  </r>
  <r>
    <x v="2180"/>
    <x v="5"/>
    <x v="83"/>
    <x v="12"/>
    <x v="5"/>
    <m/>
    <m/>
    <m/>
    <m/>
    <m/>
    <m/>
    <m/>
    <m/>
    <m/>
    <x v="0"/>
    <x v="0"/>
    <m/>
    <m/>
    <m/>
    <m/>
    <m/>
    <m/>
    <m/>
    <m/>
    <m/>
    <m/>
    <x v="0"/>
  </r>
  <r>
    <x v="2181"/>
    <x v="5"/>
    <x v="7"/>
    <x v="4"/>
    <x v="2"/>
    <n v="1"/>
    <m/>
    <m/>
    <m/>
    <m/>
    <n v="1"/>
    <m/>
    <m/>
    <m/>
    <x v="0"/>
    <x v="0"/>
    <m/>
    <m/>
    <m/>
    <m/>
    <m/>
    <m/>
    <n v="1"/>
    <m/>
    <m/>
    <m/>
    <x v="0"/>
  </r>
  <r>
    <x v="2182"/>
    <x v="5"/>
    <x v="108"/>
    <x v="7"/>
    <x v="1"/>
    <m/>
    <m/>
    <m/>
    <n v="4"/>
    <n v="1"/>
    <m/>
    <m/>
    <m/>
    <m/>
    <x v="0"/>
    <x v="0"/>
    <m/>
    <m/>
    <m/>
    <m/>
    <m/>
    <m/>
    <m/>
    <n v="1"/>
    <m/>
    <m/>
    <x v="0"/>
  </r>
  <r>
    <x v="2183"/>
    <x v="5"/>
    <x v="25"/>
    <x v="7"/>
    <x v="2"/>
    <m/>
    <m/>
    <m/>
    <m/>
    <m/>
    <m/>
    <m/>
    <m/>
    <m/>
    <x v="0"/>
    <x v="0"/>
    <m/>
    <n v="1"/>
    <m/>
    <m/>
    <m/>
    <m/>
    <m/>
    <m/>
    <m/>
    <m/>
    <x v="0"/>
  </r>
  <r>
    <x v="2184"/>
    <x v="5"/>
    <x v="42"/>
    <x v="7"/>
    <x v="0"/>
    <n v="1"/>
    <m/>
    <m/>
    <m/>
    <m/>
    <m/>
    <n v="1"/>
    <m/>
    <m/>
    <x v="0"/>
    <x v="0"/>
    <m/>
    <m/>
    <m/>
    <m/>
    <m/>
    <m/>
    <m/>
    <m/>
    <m/>
    <m/>
    <x v="0"/>
  </r>
  <r>
    <x v="2185"/>
    <x v="0"/>
    <x v="23"/>
    <x v="11"/>
    <x v="1"/>
    <m/>
    <m/>
    <m/>
    <n v="1"/>
    <m/>
    <m/>
    <m/>
    <m/>
    <m/>
    <x v="0"/>
    <x v="0"/>
    <m/>
    <n v="1"/>
    <m/>
    <n v="1"/>
    <m/>
    <n v="1"/>
    <m/>
    <m/>
    <m/>
    <m/>
    <x v="0"/>
  </r>
  <r>
    <x v="2186"/>
    <x v="0"/>
    <x v="81"/>
    <x v="3"/>
    <x v="0"/>
    <m/>
    <n v="1"/>
    <m/>
    <n v="1"/>
    <m/>
    <n v="1"/>
    <n v="1"/>
    <m/>
    <m/>
    <x v="0"/>
    <x v="0"/>
    <m/>
    <n v="1"/>
    <m/>
    <m/>
    <m/>
    <m/>
    <n v="1"/>
    <m/>
    <m/>
    <m/>
    <x v="0"/>
  </r>
  <r>
    <x v="2187"/>
    <x v="0"/>
    <x v="4"/>
    <x v="13"/>
    <x v="2"/>
    <m/>
    <m/>
    <m/>
    <m/>
    <m/>
    <m/>
    <n v="1"/>
    <m/>
    <m/>
    <x v="0"/>
    <x v="0"/>
    <m/>
    <m/>
    <m/>
    <m/>
    <m/>
    <m/>
    <m/>
    <m/>
    <m/>
    <m/>
    <x v="0"/>
  </r>
  <r>
    <x v="2188"/>
    <x v="0"/>
    <x v="85"/>
    <x v="6"/>
    <x v="0"/>
    <n v="1"/>
    <m/>
    <m/>
    <m/>
    <m/>
    <m/>
    <m/>
    <m/>
    <m/>
    <x v="0"/>
    <x v="0"/>
    <m/>
    <m/>
    <m/>
    <m/>
    <m/>
    <m/>
    <n v="2"/>
    <m/>
    <m/>
    <m/>
    <x v="1"/>
  </r>
  <r>
    <x v="2189"/>
    <x v="0"/>
    <x v="70"/>
    <x v="7"/>
    <x v="2"/>
    <n v="1"/>
    <m/>
    <n v="1"/>
    <n v="1"/>
    <n v="1"/>
    <m/>
    <m/>
    <m/>
    <m/>
    <x v="0"/>
    <x v="0"/>
    <m/>
    <m/>
    <m/>
    <m/>
    <m/>
    <m/>
    <m/>
    <m/>
    <n v="1"/>
    <m/>
    <x v="0"/>
  </r>
  <r>
    <x v="2190"/>
    <x v="0"/>
    <x v="63"/>
    <x v="7"/>
    <x v="1"/>
    <n v="1"/>
    <m/>
    <m/>
    <m/>
    <m/>
    <n v="2"/>
    <m/>
    <m/>
    <m/>
    <x v="0"/>
    <x v="0"/>
    <m/>
    <m/>
    <m/>
    <m/>
    <m/>
    <m/>
    <m/>
    <m/>
    <m/>
    <m/>
    <x v="0"/>
  </r>
  <r>
    <x v="2191"/>
    <x v="0"/>
    <x v="68"/>
    <x v="14"/>
    <x v="2"/>
    <m/>
    <m/>
    <m/>
    <m/>
    <m/>
    <m/>
    <m/>
    <m/>
    <m/>
    <x v="0"/>
    <x v="0"/>
    <m/>
    <m/>
    <m/>
    <m/>
    <m/>
    <m/>
    <n v="1"/>
    <m/>
    <m/>
    <m/>
    <x v="0"/>
  </r>
  <r>
    <x v="2192"/>
    <x v="0"/>
    <x v="54"/>
    <x v="11"/>
    <x v="1"/>
    <n v="1"/>
    <m/>
    <m/>
    <n v="1"/>
    <m/>
    <m/>
    <m/>
    <m/>
    <m/>
    <x v="0"/>
    <x v="0"/>
    <m/>
    <m/>
    <n v="1"/>
    <m/>
    <m/>
    <m/>
    <n v="1"/>
    <m/>
    <m/>
    <m/>
    <x v="0"/>
  </r>
  <r>
    <x v="2193"/>
    <x v="0"/>
    <x v="42"/>
    <x v="1"/>
    <x v="0"/>
    <m/>
    <m/>
    <n v="1"/>
    <n v="1"/>
    <m/>
    <m/>
    <m/>
    <m/>
    <m/>
    <x v="0"/>
    <x v="0"/>
    <m/>
    <m/>
    <m/>
    <m/>
    <m/>
    <m/>
    <m/>
    <m/>
    <m/>
    <m/>
    <x v="0"/>
  </r>
  <r>
    <x v="2194"/>
    <x v="0"/>
    <x v="56"/>
    <x v="8"/>
    <x v="0"/>
    <m/>
    <m/>
    <m/>
    <m/>
    <m/>
    <n v="1"/>
    <m/>
    <m/>
    <m/>
    <x v="0"/>
    <x v="0"/>
    <n v="1"/>
    <n v="1"/>
    <m/>
    <m/>
    <m/>
    <n v="1"/>
    <m/>
    <m/>
    <m/>
    <m/>
    <x v="0"/>
  </r>
  <r>
    <x v="2195"/>
    <x v="1"/>
    <x v="31"/>
    <x v="1"/>
    <x v="2"/>
    <m/>
    <m/>
    <m/>
    <m/>
    <m/>
    <n v="1"/>
    <n v="1"/>
    <m/>
    <m/>
    <x v="0"/>
    <x v="0"/>
    <m/>
    <m/>
    <m/>
    <m/>
    <m/>
    <m/>
    <m/>
    <m/>
    <m/>
    <m/>
    <x v="0"/>
  </r>
  <r>
    <x v="2196"/>
    <x v="1"/>
    <x v="26"/>
    <x v="5"/>
    <x v="1"/>
    <n v="1"/>
    <m/>
    <m/>
    <n v="2"/>
    <m/>
    <n v="1"/>
    <m/>
    <n v="1"/>
    <m/>
    <x v="0"/>
    <x v="0"/>
    <m/>
    <m/>
    <m/>
    <m/>
    <m/>
    <m/>
    <m/>
    <m/>
    <m/>
    <m/>
    <x v="0"/>
  </r>
  <r>
    <x v="2197"/>
    <x v="1"/>
    <x v="8"/>
    <x v="1"/>
    <x v="0"/>
    <m/>
    <m/>
    <m/>
    <m/>
    <m/>
    <n v="1"/>
    <n v="1"/>
    <m/>
    <m/>
    <x v="0"/>
    <x v="0"/>
    <m/>
    <m/>
    <m/>
    <m/>
    <m/>
    <m/>
    <m/>
    <m/>
    <m/>
    <m/>
    <x v="0"/>
  </r>
  <r>
    <x v="2198"/>
    <x v="1"/>
    <x v="42"/>
    <x v="14"/>
    <x v="0"/>
    <n v="1"/>
    <m/>
    <m/>
    <m/>
    <m/>
    <m/>
    <n v="1"/>
    <m/>
    <m/>
    <x v="0"/>
    <x v="0"/>
    <m/>
    <m/>
    <m/>
    <m/>
    <m/>
    <m/>
    <m/>
    <m/>
    <m/>
    <m/>
    <x v="0"/>
  </r>
  <r>
    <x v="2199"/>
    <x v="1"/>
    <x v="42"/>
    <x v="2"/>
    <x v="1"/>
    <m/>
    <m/>
    <n v="1"/>
    <m/>
    <m/>
    <m/>
    <m/>
    <m/>
    <m/>
    <x v="0"/>
    <x v="0"/>
    <m/>
    <n v="1"/>
    <m/>
    <m/>
    <m/>
    <n v="1"/>
    <m/>
    <m/>
    <m/>
    <m/>
    <x v="0"/>
  </r>
  <r>
    <x v="2200"/>
    <x v="1"/>
    <x v="78"/>
    <x v="4"/>
    <x v="0"/>
    <n v="1"/>
    <m/>
    <m/>
    <m/>
    <m/>
    <n v="1"/>
    <n v="1"/>
    <n v="1"/>
    <m/>
    <x v="0"/>
    <x v="0"/>
    <m/>
    <n v="1"/>
    <m/>
    <m/>
    <m/>
    <n v="1"/>
    <m/>
    <m/>
    <m/>
    <m/>
    <x v="0"/>
  </r>
  <r>
    <x v="2201"/>
    <x v="1"/>
    <x v="114"/>
    <x v="5"/>
    <x v="1"/>
    <m/>
    <m/>
    <m/>
    <m/>
    <m/>
    <n v="1"/>
    <m/>
    <m/>
    <m/>
    <x v="0"/>
    <x v="0"/>
    <m/>
    <m/>
    <n v="1"/>
    <m/>
    <m/>
    <m/>
    <m/>
    <n v="1"/>
    <m/>
    <m/>
    <x v="0"/>
  </r>
  <r>
    <x v="2202"/>
    <x v="1"/>
    <x v="27"/>
    <x v="13"/>
    <x v="0"/>
    <n v="1"/>
    <m/>
    <m/>
    <n v="1"/>
    <m/>
    <m/>
    <m/>
    <m/>
    <m/>
    <x v="0"/>
    <x v="0"/>
    <m/>
    <m/>
    <m/>
    <m/>
    <m/>
    <m/>
    <m/>
    <m/>
    <m/>
    <m/>
    <x v="0"/>
  </r>
  <r>
    <x v="2203"/>
    <x v="2"/>
    <x v="28"/>
    <x v="2"/>
    <x v="0"/>
    <m/>
    <m/>
    <m/>
    <m/>
    <m/>
    <n v="1"/>
    <m/>
    <n v="1"/>
    <m/>
    <x v="0"/>
    <x v="0"/>
    <m/>
    <m/>
    <m/>
    <m/>
    <m/>
    <m/>
    <n v="1"/>
    <m/>
    <m/>
    <m/>
    <x v="0"/>
  </r>
  <r>
    <x v="2204"/>
    <x v="2"/>
    <x v="187"/>
    <x v="4"/>
    <x v="0"/>
    <m/>
    <m/>
    <m/>
    <m/>
    <m/>
    <n v="2"/>
    <n v="1"/>
    <m/>
    <m/>
    <x v="0"/>
    <x v="0"/>
    <m/>
    <m/>
    <n v="2"/>
    <m/>
    <m/>
    <m/>
    <m/>
    <m/>
    <m/>
    <m/>
    <x v="0"/>
  </r>
  <r>
    <x v="2205"/>
    <x v="2"/>
    <x v="30"/>
    <x v="6"/>
    <x v="1"/>
    <m/>
    <m/>
    <m/>
    <m/>
    <m/>
    <n v="1"/>
    <m/>
    <m/>
    <n v="1"/>
    <x v="0"/>
    <x v="0"/>
    <m/>
    <m/>
    <n v="1"/>
    <m/>
    <m/>
    <n v="1"/>
    <m/>
    <m/>
    <m/>
    <m/>
    <x v="0"/>
  </r>
  <r>
    <x v="2206"/>
    <x v="2"/>
    <x v="12"/>
    <x v="8"/>
    <x v="0"/>
    <n v="1"/>
    <m/>
    <m/>
    <n v="1"/>
    <m/>
    <n v="1"/>
    <m/>
    <m/>
    <m/>
    <x v="0"/>
    <x v="0"/>
    <m/>
    <m/>
    <m/>
    <m/>
    <m/>
    <m/>
    <m/>
    <m/>
    <m/>
    <m/>
    <x v="0"/>
  </r>
  <r>
    <x v="2207"/>
    <x v="2"/>
    <x v="5"/>
    <x v="5"/>
    <x v="1"/>
    <m/>
    <m/>
    <m/>
    <n v="1"/>
    <m/>
    <n v="1"/>
    <n v="1"/>
    <m/>
    <m/>
    <x v="0"/>
    <x v="0"/>
    <m/>
    <m/>
    <m/>
    <m/>
    <m/>
    <m/>
    <m/>
    <m/>
    <m/>
    <m/>
    <x v="0"/>
  </r>
  <r>
    <x v="2208"/>
    <x v="2"/>
    <x v="31"/>
    <x v="8"/>
    <x v="1"/>
    <m/>
    <m/>
    <m/>
    <m/>
    <m/>
    <n v="1"/>
    <n v="1"/>
    <m/>
    <m/>
    <x v="0"/>
    <x v="0"/>
    <m/>
    <n v="1"/>
    <m/>
    <n v="1"/>
    <m/>
    <m/>
    <m/>
    <m/>
    <m/>
    <m/>
    <x v="0"/>
  </r>
  <r>
    <x v="2209"/>
    <x v="3"/>
    <x v="139"/>
    <x v="11"/>
    <x v="4"/>
    <m/>
    <m/>
    <m/>
    <n v="1"/>
    <m/>
    <m/>
    <m/>
    <n v="1"/>
    <m/>
    <x v="0"/>
    <x v="0"/>
    <m/>
    <m/>
    <m/>
    <m/>
    <m/>
    <m/>
    <m/>
    <m/>
    <m/>
    <m/>
    <x v="0"/>
  </r>
  <r>
    <x v="2210"/>
    <x v="3"/>
    <x v="102"/>
    <x v="4"/>
    <x v="3"/>
    <n v="2"/>
    <m/>
    <m/>
    <m/>
    <m/>
    <m/>
    <n v="2"/>
    <m/>
    <m/>
    <x v="0"/>
    <x v="0"/>
    <m/>
    <m/>
    <m/>
    <m/>
    <m/>
    <n v="1"/>
    <m/>
    <m/>
    <m/>
    <m/>
    <x v="0"/>
  </r>
  <r>
    <x v="2211"/>
    <x v="3"/>
    <x v="79"/>
    <x v="4"/>
    <x v="0"/>
    <n v="1"/>
    <m/>
    <n v="1"/>
    <m/>
    <m/>
    <n v="1"/>
    <m/>
    <m/>
    <m/>
    <x v="0"/>
    <x v="0"/>
    <m/>
    <m/>
    <n v="1"/>
    <m/>
    <m/>
    <m/>
    <m/>
    <m/>
    <m/>
    <m/>
    <x v="0"/>
  </r>
  <r>
    <x v="2212"/>
    <x v="3"/>
    <x v="8"/>
    <x v="5"/>
    <x v="0"/>
    <m/>
    <m/>
    <m/>
    <m/>
    <m/>
    <n v="1"/>
    <n v="1"/>
    <m/>
    <m/>
    <x v="0"/>
    <x v="0"/>
    <m/>
    <m/>
    <m/>
    <m/>
    <m/>
    <m/>
    <m/>
    <m/>
    <m/>
    <m/>
    <x v="0"/>
  </r>
  <r>
    <x v="2213"/>
    <x v="3"/>
    <x v="12"/>
    <x v="3"/>
    <x v="0"/>
    <n v="1"/>
    <m/>
    <m/>
    <m/>
    <m/>
    <m/>
    <m/>
    <n v="1"/>
    <m/>
    <x v="0"/>
    <x v="0"/>
    <m/>
    <m/>
    <m/>
    <m/>
    <m/>
    <n v="1"/>
    <m/>
    <m/>
    <m/>
    <m/>
    <x v="0"/>
  </r>
  <r>
    <x v="2214"/>
    <x v="3"/>
    <x v="12"/>
    <x v="2"/>
    <x v="0"/>
    <m/>
    <m/>
    <m/>
    <n v="1"/>
    <m/>
    <n v="1"/>
    <m/>
    <n v="1"/>
    <m/>
    <x v="0"/>
    <x v="0"/>
    <m/>
    <m/>
    <m/>
    <m/>
    <m/>
    <m/>
    <m/>
    <m/>
    <m/>
    <m/>
    <x v="0"/>
  </r>
  <r>
    <x v="2215"/>
    <x v="3"/>
    <x v="37"/>
    <x v="1"/>
    <x v="1"/>
    <m/>
    <m/>
    <m/>
    <m/>
    <m/>
    <n v="1"/>
    <n v="1"/>
    <m/>
    <m/>
    <x v="0"/>
    <x v="0"/>
    <n v="1"/>
    <m/>
    <m/>
    <m/>
    <m/>
    <m/>
    <m/>
    <m/>
    <m/>
    <m/>
    <x v="0"/>
  </r>
  <r>
    <x v="2216"/>
    <x v="3"/>
    <x v="1"/>
    <x v="2"/>
    <x v="0"/>
    <m/>
    <m/>
    <m/>
    <m/>
    <m/>
    <m/>
    <m/>
    <m/>
    <n v="1"/>
    <x v="0"/>
    <x v="0"/>
    <m/>
    <m/>
    <n v="1"/>
    <m/>
    <m/>
    <m/>
    <m/>
    <m/>
    <m/>
    <m/>
    <x v="0"/>
  </r>
  <r>
    <x v="2217"/>
    <x v="3"/>
    <x v="42"/>
    <x v="14"/>
    <x v="0"/>
    <m/>
    <m/>
    <n v="1"/>
    <m/>
    <m/>
    <m/>
    <m/>
    <n v="1"/>
    <m/>
    <x v="0"/>
    <x v="0"/>
    <m/>
    <m/>
    <m/>
    <m/>
    <m/>
    <m/>
    <m/>
    <m/>
    <m/>
    <m/>
    <x v="0"/>
  </r>
  <r>
    <x v="2218"/>
    <x v="3"/>
    <x v="105"/>
    <x v="16"/>
    <x v="2"/>
    <m/>
    <m/>
    <m/>
    <m/>
    <m/>
    <m/>
    <m/>
    <m/>
    <m/>
    <x v="0"/>
    <x v="0"/>
    <m/>
    <m/>
    <m/>
    <n v="1"/>
    <m/>
    <m/>
    <m/>
    <m/>
    <m/>
    <m/>
    <x v="1"/>
  </r>
  <r>
    <x v="2219"/>
    <x v="4"/>
    <x v="236"/>
    <x v="7"/>
    <x v="1"/>
    <m/>
    <m/>
    <n v="3"/>
    <n v="1"/>
    <m/>
    <m/>
    <m/>
    <m/>
    <m/>
    <x v="0"/>
    <x v="0"/>
    <m/>
    <m/>
    <n v="1"/>
    <n v="1"/>
    <m/>
    <m/>
    <m/>
    <m/>
    <m/>
    <m/>
    <x v="0"/>
  </r>
  <r>
    <x v="2220"/>
    <x v="4"/>
    <x v="10"/>
    <x v="9"/>
    <x v="0"/>
    <m/>
    <m/>
    <n v="1"/>
    <m/>
    <n v="1"/>
    <n v="1"/>
    <m/>
    <m/>
    <m/>
    <x v="0"/>
    <x v="0"/>
    <m/>
    <m/>
    <m/>
    <m/>
    <m/>
    <m/>
    <m/>
    <m/>
    <n v="1"/>
    <m/>
    <x v="0"/>
  </r>
  <r>
    <x v="2221"/>
    <x v="5"/>
    <x v="11"/>
    <x v="5"/>
    <x v="0"/>
    <m/>
    <m/>
    <m/>
    <m/>
    <m/>
    <n v="1"/>
    <n v="1"/>
    <m/>
    <m/>
    <x v="0"/>
    <x v="0"/>
    <m/>
    <m/>
    <n v="1"/>
    <m/>
    <m/>
    <m/>
    <m/>
    <m/>
    <m/>
    <m/>
    <x v="0"/>
  </r>
  <r>
    <x v="2222"/>
    <x v="5"/>
    <x v="35"/>
    <x v="3"/>
    <x v="2"/>
    <m/>
    <m/>
    <n v="3"/>
    <m/>
    <m/>
    <m/>
    <m/>
    <n v="1"/>
    <m/>
    <x v="0"/>
    <x v="0"/>
    <m/>
    <m/>
    <m/>
    <m/>
    <m/>
    <m/>
    <m/>
    <m/>
    <m/>
    <m/>
    <x v="0"/>
  </r>
  <r>
    <x v="2223"/>
    <x v="5"/>
    <x v="42"/>
    <x v="13"/>
    <x v="0"/>
    <n v="1"/>
    <m/>
    <n v="1"/>
    <m/>
    <m/>
    <m/>
    <m/>
    <m/>
    <m/>
    <x v="0"/>
    <x v="0"/>
    <m/>
    <m/>
    <m/>
    <m/>
    <m/>
    <m/>
    <m/>
    <m/>
    <m/>
    <m/>
    <x v="0"/>
  </r>
  <r>
    <x v="2224"/>
    <x v="5"/>
    <x v="252"/>
    <x v="12"/>
    <x v="4"/>
    <m/>
    <m/>
    <m/>
    <n v="1"/>
    <m/>
    <m/>
    <m/>
    <m/>
    <m/>
    <x v="0"/>
    <x v="0"/>
    <m/>
    <m/>
    <m/>
    <m/>
    <m/>
    <n v="1"/>
    <m/>
    <m/>
    <m/>
    <m/>
    <x v="0"/>
  </r>
  <r>
    <x v="2225"/>
    <x v="5"/>
    <x v="42"/>
    <x v="14"/>
    <x v="0"/>
    <m/>
    <m/>
    <m/>
    <m/>
    <m/>
    <m/>
    <n v="1"/>
    <n v="1"/>
    <m/>
    <x v="0"/>
    <x v="0"/>
    <m/>
    <m/>
    <m/>
    <m/>
    <m/>
    <m/>
    <m/>
    <m/>
    <m/>
    <m/>
    <x v="0"/>
  </r>
  <r>
    <x v="2226"/>
    <x v="5"/>
    <x v="28"/>
    <x v="6"/>
    <x v="0"/>
    <n v="2"/>
    <m/>
    <m/>
    <m/>
    <m/>
    <m/>
    <m/>
    <m/>
    <m/>
    <x v="0"/>
    <x v="0"/>
    <m/>
    <m/>
    <m/>
    <m/>
    <m/>
    <m/>
    <n v="1"/>
    <m/>
    <m/>
    <m/>
    <x v="0"/>
  </r>
  <r>
    <x v="2227"/>
    <x v="5"/>
    <x v="3"/>
    <x v="3"/>
    <x v="1"/>
    <m/>
    <m/>
    <m/>
    <m/>
    <n v="1"/>
    <n v="1"/>
    <m/>
    <m/>
    <m/>
    <x v="0"/>
    <x v="0"/>
    <m/>
    <n v="1"/>
    <m/>
    <m/>
    <m/>
    <m/>
    <m/>
    <m/>
    <m/>
    <m/>
    <x v="0"/>
  </r>
  <r>
    <x v="2228"/>
    <x v="5"/>
    <x v="72"/>
    <x v="14"/>
    <x v="1"/>
    <m/>
    <m/>
    <m/>
    <n v="1"/>
    <m/>
    <m/>
    <m/>
    <n v="1"/>
    <m/>
    <x v="0"/>
    <x v="0"/>
    <m/>
    <m/>
    <m/>
    <m/>
    <m/>
    <n v="1"/>
    <n v="1"/>
    <m/>
    <m/>
    <m/>
    <x v="0"/>
  </r>
  <r>
    <x v="2229"/>
    <x v="5"/>
    <x v="129"/>
    <x v="7"/>
    <x v="3"/>
    <m/>
    <m/>
    <m/>
    <m/>
    <m/>
    <m/>
    <m/>
    <m/>
    <n v="1"/>
    <x v="0"/>
    <x v="0"/>
    <m/>
    <n v="1"/>
    <m/>
    <m/>
    <m/>
    <m/>
    <m/>
    <n v="1"/>
    <m/>
    <m/>
    <x v="0"/>
  </r>
  <r>
    <x v="2230"/>
    <x v="5"/>
    <x v="4"/>
    <x v="3"/>
    <x v="2"/>
    <m/>
    <m/>
    <n v="1"/>
    <m/>
    <m/>
    <m/>
    <m/>
    <m/>
    <m/>
    <x v="0"/>
    <x v="0"/>
    <m/>
    <m/>
    <m/>
    <m/>
    <m/>
    <m/>
    <m/>
    <m/>
    <m/>
    <m/>
    <x v="0"/>
  </r>
  <r>
    <x v="2231"/>
    <x v="0"/>
    <x v="31"/>
    <x v="4"/>
    <x v="0"/>
    <m/>
    <m/>
    <m/>
    <m/>
    <m/>
    <m/>
    <m/>
    <m/>
    <n v="1"/>
    <x v="0"/>
    <x v="0"/>
    <m/>
    <m/>
    <m/>
    <m/>
    <m/>
    <m/>
    <n v="1"/>
    <n v="1"/>
    <m/>
    <m/>
    <x v="0"/>
  </r>
  <r>
    <x v="2232"/>
    <x v="0"/>
    <x v="23"/>
    <x v="4"/>
    <x v="0"/>
    <n v="1"/>
    <m/>
    <m/>
    <m/>
    <m/>
    <m/>
    <m/>
    <m/>
    <m/>
    <x v="0"/>
    <x v="0"/>
    <m/>
    <n v="1"/>
    <m/>
    <m/>
    <m/>
    <n v="1"/>
    <m/>
    <m/>
    <m/>
    <m/>
    <x v="0"/>
  </r>
  <r>
    <x v="2233"/>
    <x v="0"/>
    <x v="9"/>
    <x v="14"/>
    <x v="2"/>
    <n v="2"/>
    <m/>
    <m/>
    <m/>
    <m/>
    <m/>
    <m/>
    <m/>
    <m/>
    <x v="0"/>
    <x v="0"/>
    <m/>
    <m/>
    <n v="1"/>
    <m/>
    <m/>
    <n v="1"/>
    <m/>
    <m/>
    <m/>
    <m/>
    <x v="0"/>
  </r>
  <r>
    <x v="2234"/>
    <x v="0"/>
    <x v="12"/>
    <x v="3"/>
    <x v="0"/>
    <m/>
    <m/>
    <m/>
    <m/>
    <n v="1"/>
    <n v="1"/>
    <m/>
    <m/>
    <m/>
    <x v="0"/>
    <x v="0"/>
    <m/>
    <m/>
    <m/>
    <m/>
    <m/>
    <m/>
    <n v="1"/>
    <m/>
    <m/>
    <m/>
    <x v="0"/>
  </r>
  <r>
    <x v="2235"/>
    <x v="0"/>
    <x v="23"/>
    <x v="7"/>
    <x v="0"/>
    <m/>
    <m/>
    <m/>
    <m/>
    <m/>
    <m/>
    <n v="1"/>
    <m/>
    <m/>
    <x v="0"/>
    <x v="0"/>
    <m/>
    <m/>
    <m/>
    <m/>
    <m/>
    <m/>
    <m/>
    <m/>
    <m/>
    <m/>
    <x v="2"/>
  </r>
  <r>
    <x v="2236"/>
    <x v="1"/>
    <x v="14"/>
    <x v="2"/>
    <x v="2"/>
    <m/>
    <m/>
    <n v="1"/>
    <m/>
    <m/>
    <m/>
    <m/>
    <m/>
    <m/>
    <x v="0"/>
    <x v="0"/>
    <m/>
    <m/>
    <m/>
    <m/>
    <m/>
    <n v="1"/>
    <m/>
    <m/>
    <m/>
    <m/>
    <x v="0"/>
  </r>
  <r>
    <x v="2237"/>
    <x v="1"/>
    <x v="31"/>
    <x v="7"/>
    <x v="0"/>
    <n v="1"/>
    <m/>
    <m/>
    <m/>
    <m/>
    <n v="1"/>
    <m/>
    <m/>
    <m/>
    <x v="0"/>
    <x v="0"/>
    <m/>
    <m/>
    <m/>
    <m/>
    <m/>
    <n v="1"/>
    <m/>
    <m/>
    <m/>
    <m/>
    <x v="0"/>
  </r>
  <r>
    <x v="2238"/>
    <x v="1"/>
    <x v="114"/>
    <x v="3"/>
    <x v="1"/>
    <m/>
    <m/>
    <m/>
    <m/>
    <m/>
    <n v="2"/>
    <m/>
    <m/>
    <m/>
    <x v="0"/>
    <x v="0"/>
    <m/>
    <m/>
    <m/>
    <m/>
    <m/>
    <n v="1"/>
    <m/>
    <m/>
    <m/>
    <m/>
    <x v="0"/>
  </r>
  <r>
    <x v="2239"/>
    <x v="1"/>
    <x v="21"/>
    <x v="17"/>
    <x v="2"/>
    <n v="1"/>
    <m/>
    <m/>
    <m/>
    <m/>
    <m/>
    <m/>
    <m/>
    <m/>
    <x v="0"/>
    <x v="0"/>
    <m/>
    <m/>
    <m/>
    <m/>
    <m/>
    <n v="1"/>
    <m/>
    <m/>
    <m/>
    <m/>
    <x v="0"/>
  </r>
  <r>
    <x v="2240"/>
    <x v="1"/>
    <x v="27"/>
    <x v="7"/>
    <x v="2"/>
    <n v="1"/>
    <m/>
    <m/>
    <n v="1"/>
    <m/>
    <m/>
    <m/>
    <m/>
    <m/>
    <x v="0"/>
    <x v="0"/>
    <m/>
    <m/>
    <m/>
    <m/>
    <m/>
    <m/>
    <m/>
    <m/>
    <m/>
    <m/>
    <x v="0"/>
  </r>
  <r>
    <x v="2241"/>
    <x v="1"/>
    <x v="11"/>
    <x v="9"/>
    <x v="2"/>
    <n v="1"/>
    <m/>
    <m/>
    <n v="1"/>
    <m/>
    <m/>
    <m/>
    <m/>
    <m/>
    <x v="0"/>
    <x v="0"/>
    <m/>
    <m/>
    <m/>
    <m/>
    <m/>
    <m/>
    <m/>
    <m/>
    <m/>
    <m/>
    <x v="0"/>
  </r>
  <r>
    <x v="2242"/>
    <x v="1"/>
    <x v="52"/>
    <x v="5"/>
    <x v="1"/>
    <m/>
    <m/>
    <m/>
    <n v="1"/>
    <m/>
    <n v="1"/>
    <m/>
    <m/>
    <n v="1"/>
    <x v="0"/>
    <x v="0"/>
    <m/>
    <m/>
    <m/>
    <m/>
    <m/>
    <m/>
    <n v="1"/>
    <m/>
    <m/>
    <m/>
    <x v="0"/>
  </r>
  <r>
    <x v="2243"/>
    <x v="1"/>
    <x v="29"/>
    <x v="7"/>
    <x v="2"/>
    <m/>
    <m/>
    <m/>
    <m/>
    <m/>
    <m/>
    <m/>
    <m/>
    <m/>
    <x v="0"/>
    <x v="0"/>
    <n v="1"/>
    <m/>
    <m/>
    <m/>
    <m/>
    <m/>
    <m/>
    <m/>
    <m/>
    <m/>
    <x v="0"/>
  </r>
  <r>
    <x v="2244"/>
    <x v="2"/>
    <x v="31"/>
    <x v="8"/>
    <x v="0"/>
    <n v="1"/>
    <m/>
    <m/>
    <m/>
    <m/>
    <n v="1"/>
    <m/>
    <m/>
    <m/>
    <x v="0"/>
    <x v="0"/>
    <m/>
    <m/>
    <m/>
    <m/>
    <m/>
    <n v="1"/>
    <m/>
    <m/>
    <m/>
    <m/>
    <x v="0"/>
  </r>
  <r>
    <x v="2245"/>
    <x v="2"/>
    <x v="27"/>
    <x v="3"/>
    <x v="2"/>
    <m/>
    <m/>
    <m/>
    <n v="2"/>
    <m/>
    <m/>
    <m/>
    <m/>
    <m/>
    <x v="0"/>
    <x v="0"/>
    <m/>
    <m/>
    <m/>
    <m/>
    <m/>
    <m/>
    <m/>
    <m/>
    <m/>
    <m/>
    <x v="0"/>
  </r>
  <r>
    <x v="2245"/>
    <x v="2"/>
    <x v="75"/>
    <x v="15"/>
    <x v="0"/>
    <m/>
    <m/>
    <m/>
    <m/>
    <m/>
    <m/>
    <m/>
    <m/>
    <m/>
    <x v="0"/>
    <x v="0"/>
    <m/>
    <m/>
    <m/>
    <n v="1"/>
    <n v="1"/>
    <m/>
    <m/>
    <m/>
    <m/>
    <m/>
    <x v="0"/>
  </r>
  <r>
    <x v="2246"/>
    <x v="2"/>
    <x v="47"/>
    <x v="6"/>
    <x v="0"/>
    <m/>
    <m/>
    <m/>
    <m/>
    <m/>
    <n v="1"/>
    <m/>
    <m/>
    <m/>
    <x v="0"/>
    <x v="0"/>
    <m/>
    <m/>
    <n v="1"/>
    <m/>
    <m/>
    <m/>
    <m/>
    <m/>
    <m/>
    <m/>
    <x v="1"/>
  </r>
  <r>
    <x v="2247"/>
    <x v="2"/>
    <x v="253"/>
    <x v="15"/>
    <x v="3"/>
    <n v="2"/>
    <n v="1"/>
    <m/>
    <m/>
    <m/>
    <n v="2"/>
    <m/>
    <m/>
    <m/>
    <x v="0"/>
    <x v="0"/>
    <m/>
    <m/>
    <m/>
    <m/>
    <m/>
    <m/>
    <m/>
    <m/>
    <m/>
    <m/>
    <x v="0"/>
  </r>
  <r>
    <x v="2248"/>
    <x v="2"/>
    <x v="75"/>
    <x v="17"/>
    <x v="0"/>
    <m/>
    <m/>
    <n v="1"/>
    <m/>
    <m/>
    <n v="1"/>
    <m/>
    <m/>
    <m/>
    <x v="0"/>
    <x v="0"/>
    <m/>
    <m/>
    <m/>
    <m/>
    <m/>
    <m/>
    <m/>
    <m/>
    <m/>
    <m/>
    <x v="0"/>
  </r>
  <r>
    <x v="2249"/>
    <x v="2"/>
    <x v="1"/>
    <x v="4"/>
    <x v="0"/>
    <m/>
    <m/>
    <m/>
    <n v="1"/>
    <m/>
    <m/>
    <m/>
    <m/>
    <m/>
    <x v="0"/>
    <x v="0"/>
    <m/>
    <m/>
    <m/>
    <m/>
    <m/>
    <m/>
    <m/>
    <n v="1"/>
    <m/>
    <m/>
    <x v="0"/>
  </r>
  <r>
    <x v="2250"/>
    <x v="2"/>
    <x v="37"/>
    <x v="10"/>
    <x v="1"/>
    <n v="1"/>
    <n v="1"/>
    <m/>
    <m/>
    <m/>
    <m/>
    <m/>
    <m/>
    <m/>
    <x v="0"/>
    <x v="0"/>
    <m/>
    <m/>
    <m/>
    <m/>
    <m/>
    <m/>
    <n v="1"/>
    <n v="1"/>
    <m/>
    <m/>
    <x v="0"/>
  </r>
  <r>
    <x v="2251"/>
    <x v="2"/>
    <x v="171"/>
    <x v="4"/>
    <x v="1"/>
    <m/>
    <m/>
    <n v="2"/>
    <n v="1"/>
    <n v="2"/>
    <n v="1"/>
    <m/>
    <n v="1"/>
    <m/>
    <x v="0"/>
    <x v="0"/>
    <m/>
    <m/>
    <m/>
    <m/>
    <m/>
    <m/>
    <m/>
    <n v="1"/>
    <m/>
    <m/>
    <x v="0"/>
  </r>
  <r>
    <x v="2252"/>
    <x v="2"/>
    <x v="59"/>
    <x v="1"/>
    <x v="0"/>
    <n v="1"/>
    <m/>
    <m/>
    <n v="1"/>
    <m/>
    <n v="1"/>
    <m/>
    <n v="1"/>
    <m/>
    <x v="0"/>
    <x v="0"/>
    <m/>
    <n v="1"/>
    <m/>
    <m/>
    <m/>
    <n v="1"/>
    <m/>
    <m/>
    <m/>
    <m/>
    <x v="0"/>
  </r>
  <r>
    <x v="2253"/>
    <x v="2"/>
    <x v="63"/>
    <x v="11"/>
    <x v="1"/>
    <m/>
    <m/>
    <n v="1"/>
    <m/>
    <m/>
    <m/>
    <n v="1"/>
    <m/>
    <m/>
    <x v="0"/>
    <x v="0"/>
    <m/>
    <m/>
    <m/>
    <m/>
    <m/>
    <m/>
    <m/>
    <m/>
    <n v="1"/>
    <m/>
    <x v="0"/>
  </r>
  <r>
    <x v="2254"/>
    <x v="2"/>
    <x v="17"/>
    <x v="11"/>
    <x v="2"/>
    <m/>
    <m/>
    <m/>
    <n v="1"/>
    <m/>
    <m/>
    <m/>
    <n v="1"/>
    <m/>
    <x v="0"/>
    <x v="0"/>
    <m/>
    <m/>
    <m/>
    <m/>
    <m/>
    <m/>
    <m/>
    <m/>
    <m/>
    <m/>
    <x v="0"/>
  </r>
  <r>
    <x v="2251"/>
    <x v="2"/>
    <x v="3"/>
    <x v="3"/>
    <x v="2"/>
    <m/>
    <m/>
    <m/>
    <m/>
    <m/>
    <m/>
    <n v="1"/>
    <m/>
    <m/>
    <x v="0"/>
    <x v="0"/>
    <m/>
    <m/>
    <m/>
    <m/>
    <m/>
    <m/>
    <m/>
    <m/>
    <m/>
    <m/>
    <x v="0"/>
  </r>
  <r>
    <x v="2255"/>
    <x v="3"/>
    <x v="56"/>
    <x v="7"/>
    <x v="2"/>
    <m/>
    <m/>
    <n v="2"/>
    <m/>
    <n v="1"/>
    <m/>
    <m/>
    <m/>
    <m/>
    <x v="0"/>
    <x v="0"/>
    <m/>
    <m/>
    <m/>
    <m/>
    <m/>
    <m/>
    <m/>
    <m/>
    <m/>
    <m/>
    <x v="0"/>
  </r>
  <r>
    <x v="2256"/>
    <x v="3"/>
    <x v="83"/>
    <x v="2"/>
    <x v="5"/>
    <m/>
    <m/>
    <m/>
    <m/>
    <m/>
    <m/>
    <m/>
    <m/>
    <m/>
    <x v="0"/>
    <x v="0"/>
    <m/>
    <m/>
    <m/>
    <m/>
    <m/>
    <m/>
    <m/>
    <m/>
    <m/>
    <m/>
    <x v="0"/>
  </r>
  <r>
    <x v="2257"/>
    <x v="3"/>
    <x v="42"/>
    <x v="3"/>
    <x v="0"/>
    <m/>
    <m/>
    <m/>
    <m/>
    <m/>
    <m/>
    <n v="1"/>
    <n v="1"/>
    <m/>
    <x v="0"/>
    <x v="0"/>
    <m/>
    <m/>
    <m/>
    <m/>
    <m/>
    <m/>
    <m/>
    <m/>
    <m/>
    <m/>
    <x v="0"/>
  </r>
  <r>
    <x v="2258"/>
    <x v="3"/>
    <x v="138"/>
    <x v="11"/>
    <x v="2"/>
    <m/>
    <m/>
    <m/>
    <m/>
    <n v="1"/>
    <m/>
    <n v="1"/>
    <m/>
    <m/>
    <x v="0"/>
    <x v="0"/>
    <m/>
    <m/>
    <m/>
    <m/>
    <m/>
    <n v="1"/>
    <m/>
    <m/>
    <m/>
    <m/>
    <x v="0"/>
  </r>
  <r>
    <x v="2259"/>
    <x v="3"/>
    <x v="86"/>
    <x v="7"/>
    <x v="0"/>
    <n v="1"/>
    <m/>
    <m/>
    <m/>
    <m/>
    <n v="1"/>
    <m/>
    <m/>
    <m/>
    <x v="0"/>
    <x v="0"/>
    <m/>
    <m/>
    <m/>
    <m/>
    <m/>
    <m/>
    <n v="1"/>
    <m/>
    <m/>
    <m/>
    <x v="0"/>
  </r>
  <r>
    <x v="2260"/>
    <x v="3"/>
    <x v="29"/>
    <x v="13"/>
    <x v="2"/>
    <m/>
    <m/>
    <m/>
    <m/>
    <m/>
    <n v="1"/>
    <m/>
    <m/>
    <m/>
    <x v="0"/>
    <x v="0"/>
    <m/>
    <m/>
    <m/>
    <m/>
    <m/>
    <m/>
    <m/>
    <m/>
    <m/>
    <m/>
    <x v="0"/>
  </r>
  <r>
    <x v="2261"/>
    <x v="3"/>
    <x v="199"/>
    <x v="14"/>
    <x v="3"/>
    <n v="1"/>
    <m/>
    <m/>
    <m/>
    <m/>
    <m/>
    <n v="1"/>
    <m/>
    <m/>
    <x v="0"/>
    <x v="0"/>
    <m/>
    <m/>
    <m/>
    <m/>
    <m/>
    <m/>
    <m/>
    <m/>
    <m/>
    <m/>
    <x v="0"/>
  </r>
  <r>
    <x v="2262"/>
    <x v="4"/>
    <x v="134"/>
    <x v="4"/>
    <x v="2"/>
    <m/>
    <m/>
    <m/>
    <n v="1"/>
    <m/>
    <n v="1"/>
    <m/>
    <m/>
    <m/>
    <x v="0"/>
    <x v="0"/>
    <m/>
    <m/>
    <m/>
    <m/>
    <m/>
    <n v="1"/>
    <m/>
    <m/>
    <m/>
    <m/>
    <x v="0"/>
  </r>
  <r>
    <x v="2263"/>
    <x v="4"/>
    <x v="43"/>
    <x v="1"/>
    <x v="0"/>
    <m/>
    <m/>
    <m/>
    <n v="2"/>
    <m/>
    <m/>
    <m/>
    <n v="2"/>
    <m/>
    <x v="0"/>
    <x v="0"/>
    <m/>
    <m/>
    <m/>
    <m/>
    <m/>
    <m/>
    <m/>
    <m/>
    <m/>
    <m/>
    <x v="0"/>
  </r>
  <r>
    <x v="2264"/>
    <x v="4"/>
    <x v="86"/>
    <x v="6"/>
    <x v="1"/>
    <m/>
    <m/>
    <m/>
    <m/>
    <m/>
    <m/>
    <m/>
    <m/>
    <m/>
    <x v="0"/>
    <x v="0"/>
    <m/>
    <m/>
    <m/>
    <m/>
    <m/>
    <n v="2"/>
    <m/>
    <n v="1"/>
    <m/>
    <m/>
    <x v="0"/>
  </r>
  <r>
    <x v="2265"/>
    <x v="4"/>
    <x v="113"/>
    <x v="17"/>
    <x v="3"/>
    <m/>
    <m/>
    <m/>
    <m/>
    <m/>
    <m/>
    <m/>
    <m/>
    <m/>
    <x v="0"/>
    <x v="0"/>
    <m/>
    <m/>
    <m/>
    <m/>
    <m/>
    <m/>
    <m/>
    <m/>
    <m/>
    <m/>
    <x v="0"/>
  </r>
  <r>
    <x v="2266"/>
    <x v="4"/>
    <x v="72"/>
    <x v="5"/>
    <x v="1"/>
    <n v="1"/>
    <m/>
    <m/>
    <n v="2"/>
    <m/>
    <m/>
    <m/>
    <n v="1"/>
    <m/>
    <x v="0"/>
    <x v="0"/>
    <m/>
    <m/>
    <m/>
    <m/>
    <m/>
    <m/>
    <m/>
    <m/>
    <m/>
    <m/>
    <x v="0"/>
  </r>
  <r>
    <x v="2267"/>
    <x v="4"/>
    <x v="254"/>
    <x v="14"/>
    <x v="3"/>
    <n v="2"/>
    <n v="2"/>
    <m/>
    <n v="3"/>
    <m/>
    <m/>
    <m/>
    <n v="3"/>
    <m/>
    <x v="0"/>
    <x v="0"/>
    <m/>
    <n v="2"/>
    <m/>
    <m/>
    <m/>
    <n v="2"/>
    <m/>
    <m/>
    <m/>
    <m/>
    <x v="0"/>
  </r>
  <r>
    <x v="2268"/>
    <x v="4"/>
    <x v="152"/>
    <x v="7"/>
    <x v="3"/>
    <m/>
    <m/>
    <m/>
    <m/>
    <m/>
    <n v="3"/>
    <m/>
    <m/>
    <m/>
    <x v="0"/>
    <x v="0"/>
    <m/>
    <m/>
    <m/>
    <m/>
    <m/>
    <m/>
    <m/>
    <m/>
    <m/>
    <m/>
    <x v="0"/>
  </r>
  <r>
    <x v="2269"/>
    <x v="5"/>
    <x v="14"/>
    <x v="7"/>
    <x v="2"/>
    <m/>
    <m/>
    <m/>
    <m/>
    <m/>
    <n v="1"/>
    <n v="1"/>
    <m/>
    <m/>
    <x v="0"/>
    <x v="0"/>
    <m/>
    <m/>
    <m/>
    <m/>
    <m/>
    <m/>
    <m/>
    <m/>
    <m/>
    <m/>
    <x v="0"/>
  </r>
  <r>
    <x v="2270"/>
    <x v="5"/>
    <x v="27"/>
    <x v="1"/>
    <x v="2"/>
    <n v="1"/>
    <m/>
    <m/>
    <n v="1"/>
    <m/>
    <m/>
    <m/>
    <m/>
    <m/>
    <x v="0"/>
    <x v="0"/>
    <m/>
    <m/>
    <m/>
    <m/>
    <m/>
    <m/>
    <m/>
    <m/>
    <m/>
    <m/>
    <x v="0"/>
  </r>
  <r>
    <x v="2271"/>
    <x v="5"/>
    <x v="69"/>
    <x v="6"/>
    <x v="1"/>
    <m/>
    <m/>
    <m/>
    <m/>
    <m/>
    <m/>
    <m/>
    <n v="3"/>
    <m/>
    <x v="0"/>
    <x v="0"/>
    <m/>
    <m/>
    <n v="1"/>
    <m/>
    <m/>
    <m/>
    <m/>
    <m/>
    <m/>
    <m/>
    <x v="0"/>
  </r>
  <r>
    <x v="2272"/>
    <x v="5"/>
    <x v="89"/>
    <x v="7"/>
    <x v="3"/>
    <n v="1"/>
    <m/>
    <m/>
    <n v="1"/>
    <m/>
    <m/>
    <m/>
    <n v="1"/>
    <m/>
    <x v="0"/>
    <x v="0"/>
    <m/>
    <m/>
    <m/>
    <m/>
    <m/>
    <m/>
    <n v="1"/>
    <m/>
    <m/>
    <m/>
    <x v="0"/>
  </r>
  <r>
    <x v="2273"/>
    <x v="5"/>
    <x v="12"/>
    <x v="7"/>
    <x v="0"/>
    <n v="1"/>
    <m/>
    <m/>
    <m/>
    <m/>
    <n v="1"/>
    <m/>
    <n v="1"/>
    <m/>
    <x v="0"/>
    <x v="0"/>
    <m/>
    <m/>
    <m/>
    <m/>
    <m/>
    <m/>
    <m/>
    <m/>
    <m/>
    <m/>
    <x v="0"/>
  </r>
  <r>
    <x v="2274"/>
    <x v="5"/>
    <x v="23"/>
    <x v="6"/>
    <x v="0"/>
    <m/>
    <m/>
    <m/>
    <n v="1"/>
    <m/>
    <m/>
    <n v="1"/>
    <n v="1"/>
    <m/>
    <x v="0"/>
    <x v="0"/>
    <m/>
    <m/>
    <m/>
    <m/>
    <m/>
    <m/>
    <m/>
    <m/>
    <m/>
    <m/>
    <x v="0"/>
  </r>
  <r>
    <x v="2275"/>
    <x v="5"/>
    <x v="85"/>
    <x v="9"/>
    <x v="0"/>
    <m/>
    <m/>
    <m/>
    <m/>
    <m/>
    <n v="1"/>
    <m/>
    <n v="2"/>
    <m/>
    <x v="0"/>
    <x v="0"/>
    <m/>
    <m/>
    <m/>
    <m/>
    <m/>
    <m/>
    <m/>
    <m/>
    <m/>
    <m/>
    <x v="0"/>
  </r>
  <r>
    <x v="2276"/>
    <x v="5"/>
    <x v="134"/>
    <x v="7"/>
    <x v="2"/>
    <m/>
    <m/>
    <m/>
    <m/>
    <m/>
    <m/>
    <m/>
    <m/>
    <n v="1"/>
    <x v="0"/>
    <x v="0"/>
    <m/>
    <m/>
    <n v="2"/>
    <m/>
    <m/>
    <m/>
    <m/>
    <m/>
    <m/>
    <m/>
    <x v="0"/>
  </r>
  <r>
    <x v="2277"/>
    <x v="5"/>
    <x v="235"/>
    <x v="12"/>
    <x v="5"/>
    <m/>
    <m/>
    <m/>
    <m/>
    <m/>
    <n v="1"/>
    <m/>
    <m/>
    <m/>
    <x v="0"/>
    <x v="0"/>
    <m/>
    <m/>
    <m/>
    <m/>
    <m/>
    <m/>
    <m/>
    <m/>
    <m/>
    <m/>
    <x v="0"/>
  </r>
  <r>
    <x v="2278"/>
    <x v="5"/>
    <x v="74"/>
    <x v="9"/>
    <x v="0"/>
    <m/>
    <m/>
    <m/>
    <n v="1"/>
    <m/>
    <n v="1"/>
    <m/>
    <m/>
    <m/>
    <x v="0"/>
    <x v="0"/>
    <m/>
    <m/>
    <m/>
    <m/>
    <m/>
    <m/>
    <m/>
    <m/>
    <m/>
    <m/>
    <x v="0"/>
  </r>
  <r>
    <x v="2279"/>
    <x v="5"/>
    <x v="16"/>
    <x v="7"/>
    <x v="2"/>
    <m/>
    <m/>
    <m/>
    <n v="1"/>
    <m/>
    <m/>
    <m/>
    <m/>
    <m/>
    <x v="0"/>
    <x v="0"/>
    <m/>
    <m/>
    <m/>
    <m/>
    <m/>
    <m/>
    <m/>
    <m/>
    <m/>
    <m/>
    <x v="0"/>
  </r>
  <r>
    <x v="2280"/>
    <x v="0"/>
    <x v="128"/>
    <x v="2"/>
    <x v="3"/>
    <m/>
    <m/>
    <m/>
    <m/>
    <m/>
    <m/>
    <m/>
    <m/>
    <m/>
    <x v="0"/>
    <x v="0"/>
    <m/>
    <m/>
    <m/>
    <m/>
    <m/>
    <n v="1"/>
    <m/>
    <m/>
    <m/>
    <m/>
    <x v="0"/>
  </r>
  <r>
    <x v="2281"/>
    <x v="0"/>
    <x v="161"/>
    <x v="6"/>
    <x v="1"/>
    <n v="2"/>
    <m/>
    <m/>
    <n v="2"/>
    <m/>
    <m/>
    <m/>
    <n v="2"/>
    <m/>
    <x v="0"/>
    <x v="0"/>
    <m/>
    <m/>
    <m/>
    <m/>
    <m/>
    <n v="1"/>
    <m/>
    <m/>
    <m/>
    <m/>
    <x v="0"/>
  </r>
  <r>
    <x v="2282"/>
    <x v="0"/>
    <x v="107"/>
    <x v="8"/>
    <x v="1"/>
    <m/>
    <m/>
    <n v="1"/>
    <m/>
    <n v="1"/>
    <n v="1"/>
    <m/>
    <m/>
    <m/>
    <x v="0"/>
    <x v="0"/>
    <m/>
    <m/>
    <m/>
    <m/>
    <m/>
    <m/>
    <n v="1"/>
    <m/>
    <m/>
    <m/>
    <x v="0"/>
  </r>
  <r>
    <x v="2283"/>
    <x v="0"/>
    <x v="14"/>
    <x v="5"/>
    <x v="2"/>
    <m/>
    <m/>
    <m/>
    <m/>
    <m/>
    <n v="1"/>
    <n v="1"/>
    <m/>
    <m/>
    <x v="0"/>
    <x v="0"/>
    <m/>
    <m/>
    <m/>
    <m/>
    <m/>
    <m/>
    <m/>
    <m/>
    <m/>
    <m/>
    <x v="0"/>
  </r>
  <r>
    <x v="2284"/>
    <x v="0"/>
    <x v="28"/>
    <x v="7"/>
    <x v="0"/>
    <n v="1"/>
    <m/>
    <m/>
    <m/>
    <m/>
    <m/>
    <m/>
    <n v="2"/>
    <m/>
    <x v="0"/>
    <x v="0"/>
    <m/>
    <m/>
    <m/>
    <m/>
    <m/>
    <m/>
    <m/>
    <m/>
    <m/>
    <m/>
    <x v="0"/>
  </r>
  <r>
    <x v="2285"/>
    <x v="0"/>
    <x v="33"/>
    <x v="6"/>
    <x v="1"/>
    <m/>
    <m/>
    <m/>
    <m/>
    <m/>
    <m/>
    <m/>
    <n v="4"/>
    <m/>
    <x v="0"/>
    <x v="0"/>
    <m/>
    <m/>
    <n v="2"/>
    <m/>
    <m/>
    <m/>
    <m/>
    <m/>
    <m/>
    <m/>
    <x v="0"/>
  </r>
  <r>
    <x v="2286"/>
    <x v="0"/>
    <x v="101"/>
    <x v="3"/>
    <x v="1"/>
    <m/>
    <m/>
    <m/>
    <n v="1"/>
    <m/>
    <m/>
    <m/>
    <m/>
    <n v="1"/>
    <x v="0"/>
    <x v="0"/>
    <m/>
    <m/>
    <n v="2"/>
    <m/>
    <m/>
    <m/>
    <m/>
    <m/>
    <m/>
    <m/>
    <x v="0"/>
  </r>
  <r>
    <x v="2287"/>
    <x v="0"/>
    <x v="37"/>
    <x v="16"/>
    <x v="0"/>
    <n v="1"/>
    <m/>
    <m/>
    <m/>
    <m/>
    <n v="1"/>
    <m/>
    <m/>
    <m/>
    <x v="0"/>
    <x v="0"/>
    <m/>
    <m/>
    <m/>
    <m/>
    <m/>
    <m/>
    <m/>
    <m/>
    <m/>
    <m/>
    <x v="0"/>
  </r>
  <r>
    <x v="2288"/>
    <x v="1"/>
    <x v="23"/>
    <x v="5"/>
    <x v="0"/>
    <m/>
    <m/>
    <m/>
    <n v="1"/>
    <m/>
    <m/>
    <n v="1"/>
    <m/>
    <n v="1"/>
    <x v="0"/>
    <x v="0"/>
    <m/>
    <m/>
    <m/>
    <m/>
    <m/>
    <m/>
    <m/>
    <m/>
    <m/>
    <m/>
    <x v="0"/>
  </r>
  <r>
    <x v="2289"/>
    <x v="1"/>
    <x v="54"/>
    <x v="7"/>
    <x v="1"/>
    <m/>
    <m/>
    <m/>
    <m/>
    <n v="1"/>
    <n v="1"/>
    <n v="1"/>
    <m/>
    <m/>
    <x v="0"/>
    <x v="0"/>
    <m/>
    <m/>
    <n v="1"/>
    <m/>
    <m/>
    <m/>
    <m/>
    <m/>
    <m/>
    <m/>
    <x v="0"/>
  </r>
  <r>
    <x v="2290"/>
    <x v="1"/>
    <x v="146"/>
    <x v="17"/>
    <x v="3"/>
    <m/>
    <m/>
    <m/>
    <m/>
    <m/>
    <n v="3"/>
    <m/>
    <m/>
    <m/>
    <x v="0"/>
    <x v="0"/>
    <m/>
    <m/>
    <m/>
    <m/>
    <m/>
    <m/>
    <m/>
    <m/>
    <m/>
    <m/>
    <x v="0"/>
  </r>
  <r>
    <x v="2291"/>
    <x v="1"/>
    <x v="55"/>
    <x v="4"/>
    <x v="0"/>
    <n v="1"/>
    <m/>
    <m/>
    <m/>
    <m/>
    <n v="1"/>
    <m/>
    <m/>
    <m/>
    <x v="0"/>
    <x v="0"/>
    <m/>
    <m/>
    <m/>
    <m/>
    <m/>
    <n v="2"/>
    <m/>
    <m/>
    <m/>
    <m/>
    <x v="0"/>
  </r>
  <r>
    <x v="2292"/>
    <x v="1"/>
    <x v="5"/>
    <x v="8"/>
    <x v="1"/>
    <n v="1"/>
    <m/>
    <n v="1"/>
    <m/>
    <m/>
    <m/>
    <m/>
    <m/>
    <m/>
    <x v="0"/>
    <x v="0"/>
    <m/>
    <m/>
    <m/>
    <m/>
    <m/>
    <n v="1"/>
    <m/>
    <m/>
    <m/>
    <m/>
    <x v="0"/>
  </r>
  <r>
    <x v="2293"/>
    <x v="1"/>
    <x v="32"/>
    <x v="4"/>
    <x v="2"/>
    <m/>
    <m/>
    <n v="1"/>
    <m/>
    <m/>
    <m/>
    <m/>
    <m/>
    <m/>
    <x v="0"/>
    <x v="0"/>
    <m/>
    <m/>
    <m/>
    <m/>
    <m/>
    <m/>
    <m/>
    <m/>
    <m/>
    <m/>
    <x v="0"/>
  </r>
  <r>
    <x v="2294"/>
    <x v="1"/>
    <x v="33"/>
    <x v="9"/>
    <x v="1"/>
    <n v="1"/>
    <m/>
    <m/>
    <m/>
    <m/>
    <m/>
    <m/>
    <m/>
    <n v="2"/>
    <x v="0"/>
    <x v="0"/>
    <n v="1"/>
    <m/>
    <m/>
    <m/>
    <m/>
    <m/>
    <n v="2"/>
    <m/>
    <m/>
    <m/>
    <x v="0"/>
  </r>
  <r>
    <x v="2295"/>
    <x v="1"/>
    <x v="8"/>
    <x v="5"/>
    <x v="0"/>
    <m/>
    <m/>
    <m/>
    <m/>
    <m/>
    <n v="1"/>
    <n v="1"/>
    <m/>
    <m/>
    <x v="0"/>
    <x v="0"/>
    <m/>
    <m/>
    <m/>
    <m/>
    <m/>
    <m/>
    <m/>
    <m/>
    <m/>
    <m/>
    <x v="0"/>
  </r>
  <r>
    <x v="2296"/>
    <x v="2"/>
    <x v="12"/>
    <x v="6"/>
    <x v="0"/>
    <m/>
    <m/>
    <m/>
    <m/>
    <m/>
    <n v="1"/>
    <m/>
    <n v="1"/>
    <m/>
    <x v="0"/>
    <x v="0"/>
    <m/>
    <m/>
    <m/>
    <m/>
    <m/>
    <m/>
    <n v="1"/>
    <m/>
    <m/>
    <m/>
    <x v="0"/>
  </r>
  <r>
    <x v="2297"/>
    <x v="2"/>
    <x v="70"/>
    <x v="8"/>
    <x v="0"/>
    <n v="2"/>
    <m/>
    <m/>
    <n v="1"/>
    <m/>
    <m/>
    <m/>
    <m/>
    <n v="1"/>
    <x v="0"/>
    <x v="0"/>
    <m/>
    <m/>
    <n v="2"/>
    <m/>
    <m/>
    <m/>
    <m/>
    <m/>
    <m/>
    <m/>
    <x v="0"/>
  </r>
  <r>
    <x v="2297"/>
    <x v="2"/>
    <x v="255"/>
    <x v="6"/>
    <x v="5"/>
    <m/>
    <m/>
    <m/>
    <m/>
    <m/>
    <m/>
    <m/>
    <m/>
    <m/>
    <x v="0"/>
    <x v="0"/>
    <m/>
    <m/>
    <n v="2"/>
    <m/>
    <m/>
    <m/>
    <m/>
    <m/>
    <m/>
    <m/>
    <x v="0"/>
  </r>
  <r>
    <x v="2298"/>
    <x v="2"/>
    <x v="21"/>
    <x v="10"/>
    <x v="2"/>
    <m/>
    <m/>
    <m/>
    <m/>
    <m/>
    <n v="1"/>
    <m/>
    <n v="1"/>
    <m/>
    <x v="0"/>
    <x v="0"/>
    <m/>
    <m/>
    <m/>
    <m/>
    <m/>
    <m/>
    <m/>
    <m/>
    <m/>
    <m/>
    <x v="0"/>
  </r>
  <r>
    <x v="2299"/>
    <x v="2"/>
    <x v="228"/>
    <x v="6"/>
    <x v="2"/>
    <m/>
    <m/>
    <n v="2"/>
    <n v="2"/>
    <n v="1"/>
    <m/>
    <m/>
    <m/>
    <m/>
    <x v="0"/>
    <x v="0"/>
    <m/>
    <m/>
    <n v="1"/>
    <m/>
    <m/>
    <m/>
    <m/>
    <m/>
    <m/>
    <m/>
    <x v="0"/>
  </r>
  <r>
    <x v="2300"/>
    <x v="2"/>
    <x v="3"/>
    <x v="7"/>
    <x v="0"/>
    <m/>
    <m/>
    <m/>
    <m/>
    <m/>
    <m/>
    <n v="1"/>
    <m/>
    <m/>
    <x v="0"/>
    <x v="0"/>
    <m/>
    <m/>
    <m/>
    <m/>
    <m/>
    <m/>
    <m/>
    <m/>
    <m/>
    <m/>
    <x v="1"/>
  </r>
  <r>
    <x v="2301"/>
    <x v="2"/>
    <x v="31"/>
    <x v="6"/>
    <x v="0"/>
    <m/>
    <m/>
    <m/>
    <n v="1"/>
    <m/>
    <m/>
    <m/>
    <n v="1"/>
    <m/>
    <x v="0"/>
    <x v="0"/>
    <m/>
    <m/>
    <n v="1"/>
    <m/>
    <m/>
    <m/>
    <m/>
    <m/>
    <m/>
    <m/>
    <x v="0"/>
  </r>
  <r>
    <x v="2302"/>
    <x v="2"/>
    <x v="89"/>
    <x v="14"/>
    <x v="2"/>
    <n v="1"/>
    <m/>
    <m/>
    <m/>
    <m/>
    <n v="1"/>
    <m/>
    <m/>
    <m/>
    <x v="0"/>
    <x v="0"/>
    <m/>
    <m/>
    <n v="2"/>
    <m/>
    <m/>
    <m/>
    <m/>
    <m/>
    <m/>
    <m/>
    <x v="0"/>
  </r>
  <r>
    <x v="2303"/>
    <x v="2"/>
    <x v="204"/>
    <x v="7"/>
    <x v="0"/>
    <n v="1"/>
    <n v="1"/>
    <m/>
    <n v="1"/>
    <n v="2"/>
    <n v="1"/>
    <m/>
    <m/>
    <m/>
    <x v="0"/>
    <x v="0"/>
    <m/>
    <m/>
    <m/>
    <m/>
    <m/>
    <m/>
    <n v="2"/>
    <m/>
    <m/>
    <m/>
    <x v="0"/>
  </r>
  <r>
    <x v="2303"/>
    <x v="2"/>
    <x v="101"/>
    <x v="6"/>
    <x v="1"/>
    <n v="1"/>
    <m/>
    <m/>
    <n v="1"/>
    <m/>
    <n v="1"/>
    <m/>
    <m/>
    <m/>
    <x v="0"/>
    <x v="0"/>
    <m/>
    <m/>
    <m/>
    <m/>
    <m/>
    <n v="1"/>
    <m/>
    <m/>
    <m/>
    <m/>
    <x v="0"/>
  </r>
  <r>
    <x v="2304"/>
    <x v="2"/>
    <x v="24"/>
    <x v="14"/>
    <x v="0"/>
    <n v="1"/>
    <m/>
    <m/>
    <m/>
    <m/>
    <n v="1"/>
    <m/>
    <n v="1"/>
    <m/>
    <x v="0"/>
    <x v="0"/>
    <m/>
    <m/>
    <m/>
    <m/>
    <m/>
    <n v="1"/>
    <m/>
    <m/>
    <m/>
    <m/>
    <x v="0"/>
  </r>
  <r>
    <x v="2305"/>
    <x v="2"/>
    <x v="47"/>
    <x v="4"/>
    <x v="0"/>
    <m/>
    <m/>
    <m/>
    <m/>
    <m/>
    <m/>
    <n v="1"/>
    <m/>
    <n v="1"/>
    <x v="0"/>
    <x v="0"/>
    <m/>
    <m/>
    <m/>
    <m/>
    <m/>
    <n v="1"/>
    <m/>
    <m/>
    <m/>
    <m/>
    <x v="0"/>
  </r>
  <r>
    <x v="2306"/>
    <x v="2"/>
    <x v="1"/>
    <x v="2"/>
    <x v="0"/>
    <m/>
    <m/>
    <m/>
    <m/>
    <m/>
    <m/>
    <m/>
    <m/>
    <m/>
    <x v="0"/>
    <x v="0"/>
    <m/>
    <m/>
    <m/>
    <m/>
    <m/>
    <n v="1"/>
    <m/>
    <n v="1"/>
    <m/>
    <m/>
    <x v="0"/>
  </r>
  <r>
    <x v="2307"/>
    <x v="3"/>
    <x v="93"/>
    <x v="4"/>
    <x v="3"/>
    <m/>
    <m/>
    <m/>
    <m/>
    <m/>
    <m/>
    <m/>
    <n v="1"/>
    <n v="1"/>
    <x v="0"/>
    <x v="0"/>
    <m/>
    <m/>
    <m/>
    <m/>
    <m/>
    <m/>
    <n v="4"/>
    <m/>
    <m/>
    <m/>
    <x v="0"/>
  </r>
  <r>
    <x v="2308"/>
    <x v="3"/>
    <x v="220"/>
    <x v="4"/>
    <x v="0"/>
    <n v="3"/>
    <m/>
    <m/>
    <n v="1"/>
    <m/>
    <m/>
    <m/>
    <m/>
    <m/>
    <x v="0"/>
    <x v="0"/>
    <m/>
    <m/>
    <n v="1"/>
    <m/>
    <m/>
    <n v="1"/>
    <n v="1"/>
    <m/>
    <m/>
    <m/>
    <x v="0"/>
  </r>
  <r>
    <x v="2309"/>
    <x v="3"/>
    <x v="122"/>
    <x v="7"/>
    <x v="0"/>
    <m/>
    <m/>
    <n v="1"/>
    <m/>
    <m/>
    <n v="2"/>
    <m/>
    <m/>
    <m/>
    <x v="0"/>
    <x v="0"/>
    <m/>
    <m/>
    <m/>
    <m/>
    <m/>
    <n v="1"/>
    <m/>
    <m/>
    <m/>
    <m/>
    <x v="1"/>
  </r>
  <r>
    <x v="2310"/>
    <x v="3"/>
    <x v="60"/>
    <x v="10"/>
    <x v="0"/>
    <m/>
    <m/>
    <n v="1"/>
    <n v="2"/>
    <m/>
    <m/>
    <m/>
    <m/>
    <m/>
    <x v="0"/>
    <x v="0"/>
    <m/>
    <m/>
    <m/>
    <m/>
    <m/>
    <m/>
    <m/>
    <n v="1"/>
    <m/>
    <m/>
    <x v="0"/>
  </r>
  <r>
    <x v="2311"/>
    <x v="3"/>
    <x v="13"/>
    <x v="16"/>
    <x v="3"/>
    <m/>
    <m/>
    <m/>
    <n v="1"/>
    <m/>
    <m/>
    <m/>
    <n v="1"/>
    <m/>
    <x v="0"/>
    <x v="0"/>
    <m/>
    <m/>
    <m/>
    <m/>
    <m/>
    <m/>
    <m/>
    <m/>
    <m/>
    <m/>
    <x v="0"/>
  </r>
  <r>
    <x v="2312"/>
    <x v="3"/>
    <x v="75"/>
    <x v="17"/>
    <x v="0"/>
    <m/>
    <n v="1"/>
    <m/>
    <n v="2"/>
    <m/>
    <m/>
    <m/>
    <m/>
    <m/>
    <x v="0"/>
    <x v="0"/>
    <m/>
    <m/>
    <m/>
    <m/>
    <m/>
    <m/>
    <m/>
    <m/>
    <m/>
    <m/>
    <x v="0"/>
  </r>
  <r>
    <x v="2312"/>
    <x v="3"/>
    <x v="3"/>
    <x v="3"/>
    <x v="0"/>
    <m/>
    <m/>
    <m/>
    <m/>
    <m/>
    <n v="1"/>
    <m/>
    <n v="1"/>
    <m/>
    <x v="0"/>
    <x v="0"/>
    <m/>
    <m/>
    <m/>
    <m/>
    <m/>
    <m/>
    <m/>
    <m/>
    <m/>
    <m/>
    <x v="0"/>
  </r>
  <r>
    <x v="2313"/>
    <x v="3"/>
    <x v="256"/>
    <x v="6"/>
    <x v="5"/>
    <m/>
    <m/>
    <m/>
    <m/>
    <m/>
    <m/>
    <m/>
    <m/>
    <m/>
    <x v="0"/>
    <x v="0"/>
    <m/>
    <m/>
    <m/>
    <m/>
    <m/>
    <m/>
    <m/>
    <m/>
    <m/>
    <m/>
    <x v="0"/>
  </r>
  <r>
    <x v="2314"/>
    <x v="3"/>
    <x v="16"/>
    <x v="7"/>
    <x v="2"/>
    <n v="1"/>
    <m/>
    <m/>
    <m/>
    <m/>
    <m/>
    <m/>
    <m/>
    <m/>
    <x v="0"/>
    <x v="0"/>
    <m/>
    <m/>
    <m/>
    <m/>
    <m/>
    <m/>
    <m/>
    <m/>
    <m/>
    <m/>
    <x v="0"/>
  </r>
  <r>
    <x v="2315"/>
    <x v="3"/>
    <x v="84"/>
    <x v="5"/>
    <x v="2"/>
    <m/>
    <n v="1"/>
    <m/>
    <m/>
    <m/>
    <n v="1"/>
    <m/>
    <m/>
    <m/>
    <x v="0"/>
    <x v="0"/>
    <m/>
    <m/>
    <m/>
    <m/>
    <m/>
    <m/>
    <m/>
    <m/>
    <m/>
    <m/>
    <x v="0"/>
  </r>
  <r>
    <x v="2316"/>
    <x v="3"/>
    <x v="52"/>
    <x v="4"/>
    <x v="1"/>
    <n v="2"/>
    <m/>
    <m/>
    <n v="2"/>
    <m/>
    <m/>
    <m/>
    <m/>
    <m/>
    <x v="0"/>
    <x v="0"/>
    <m/>
    <m/>
    <m/>
    <m/>
    <m/>
    <m/>
    <m/>
    <m/>
    <m/>
    <m/>
    <x v="0"/>
  </r>
  <r>
    <x v="2317"/>
    <x v="3"/>
    <x v="62"/>
    <x v="7"/>
    <x v="0"/>
    <m/>
    <m/>
    <n v="2"/>
    <n v="1"/>
    <m/>
    <m/>
    <n v="1"/>
    <m/>
    <m/>
    <x v="0"/>
    <x v="0"/>
    <m/>
    <m/>
    <m/>
    <m/>
    <m/>
    <m/>
    <n v="2"/>
    <m/>
    <m/>
    <m/>
    <x v="0"/>
  </r>
  <r>
    <x v="2318"/>
    <x v="4"/>
    <x v="12"/>
    <x v="3"/>
    <x v="0"/>
    <n v="1"/>
    <m/>
    <m/>
    <n v="1"/>
    <m/>
    <m/>
    <m/>
    <m/>
    <m/>
    <x v="0"/>
    <x v="0"/>
    <m/>
    <m/>
    <m/>
    <m/>
    <m/>
    <n v="1"/>
    <m/>
    <m/>
    <m/>
    <m/>
    <x v="0"/>
  </r>
  <r>
    <x v="2319"/>
    <x v="4"/>
    <x v="23"/>
    <x v="3"/>
    <x v="0"/>
    <n v="1"/>
    <n v="1"/>
    <m/>
    <n v="2"/>
    <m/>
    <m/>
    <m/>
    <m/>
    <m/>
    <x v="0"/>
    <x v="0"/>
    <m/>
    <m/>
    <m/>
    <m/>
    <m/>
    <m/>
    <m/>
    <m/>
    <m/>
    <m/>
    <x v="0"/>
  </r>
  <r>
    <x v="2320"/>
    <x v="4"/>
    <x v="11"/>
    <x v="7"/>
    <x v="0"/>
    <m/>
    <m/>
    <m/>
    <m/>
    <n v="1"/>
    <n v="1"/>
    <n v="1"/>
    <m/>
    <m/>
    <x v="0"/>
    <x v="0"/>
    <m/>
    <m/>
    <m/>
    <m/>
    <m/>
    <m/>
    <m/>
    <m/>
    <m/>
    <m/>
    <x v="0"/>
  </r>
  <r>
    <x v="2321"/>
    <x v="4"/>
    <x v="70"/>
    <x v="16"/>
    <x v="0"/>
    <n v="1"/>
    <m/>
    <m/>
    <n v="2"/>
    <m/>
    <n v="2"/>
    <m/>
    <n v="1"/>
    <m/>
    <x v="0"/>
    <x v="0"/>
    <m/>
    <m/>
    <m/>
    <m/>
    <m/>
    <m/>
    <m/>
    <m/>
    <m/>
    <m/>
    <x v="0"/>
  </r>
  <r>
    <x v="2322"/>
    <x v="4"/>
    <x v="7"/>
    <x v="11"/>
    <x v="0"/>
    <m/>
    <m/>
    <n v="1"/>
    <m/>
    <m/>
    <n v="1"/>
    <m/>
    <m/>
    <m/>
    <x v="0"/>
    <x v="0"/>
    <n v="1"/>
    <m/>
    <m/>
    <m/>
    <m/>
    <m/>
    <n v="1"/>
    <m/>
    <m/>
    <m/>
    <x v="0"/>
  </r>
  <r>
    <x v="2323"/>
    <x v="4"/>
    <x v="37"/>
    <x v="10"/>
    <x v="1"/>
    <m/>
    <m/>
    <m/>
    <n v="1"/>
    <m/>
    <n v="1"/>
    <n v="1"/>
    <m/>
    <m/>
    <x v="0"/>
    <x v="0"/>
    <m/>
    <m/>
    <m/>
    <m/>
    <m/>
    <m/>
    <m/>
    <m/>
    <m/>
    <m/>
    <x v="0"/>
  </r>
  <r>
    <x v="2324"/>
    <x v="4"/>
    <x v="3"/>
    <x v="7"/>
    <x v="0"/>
    <m/>
    <m/>
    <m/>
    <m/>
    <m/>
    <m/>
    <m/>
    <n v="1"/>
    <m/>
    <x v="0"/>
    <x v="0"/>
    <m/>
    <m/>
    <m/>
    <m/>
    <m/>
    <n v="1"/>
    <m/>
    <m/>
    <m/>
    <m/>
    <x v="0"/>
  </r>
  <r>
    <x v="2325"/>
    <x v="4"/>
    <x v="23"/>
    <x v="4"/>
    <x v="0"/>
    <n v="1"/>
    <m/>
    <n v="1"/>
    <n v="1"/>
    <m/>
    <m/>
    <m/>
    <m/>
    <m/>
    <x v="0"/>
    <x v="0"/>
    <m/>
    <m/>
    <m/>
    <m/>
    <m/>
    <m/>
    <m/>
    <m/>
    <m/>
    <m/>
    <x v="0"/>
  </r>
  <r>
    <x v="2326"/>
    <x v="4"/>
    <x v="63"/>
    <x v="11"/>
    <x v="1"/>
    <n v="1"/>
    <m/>
    <m/>
    <m/>
    <m/>
    <n v="1"/>
    <m/>
    <m/>
    <m/>
    <x v="0"/>
    <x v="0"/>
    <m/>
    <m/>
    <m/>
    <m/>
    <m/>
    <n v="1"/>
    <m/>
    <m/>
    <m/>
    <m/>
    <x v="0"/>
  </r>
  <r>
    <x v="2327"/>
    <x v="4"/>
    <x v="5"/>
    <x v="8"/>
    <x v="1"/>
    <m/>
    <m/>
    <m/>
    <m/>
    <m/>
    <n v="1"/>
    <n v="1"/>
    <n v="1"/>
    <m/>
    <x v="0"/>
    <x v="0"/>
    <m/>
    <m/>
    <m/>
    <m/>
    <m/>
    <m/>
    <m/>
    <m/>
    <m/>
    <m/>
    <x v="0"/>
  </r>
  <r>
    <x v="2328"/>
    <x v="4"/>
    <x v="42"/>
    <x v="1"/>
    <x v="0"/>
    <m/>
    <m/>
    <n v="1"/>
    <m/>
    <m/>
    <m/>
    <m/>
    <n v="1"/>
    <m/>
    <x v="0"/>
    <x v="0"/>
    <m/>
    <m/>
    <m/>
    <m/>
    <m/>
    <m/>
    <m/>
    <m/>
    <m/>
    <m/>
    <x v="0"/>
  </r>
  <r>
    <x v="2329"/>
    <x v="4"/>
    <x v="23"/>
    <x v="3"/>
    <x v="0"/>
    <n v="1"/>
    <m/>
    <m/>
    <m/>
    <m/>
    <n v="1"/>
    <n v="1"/>
    <m/>
    <m/>
    <x v="0"/>
    <x v="0"/>
    <m/>
    <m/>
    <m/>
    <m/>
    <m/>
    <m/>
    <m/>
    <m/>
    <m/>
    <m/>
    <x v="0"/>
  </r>
  <r>
    <x v="2330"/>
    <x v="4"/>
    <x v="151"/>
    <x v="6"/>
    <x v="0"/>
    <m/>
    <m/>
    <m/>
    <m/>
    <m/>
    <m/>
    <n v="2"/>
    <n v="2"/>
    <m/>
    <x v="0"/>
    <x v="0"/>
    <m/>
    <n v="1"/>
    <m/>
    <m/>
    <m/>
    <m/>
    <m/>
    <m/>
    <m/>
    <m/>
    <x v="0"/>
  </r>
  <r>
    <x v="2331"/>
    <x v="4"/>
    <x v="27"/>
    <x v="6"/>
    <x v="0"/>
    <n v="1"/>
    <m/>
    <m/>
    <n v="1"/>
    <m/>
    <m/>
    <m/>
    <m/>
    <m/>
    <x v="0"/>
    <x v="0"/>
    <m/>
    <n v="1"/>
    <m/>
    <m/>
    <m/>
    <m/>
    <m/>
    <m/>
    <m/>
    <m/>
    <x v="0"/>
  </r>
  <r>
    <x v="2332"/>
    <x v="5"/>
    <x v="20"/>
    <x v="16"/>
    <x v="0"/>
    <n v="2"/>
    <m/>
    <m/>
    <n v="1"/>
    <m/>
    <m/>
    <m/>
    <n v="1"/>
    <m/>
    <x v="0"/>
    <x v="0"/>
    <m/>
    <m/>
    <m/>
    <m/>
    <m/>
    <m/>
    <m/>
    <m/>
    <m/>
    <m/>
    <x v="0"/>
  </r>
  <r>
    <x v="2333"/>
    <x v="5"/>
    <x v="125"/>
    <x v="17"/>
    <x v="1"/>
    <n v="2"/>
    <m/>
    <m/>
    <m/>
    <m/>
    <n v="1"/>
    <m/>
    <m/>
    <m/>
    <x v="0"/>
    <x v="0"/>
    <m/>
    <m/>
    <n v="1"/>
    <m/>
    <m/>
    <n v="1"/>
    <m/>
    <m/>
    <m/>
    <m/>
    <x v="0"/>
  </r>
  <r>
    <x v="2334"/>
    <x v="5"/>
    <x v="3"/>
    <x v="2"/>
    <x v="0"/>
    <n v="1"/>
    <m/>
    <m/>
    <m/>
    <m/>
    <n v="1"/>
    <m/>
    <m/>
    <m/>
    <x v="0"/>
    <x v="0"/>
    <m/>
    <m/>
    <m/>
    <m/>
    <m/>
    <m/>
    <m/>
    <m/>
    <m/>
    <m/>
    <x v="0"/>
  </r>
  <r>
    <x v="2335"/>
    <x v="5"/>
    <x v="16"/>
    <x v="7"/>
    <x v="2"/>
    <n v="1"/>
    <m/>
    <m/>
    <m/>
    <m/>
    <m/>
    <m/>
    <m/>
    <m/>
    <x v="0"/>
    <x v="0"/>
    <m/>
    <m/>
    <m/>
    <m/>
    <m/>
    <m/>
    <m/>
    <m/>
    <m/>
    <m/>
    <x v="0"/>
  </r>
  <r>
    <x v="2336"/>
    <x v="5"/>
    <x v="38"/>
    <x v="7"/>
    <x v="0"/>
    <n v="1"/>
    <m/>
    <n v="1"/>
    <n v="1"/>
    <m/>
    <n v="1"/>
    <m/>
    <m/>
    <m/>
    <x v="0"/>
    <x v="0"/>
    <n v="1"/>
    <m/>
    <m/>
    <m/>
    <m/>
    <m/>
    <m/>
    <m/>
    <m/>
    <m/>
    <x v="0"/>
  </r>
  <r>
    <x v="2337"/>
    <x v="5"/>
    <x v="29"/>
    <x v="7"/>
    <x v="2"/>
    <m/>
    <m/>
    <m/>
    <m/>
    <m/>
    <n v="1"/>
    <m/>
    <m/>
    <m/>
    <x v="0"/>
    <x v="0"/>
    <m/>
    <m/>
    <m/>
    <m/>
    <m/>
    <m/>
    <m/>
    <m/>
    <m/>
    <m/>
    <x v="0"/>
  </r>
  <r>
    <x v="2338"/>
    <x v="0"/>
    <x v="224"/>
    <x v="6"/>
    <x v="0"/>
    <m/>
    <m/>
    <m/>
    <m/>
    <m/>
    <n v="1"/>
    <n v="1"/>
    <n v="1"/>
    <m/>
    <x v="0"/>
    <x v="0"/>
    <m/>
    <m/>
    <n v="1"/>
    <m/>
    <m/>
    <n v="1"/>
    <n v="1"/>
    <m/>
    <m/>
    <m/>
    <x v="0"/>
  </r>
  <r>
    <x v="2339"/>
    <x v="0"/>
    <x v="12"/>
    <x v="6"/>
    <x v="1"/>
    <m/>
    <m/>
    <m/>
    <m/>
    <m/>
    <n v="2"/>
    <m/>
    <m/>
    <m/>
    <x v="0"/>
    <x v="0"/>
    <m/>
    <n v="1"/>
    <m/>
    <m/>
    <m/>
    <m/>
    <n v="1"/>
    <m/>
    <m/>
    <m/>
    <x v="0"/>
  </r>
  <r>
    <x v="2340"/>
    <x v="0"/>
    <x v="23"/>
    <x v="4"/>
    <x v="0"/>
    <n v="1"/>
    <m/>
    <n v="1"/>
    <m/>
    <m/>
    <m/>
    <m/>
    <n v="1"/>
    <m/>
    <x v="0"/>
    <x v="0"/>
    <m/>
    <m/>
    <m/>
    <m/>
    <m/>
    <m/>
    <m/>
    <m/>
    <m/>
    <m/>
    <x v="0"/>
  </r>
  <r>
    <x v="2341"/>
    <x v="0"/>
    <x v="3"/>
    <x v="8"/>
    <x v="0"/>
    <m/>
    <m/>
    <m/>
    <n v="1"/>
    <m/>
    <n v="1"/>
    <m/>
    <m/>
    <m/>
    <x v="0"/>
    <x v="0"/>
    <m/>
    <m/>
    <m/>
    <m/>
    <m/>
    <m/>
    <m/>
    <m/>
    <m/>
    <m/>
    <x v="0"/>
  </r>
  <r>
    <x v="2342"/>
    <x v="0"/>
    <x v="74"/>
    <x v="7"/>
    <x v="2"/>
    <n v="1"/>
    <m/>
    <m/>
    <m/>
    <m/>
    <m/>
    <m/>
    <m/>
    <m/>
    <x v="0"/>
    <x v="0"/>
    <m/>
    <m/>
    <m/>
    <m/>
    <m/>
    <m/>
    <n v="1"/>
    <m/>
    <m/>
    <m/>
    <x v="0"/>
  </r>
  <r>
    <x v="2343"/>
    <x v="0"/>
    <x v="23"/>
    <x v="7"/>
    <x v="0"/>
    <n v="1"/>
    <m/>
    <n v="1"/>
    <m/>
    <m/>
    <m/>
    <m/>
    <m/>
    <m/>
    <x v="0"/>
    <x v="0"/>
    <m/>
    <m/>
    <m/>
    <m/>
    <m/>
    <n v="1"/>
    <m/>
    <m/>
    <m/>
    <m/>
    <x v="0"/>
  </r>
  <r>
    <x v="2344"/>
    <x v="0"/>
    <x v="8"/>
    <x v="8"/>
    <x v="0"/>
    <m/>
    <m/>
    <m/>
    <m/>
    <m/>
    <m/>
    <n v="1"/>
    <m/>
    <n v="1"/>
    <x v="0"/>
    <x v="0"/>
    <m/>
    <m/>
    <m/>
    <m/>
    <m/>
    <m/>
    <m/>
    <m/>
    <m/>
    <m/>
    <x v="0"/>
  </r>
  <r>
    <x v="2345"/>
    <x v="1"/>
    <x v="78"/>
    <x v="5"/>
    <x v="2"/>
    <m/>
    <m/>
    <m/>
    <n v="1"/>
    <m/>
    <n v="1"/>
    <n v="1"/>
    <n v="1"/>
    <n v="1"/>
    <x v="0"/>
    <x v="0"/>
    <m/>
    <m/>
    <m/>
    <m/>
    <m/>
    <m/>
    <m/>
    <m/>
    <m/>
    <m/>
    <x v="0"/>
  </r>
  <r>
    <x v="2346"/>
    <x v="1"/>
    <x v="83"/>
    <x v="1"/>
    <x v="5"/>
    <m/>
    <m/>
    <m/>
    <m/>
    <m/>
    <m/>
    <m/>
    <m/>
    <m/>
    <x v="0"/>
    <x v="0"/>
    <m/>
    <m/>
    <m/>
    <m/>
    <m/>
    <m/>
    <m/>
    <m/>
    <m/>
    <m/>
    <x v="0"/>
  </r>
  <r>
    <x v="2347"/>
    <x v="1"/>
    <x v="37"/>
    <x v="7"/>
    <x v="1"/>
    <m/>
    <m/>
    <m/>
    <m/>
    <n v="1"/>
    <n v="1"/>
    <m/>
    <m/>
    <m/>
    <x v="0"/>
    <x v="0"/>
    <m/>
    <m/>
    <m/>
    <m/>
    <m/>
    <m/>
    <m/>
    <m/>
    <m/>
    <m/>
    <x v="1"/>
  </r>
  <r>
    <x v="2348"/>
    <x v="1"/>
    <x v="11"/>
    <x v="3"/>
    <x v="0"/>
    <m/>
    <m/>
    <n v="1"/>
    <m/>
    <m/>
    <n v="1"/>
    <m/>
    <m/>
    <m/>
    <x v="0"/>
    <x v="0"/>
    <m/>
    <m/>
    <m/>
    <m/>
    <m/>
    <n v="1"/>
    <m/>
    <m/>
    <m/>
    <m/>
    <x v="0"/>
  </r>
  <r>
    <x v="2349"/>
    <x v="1"/>
    <x v="70"/>
    <x v="6"/>
    <x v="0"/>
    <n v="1"/>
    <m/>
    <n v="2"/>
    <n v="1"/>
    <m/>
    <m/>
    <m/>
    <n v="1"/>
    <m/>
    <x v="0"/>
    <x v="0"/>
    <m/>
    <m/>
    <m/>
    <m/>
    <m/>
    <n v="1"/>
    <m/>
    <m/>
    <m/>
    <m/>
    <x v="0"/>
  </r>
  <r>
    <x v="2350"/>
    <x v="1"/>
    <x v="12"/>
    <x v="4"/>
    <x v="0"/>
    <n v="1"/>
    <m/>
    <m/>
    <n v="1"/>
    <m/>
    <m/>
    <m/>
    <n v="1"/>
    <m/>
    <x v="0"/>
    <x v="0"/>
    <m/>
    <m/>
    <m/>
    <m/>
    <m/>
    <m/>
    <m/>
    <m/>
    <m/>
    <m/>
    <x v="0"/>
  </r>
  <r>
    <x v="2351"/>
    <x v="1"/>
    <x v="94"/>
    <x v="1"/>
    <x v="5"/>
    <n v="1"/>
    <m/>
    <m/>
    <m/>
    <m/>
    <m/>
    <m/>
    <m/>
    <m/>
    <x v="0"/>
    <x v="0"/>
    <m/>
    <m/>
    <m/>
    <m/>
    <m/>
    <n v="1"/>
    <m/>
    <m/>
    <m/>
    <m/>
    <x v="0"/>
  </r>
  <r>
    <x v="2352"/>
    <x v="1"/>
    <x v="104"/>
    <x v="8"/>
    <x v="0"/>
    <m/>
    <m/>
    <n v="1"/>
    <n v="1"/>
    <m/>
    <n v="1"/>
    <m/>
    <m/>
    <m/>
    <x v="0"/>
    <x v="0"/>
    <m/>
    <m/>
    <m/>
    <m/>
    <m/>
    <m/>
    <n v="1"/>
    <m/>
    <m/>
    <m/>
    <x v="0"/>
  </r>
  <r>
    <x v="2353"/>
    <x v="1"/>
    <x v="3"/>
    <x v="7"/>
    <x v="0"/>
    <m/>
    <m/>
    <m/>
    <n v="1"/>
    <m/>
    <m/>
    <m/>
    <m/>
    <n v="1"/>
    <x v="0"/>
    <x v="0"/>
    <m/>
    <m/>
    <m/>
    <m/>
    <m/>
    <m/>
    <m/>
    <m/>
    <m/>
    <m/>
    <x v="0"/>
  </r>
  <r>
    <x v="2354"/>
    <x v="1"/>
    <x v="63"/>
    <x v="7"/>
    <x v="1"/>
    <n v="1"/>
    <m/>
    <m/>
    <m/>
    <m/>
    <n v="2"/>
    <m/>
    <m/>
    <m/>
    <x v="0"/>
    <x v="0"/>
    <m/>
    <m/>
    <m/>
    <m/>
    <m/>
    <m/>
    <m/>
    <m/>
    <m/>
    <m/>
    <x v="0"/>
  </r>
  <r>
    <x v="2355"/>
    <x v="2"/>
    <x v="54"/>
    <x v="7"/>
    <x v="1"/>
    <m/>
    <m/>
    <m/>
    <m/>
    <n v="1"/>
    <m/>
    <m/>
    <n v="1"/>
    <m/>
    <x v="0"/>
    <x v="0"/>
    <m/>
    <m/>
    <m/>
    <n v="1"/>
    <m/>
    <m/>
    <m/>
    <n v="1"/>
    <m/>
    <m/>
    <x v="0"/>
  </r>
  <r>
    <x v="2356"/>
    <x v="2"/>
    <x v="11"/>
    <x v="2"/>
    <x v="0"/>
    <m/>
    <m/>
    <n v="1"/>
    <m/>
    <m/>
    <n v="1"/>
    <m/>
    <m/>
    <m/>
    <x v="0"/>
    <x v="0"/>
    <m/>
    <m/>
    <m/>
    <m/>
    <m/>
    <m/>
    <m/>
    <m/>
    <n v="1"/>
    <m/>
    <x v="0"/>
  </r>
  <r>
    <x v="2357"/>
    <x v="2"/>
    <x v="42"/>
    <x v="14"/>
    <x v="0"/>
    <n v="1"/>
    <m/>
    <m/>
    <m/>
    <m/>
    <m/>
    <n v="1"/>
    <m/>
    <m/>
    <x v="0"/>
    <x v="0"/>
    <m/>
    <m/>
    <m/>
    <m/>
    <m/>
    <m/>
    <m/>
    <m/>
    <m/>
    <m/>
    <x v="0"/>
  </r>
  <r>
    <x v="2358"/>
    <x v="2"/>
    <x v="37"/>
    <x v="5"/>
    <x v="1"/>
    <m/>
    <m/>
    <m/>
    <n v="1"/>
    <m/>
    <n v="1"/>
    <m/>
    <m/>
    <m/>
    <x v="0"/>
    <x v="0"/>
    <m/>
    <m/>
    <m/>
    <n v="1"/>
    <m/>
    <m/>
    <m/>
    <m/>
    <m/>
    <m/>
    <x v="0"/>
  </r>
  <r>
    <x v="2359"/>
    <x v="2"/>
    <x v="56"/>
    <x v="11"/>
    <x v="2"/>
    <m/>
    <m/>
    <m/>
    <m/>
    <m/>
    <n v="1"/>
    <m/>
    <n v="1"/>
    <m/>
    <x v="0"/>
    <x v="0"/>
    <m/>
    <m/>
    <m/>
    <m/>
    <m/>
    <n v="1"/>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2">
  <location ref="J3:AE10" firstHeaderRow="0" firstDataRow="1" firstDataCol="1"/>
  <pivotFields count="30">
    <pivotField numFmtId="22" showAll="0">
      <items count="23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7"/>
        <item x="86"/>
        <item x="88"/>
        <item x="89"/>
        <item x="90"/>
        <item x="91"/>
        <item x="92"/>
        <item x="93"/>
        <item x="94"/>
        <item x="95"/>
        <item x="96"/>
        <item x="97"/>
        <item x="98"/>
        <item x="99"/>
        <item x="100"/>
        <item x="101"/>
        <item x="102"/>
        <item x="103"/>
        <item x="104"/>
        <item x="105"/>
        <item x="106"/>
        <item x="116"/>
        <item x="107"/>
        <item x="108"/>
        <item x="109"/>
        <item x="110"/>
        <item x="111"/>
        <item x="112"/>
        <item x="113"/>
        <item x="114"/>
        <item x="115"/>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304"/>
        <item x="299"/>
        <item x="300"/>
        <item x="301"/>
        <item x="302"/>
        <item x="303"/>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12"/>
        <item x="509"/>
        <item x="510"/>
        <item x="511"/>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9"/>
        <item x="675"/>
        <item x="676"/>
        <item x="677"/>
        <item x="678"/>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803"/>
        <item x="798"/>
        <item x="799"/>
        <item x="800"/>
        <item x="801"/>
        <item x="802"/>
        <item x="804"/>
        <item x="805"/>
        <item x="806"/>
        <item x="807"/>
        <item x="808"/>
        <item x="809"/>
        <item x="810"/>
        <item x="811"/>
        <item x="812"/>
        <item x="813"/>
        <item x="814"/>
        <item x="815"/>
        <item x="816"/>
        <item x="817"/>
        <item x="818"/>
        <item x="819"/>
        <item x="820"/>
        <item x="822"/>
        <item x="823"/>
        <item x="824"/>
        <item x="825"/>
        <item x="826"/>
        <item x="827"/>
        <item x="828"/>
        <item x="829"/>
        <item x="830"/>
        <item x="831"/>
        <item x="82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37"/>
        <item x="1120"/>
        <item x="1121"/>
        <item x="1122"/>
        <item x="1123"/>
        <item x="1124"/>
        <item x="1125"/>
        <item x="1126"/>
        <item x="1127"/>
        <item x="1128"/>
        <item x="1129"/>
        <item x="1130"/>
        <item x="1131"/>
        <item x="1132"/>
        <item x="1133"/>
        <item x="1134"/>
        <item x="1135"/>
        <item x="1136"/>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1"/>
        <item x="1540"/>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2"/>
        <item x="1683"/>
        <item x="1681"/>
        <item x="1687"/>
        <item x="1684"/>
        <item x="1685"/>
        <item x="1686"/>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t="default"/>
      </items>
    </pivotField>
    <pivotField axis="axisRow" showAll="0">
      <items count="8">
        <item x="3"/>
        <item x="4"/>
        <item x="5"/>
        <item x="1"/>
        <item x="2"/>
        <item x="0"/>
        <item x="6"/>
        <item t="default"/>
      </items>
    </pivotField>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axis="axisRow" showAll="0">
      <items count="2">
        <item x="0"/>
        <item t="default"/>
      </items>
    </pivotField>
    <pivotField axis="axisRow" showAll="0">
      <items count="2">
        <item x="0"/>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4">
        <item sd="0" x="0"/>
        <item x="1"/>
        <item x="2"/>
        <item sd="0" x="3"/>
      </items>
    </pivotField>
  </pivotFields>
  <rowFields count="6">
    <field x="29"/>
    <field x="28"/>
    <field x="27"/>
    <field x="1"/>
    <field x="14"/>
    <field x="15"/>
  </rowFields>
  <rowItems count="7">
    <i>
      <x v="1"/>
    </i>
    <i r="1">
      <x v="3"/>
    </i>
    <i r="1">
      <x v="4"/>
    </i>
    <i>
      <x v="2"/>
    </i>
    <i r="1">
      <x v="1"/>
    </i>
    <i r="1">
      <x v="2"/>
    </i>
    <i t="grand">
      <x/>
    </i>
  </rowItems>
  <colFields count="1">
    <field x="-2"/>
  </colFields>
  <colItems count="21">
    <i>
      <x/>
    </i>
    <i i="1">
      <x v="1"/>
    </i>
    <i i="2">
      <x v="2"/>
    </i>
    <i i="3">
      <x v="3"/>
    </i>
    <i i="4">
      <x v="4"/>
    </i>
    <i i="5">
      <x v="5"/>
    </i>
    <i i="6">
      <x v="6"/>
    </i>
    <i i="7">
      <x v="7"/>
    </i>
    <i i="8">
      <x v="8"/>
    </i>
    <i i="9">
      <x v="9"/>
    </i>
    <i i="10">
      <x v="10"/>
    </i>
    <i i="11">
      <x v="11"/>
    </i>
    <i i="12">
      <x v="12"/>
    </i>
    <i i="13">
      <x v="13"/>
    </i>
    <i i="14">
      <x v="14"/>
    </i>
    <i i="15">
      <x v="15"/>
    </i>
    <i i="16">
      <x v="16"/>
    </i>
    <i i="17">
      <x v="17"/>
    </i>
    <i i="18">
      <x v="18"/>
    </i>
    <i i="19">
      <x v="19"/>
    </i>
    <i i="20">
      <x v="20"/>
    </i>
  </colItems>
  <dataFields count="21">
    <dataField name="Sum of angbutter" fld="4" baseField="0" baseItem="0"/>
    <dataField name="Sum of croissant" fld="8" baseField="0" baseItem="0"/>
    <dataField name="Sum of plain bread" fld="5" baseField="0" baseItem="0"/>
    <dataField name="Sum of tiramisu croissant" fld="10" baseField="0" baseItem="0"/>
    <dataField name="Sum of pain au chocolat" fld="12" baseField="0" baseItem="0"/>
    <dataField name="Sum of orange pound" fld="21" baseField="0" baseItem="0"/>
    <dataField name="Sum of americano" fld="7" baseField="0" baseItem="0"/>
    <dataField name="Sum of wiener" fld="22" baseField="0" baseItem="0"/>
    <dataField name="Sum of pandoro" fld="18" baseField="0" baseItem="0"/>
    <dataField name="Sum of cacao deep" fld="11" baseField="0" baseItem="0"/>
    <dataField name="Sum of jam" fld="6" baseField="0" baseItem="0"/>
    <dataField name="Sum of vanila latte" fld="23" baseField="0" baseItem="0"/>
    <dataField name="Sum of almond croissant" fld="13" baseField="0" baseItem="0"/>
    <dataField name="Sum of caffe latte" fld="9" baseField="0" baseItem="0"/>
    <dataField name="Sum of gateau chocolat" fld="17" baseField="0" baseItem="0"/>
    <dataField name="Sum of milk tea" fld="16" baseField="0" baseItem="0"/>
    <dataField name="Sum of cheese cake" fld="19" baseField="0" baseItem="0"/>
    <dataField name="Sum of berry ade" fld="24" baseField="0" baseItem="0"/>
    <dataField name="Sum of merinque cookies" fld="26" baseField="0" baseItem="0"/>
    <dataField name="Sum of lemon ade" fld="20" baseField="0" baseItem="0"/>
    <dataField name="Sum of tiramisu" fld="25" baseField="0" baseItem="0"/>
  </dataFields>
  <chartFormats count="42">
    <chartFormat chart="6" format="42" series="1">
      <pivotArea type="data" outline="0" fieldPosition="0">
        <references count="1">
          <reference field="4294967294" count="1" selected="0">
            <x v="0"/>
          </reference>
        </references>
      </pivotArea>
    </chartFormat>
    <chartFormat chart="6" format="43" series="1">
      <pivotArea type="data" outline="0" fieldPosition="0">
        <references count="1">
          <reference field="4294967294" count="1" selected="0">
            <x v="1"/>
          </reference>
        </references>
      </pivotArea>
    </chartFormat>
    <chartFormat chart="6" format="44" series="1">
      <pivotArea type="data" outline="0" fieldPosition="0">
        <references count="1">
          <reference field="4294967294" count="1" selected="0">
            <x v="2"/>
          </reference>
        </references>
      </pivotArea>
    </chartFormat>
    <chartFormat chart="6" format="45" series="1">
      <pivotArea type="data" outline="0" fieldPosition="0">
        <references count="1">
          <reference field="4294967294" count="1" selected="0">
            <x v="3"/>
          </reference>
        </references>
      </pivotArea>
    </chartFormat>
    <chartFormat chart="6" format="46" series="1">
      <pivotArea type="data" outline="0" fieldPosition="0">
        <references count="1">
          <reference field="4294967294" count="1" selected="0">
            <x v="4"/>
          </reference>
        </references>
      </pivotArea>
    </chartFormat>
    <chartFormat chart="6" format="47" series="1">
      <pivotArea type="data" outline="0" fieldPosition="0">
        <references count="1">
          <reference field="4294967294" count="1" selected="0">
            <x v="5"/>
          </reference>
        </references>
      </pivotArea>
    </chartFormat>
    <chartFormat chart="6" format="48" series="1">
      <pivotArea type="data" outline="0" fieldPosition="0">
        <references count="1">
          <reference field="4294967294" count="1" selected="0">
            <x v="6"/>
          </reference>
        </references>
      </pivotArea>
    </chartFormat>
    <chartFormat chart="6" format="49" series="1">
      <pivotArea type="data" outline="0" fieldPosition="0">
        <references count="1">
          <reference field="4294967294" count="1" selected="0">
            <x v="7"/>
          </reference>
        </references>
      </pivotArea>
    </chartFormat>
    <chartFormat chart="6" format="50" series="1">
      <pivotArea type="data" outline="0" fieldPosition="0">
        <references count="1">
          <reference field="4294967294" count="1" selected="0">
            <x v="8"/>
          </reference>
        </references>
      </pivotArea>
    </chartFormat>
    <chartFormat chart="6" format="51" series="1">
      <pivotArea type="data" outline="0" fieldPosition="0">
        <references count="1">
          <reference field="4294967294" count="1" selected="0">
            <x v="9"/>
          </reference>
        </references>
      </pivotArea>
    </chartFormat>
    <chartFormat chart="6" format="52" series="1">
      <pivotArea type="data" outline="0" fieldPosition="0">
        <references count="1">
          <reference field="4294967294" count="1" selected="0">
            <x v="10"/>
          </reference>
        </references>
      </pivotArea>
    </chartFormat>
    <chartFormat chart="6" format="53" series="1">
      <pivotArea type="data" outline="0" fieldPosition="0">
        <references count="1">
          <reference field="4294967294" count="1" selected="0">
            <x v="11"/>
          </reference>
        </references>
      </pivotArea>
    </chartFormat>
    <chartFormat chart="6" format="54" series="1">
      <pivotArea type="data" outline="0" fieldPosition="0">
        <references count="1">
          <reference field="4294967294" count="1" selected="0">
            <x v="12"/>
          </reference>
        </references>
      </pivotArea>
    </chartFormat>
    <chartFormat chart="6" format="55" series="1">
      <pivotArea type="data" outline="0" fieldPosition="0">
        <references count="1">
          <reference field="4294967294" count="1" selected="0">
            <x v="13"/>
          </reference>
        </references>
      </pivotArea>
    </chartFormat>
    <chartFormat chart="6" format="56" series="1">
      <pivotArea type="data" outline="0" fieldPosition="0">
        <references count="1">
          <reference field="4294967294" count="1" selected="0">
            <x v="14"/>
          </reference>
        </references>
      </pivotArea>
    </chartFormat>
    <chartFormat chart="6" format="57" series="1">
      <pivotArea type="data" outline="0" fieldPosition="0">
        <references count="1">
          <reference field="4294967294" count="1" selected="0">
            <x v="15"/>
          </reference>
        </references>
      </pivotArea>
    </chartFormat>
    <chartFormat chart="6" format="58" series="1">
      <pivotArea type="data" outline="0" fieldPosition="0">
        <references count="1">
          <reference field="4294967294" count="1" selected="0">
            <x v="16"/>
          </reference>
        </references>
      </pivotArea>
    </chartFormat>
    <chartFormat chart="6" format="59" series="1">
      <pivotArea type="data" outline="0" fieldPosition="0">
        <references count="1">
          <reference field="4294967294" count="1" selected="0">
            <x v="17"/>
          </reference>
        </references>
      </pivotArea>
    </chartFormat>
    <chartFormat chart="6" format="60" series="1">
      <pivotArea type="data" outline="0" fieldPosition="0">
        <references count="1">
          <reference field="4294967294" count="1" selected="0">
            <x v="18"/>
          </reference>
        </references>
      </pivotArea>
    </chartFormat>
    <chartFormat chart="6" format="61" series="1">
      <pivotArea type="data" outline="0" fieldPosition="0">
        <references count="1">
          <reference field="4294967294" count="1" selected="0">
            <x v="19"/>
          </reference>
        </references>
      </pivotArea>
    </chartFormat>
    <chartFormat chart="6" format="62" series="1">
      <pivotArea type="data" outline="0" fieldPosition="0">
        <references count="1">
          <reference field="4294967294" count="1" selected="0">
            <x v="20"/>
          </reference>
        </references>
      </pivotArea>
    </chartFormat>
    <chartFormat chart="19" format="42" series="1">
      <pivotArea type="data" outline="0" fieldPosition="0">
        <references count="1">
          <reference field="4294967294" count="1" selected="0">
            <x v="0"/>
          </reference>
        </references>
      </pivotArea>
    </chartFormat>
    <chartFormat chart="19" format="43" series="1">
      <pivotArea type="data" outline="0" fieldPosition="0">
        <references count="1">
          <reference field="4294967294" count="1" selected="0">
            <x v="1"/>
          </reference>
        </references>
      </pivotArea>
    </chartFormat>
    <chartFormat chart="19" format="44" series="1">
      <pivotArea type="data" outline="0" fieldPosition="0">
        <references count="1">
          <reference field="4294967294" count="1" selected="0">
            <x v="2"/>
          </reference>
        </references>
      </pivotArea>
    </chartFormat>
    <chartFormat chart="19" format="45" series="1">
      <pivotArea type="data" outline="0" fieldPosition="0">
        <references count="1">
          <reference field="4294967294" count="1" selected="0">
            <x v="3"/>
          </reference>
        </references>
      </pivotArea>
    </chartFormat>
    <chartFormat chart="19" format="46" series="1">
      <pivotArea type="data" outline="0" fieldPosition="0">
        <references count="1">
          <reference field="4294967294" count="1" selected="0">
            <x v="4"/>
          </reference>
        </references>
      </pivotArea>
    </chartFormat>
    <chartFormat chart="19" format="47" series="1">
      <pivotArea type="data" outline="0" fieldPosition="0">
        <references count="1">
          <reference field="4294967294" count="1" selected="0">
            <x v="5"/>
          </reference>
        </references>
      </pivotArea>
    </chartFormat>
    <chartFormat chart="19" format="48" series="1">
      <pivotArea type="data" outline="0" fieldPosition="0">
        <references count="1">
          <reference field="4294967294" count="1" selected="0">
            <x v="6"/>
          </reference>
        </references>
      </pivotArea>
    </chartFormat>
    <chartFormat chart="19" format="49" series="1">
      <pivotArea type="data" outline="0" fieldPosition="0">
        <references count="1">
          <reference field="4294967294" count="1" selected="0">
            <x v="7"/>
          </reference>
        </references>
      </pivotArea>
    </chartFormat>
    <chartFormat chart="19" format="50" series="1">
      <pivotArea type="data" outline="0" fieldPosition="0">
        <references count="1">
          <reference field="4294967294" count="1" selected="0">
            <x v="8"/>
          </reference>
        </references>
      </pivotArea>
    </chartFormat>
    <chartFormat chart="19" format="51" series="1">
      <pivotArea type="data" outline="0" fieldPosition="0">
        <references count="1">
          <reference field="4294967294" count="1" selected="0">
            <x v="9"/>
          </reference>
        </references>
      </pivotArea>
    </chartFormat>
    <chartFormat chart="19" format="52" series="1">
      <pivotArea type="data" outline="0" fieldPosition="0">
        <references count="1">
          <reference field="4294967294" count="1" selected="0">
            <x v="10"/>
          </reference>
        </references>
      </pivotArea>
    </chartFormat>
    <chartFormat chart="19" format="53" series="1">
      <pivotArea type="data" outline="0" fieldPosition="0">
        <references count="1">
          <reference field="4294967294" count="1" selected="0">
            <x v="11"/>
          </reference>
        </references>
      </pivotArea>
    </chartFormat>
    <chartFormat chart="19" format="54" series="1">
      <pivotArea type="data" outline="0" fieldPosition="0">
        <references count="1">
          <reference field="4294967294" count="1" selected="0">
            <x v="12"/>
          </reference>
        </references>
      </pivotArea>
    </chartFormat>
    <chartFormat chart="19" format="55" series="1">
      <pivotArea type="data" outline="0" fieldPosition="0">
        <references count="1">
          <reference field="4294967294" count="1" selected="0">
            <x v="13"/>
          </reference>
        </references>
      </pivotArea>
    </chartFormat>
    <chartFormat chart="19" format="56" series="1">
      <pivotArea type="data" outline="0" fieldPosition="0">
        <references count="1">
          <reference field="4294967294" count="1" selected="0">
            <x v="14"/>
          </reference>
        </references>
      </pivotArea>
    </chartFormat>
    <chartFormat chart="19" format="57" series="1">
      <pivotArea type="data" outline="0" fieldPosition="0">
        <references count="1">
          <reference field="4294967294" count="1" selected="0">
            <x v="15"/>
          </reference>
        </references>
      </pivotArea>
    </chartFormat>
    <chartFormat chart="19" format="58" series="1">
      <pivotArea type="data" outline="0" fieldPosition="0">
        <references count="1">
          <reference field="4294967294" count="1" selected="0">
            <x v="16"/>
          </reference>
        </references>
      </pivotArea>
    </chartFormat>
    <chartFormat chart="19" format="59" series="1">
      <pivotArea type="data" outline="0" fieldPosition="0">
        <references count="1">
          <reference field="4294967294" count="1" selected="0">
            <x v="17"/>
          </reference>
        </references>
      </pivotArea>
    </chartFormat>
    <chartFormat chart="19" format="60" series="1">
      <pivotArea type="data" outline="0" fieldPosition="0">
        <references count="1">
          <reference field="4294967294" count="1" selected="0">
            <x v="18"/>
          </reference>
        </references>
      </pivotArea>
    </chartFormat>
    <chartFormat chart="19" format="61" series="1">
      <pivotArea type="data" outline="0" fieldPosition="0">
        <references count="1">
          <reference field="4294967294" count="1" selected="0">
            <x v="19"/>
          </reference>
        </references>
      </pivotArea>
    </chartFormat>
    <chartFormat chart="19" format="62" series="1">
      <pivotArea type="data" outline="0" fieldPosition="0">
        <references count="1">
          <reference field="4294967294" count="1" selected="0">
            <x v="2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ivotTable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62:B65" firstHeaderRow="1" firstDataRow="1" firstDataCol="1"/>
  <pivotFields count="30">
    <pivotField axis="axisRow" numFmtId="22" showAll="0">
      <items count="23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7"/>
        <item x="86"/>
        <item x="88"/>
        <item x="89"/>
        <item x="90"/>
        <item x="91"/>
        <item x="92"/>
        <item x="93"/>
        <item x="94"/>
        <item x="95"/>
        <item x="96"/>
        <item x="97"/>
        <item x="98"/>
        <item x="99"/>
        <item x="100"/>
        <item x="101"/>
        <item x="102"/>
        <item x="103"/>
        <item x="104"/>
        <item x="105"/>
        <item x="106"/>
        <item x="116"/>
        <item x="107"/>
        <item x="108"/>
        <item x="109"/>
        <item x="110"/>
        <item x="111"/>
        <item x="112"/>
        <item x="113"/>
        <item x="114"/>
        <item x="115"/>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304"/>
        <item x="299"/>
        <item x="300"/>
        <item x="301"/>
        <item x="302"/>
        <item x="303"/>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12"/>
        <item x="509"/>
        <item x="510"/>
        <item x="511"/>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9"/>
        <item x="675"/>
        <item x="676"/>
        <item x="677"/>
        <item x="678"/>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803"/>
        <item x="798"/>
        <item x="799"/>
        <item x="800"/>
        <item x="801"/>
        <item x="802"/>
        <item x="804"/>
        <item x="805"/>
        <item x="806"/>
        <item x="807"/>
        <item x="808"/>
        <item x="809"/>
        <item x="810"/>
        <item x="811"/>
        <item x="812"/>
        <item x="813"/>
        <item x="814"/>
        <item x="815"/>
        <item x="816"/>
        <item x="817"/>
        <item x="818"/>
        <item x="819"/>
        <item x="820"/>
        <item x="822"/>
        <item x="823"/>
        <item x="824"/>
        <item x="825"/>
        <item x="826"/>
        <item x="827"/>
        <item x="828"/>
        <item x="829"/>
        <item x="830"/>
        <item x="831"/>
        <item x="82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37"/>
        <item x="1120"/>
        <item x="1121"/>
        <item x="1122"/>
        <item x="1123"/>
        <item x="1124"/>
        <item x="1125"/>
        <item x="1126"/>
        <item x="1127"/>
        <item x="1128"/>
        <item x="1129"/>
        <item x="1130"/>
        <item x="1131"/>
        <item x="1132"/>
        <item x="1133"/>
        <item x="1134"/>
        <item x="1135"/>
        <item x="1136"/>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1"/>
        <item x="1540"/>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2"/>
        <item x="1683"/>
        <item x="1681"/>
        <item x="1687"/>
        <item x="1684"/>
        <item x="1685"/>
        <item x="1686"/>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4">
        <item sd="0" x="0"/>
        <item sd="0" x="1"/>
        <item sd="0" x="2"/>
        <item sd="0" x="3"/>
      </items>
    </pivotField>
  </pivotFields>
  <rowFields count="4">
    <field x="29"/>
    <field x="28"/>
    <field x="27"/>
    <field x="0"/>
  </rowFields>
  <rowItems count="3">
    <i>
      <x v="1"/>
    </i>
    <i>
      <x v="2"/>
    </i>
    <i t="grand">
      <x/>
    </i>
  </rowItems>
  <colItems count="1">
    <i/>
  </colItems>
  <dataFields count="1">
    <dataField name="Sum of total" fld="2" baseField="0" baseItem="0" numFmtId="43"/>
  </dataFields>
  <formats count="1">
    <format dxfId="23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3:B11" firstHeaderRow="1" firstDataRow="1" firstDataCol="1"/>
  <pivotFields count="30">
    <pivotField numFmtId="22" showAll="0">
      <items count="23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7"/>
        <item x="86"/>
        <item x="88"/>
        <item x="89"/>
        <item x="90"/>
        <item x="91"/>
        <item x="92"/>
        <item x="93"/>
        <item x="94"/>
        <item x="95"/>
        <item x="96"/>
        <item x="97"/>
        <item x="98"/>
        <item x="99"/>
        <item x="100"/>
        <item x="101"/>
        <item x="102"/>
        <item x="103"/>
        <item x="104"/>
        <item x="105"/>
        <item x="106"/>
        <item x="116"/>
        <item x="107"/>
        <item x="108"/>
        <item x="109"/>
        <item x="110"/>
        <item x="111"/>
        <item x="112"/>
        <item x="113"/>
        <item x="114"/>
        <item x="115"/>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304"/>
        <item x="299"/>
        <item x="300"/>
        <item x="301"/>
        <item x="302"/>
        <item x="303"/>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12"/>
        <item x="509"/>
        <item x="510"/>
        <item x="511"/>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9"/>
        <item x="675"/>
        <item x="676"/>
        <item x="677"/>
        <item x="678"/>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803"/>
        <item x="798"/>
        <item x="799"/>
        <item x="800"/>
        <item x="801"/>
        <item x="802"/>
        <item x="804"/>
        <item x="805"/>
        <item x="806"/>
        <item x="807"/>
        <item x="808"/>
        <item x="809"/>
        <item x="810"/>
        <item x="811"/>
        <item x="812"/>
        <item x="813"/>
        <item x="814"/>
        <item x="815"/>
        <item x="816"/>
        <item x="817"/>
        <item x="818"/>
        <item x="819"/>
        <item x="820"/>
        <item x="822"/>
        <item x="823"/>
        <item x="824"/>
        <item x="825"/>
        <item x="826"/>
        <item x="827"/>
        <item x="828"/>
        <item x="829"/>
        <item x="830"/>
        <item x="831"/>
        <item x="82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37"/>
        <item x="1120"/>
        <item x="1121"/>
        <item x="1122"/>
        <item x="1123"/>
        <item x="1124"/>
        <item x="1125"/>
        <item x="1126"/>
        <item x="1127"/>
        <item x="1128"/>
        <item x="1129"/>
        <item x="1130"/>
        <item x="1131"/>
        <item x="1132"/>
        <item x="1133"/>
        <item x="1134"/>
        <item x="1135"/>
        <item x="1136"/>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1"/>
        <item x="1540"/>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2"/>
        <item x="1683"/>
        <item x="1681"/>
        <item x="1687"/>
        <item x="1684"/>
        <item x="1685"/>
        <item x="1686"/>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t="default"/>
      </items>
    </pivotField>
    <pivotField axis="axisRow" showAll="0" sortType="descending">
      <items count="8">
        <item x="3"/>
        <item x="4"/>
        <item x="5"/>
        <item x="1"/>
        <item x="2"/>
        <item x="0"/>
        <item x="6"/>
        <item t="default"/>
      </items>
      <autoSortScope>
        <pivotArea dataOnly="0" outline="0" fieldPosition="0">
          <references count="1">
            <reference field="4294967294" count="1" selected="0">
              <x v="0"/>
            </reference>
          </references>
        </pivotArea>
      </autoSortScope>
    </pivotField>
    <pivotField dataField="1" showAll="0">
      <items count="258">
        <item x="176"/>
        <item x="64"/>
        <item x="184"/>
        <item x="183"/>
        <item x="5"/>
        <item x="68"/>
        <item x="42"/>
        <item x="63"/>
        <item x="3"/>
        <item x="37"/>
        <item x="16"/>
        <item x="8"/>
        <item x="155"/>
        <item x="114"/>
        <item x="4"/>
        <item x="1"/>
        <item x="72"/>
        <item x="29"/>
        <item x="75"/>
        <item x="25"/>
        <item x="86"/>
        <item x="32"/>
        <item x="74"/>
        <item x="52"/>
        <item x="186"/>
        <item x="28"/>
        <item x="113"/>
        <item x="107"/>
        <item x="84"/>
        <item x="17"/>
        <item x="76"/>
        <item x="69"/>
        <item x="19"/>
        <item x="12"/>
        <item x="159"/>
        <item x="27"/>
        <item x="23"/>
        <item x="99"/>
        <item x="101"/>
        <item x="6"/>
        <item x="31"/>
        <item x="238"/>
        <item x="54"/>
        <item x="34"/>
        <item x="11"/>
        <item x="67"/>
        <item x="43"/>
        <item x="14"/>
        <item x="85"/>
        <item x="136"/>
        <item x="26"/>
        <item x="21"/>
        <item x="47"/>
        <item x="128"/>
        <item x="30"/>
        <item x="65"/>
        <item x="83"/>
        <item x="104"/>
        <item x="197"/>
        <item x="147"/>
        <item x="105"/>
        <item x="20"/>
        <item x="209"/>
        <item x="111"/>
        <item x="50"/>
        <item x="256"/>
        <item x="7"/>
        <item x="131"/>
        <item x="135"/>
        <item x="24"/>
        <item x="123"/>
        <item x="66"/>
        <item x="41"/>
        <item x="60"/>
        <item x="18"/>
        <item x="125"/>
        <item x="13"/>
        <item x="0"/>
        <item x="199"/>
        <item x="118"/>
        <item x="56"/>
        <item x="244"/>
        <item x="79"/>
        <item x="92"/>
        <item x="154"/>
        <item x="138"/>
        <item x="247"/>
        <item x="55"/>
        <item x="112"/>
        <item x="108"/>
        <item x="134"/>
        <item x="44"/>
        <item x="36"/>
        <item x="200"/>
        <item x="15"/>
        <item x="235"/>
        <item x="151"/>
        <item x="48"/>
        <item x="33"/>
        <item x="71"/>
        <item x="10"/>
        <item x="81"/>
        <item x="207"/>
        <item x="38"/>
        <item x="160"/>
        <item x="236"/>
        <item x="35"/>
        <item x="208"/>
        <item x="62"/>
        <item x="133"/>
        <item x="132"/>
        <item x="9"/>
        <item x="126"/>
        <item x="153"/>
        <item x="57"/>
        <item x="58"/>
        <item x="49"/>
        <item x="241"/>
        <item x="122"/>
        <item x="94"/>
        <item x="161"/>
        <item x="89"/>
        <item x="149"/>
        <item x="121"/>
        <item x="162"/>
        <item x="98"/>
        <item x="73"/>
        <item x="129"/>
        <item x="204"/>
        <item x="249"/>
        <item x="250"/>
        <item x="100"/>
        <item x="187"/>
        <item x="152"/>
        <item x="172"/>
        <item x="59"/>
        <item x="61"/>
        <item x="196"/>
        <item x="116"/>
        <item x="142"/>
        <item x="185"/>
        <item x="70"/>
        <item x="146"/>
        <item x="182"/>
        <item x="255"/>
        <item x="224"/>
        <item x="80"/>
        <item x="243"/>
        <item x="78"/>
        <item x="157"/>
        <item x="188"/>
        <item x="95"/>
        <item x="139"/>
        <item x="163"/>
        <item x="87"/>
        <item x="194"/>
        <item x="53"/>
        <item x="174"/>
        <item x="156"/>
        <item x="124"/>
        <item x="51"/>
        <item x="220"/>
        <item x="117"/>
        <item x="229"/>
        <item x="233"/>
        <item x="167"/>
        <item x="231"/>
        <item x="253"/>
        <item x="252"/>
        <item x="115"/>
        <item x="217"/>
        <item x="143"/>
        <item x="212"/>
        <item x="77"/>
        <item x="216"/>
        <item x="39"/>
        <item x="165"/>
        <item x="193"/>
        <item x="169"/>
        <item x="173"/>
        <item x="88"/>
        <item x="22"/>
        <item x="171"/>
        <item x="103"/>
        <item x="228"/>
        <item x="90"/>
        <item x="102"/>
        <item x="213"/>
        <item x="234"/>
        <item x="221"/>
        <item x="242"/>
        <item x="145"/>
        <item x="40"/>
        <item x="181"/>
        <item x="179"/>
        <item x="93"/>
        <item x="177"/>
        <item x="239"/>
        <item x="120"/>
        <item x="130"/>
        <item x="180"/>
        <item x="248"/>
        <item x="144"/>
        <item x="189"/>
        <item x="245"/>
        <item x="127"/>
        <item x="96"/>
        <item x="230"/>
        <item x="150"/>
        <item x="227"/>
        <item x="109"/>
        <item x="137"/>
        <item x="240"/>
        <item x="203"/>
        <item x="206"/>
        <item x="246"/>
        <item x="210"/>
        <item x="251"/>
        <item x="190"/>
        <item x="218"/>
        <item x="195"/>
        <item x="91"/>
        <item x="205"/>
        <item x="237"/>
        <item x="166"/>
        <item x="82"/>
        <item x="148"/>
        <item x="219"/>
        <item x="232"/>
        <item x="192"/>
        <item x="164"/>
        <item x="191"/>
        <item x="222"/>
        <item x="119"/>
        <item x="202"/>
        <item x="106"/>
        <item x="178"/>
        <item x="168"/>
        <item x="223"/>
        <item x="170"/>
        <item x="225"/>
        <item x="110"/>
        <item x="140"/>
        <item x="2"/>
        <item x="215"/>
        <item x="198"/>
        <item x="254"/>
        <item x="97"/>
        <item x="226"/>
        <item x="158"/>
        <item x="175"/>
        <item x="141"/>
        <item x="45"/>
        <item x="214"/>
        <item x="201"/>
        <item x="211"/>
        <item x="4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8">
    <i>
      <x/>
    </i>
    <i>
      <x v="4"/>
    </i>
    <i>
      <x v="3"/>
    </i>
    <i>
      <x v="5"/>
    </i>
    <i>
      <x v="2"/>
    </i>
    <i>
      <x v="1"/>
    </i>
    <i>
      <x v="6"/>
    </i>
    <i t="grand">
      <x/>
    </i>
  </rowItems>
  <colItems count="1">
    <i/>
  </colItems>
  <dataFields count="1">
    <dataField name="Sum of total" fld="2" baseField="0" baseItem="0" numFmtId="43"/>
  </dataFields>
  <formats count="1">
    <format dxfId="234">
      <pivotArea outline="0" collapsedLevelsAreSubtotals="1" fieldPosition="0"/>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9E2463-087B-4CD0-8C70-7D28D208AAE7}" name="PivotTable7" cacheId="0" dataOnRows="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N69:Z93" firstHeaderRow="1" firstDataRow="2" firstDataCol="1" rowPageCount="2" colPageCount="1"/>
  <pivotFields count="30">
    <pivotField numFmtId="22" showAll="0">
      <items count="23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7"/>
        <item x="86"/>
        <item x="88"/>
        <item x="89"/>
        <item x="90"/>
        <item x="91"/>
        <item x="92"/>
        <item x="93"/>
        <item x="94"/>
        <item x="95"/>
        <item x="96"/>
        <item x="97"/>
        <item x="98"/>
        <item x="99"/>
        <item x="100"/>
        <item x="101"/>
        <item x="102"/>
        <item x="103"/>
        <item x="104"/>
        <item x="105"/>
        <item x="106"/>
        <item x="116"/>
        <item x="107"/>
        <item x="108"/>
        <item x="109"/>
        <item x="110"/>
        <item x="111"/>
        <item x="112"/>
        <item x="113"/>
        <item x="114"/>
        <item x="115"/>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304"/>
        <item x="299"/>
        <item x="300"/>
        <item x="301"/>
        <item x="302"/>
        <item x="303"/>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12"/>
        <item x="509"/>
        <item x="510"/>
        <item x="511"/>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9"/>
        <item x="675"/>
        <item x="676"/>
        <item x="677"/>
        <item x="678"/>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803"/>
        <item x="798"/>
        <item x="799"/>
        <item x="800"/>
        <item x="801"/>
        <item x="802"/>
        <item x="804"/>
        <item x="805"/>
        <item x="806"/>
        <item x="807"/>
        <item x="808"/>
        <item x="809"/>
        <item x="810"/>
        <item x="811"/>
        <item x="812"/>
        <item x="813"/>
        <item x="814"/>
        <item x="815"/>
        <item x="816"/>
        <item x="817"/>
        <item x="818"/>
        <item x="819"/>
        <item x="820"/>
        <item x="822"/>
        <item x="823"/>
        <item x="824"/>
        <item x="825"/>
        <item x="826"/>
        <item x="827"/>
        <item x="828"/>
        <item x="829"/>
        <item x="830"/>
        <item x="831"/>
        <item x="82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37"/>
        <item x="1120"/>
        <item x="1121"/>
        <item x="1122"/>
        <item x="1123"/>
        <item x="1124"/>
        <item x="1125"/>
        <item x="1126"/>
        <item x="1127"/>
        <item x="1128"/>
        <item x="1129"/>
        <item x="1130"/>
        <item x="1131"/>
        <item x="1132"/>
        <item x="1133"/>
        <item x="1134"/>
        <item x="1135"/>
        <item x="1136"/>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1"/>
        <item x="1540"/>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2"/>
        <item x="1683"/>
        <item x="1681"/>
        <item x="1687"/>
        <item x="1684"/>
        <item x="1685"/>
        <item x="1686"/>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t="default"/>
      </items>
    </pivotField>
    <pivotField showAll="0">
      <items count="8">
        <item x="3"/>
        <item x="4"/>
        <item x="5"/>
        <item x="1"/>
        <item x="2"/>
        <item x="0"/>
        <item x="6"/>
        <item t="default"/>
      </items>
    </pivotField>
    <pivotField showAll="0"/>
    <pivotField showAll="0"/>
    <pivotField dataField="1" showAll="0">
      <items count="13">
        <item x="0"/>
        <item x="2"/>
        <item x="3"/>
        <item x="5"/>
        <item x="4"/>
        <item x="6"/>
        <item x="10"/>
        <item x="9"/>
        <item x="7"/>
        <item x="11"/>
        <item x="8"/>
        <item x="1"/>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items count="2">
        <item x="0"/>
        <item t="default"/>
      </items>
    </pivotField>
    <pivotField dataField="1" showAll="0">
      <items count="2">
        <item x="0"/>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axis="axisCol" showAll="0" defaultSubtotal="0">
      <items count="14">
        <item x="0"/>
        <item x="1"/>
        <item x="2"/>
        <item x="3"/>
        <item x="4"/>
        <item x="5"/>
        <item x="6"/>
        <item x="7"/>
        <item x="8"/>
        <item x="9"/>
        <item x="10"/>
        <item x="11"/>
        <item x="12"/>
        <item x="13"/>
      </items>
    </pivotField>
    <pivotField axis="axisPage" showAll="0" defaultSubtotal="0">
      <items count="6">
        <item x="0"/>
        <item x="1"/>
        <item x="2"/>
        <item x="3"/>
        <item x="4"/>
        <item x="5"/>
      </items>
    </pivotField>
    <pivotField axis="axisPage" showAll="0" defaultSubtotal="0">
      <items count="4">
        <item x="0"/>
        <item sd="0" x="1"/>
        <item sd="0" x="2"/>
        <item x="3"/>
      </items>
    </pivotField>
  </pivotFields>
  <rowFields count="1">
    <field x="-2"/>
  </rowFields>
  <rowItems count="23">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rowItems>
  <colFields count="1">
    <field x="27"/>
  </colFields>
  <colItems count="12">
    <i>
      <x v="1"/>
    </i>
    <i>
      <x v="2"/>
    </i>
    <i>
      <x v="3"/>
    </i>
    <i>
      <x v="4"/>
    </i>
    <i>
      <x v="5"/>
    </i>
    <i>
      <x v="7"/>
    </i>
    <i>
      <x v="8"/>
    </i>
    <i>
      <x v="9"/>
    </i>
    <i>
      <x v="10"/>
    </i>
    <i>
      <x v="11"/>
    </i>
    <i>
      <x v="12"/>
    </i>
    <i t="grand">
      <x/>
    </i>
  </colItems>
  <pageFields count="2">
    <pageField fld="29" hier="-1"/>
    <pageField fld="28" hier="-1"/>
  </pageFields>
  <dataFields count="23">
    <dataField name="Sum of angbutter" fld="4" baseField="0" baseItem="0"/>
    <dataField name="Sum of plain bread" fld="5" baseField="0" baseItem="0"/>
    <dataField name="Sum of jam" fld="6" baseField="0" baseItem="0"/>
    <dataField name="Sum of americano" fld="7" baseField="0" baseItem="0"/>
    <dataField name="Sum of croissant" fld="8" baseField="0" baseItem="0"/>
    <dataField name="Sum of caffe latte" fld="9" baseField="0" baseItem="0"/>
    <dataField name="Sum of tiramisu croissant" fld="10" baseField="0" baseItem="0"/>
    <dataField name="Sum of cacao deep" fld="11" baseField="0" baseItem="0"/>
    <dataField name="Sum of pain au chocolat" fld="12" baseField="0" baseItem="0"/>
    <dataField name="Sum of almond croissant" fld="13" baseField="0" baseItem="0"/>
    <dataField name="Sum of milk tea" fld="16" baseField="0" baseItem="0"/>
    <dataField name="Sum of gateau chocolat" fld="17" baseField="0" baseItem="0"/>
    <dataField name="Sum of pandoro" fld="18" baseField="0" baseItem="0"/>
    <dataField name="Sum of cheese cake" fld="19" baseField="0" baseItem="0"/>
    <dataField name="Sum of lemon ade" fld="20" baseField="0" baseItem="0"/>
    <dataField name="Sum of orange pound" fld="21" baseField="0" baseItem="0"/>
    <dataField name="Sum of wiener" fld="22" baseField="0" baseItem="0"/>
    <dataField name="Sum of vanila latte" fld="23" baseField="0" baseItem="0"/>
    <dataField name="Sum of berry ade" fld="24" baseField="0" baseItem="0"/>
    <dataField name="Sum of tiramisu" fld="25" baseField="0" baseItem="0"/>
    <dataField name="Sum of merinque cookies" fld="26" baseField="0" baseItem="0"/>
    <dataField name="Sum of croque monsieur" fld="14" baseField="28" baseItem="1"/>
    <dataField name="Sum of mad garlic" fld="15" baseField="28"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082EB0-62EE-474E-94B3-5B2A0267B0EB}" name="PivotTable5"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35:S58" firstHeaderRow="1" firstDataRow="1" firstDataCol="1"/>
  <pivotFields count="30">
    <pivotField numFmtId="22" showAll="0">
      <items count="23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7"/>
        <item x="86"/>
        <item x="88"/>
        <item x="89"/>
        <item x="90"/>
        <item x="91"/>
        <item x="92"/>
        <item x="93"/>
        <item x="94"/>
        <item x="95"/>
        <item x="96"/>
        <item x="97"/>
        <item x="98"/>
        <item x="99"/>
        <item x="100"/>
        <item x="101"/>
        <item x="102"/>
        <item x="103"/>
        <item x="104"/>
        <item x="105"/>
        <item x="106"/>
        <item x="116"/>
        <item x="107"/>
        <item x="108"/>
        <item x="109"/>
        <item x="110"/>
        <item x="111"/>
        <item x="112"/>
        <item x="113"/>
        <item x="114"/>
        <item x="115"/>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304"/>
        <item x="299"/>
        <item x="300"/>
        <item x="301"/>
        <item x="302"/>
        <item x="303"/>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12"/>
        <item x="509"/>
        <item x="510"/>
        <item x="511"/>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9"/>
        <item x="675"/>
        <item x="676"/>
        <item x="677"/>
        <item x="678"/>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803"/>
        <item x="798"/>
        <item x="799"/>
        <item x="800"/>
        <item x="801"/>
        <item x="802"/>
        <item x="804"/>
        <item x="805"/>
        <item x="806"/>
        <item x="807"/>
        <item x="808"/>
        <item x="809"/>
        <item x="810"/>
        <item x="811"/>
        <item x="812"/>
        <item x="813"/>
        <item x="814"/>
        <item x="815"/>
        <item x="816"/>
        <item x="817"/>
        <item x="818"/>
        <item x="819"/>
        <item x="820"/>
        <item x="822"/>
        <item x="823"/>
        <item x="824"/>
        <item x="825"/>
        <item x="826"/>
        <item x="827"/>
        <item x="828"/>
        <item x="829"/>
        <item x="830"/>
        <item x="831"/>
        <item x="82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37"/>
        <item x="1120"/>
        <item x="1121"/>
        <item x="1122"/>
        <item x="1123"/>
        <item x="1124"/>
        <item x="1125"/>
        <item x="1126"/>
        <item x="1127"/>
        <item x="1128"/>
        <item x="1129"/>
        <item x="1130"/>
        <item x="1131"/>
        <item x="1132"/>
        <item x="1133"/>
        <item x="1134"/>
        <item x="1135"/>
        <item x="1136"/>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1"/>
        <item x="1540"/>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2"/>
        <item x="1683"/>
        <item x="1681"/>
        <item x="1687"/>
        <item x="1684"/>
        <item x="1685"/>
        <item x="1686"/>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t="default"/>
      </items>
    </pivotField>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items count="2">
        <item x="0"/>
        <item t="default"/>
      </items>
    </pivotField>
    <pivotField dataField="1" showAll="0">
      <items count="2">
        <item x="0"/>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items count="4">
        <item x="1"/>
        <item x="2"/>
        <item x="0"/>
        <item t="default"/>
      </items>
    </pivotField>
    <pivotField showAll="0" defaultSubtotal="0"/>
    <pivotField showAll="0" defaultSubtotal="0">
      <items count="6">
        <item x="0"/>
        <item x="1"/>
        <item x="2"/>
        <item x="3"/>
        <item x="4"/>
        <item x="5"/>
      </items>
    </pivotField>
    <pivotField showAll="0" defaultSubtotal="0">
      <items count="4">
        <item x="0"/>
        <item x="1"/>
        <item x="2"/>
        <item x="3"/>
      </items>
    </pivotField>
  </pivotFields>
  <rowFields count="1">
    <field x="-2"/>
  </rowFields>
  <rowItems count="23">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rowItems>
  <colItems count="1">
    <i/>
  </colItems>
  <dataFields count="23">
    <dataField name="Sum of angbutter" fld="4" baseField="0" baseItem="0"/>
    <dataField name="Sum of plain bread" fld="5" baseField="0" baseItem="0"/>
    <dataField name="Sum of jam" fld="6" baseField="0" baseItem="0"/>
    <dataField name="Sum of americano" fld="7" baseField="0" baseItem="0"/>
    <dataField name="Sum of croissant" fld="8" baseField="0" baseItem="0"/>
    <dataField name="Sum of caffe latte" fld="9" baseField="0" baseItem="0"/>
    <dataField name="Sum of tiramisu croissant" fld="10" baseField="0" baseItem="0"/>
    <dataField name="Sum of cacao deep" fld="11" baseField="0" baseItem="0"/>
    <dataField name="Sum of pain au chocolat" fld="12" baseField="0" baseItem="0"/>
    <dataField name="Sum of almond croissant" fld="13" baseField="0" baseItem="0"/>
    <dataField name="Sum of milk tea" fld="16" baseField="0" baseItem="0"/>
    <dataField name="Sum of gateau chocolat" fld="17" baseField="0" baseItem="0"/>
    <dataField name="Sum of pandoro" fld="18" baseField="0" baseItem="0"/>
    <dataField name="Sum of cheese cake" fld="19" baseField="0" baseItem="0"/>
    <dataField name="Sum of lemon ade" fld="20" baseField="0" baseItem="0"/>
    <dataField name="Sum of orange pound" fld="21" baseField="0" baseItem="0"/>
    <dataField name="Sum of wiener" fld="22" baseField="0" baseItem="0"/>
    <dataField name="Sum of vanila latte" fld="23" baseField="0" baseItem="0"/>
    <dataField name="Sum of berry ade" fld="24" baseField="0" baseItem="0"/>
    <dataField name="Sum of tiramisu" fld="25" baseField="0" baseItem="0"/>
    <dataField name="Sum of merinque cookies" fld="26" baseField="0" baseItem="0"/>
    <dataField name="Sum of mad garlic" fld="15" baseField="0" baseItem="0"/>
    <dataField name="Sum of croque monsieur"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699CDD-1520-4E92-9566-8E433C0BD2A3}" name="PivotTable6"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67:M84" firstHeaderRow="1" firstDataRow="1" firstDataCol="0"/>
  <pivotFields count="30">
    <pivotField numFmtId="22" showAll="0">
      <items count="23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7"/>
        <item x="86"/>
        <item x="88"/>
        <item x="89"/>
        <item x="90"/>
        <item x="91"/>
        <item x="92"/>
        <item x="93"/>
        <item x="94"/>
        <item x="95"/>
        <item x="96"/>
        <item x="97"/>
        <item x="98"/>
        <item x="99"/>
        <item x="100"/>
        <item x="101"/>
        <item x="102"/>
        <item x="103"/>
        <item x="104"/>
        <item x="105"/>
        <item x="106"/>
        <item x="116"/>
        <item x="107"/>
        <item x="108"/>
        <item x="109"/>
        <item x="110"/>
        <item x="111"/>
        <item x="112"/>
        <item x="113"/>
        <item x="114"/>
        <item x="115"/>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304"/>
        <item x="299"/>
        <item x="300"/>
        <item x="301"/>
        <item x="302"/>
        <item x="303"/>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12"/>
        <item x="509"/>
        <item x="510"/>
        <item x="511"/>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9"/>
        <item x="675"/>
        <item x="676"/>
        <item x="677"/>
        <item x="678"/>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803"/>
        <item x="798"/>
        <item x="799"/>
        <item x="800"/>
        <item x="801"/>
        <item x="802"/>
        <item x="804"/>
        <item x="805"/>
        <item x="806"/>
        <item x="807"/>
        <item x="808"/>
        <item x="809"/>
        <item x="810"/>
        <item x="811"/>
        <item x="812"/>
        <item x="813"/>
        <item x="814"/>
        <item x="815"/>
        <item x="816"/>
        <item x="817"/>
        <item x="818"/>
        <item x="819"/>
        <item x="820"/>
        <item x="822"/>
        <item x="823"/>
        <item x="824"/>
        <item x="825"/>
        <item x="826"/>
        <item x="827"/>
        <item x="828"/>
        <item x="829"/>
        <item x="830"/>
        <item x="831"/>
        <item x="82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37"/>
        <item x="1120"/>
        <item x="1121"/>
        <item x="1122"/>
        <item x="1123"/>
        <item x="1124"/>
        <item x="1125"/>
        <item x="1126"/>
        <item x="1127"/>
        <item x="1128"/>
        <item x="1129"/>
        <item x="1130"/>
        <item x="1131"/>
        <item x="1132"/>
        <item x="1133"/>
        <item x="1134"/>
        <item x="1135"/>
        <item x="1136"/>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1"/>
        <item x="1540"/>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2"/>
        <item x="1683"/>
        <item x="1681"/>
        <item x="1687"/>
        <item x="1684"/>
        <item x="1685"/>
        <item x="1686"/>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
        <item x="0"/>
        <item t="default"/>
      </items>
    </pivotField>
    <pivotField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 showAll="0" defaultSubtotal="0">
      <items count="4">
        <item x="0"/>
        <item x="1"/>
        <item x="2"/>
        <item x="3"/>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4" cacheId="0" dataOnRows="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34:I58" firstHeaderRow="1" firstDataRow="2" firstDataCol="1" rowPageCount="2" colPageCount="1"/>
  <pivotFields count="30">
    <pivotField numFmtId="22" showAll="0">
      <items count="23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7"/>
        <item x="86"/>
        <item x="88"/>
        <item x="89"/>
        <item x="90"/>
        <item x="91"/>
        <item x="92"/>
        <item x="93"/>
        <item x="94"/>
        <item x="95"/>
        <item x="96"/>
        <item x="97"/>
        <item x="98"/>
        <item x="99"/>
        <item x="100"/>
        <item x="101"/>
        <item x="102"/>
        <item x="103"/>
        <item x="104"/>
        <item x="105"/>
        <item x="106"/>
        <item x="116"/>
        <item x="107"/>
        <item x="108"/>
        <item x="109"/>
        <item x="110"/>
        <item x="111"/>
        <item x="112"/>
        <item x="113"/>
        <item x="114"/>
        <item x="115"/>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304"/>
        <item x="299"/>
        <item x="300"/>
        <item x="301"/>
        <item x="302"/>
        <item x="303"/>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12"/>
        <item x="509"/>
        <item x="510"/>
        <item x="511"/>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9"/>
        <item x="675"/>
        <item x="676"/>
        <item x="677"/>
        <item x="678"/>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803"/>
        <item x="798"/>
        <item x="799"/>
        <item x="800"/>
        <item x="801"/>
        <item x="802"/>
        <item x="804"/>
        <item x="805"/>
        <item x="806"/>
        <item x="807"/>
        <item x="808"/>
        <item x="809"/>
        <item x="810"/>
        <item x="811"/>
        <item x="812"/>
        <item x="813"/>
        <item x="814"/>
        <item x="815"/>
        <item x="816"/>
        <item x="817"/>
        <item x="818"/>
        <item x="819"/>
        <item x="820"/>
        <item x="822"/>
        <item x="823"/>
        <item x="824"/>
        <item x="825"/>
        <item x="826"/>
        <item x="827"/>
        <item x="828"/>
        <item x="829"/>
        <item x="830"/>
        <item x="831"/>
        <item x="82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37"/>
        <item x="1120"/>
        <item x="1121"/>
        <item x="1122"/>
        <item x="1123"/>
        <item x="1124"/>
        <item x="1125"/>
        <item x="1126"/>
        <item x="1127"/>
        <item x="1128"/>
        <item x="1129"/>
        <item x="1130"/>
        <item x="1131"/>
        <item x="1132"/>
        <item x="1133"/>
        <item x="1134"/>
        <item x="1135"/>
        <item x="1136"/>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1"/>
        <item x="1540"/>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2"/>
        <item x="1683"/>
        <item x="1681"/>
        <item x="1687"/>
        <item x="1684"/>
        <item x="1685"/>
        <item x="1686"/>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t="default"/>
      </items>
    </pivotField>
    <pivotField axis="axisCol" showAll="0">
      <items count="8">
        <item sd="0" x="3"/>
        <item sd="0" x="4"/>
        <item sd="0" x="6"/>
        <item sd="0" x="5"/>
        <item sd="0" x="0"/>
        <item sd="0" x="1"/>
        <item sd="0" x="2"/>
        <item t="default"/>
      </items>
    </pivotField>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items count="2">
        <item x="0"/>
        <item t="default"/>
      </items>
    </pivotField>
    <pivotField dataField="1" showAll="0">
      <items count="2">
        <item x="0"/>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defaultSubtotal="0">
      <items count="14">
        <item x="0"/>
        <item x="1"/>
        <item x="2"/>
        <item x="3"/>
        <item x="4"/>
        <item x="5"/>
        <item x="6"/>
        <item x="7"/>
        <item x="8"/>
        <item x="9"/>
        <item x="10"/>
        <item x="11"/>
        <item x="12"/>
        <item x="13"/>
      </items>
    </pivotField>
    <pivotField axis="axisPage" multipleItemSelectionAllowed="1" showAll="0" defaultSubtotal="0">
      <items count="6">
        <item x="0"/>
        <item x="1"/>
        <item x="2"/>
        <item x="3"/>
        <item x="4"/>
        <item x="5"/>
      </items>
    </pivotField>
    <pivotField axis="axisPage" multipleItemSelectionAllowed="1" showAll="0" defaultSubtotal="0">
      <items count="4">
        <item x="0"/>
        <item x="1"/>
        <item x="2"/>
        <item x="3"/>
      </items>
    </pivotField>
  </pivotFields>
  <rowFields count="1">
    <field x="-2"/>
  </rowFields>
  <rowItems count="23">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rowItems>
  <colFields count="1">
    <field x="1"/>
  </colFields>
  <colItems count="8">
    <i>
      <x/>
    </i>
    <i>
      <x v="1"/>
    </i>
    <i>
      <x v="2"/>
    </i>
    <i>
      <x v="3"/>
    </i>
    <i>
      <x v="4"/>
    </i>
    <i>
      <x v="5"/>
    </i>
    <i>
      <x v="6"/>
    </i>
    <i t="grand">
      <x/>
    </i>
  </colItems>
  <pageFields count="2">
    <pageField fld="29" hier="-1"/>
    <pageField fld="28" hier="-1"/>
  </pageFields>
  <dataFields count="23">
    <dataField name="Sum of angbutter" fld="4" baseField="0" baseItem="0"/>
    <dataField name="Sum of plain bread" fld="5" baseField="0" baseItem="0"/>
    <dataField name="Sum of croissant" fld="8" baseField="0" baseItem="0"/>
    <dataField name="Sum of tiramisu croissant" fld="10" baseField="0" baseItem="0"/>
    <dataField name="Sum of americano" fld="7" baseField="0" baseItem="0"/>
    <dataField name="Sum of pain au chocolat" fld="12" baseField="0" baseItem="0"/>
    <dataField name="Sum of orange pound" fld="21" baseField="0" baseItem="0"/>
    <dataField name="Sum of wiener" fld="22" baseField="0" baseItem="0"/>
    <dataField name="Sum of cacao deep" fld="11" baseField="0" baseItem="0"/>
    <dataField name="Sum of pandoro" fld="18" baseField="0" baseItem="0"/>
    <dataField name="Sum of vanila latte" fld="23" baseField="0" baseItem="0"/>
    <dataField name="Sum of almond croissant" fld="13" baseField="0" baseItem="0"/>
    <dataField name="Sum of jam" fld="6" baseField="0" baseItem="0"/>
    <dataField name="Sum of caffe latte" fld="9" baseField="0" baseItem="0"/>
    <dataField name="Sum of milk tea" fld="16" baseField="0" baseItem="0"/>
    <dataField name="Sum of gateau chocolat" fld="17" baseField="0" baseItem="0"/>
    <dataField name="Sum of cheese cake" fld="19" baseField="0" baseItem="0"/>
    <dataField name="Sum of berry ade" fld="24" baseField="0" baseItem="0"/>
    <dataField name="Sum of merinque cookies" fld="26" baseField="0" baseItem="0"/>
    <dataField name="Sum of lemon ade" fld="20" baseField="0" baseItem="0"/>
    <dataField name="Sum of tiramisu" fld="25" baseField="0" baseItem="0"/>
    <dataField name="Count of mad garlic" fld="15" subtotal="count" baseField="0" baseItem="0"/>
    <dataField name="Count of croque monsieur" fld="14" subtotal="count" baseField="0" baseItem="0"/>
  </dataFields>
  <chartFormats count="8">
    <chartFormat chart="3" format="14" series="1">
      <pivotArea type="data" outline="0" fieldPosition="0">
        <references count="2">
          <reference field="4294967294" count="1" selected="0">
            <x v="0"/>
          </reference>
          <reference field="1" count="1" selected="0">
            <x v="0"/>
          </reference>
        </references>
      </pivotArea>
    </chartFormat>
    <chartFormat chart="3" format="15" series="1">
      <pivotArea type="data" outline="0" fieldPosition="0">
        <references count="2">
          <reference field="4294967294" count="1" selected="0">
            <x v="0"/>
          </reference>
          <reference field="1" count="1" selected="0">
            <x v="1"/>
          </reference>
        </references>
      </pivotArea>
    </chartFormat>
    <chartFormat chart="3" format="16" series="1">
      <pivotArea type="data" outline="0" fieldPosition="0">
        <references count="2">
          <reference field="4294967294" count="1" selected="0">
            <x v="0"/>
          </reference>
          <reference field="1" count="1" selected="0">
            <x v="2"/>
          </reference>
        </references>
      </pivotArea>
    </chartFormat>
    <chartFormat chart="3" format="17" series="1">
      <pivotArea type="data" outline="0" fieldPosition="0">
        <references count="2">
          <reference field="4294967294" count="1" selected="0">
            <x v="0"/>
          </reference>
          <reference field="1" count="1" selected="0">
            <x v="3"/>
          </reference>
        </references>
      </pivotArea>
    </chartFormat>
    <chartFormat chart="3" format="18" series="1">
      <pivotArea type="data" outline="0" fieldPosition="0">
        <references count="2">
          <reference field="4294967294" count="1" selected="0">
            <x v="0"/>
          </reference>
          <reference field="1" count="1" selected="0">
            <x v="4"/>
          </reference>
        </references>
      </pivotArea>
    </chartFormat>
    <chartFormat chart="3" format="19" series="1">
      <pivotArea type="data" outline="0" fieldPosition="0">
        <references count="2">
          <reference field="4294967294" count="1" selected="0">
            <x v="0"/>
          </reference>
          <reference field="1" count="1" selected="0">
            <x v="5"/>
          </reference>
        </references>
      </pivotArea>
    </chartFormat>
    <chartFormat chart="3" format="20" series="1">
      <pivotArea type="data" outline="0" fieldPosition="0">
        <references count="2">
          <reference field="4294967294" count="1" selected="0">
            <x v="0"/>
          </reference>
          <reference field="1" count="1" selected="0">
            <x v="6"/>
          </reference>
        </references>
      </pivotArea>
    </chartFormat>
    <chartFormat chart="3"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D3:E6" firstHeaderRow="1" firstDataRow="1" firstDataCol="1"/>
  <pivotFields count="30">
    <pivotField axis="axisRow" numFmtId="22" showAll="0">
      <items count="23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7"/>
        <item x="86"/>
        <item x="88"/>
        <item x="89"/>
        <item x="90"/>
        <item x="91"/>
        <item x="92"/>
        <item x="93"/>
        <item x="94"/>
        <item x="95"/>
        <item x="96"/>
        <item x="97"/>
        <item x="98"/>
        <item x="99"/>
        <item x="100"/>
        <item x="101"/>
        <item x="102"/>
        <item x="103"/>
        <item x="104"/>
        <item x="105"/>
        <item x="106"/>
        <item x="116"/>
        <item x="107"/>
        <item x="108"/>
        <item x="109"/>
        <item x="110"/>
        <item x="111"/>
        <item x="112"/>
        <item x="113"/>
        <item x="114"/>
        <item x="115"/>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304"/>
        <item x="299"/>
        <item x="300"/>
        <item x="301"/>
        <item x="302"/>
        <item x="303"/>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12"/>
        <item x="509"/>
        <item x="510"/>
        <item x="511"/>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9"/>
        <item x="675"/>
        <item x="676"/>
        <item x="677"/>
        <item x="678"/>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803"/>
        <item x="798"/>
        <item x="799"/>
        <item x="800"/>
        <item x="801"/>
        <item x="802"/>
        <item x="804"/>
        <item x="805"/>
        <item x="806"/>
        <item x="807"/>
        <item x="808"/>
        <item x="809"/>
        <item x="810"/>
        <item x="811"/>
        <item x="812"/>
        <item x="813"/>
        <item x="814"/>
        <item x="815"/>
        <item x="816"/>
        <item x="817"/>
        <item x="818"/>
        <item x="819"/>
        <item x="820"/>
        <item x="822"/>
        <item x="823"/>
        <item x="824"/>
        <item x="825"/>
        <item x="826"/>
        <item x="827"/>
        <item x="828"/>
        <item x="829"/>
        <item x="830"/>
        <item x="831"/>
        <item x="82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37"/>
        <item x="1120"/>
        <item x="1121"/>
        <item x="1122"/>
        <item x="1123"/>
        <item x="1124"/>
        <item x="1125"/>
        <item x="1126"/>
        <item x="1127"/>
        <item x="1128"/>
        <item x="1129"/>
        <item x="1130"/>
        <item x="1131"/>
        <item x="1132"/>
        <item x="1133"/>
        <item x="1134"/>
        <item x="1135"/>
        <item x="1136"/>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1"/>
        <item x="1540"/>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2"/>
        <item x="1683"/>
        <item x="1681"/>
        <item x="1687"/>
        <item x="1684"/>
        <item x="1685"/>
        <item x="1686"/>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t="default"/>
      </items>
    </pivotField>
    <pivotField showAll="0">
      <items count="8">
        <item x="3"/>
        <item x="4"/>
        <item x="5"/>
        <item x="1"/>
        <item x="2"/>
        <item x="0"/>
        <item x="6"/>
        <item t="default"/>
      </items>
    </pivotField>
    <pivotField dataField="1" showAll="0"/>
    <pivotField showAll="0">
      <items count="21">
        <item x="10"/>
        <item x="13"/>
        <item x="18"/>
        <item x="16"/>
        <item x="17"/>
        <item x="7"/>
        <item x="4"/>
        <item x="5"/>
        <item x="19"/>
        <item x="9"/>
        <item x="15"/>
        <item x="12"/>
        <item x="6"/>
        <item x="11"/>
        <item x="14"/>
        <item x="1"/>
        <item x="2"/>
        <item x="3"/>
        <item x="8"/>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5">
        <item sd="0" x="0"/>
        <item sd="0" x="1"/>
        <item sd="0" x="2"/>
        <item sd="0" x="3"/>
        <item t="default"/>
      </items>
    </pivotField>
  </pivotFields>
  <rowFields count="4">
    <field x="29"/>
    <field x="28"/>
    <field x="27"/>
    <field x="0"/>
  </rowFields>
  <rowItems count="3">
    <i>
      <x v="1"/>
    </i>
    <i>
      <x v="2"/>
    </i>
    <i t="grand">
      <x/>
    </i>
  </rowItems>
  <colItems count="1">
    <i/>
  </colItems>
  <dataFields count="1">
    <dataField name="Sum of total" fld="2" baseField="0" baseItem="0" numFmtId="43"/>
  </dataFields>
  <formats count="2">
    <format dxfId="230">
      <pivotArea outline="0" collapsedLevelsAreSubtotals="1" fieldPosition="0"/>
    </format>
    <format dxfId="231">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week" xr10:uid="{00000000-0013-0000-FFFF-FFFF01000000}" sourceName="day of week">
  <pivotTables>
    <pivotTable tabId="2" name="PivotTable4"/>
    <pivotTable tabId="2" name="PivotTable1"/>
    <pivotTable tabId="2" name="PivotTable2"/>
    <pivotTable tabId="2" name="PivotTable3"/>
    <pivotTable tabId="2" name="PivotTable7"/>
  </pivotTables>
  <data>
    <tabular pivotCacheId="269542171">
      <items count="7">
        <i x="3" s="1"/>
        <i x="4" s="1"/>
        <i x="5" s="1"/>
        <i x="1" s="1"/>
        <i x="2"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time" xr10:uid="{00000000-0013-0000-FFFF-FFFF02000000}" sourceName="Months (datetime)">
  <pivotTables>
    <pivotTable tabId="2" name="PivotTable1"/>
    <pivotTable tabId="2" name="PivotTable2"/>
    <pivotTable tabId="2" name="PivotTable9"/>
    <pivotTable tabId="2" name="PivotTable4"/>
    <pivotTable tabId="2" name="PivotTable3"/>
    <pivotTable tabId="2" name="PivotTable7"/>
  </pivotTables>
  <data>
    <tabular pivotCacheId="269542171">
      <items count="14">
        <i x="1" s="1"/>
        <i x="2" s="1"/>
        <i x="3" s="1"/>
        <i x="4" s="1"/>
        <i x="5" s="1"/>
        <i x="7" s="1"/>
        <i x="8" s="1"/>
        <i x="9" s="1"/>
        <i x="10" s="1"/>
        <i x="11" s="1"/>
        <i x="12" s="1"/>
        <i x="6" s="1" nd="1"/>
        <i x="0" s="1" nd="1"/>
        <i x="1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datetime" xr10:uid="{00000000-0013-0000-FFFF-FFFF03000000}" sourceName="Quarters (datetime)">
  <pivotTables>
    <pivotTable tabId="2" name="PivotTable3"/>
    <pivotTable tabId="2" name="PivotTable1"/>
    <pivotTable tabId="2" name="PivotTable2"/>
    <pivotTable tabId="2" name="PivotTable4"/>
    <pivotTable tabId="2" name="PivotTable9"/>
    <pivotTable tabId="2" name="PivotTable7"/>
  </pivotTables>
  <data>
    <tabular pivotCacheId="269542171">
      <items count="6">
        <i x="1" s="1"/>
        <i x="2" s="1"/>
        <i x="3" s="1"/>
        <i x="4" s="1"/>
        <i x="0" s="1" nd="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of week" xr10:uid="{00000000-0014-0000-FFFF-FFFF01000000}" cache="Slicer_day_of_week" caption="day of week" style="Slicer Style 2" rowHeight="245835"/>
  <slicer name="Months (datetime)" xr10:uid="{00000000-0014-0000-FFFF-FFFF02000000}" cache="Slicer_Months__datetime" caption="Months (datetime)" columnCount="9" style="Slicer Style 2" rowHeight="245835"/>
  <slicer name="Quarters (datetime)" xr10:uid="{00000000-0014-0000-FFFF-FFFF03000000}" cache="Slicer_Quarters__datetime" caption="Quarters (datetime)" columnCount="6" style="Slicer Style 2" rowHeight="24583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A2421" totalsRowShown="0">
  <autoFilter ref="A1:AA2421" xr:uid="{00000000-0009-0000-0100-000001000000}"/>
  <tableColumns count="27">
    <tableColumn id="1" xr3:uid="{00000000-0010-0000-0000-000001000000}" name="datetime" dataDxfId="232"/>
    <tableColumn id="2" xr3:uid="{00000000-0010-0000-0000-000002000000}" name="day of week"/>
    <tableColumn id="3" xr3:uid="{00000000-0010-0000-0000-000003000000}" name="total"/>
    <tableColumn id="4" xr3:uid="{00000000-0010-0000-0000-000004000000}" name="place"/>
    <tableColumn id="5" xr3:uid="{00000000-0010-0000-0000-000005000000}" name="angbutter"/>
    <tableColumn id="6" xr3:uid="{00000000-0010-0000-0000-000006000000}" name="plain bread"/>
    <tableColumn id="7" xr3:uid="{00000000-0010-0000-0000-000007000000}" name="jam"/>
    <tableColumn id="8" xr3:uid="{00000000-0010-0000-0000-000008000000}" name="americano"/>
    <tableColumn id="9" xr3:uid="{00000000-0010-0000-0000-000009000000}" name="croissant"/>
    <tableColumn id="10" xr3:uid="{00000000-0010-0000-0000-00000A000000}" name="caffe latte"/>
    <tableColumn id="11" xr3:uid="{00000000-0010-0000-0000-00000B000000}" name="tiramisu croissant"/>
    <tableColumn id="12" xr3:uid="{00000000-0010-0000-0000-00000C000000}" name="cacao deep"/>
    <tableColumn id="13" xr3:uid="{00000000-0010-0000-0000-00000D000000}" name="pain au chocolat"/>
    <tableColumn id="14" xr3:uid="{00000000-0010-0000-0000-00000E000000}" name="almond croissant"/>
    <tableColumn id="15" xr3:uid="{00000000-0010-0000-0000-00000F000000}" name="croque monsieur"/>
    <tableColumn id="16" xr3:uid="{00000000-0010-0000-0000-000010000000}" name="mad garlic"/>
    <tableColumn id="17" xr3:uid="{00000000-0010-0000-0000-000011000000}" name="milk tea"/>
    <tableColumn id="18" xr3:uid="{00000000-0010-0000-0000-000012000000}" name="gateau chocolat"/>
    <tableColumn id="19" xr3:uid="{00000000-0010-0000-0000-000013000000}" name="pandoro"/>
    <tableColumn id="20" xr3:uid="{00000000-0010-0000-0000-000014000000}" name="cheese cake"/>
    <tableColumn id="21" xr3:uid="{00000000-0010-0000-0000-000015000000}" name="lemon ade"/>
    <tableColumn id="22" xr3:uid="{00000000-0010-0000-0000-000016000000}" name="orange pound"/>
    <tableColumn id="23" xr3:uid="{00000000-0010-0000-0000-000017000000}" name="wiener"/>
    <tableColumn id="24" xr3:uid="{00000000-0010-0000-0000-000018000000}" name="vanila latte"/>
    <tableColumn id="25" xr3:uid="{00000000-0010-0000-0000-000019000000}" name="berry ade"/>
    <tableColumn id="26" xr3:uid="{00000000-0010-0000-0000-00001A000000}" name="tiramisu"/>
    <tableColumn id="27" xr3:uid="{00000000-0010-0000-0000-00001B000000}" name="merinque cookies"/>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time" xr10:uid="{00000000-0013-0000-FFFF-FFFF04000000}" sourceName="datetime">
  <pivotTables>
    <pivotTable tabId="2" name="PivotTable1"/>
    <pivotTable tabId="2" name="PivotTable2"/>
    <pivotTable tabId="2" name="PivotTable3"/>
    <pivotTable tabId="2" name="PivotTable4"/>
    <pivotTable tabId="2" name="PivotTable9"/>
    <pivotTable tabId="2" name="PivotTable7"/>
  </pivotTables>
  <state minimalRefreshVersion="6" lastRefreshVersion="6" pivotCacheId="269542171" filterType="unknown">
    <bounds startDate="2019-01-01T15:35:00" endDate="2021-01-01T14:45: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time" xr10:uid="{00000000-0014-0000-FFFF-FFFF04000000}" cache="NativeTimeline_datetime" caption="datetime" level="0" selectionLevel="0" scrollPosition="2019-01-01T00:00:00" style="Timeline Style 1"/>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G6:V11"/>
  <sheetViews>
    <sheetView tabSelected="1" zoomScaleNormal="100" workbookViewId="0">
      <selection activeCell="U26" sqref="U26"/>
    </sheetView>
  </sheetViews>
  <sheetFormatPr defaultRowHeight="14.6" x14ac:dyDescent="0.4"/>
  <cols>
    <col min="6" max="6" width="11.23046875" customWidth="1"/>
    <col min="7" max="7" width="14.921875" customWidth="1"/>
    <col min="22" max="22" width="17.921875" customWidth="1"/>
    <col min="25" max="25" width="17.15234375" customWidth="1"/>
  </cols>
  <sheetData>
    <row r="6" spans="7:22" x14ac:dyDescent="0.4">
      <c r="G6" s="6"/>
      <c r="V6" s="4"/>
    </row>
    <row r="7" spans="7:22" x14ac:dyDescent="0.4">
      <c r="V7" s="4"/>
    </row>
    <row r="11" spans="7:22" ht="15.9" x14ac:dyDescent="0.45">
      <c r="G11" s="7"/>
    </row>
  </sheetData>
  <pageMargins left="0.7" right="0.7" top="0.75" bottom="0.75" header="0.3" footer="0.3"/>
  <drawing r:id="rId1"/>
  <legacy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E93"/>
  <sheetViews>
    <sheetView workbookViewId="0">
      <selection activeCell="N27" sqref="N27"/>
    </sheetView>
  </sheetViews>
  <sheetFormatPr defaultRowHeight="14.6" x14ac:dyDescent="0.4"/>
  <cols>
    <col min="1" max="1" width="12.3828125" bestFit="1" customWidth="1"/>
    <col min="2" max="2" width="13.765625" bestFit="1" customWidth="1"/>
    <col min="3" max="3" width="4.765625" bestFit="1" customWidth="1"/>
    <col min="4" max="4" width="4.69140625" bestFit="1" customWidth="1"/>
    <col min="5" max="5" width="4.765625" bestFit="1" customWidth="1"/>
    <col min="6" max="6" width="4.69140625" bestFit="1" customWidth="1"/>
    <col min="7" max="8" width="3.84375" bestFit="1" customWidth="1"/>
    <col min="9" max="9" width="10.69140625" bestFit="1" customWidth="1"/>
    <col min="10" max="10" width="12.3828125" bestFit="1" customWidth="1"/>
    <col min="11" max="11" width="15.3828125" bestFit="1" customWidth="1"/>
    <col min="12" max="12" width="14.53515625" bestFit="1" customWidth="1"/>
    <col min="13" max="13" width="16.53515625" bestFit="1" customWidth="1"/>
    <col min="14" max="14" width="21.921875" bestFit="1" customWidth="1"/>
    <col min="15" max="15" width="15.15234375" bestFit="1" customWidth="1"/>
    <col min="16" max="16" width="3.84375" bestFit="1" customWidth="1"/>
    <col min="17" max="17" width="4.3046875" bestFit="1" customWidth="1"/>
    <col min="18" max="18" width="3.84375" bestFit="1" customWidth="1"/>
    <col min="19" max="19" width="4.53515625" bestFit="1" customWidth="1"/>
    <col min="20" max="20" width="3.84375" bestFit="1" customWidth="1"/>
    <col min="21" max="21" width="4.07421875" bestFit="1" customWidth="1"/>
    <col min="22" max="23" width="3.84375" bestFit="1" customWidth="1"/>
    <col min="24" max="24" width="4.15234375" bestFit="1" customWidth="1"/>
    <col min="25" max="25" width="3.921875" bestFit="1" customWidth="1"/>
    <col min="26" max="26" width="10.69140625" bestFit="1" customWidth="1"/>
    <col min="27" max="27" width="17.15234375" bestFit="1" customWidth="1"/>
    <col min="28" max="28" width="15.07421875" bestFit="1" customWidth="1"/>
    <col min="29" max="29" width="21.921875" bestFit="1" customWidth="1"/>
    <col min="30" max="30" width="15.921875" bestFit="1" customWidth="1"/>
    <col min="31" max="31" width="13.921875" bestFit="1" customWidth="1"/>
    <col min="32" max="59" width="21.921875" bestFit="1" customWidth="1"/>
    <col min="60" max="60" width="20.15234375" bestFit="1" customWidth="1"/>
    <col min="61" max="61" width="21.3828125" bestFit="1" customWidth="1"/>
    <col min="62" max="62" width="15" bestFit="1" customWidth="1"/>
    <col min="63" max="63" width="20.69140625" bestFit="1" customWidth="1"/>
    <col min="64" max="64" width="19.3046875" bestFit="1" customWidth="1"/>
    <col min="65" max="65" width="20.3046875" bestFit="1" customWidth="1"/>
    <col min="66" max="66" width="26.69140625" bestFit="1" customWidth="1"/>
    <col min="67" max="67" width="21.3828125" bestFit="1" customWidth="1"/>
    <col min="68" max="68" width="25.765625" bestFit="1" customWidth="1"/>
    <col min="69" max="69" width="26.23046875" bestFit="1" customWidth="1"/>
    <col min="70" max="70" width="18.53515625" bestFit="1" customWidth="1"/>
    <col min="71" max="71" width="25.3046875" bestFit="1" customWidth="1"/>
    <col min="72" max="72" width="19" bestFit="1" customWidth="1"/>
    <col min="73" max="73" width="21.921875" bestFit="1" customWidth="1"/>
    <col min="74" max="74" width="20.69140625" bestFit="1" customWidth="1"/>
    <col min="75" max="75" width="23.61328125" bestFit="1" customWidth="1"/>
    <col min="76" max="76" width="17.61328125" bestFit="1" customWidth="1"/>
    <col min="77" max="77" width="21.23046875" bestFit="1" customWidth="1"/>
    <col min="78" max="78" width="19.84375" bestFit="1" customWidth="1"/>
    <col min="79" max="79" width="18.69140625" bestFit="1" customWidth="1"/>
    <col min="80" max="80" width="26.69140625" bestFit="1" customWidth="1"/>
    <col min="81" max="81" width="26.07421875" bestFit="1" customWidth="1"/>
    <col min="82" max="83" width="20.4609375" bestFit="1" customWidth="1"/>
    <col min="84" max="263" width="22.69140625" bestFit="1" customWidth="1"/>
    <col min="264" max="264" width="20.15234375" bestFit="1" customWidth="1"/>
    <col min="265" max="265" width="21.3828125" bestFit="1" customWidth="1"/>
    <col min="266" max="266" width="15" bestFit="1" customWidth="1"/>
    <col min="267" max="267" width="20.69140625" bestFit="1" customWidth="1"/>
    <col min="268" max="268" width="19.3046875" bestFit="1" customWidth="1"/>
    <col min="269" max="269" width="20.3046875" bestFit="1" customWidth="1"/>
    <col min="270" max="270" width="26.69140625" bestFit="1" customWidth="1"/>
    <col min="271" max="271" width="21.3828125" bestFit="1" customWidth="1"/>
    <col min="272" max="272" width="25.765625" bestFit="1" customWidth="1"/>
    <col min="273" max="273" width="26.23046875" bestFit="1" customWidth="1"/>
    <col min="274" max="274" width="18.53515625" bestFit="1" customWidth="1"/>
    <col min="275" max="275" width="25.3046875" bestFit="1" customWidth="1"/>
    <col min="276" max="276" width="19" bestFit="1" customWidth="1"/>
    <col min="277" max="277" width="21.921875" bestFit="1" customWidth="1"/>
    <col min="278" max="278" width="20.69140625" bestFit="1" customWidth="1"/>
    <col min="279" max="279" width="23.61328125" bestFit="1" customWidth="1"/>
    <col min="280" max="280" width="17.61328125" bestFit="1" customWidth="1"/>
    <col min="281" max="281" width="21.23046875" bestFit="1" customWidth="1"/>
    <col min="282" max="282" width="19.84375" bestFit="1" customWidth="1"/>
    <col min="283" max="283" width="18.69140625" bestFit="1" customWidth="1"/>
    <col min="284" max="284" width="26.69140625" bestFit="1" customWidth="1"/>
    <col min="285" max="285" width="21.921875" bestFit="1" customWidth="1"/>
    <col min="286" max="286" width="27.4609375" bestFit="1" customWidth="1"/>
  </cols>
  <sheetData>
    <row r="2" spans="1:31" x14ac:dyDescent="0.4">
      <c r="G2" s="9"/>
    </row>
    <row r="3" spans="1:31" x14ac:dyDescent="0.4">
      <c r="A3" s="2" t="s">
        <v>53</v>
      </c>
      <c r="B3" t="s">
        <v>55</v>
      </c>
      <c r="D3" s="2" t="s">
        <v>53</v>
      </c>
      <c r="E3" s="4" t="s">
        <v>55</v>
      </c>
      <c r="J3" s="2" t="s">
        <v>53</v>
      </c>
      <c r="K3" t="s">
        <v>62</v>
      </c>
      <c r="L3" t="s">
        <v>66</v>
      </c>
      <c r="M3" t="s">
        <v>63</v>
      </c>
      <c r="N3" t="s">
        <v>68</v>
      </c>
      <c r="O3" t="s">
        <v>70</v>
      </c>
      <c r="P3" t="s">
        <v>77</v>
      </c>
      <c r="Q3" t="s">
        <v>65</v>
      </c>
      <c r="R3" t="s">
        <v>78</v>
      </c>
      <c r="S3" t="s">
        <v>74</v>
      </c>
      <c r="T3" t="s">
        <v>69</v>
      </c>
      <c r="U3" t="s">
        <v>64</v>
      </c>
      <c r="V3" t="s">
        <v>79</v>
      </c>
      <c r="W3" t="s">
        <v>71</v>
      </c>
      <c r="X3" t="s">
        <v>67</v>
      </c>
      <c r="Y3" t="s">
        <v>73</v>
      </c>
      <c r="Z3" t="s">
        <v>72</v>
      </c>
      <c r="AA3" t="s">
        <v>75</v>
      </c>
      <c r="AB3" t="s">
        <v>80</v>
      </c>
      <c r="AC3" t="s">
        <v>82</v>
      </c>
      <c r="AD3" t="s">
        <v>76</v>
      </c>
      <c r="AE3" t="s">
        <v>81</v>
      </c>
    </row>
    <row r="4" spans="1:31" x14ac:dyDescent="0.4">
      <c r="A4" s="3" t="s">
        <v>30</v>
      </c>
      <c r="B4" s="4">
        <v>11271700</v>
      </c>
      <c r="D4" s="3" t="s">
        <v>56</v>
      </c>
      <c r="E4" s="4">
        <v>28584100</v>
      </c>
      <c r="J4" s="3" t="s">
        <v>56</v>
      </c>
      <c r="K4" s="26"/>
      <c r="L4" s="26"/>
      <c r="M4" s="26"/>
      <c r="N4" s="26"/>
      <c r="O4" s="26"/>
      <c r="P4" s="26"/>
      <c r="Q4" s="26"/>
      <c r="R4" s="26"/>
      <c r="S4" s="26"/>
      <c r="T4" s="26"/>
      <c r="U4" s="26"/>
      <c r="V4" s="26"/>
      <c r="W4" s="26"/>
      <c r="X4" s="26"/>
      <c r="Y4" s="26"/>
      <c r="Z4" s="26"/>
      <c r="AA4" s="26"/>
      <c r="AB4" s="26"/>
      <c r="AC4" s="26"/>
      <c r="AD4" s="26"/>
      <c r="AE4" s="26"/>
    </row>
    <row r="5" spans="1:31" x14ac:dyDescent="0.4">
      <c r="A5" s="3" t="s">
        <v>29</v>
      </c>
      <c r="B5" s="4">
        <v>9098000</v>
      </c>
      <c r="D5" s="3" t="s">
        <v>59</v>
      </c>
      <c r="E5" s="4">
        <v>22653400</v>
      </c>
      <c r="J5" s="5" t="s">
        <v>57</v>
      </c>
      <c r="K5" s="26">
        <v>954</v>
      </c>
      <c r="L5" s="26">
        <v>344</v>
      </c>
      <c r="M5" s="26">
        <v>224</v>
      </c>
      <c r="N5" s="26">
        <v>218</v>
      </c>
      <c r="O5" s="26">
        <v>227</v>
      </c>
      <c r="P5" s="26">
        <v>142</v>
      </c>
      <c r="Q5" s="26">
        <v>116</v>
      </c>
      <c r="R5" s="26">
        <v>178</v>
      </c>
      <c r="S5" s="26">
        <v>126</v>
      </c>
      <c r="T5" s="26">
        <v>77</v>
      </c>
      <c r="U5" s="26">
        <v>62</v>
      </c>
      <c r="V5" s="26">
        <v>61</v>
      </c>
      <c r="W5" s="26">
        <v>83</v>
      </c>
      <c r="X5" s="26">
        <v>50</v>
      </c>
      <c r="Y5" s="26">
        <v>87</v>
      </c>
      <c r="Z5" s="26">
        <v>43</v>
      </c>
      <c r="AA5" s="26"/>
      <c r="AB5" s="26">
        <v>20</v>
      </c>
      <c r="AC5" s="26">
        <v>17</v>
      </c>
      <c r="AD5" s="26">
        <v>11</v>
      </c>
      <c r="AE5" s="26">
        <v>7</v>
      </c>
    </row>
    <row r="6" spans="1:31" x14ac:dyDescent="0.4">
      <c r="A6" s="3" t="s">
        <v>28</v>
      </c>
      <c r="B6" s="4">
        <v>8177700</v>
      </c>
      <c r="D6" s="3" t="s">
        <v>54</v>
      </c>
      <c r="E6" s="4">
        <v>51237500</v>
      </c>
      <c r="J6" s="5" t="s">
        <v>58</v>
      </c>
      <c r="K6" s="26">
        <v>851</v>
      </c>
      <c r="L6" s="26">
        <v>273</v>
      </c>
      <c r="M6" s="26">
        <v>288</v>
      </c>
      <c r="N6" s="26">
        <v>263</v>
      </c>
      <c r="O6" s="26">
        <v>209</v>
      </c>
      <c r="P6" s="26">
        <v>154</v>
      </c>
      <c r="Q6" s="26">
        <v>148</v>
      </c>
      <c r="R6" s="26">
        <v>126</v>
      </c>
      <c r="S6" s="26">
        <v>90</v>
      </c>
      <c r="T6" s="26">
        <v>101</v>
      </c>
      <c r="U6" s="26">
        <v>89</v>
      </c>
      <c r="V6" s="26">
        <v>69</v>
      </c>
      <c r="W6" s="26">
        <v>63</v>
      </c>
      <c r="X6" s="26">
        <v>72</v>
      </c>
      <c r="Y6" s="26">
        <v>36</v>
      </c>
      <c r="Z6" s="26">
        <v>47</v>
      </c>
      <c r="AA6" s="26">
        <v>34</v>
      </c>
      <c r="AB6" s="26">
        <v>8</v>
      </c>
      <c r="AC6" s="26">
        <v>8</v>
      </c>
      <c r="AD6" s="26">
        <v>11</v>
      </c>
      <c r="AE6" s="26"/>
    </row>
    <row r="7" spans="1:31" x14ac:dyDescent="0.4">
      <c r="A7" s="3" t="s">
        <v>27</v>
      </c>
      <c r="B7" s="4">
        <v>8140700</v>
      </c>
      <c r="J7" s="3" t="s">
        <v>59</v>
      </c>
      <c r="K7" s="26"/>
      <c r="L7" s="26"/>
      <c r="M7" s="26"/>
      <c r="N7" s="26"/>
      <c r="O7" s="26"/>
      <c r="P7" s="26"/>
      <c r="Q7" s="26"/>
      <c r="R7" s="26"/>
      <c r="S7" s="26"/>
      <c r="T7" s="26"/>
      <c r="U7" s="26"/>
      <c r="V7" s="26"/>
      <c r="W7" s="26"/>
      <c r="X7" s="26"/>
      <c r="Y7" s="26"/>
      <c r="Z7" s="26"/>
      <c r="AA7" s="26"/>
      <c r="AB7" s="26"/>
      <c r="AC7" s="26"/>
      <c r="AD7" s="26"/>
      <c r="AE7" s="26"/>
    </row>
    <row r="8" spans="1:31" x14ac:dyDescent="0.4">
      <c r="A8" s="3" t="s">
        <v>32</v>
      </c>
      <c r="B8" s="4">
        <v>7590600</v>
      </c>
      <c r="J8" s="5" t="s">
        <v>60</v>
      </c>
      <c r="K8" s="26">
        <v>1094</v>
      </c>
      <c r="L8" s="26">
        <v>327</v>
      </c>
      <c r="M8" s="26">
        <v>406</v>
      </c>
      <c r="N8" s="26">
        <v>342</v>
      </c>
      <c r="O8" s="26">
        <v>216</v>
      </c>
      <c r="P8" s="26">
        <v>212</v>
      </c>
      <c r="Q8" s="26">
        <v>197</v>
      </c>
      <c r="R8" s="26">
        <v>125</v>
      </c>
      <c r="S8" s="26">
        <v>140</v>
      </c>
      <c r="T8" s="26">
        <v>136</v>
      </c>
      <c r="U8" s="26">
        <v>83</v>
      </c>
      <c r="V8" s="26">
        <v>93</v>
      </c>
      <c r="W8" s="26">
        <v>70</v>
      </c>
      <c r="X8" s="26">
        <v>72</v>
      </c>
      <c r="Y8" s="26">
        <v>65</v>
      </c>
      <c r="Z8" s="26">
        <v>63</v>
      </c>
      <c r="AA8" s="26">
        <v>48</v>
      </c>
      <c r="AB8" s="26">
        <v>23</v>
      </c>
      <c r="AC8" s="26">
        <v>15</v>
      </c>
      <c r="AD8" s="26">
        <v>11</v>
      </c>
      <c r="AE8" s="26"/>
    </row>
    <row r="9" spans="1:31" x14ac:dyDescent="0.4">
      <c r="A9" s="3" t="s">
        <v>31</v>
      </c>
      <c r="B9" s="4">
        <v>6902800</v>
      </c>
      <c r="J9" s="5" t="s">
        <v>61</v>
      </c>
      <c r="K9" s="26">
        <v>330</v>
      </c>
      <c r="L9" s="26">
        <v>105</v>
      </c>
      <c r="M9" s="26">
        <v>110</v>
      </c>
      <c r="N9" s="26">
        <v>122</v>
      </c>
      <c r="O9" s="26">
        <v>74</v>
      </c>
      <c r="P9" s="26">
        <v>58</v>
      </c>
      <c r="Q9" s="26">
        <v>52</v>
      </c>
      <c r="R9" s="26">
        <v>47</v>
      </c>
      <c r="S9" s="26">
        <v>38</v>
      </c>
      <c r="T9" s="26">
        <v>50</v>
      </c>
      <c r="U9" s="26">
        <v>15</v>
      </c>
      <c r="V9" s="26">
        <v>18</v>
      </c>
      <c r="W9" s="26">
        <v>19</v>
      </c>
      <c r="X9" s="26">
        <v>20</v>
      </c>
      <c r="Y9" s="26">
        <v>22</v>
      </c>
      <c r="Z9" s="26">
        <v>7</v>
      </c>
      <c r="AA9" s="26">
        <v>10</v>
      </c>
      <c r="AB9" s="26">
        <v>4</v>
      </c>
      <c r="AC9" s="26">
        <v>9</v>
      </c>
      <c r="AD9" s="26">
        <v>5</v>
      </c>
      <c r="AE9" s="26"/>
    </row>
    <row r="10" spans="1:31" x14ac:dyDescent="0.4">
      <c r="A10" s="3" t="s">
        <v>52</v>
      </c>
      <c r="B10" s="4">
        <v>56000</v>
      </c>
      <c r="J10" s="3" t="s">
        <v>54</v>
      </c>
      <c r="K10" s="26">
        <v>3229</v>
      </c>
      <c r="L10" s="26">
        <v>1049</v>
      </c>
      <c r="M10" s="26">
        <v>1028</v>
      </c>
      <c r="N10" s="26">
        <v>945</v>
      </c>
      <c r="O10" s="26">
        <v>726</v>
      </c>
      <c r="P10" s="26">
        <v>566</v>
      </c>
      <c r="Q10" s="26">
        <v>513</v>
      </c>
      <c r="R10" s="26">
        <v>476</v>
      </c>
      <c r="S10" s="26">
        <v>394</v>
      </c>
      <c r="T10" s="26">
        <v>364</v>
      </c>
      <c r="U10" s="26">
        <v>249</v>
      </c>
      <c r="V10" s="26">
        <v>241</v>
      </c>
      <c r="W10" s="26">
        <v>235</v>
      </c>
      <c r="X10" s="26">
        <v>214</v>
      </c>
      <c r="Y10" s="26">
        <v>210</v>
      </c>
      <c r="Z10" s="26">
        <v>160</v>
      </c>
      <c r="AA10" s="26">
        <v>92</v>
      </c>
      <c r="AB10" s="26">
        <v>55</v>
      </c>
      <c r="AC10" s="26">
        <v>49</v>
      </c>
      <c r="AD10" s="26">
        <v>38</v>
      </c>
      <c r="AE10" s="26">
        <v>7</v>
      </c>
    </row>
    <row r="11" spans="1:31" x14ac:dyDescent="0.4">
      <c r="A11" s="3" t="s">
        <v>54</v>
      </c>
      <c r="B11" s="4">
        <v>51237500</v>
      </c>
    </row>
    <row r="13" spans="1:31" x14ac:dyDescent="0.4">
      <c r="A13" s="27">
        <f>GETPIVOTDATA("total",$D$3)</f>
        <v>51237500</v>
      </c>
    </row>
    <row r="18" spans="1:5" x14ac:dyDescent="0.4">
      <c r="E18" s="8"/>
    </row>
    <row r="28" spans="1:5" x14ac:dyDescent="0.4">
      <c r="D28" s="3"/>
    </row>
    <row r="29" spans="1:5" x14ac:dyDescent="0.4">
      <c r="D29" s="3"/>
    </row>
    <row r="30" spans="1:5" x14ac:dyDescent="0.4">
      <c r="D30" s="3"/>
    </row>
    <row r="31" spans="1:5" x14ac:dyDescent="0.4">
      <c r="A31" s="2" t="s">
        <v>101</v>
      </c>
      <c r="B31" t="s">
        <v>99</v>
      </c>
      <c r="D31" s="3"/>
    </row>
    <row r="32" spans="1:5" x14ac:dyDescent="0.4">
      <c r="A32" s="2" t="s">
        <v>100</v>
      </c>
      <c r="B32" t="s">
        <v>99</v>
      </c>
      <c r="D32" s="3"/>
    </row>
    <row r="33" spans="1:19" x14ac:dyDescent="0.4">
      <c r="N33" t="str">
        <f ca="1">VLOOKUP(1,$M$36:$O$58,2,0)</f>
        <v>Sum of angbutter</v>
      </c>
      <c r="O33">
        <f ca="1">VLOOKUP(1,$M$36:$O$58,3,0)</f>
        <v>3229</v>
      </c>
    </row>
    <row r="34" spans="1:19" x14ac:dyDescent="0.4">
      <c r="B34" s="2" t="s">
        <v>83</v>
      </c>
    </row>
    <row r="35" spans="1:19" x14ac:dyDescent="0.4">
      <c r="A35" s="2" t="s">
        <v>85</v>
      </c>
      <c r="B35" t="s">
        <v>30</v>
      </c>
      <c r="C35" t="s">
        <v>31</v>
      </c>
      <c r="D35" t="s">
        <v>52</v>
      </c>
      <c r="E35" t="s">
        <v>32</v>
      </c>
      <c r="F35" t="s">
        <v>27</v>
      </c>
      <c r="G35" t="s">
        <v>28</v>
      </c>
      <c r="H35" t="s">
        <v>29</v>
      </c>
      <c r="I35" t="s">
        <v>54</v>
      </c>
      <c r="M35" s="10" t="s">
        <v>96</v>
      </c>
      <c r="N35" s="10" t="s">
        <v>85</v>
      </c>
      <c r="O35" s="10" t="s">
        <v>95</v>
      </c>
      <c r="R35" s="2" t="s">
        <v>85</v>
      </c>
    </row>
    <row r="36" spans="1:19" x14ac:dyDescent="0.4">
      <c r="A36" s="3" t="s">
        <v>62</v>
      </c>
      <c r="B36" s="26">
        <v>707</v>
      </c>
      <c r="C36" s="26">
        <v>419</v>
      </c>
      <c r="D36" s="26">
        <v>4</v>
      </c>
      <c r="E36" s="26">
        <v>508</v>
      </c>
      <c r="F36" s="26">
        <v>569</v>
      </c>
      <c r="G36" s="26">
        <v>456</v>
      </c>
      <c r="H36" s="26">
        <v>566</v>
      </c>
      <c r="I36" s="26">
        <v>3229</v>
      </c>
      <c r="M36" s="12">
        <f ca="1">RANK(ANALYSIS!$O36,ANALYSIS!$O$36:$O$58,)</f>
        <v>1</v>
      </c>
      <c r="N36" s="11" t="str" cm="1">
        <f t="array" aca="1" ref="N36:N56" ca="1">OFFSET($A$35,1,0,COUNT($I$34:$I$58))</f>
        <v>Sum of angbutter</v>
      </c>
      <c r="O36" s="11" cm="1">
        <f t="array" aca="1" ref="O36:O56" ca="1">OFFSET(A35,1,8, COUNT($I$34:$I$58))</f>
        <v>3229</v>
      </c>
      <c r="Q36">
        <f>RANK(ANALYSIS!$S36,ANALYSIS!$S$36:$S$58,)</f>
        <v>1</v>
      </c>
      <c r="R36" s="3" t="s">
        <v>62</v>
      </c>
      <c r="S36">
        <v>3229</v>
      </c>
    </row>
    <row r="37" spans="1:19" x14ac:dyDescent="0.4">
      <c r="A37" s="3" t="s">
        <v>63</v>
      </c>
      <c r="B37" s="26">
        <v>254</v>
      </c>
      <c r="C37" s="26">
        <v>123</v>
      </c>
      <c r="D37" s="26"/>
      <c r="E37" s="26">
        <v>163</v>
      </c>
      <c r="F37" s="26">
        <v>162</v>
      </c>
      <c r="G37" s="26">
        <v>141</v>
      </c>
      <c r="H37" s="26">
        <v>185</v>
      </c>
      <c r="I37" s="26">
        <v>1028</v>
      </c>
      <c r="M37" s="14">
        <f ca="1">RANK(ANALYSIS!$O37,ANALYSIS!$O$36:$O$58,)</f>
        <v>3</v>
      </c>
      <c r="N37" s="11" t="str">
        <f ca="1"/>
        <v>Sum of plain bread</v>
      </c>
      <c r="O37" s="11">
        <f ca="1"/>
        <v>1028</v>
      </c>
      <c r="Q37">
        <f>RANK(ANALYSIS!$S37,ANALYSIS!$S$36:$S$58,)</f>
        <v>3</v>
      </c>
      <c r="R37" s="3" t="s">
        <v>63</v>
      </c>
      <c r="S37">
        <v>1028</v>
      </c>
    </row>
    <row r="38" spans="1:19" x14ac:dyDescent="0.4">
      <c r="A38" s="3" t="s">
        <v>66</v>
      </c>
      <c r="B38" s="26">
        <v>210</v>
      </c>
      <c r="C38" s="26">
        <v>165</v>
      </c>
      <c r="D38" s="26"/>
      <c r="E38" s="26">
        <v>149</v>
      </c>
      <c r="F38" s="26">
        <v>157</v>
      </c>
      <c r="G38" s="26">
        <v>170</v>
      </c>
      <c r="H38" s="26">
        <v>198</v>
      </c>
      <c r="I38" s="26">
        <v>1049</v>
      </c>
      <c r="M38" s="12">
        <f ca="1">RANK(ANALYSIS!$O38,ANALYSIS!$O$36:$O$58,)</f>
        <v>2</v>
      </c>
      <c r="N38" s="11" t="str">
        <f ca="1"/>
        <v>Sum of croissant</v>
      </c>
      <c r="O38" s="11">
        <f ca="1"/>
        <v>1049</v>
      </c>
      <c r="Q38">
        <f>RANK(ANALYSIS!$S38,ANALYSIS!$S$36:$S$58,)</f>
        <v>11</v>
      </c>
      <c r="R38" s="3" t="s">
        <v>64</v>
      </c>
      <c r="S38">
        <v>249</v>
      </c>
    </row>
    <row r="39" spans="1:19" x14ac:dyDescent="0.4">
      <c r="A39" s="3" t="s">
        <v>68</v>
      </c>
      <c r="B39" s="26">
        <v>180</v>
      </c>
      <c r="C39" s="26">
        <v>156</v>
      </c>
      <c r="D39" s="26">
        <v>2</v>
      </c>
      <c r="E39" s="26">
        <v>128</v>
      </c>
      <c r="F39" s="26">
        <v>164</v>
      </c>
      <c r="G39" s="26">
        <v>127</v>
      </c>
      <c r="H39" s="26">
        <v>188</v>
      </c>
      <c r="I39" s="26">
        <v>945</v>
      </c>
      <c r="M39" s="14">
        <f ca="1">RANK(ANALYSIS!$O39,ANALYSIS!$O$36:$O$58,)</f>
        <v>4</v>
      </c>
      <c r="N39" s="13" t="str">
        <f ca="1"/>
        <v>Sum of tiramisu croissant</v>
      </c>
      <c r="O39" s="11">
        <f ca="1"/>
        <v>945</v>
      </c>
      <c r="Q39">
        <f>RANK(ANALYSIS!$S39,ANALYSIS!$S$36:$S$58,)</f>
        <v>7</v>
      </c>
      <c r="R39" s="3" t="s">
        <v>65</v>
      </c>
      <c r="S39">
        <v>513</v>
      </c>
    </row>
    <row r="40" spans="1:19" x14ac:dyDescent="0.4">
      <c r="A40" s="3" t="s">
        <v>65</v>
      </c>
      <c r="B40" s="26">
        <v>162</v>
      </c>
      <c r="C40" s="26">
        <v>51</v>
      </c>
      <c r="D40" s="26">
        <v>1</v>
      </c>
      <c r="E40" s="26">
        <v>72</v>
      </c>
      <c r="F40" s="26">
        <v>74</v>
      </c>
      <c r="G40" s="26">
        <v>59</v>
      </c>
      <c r="H40" s="26">
        <v>94</v>
      </c>
      <c r="I40" s="26">
        <v>513</v>
      </c>
      <c r="M40" s="12">
        <f ca="1">RANK(ANALYSIS!$O40,ANALYSIS!$O$36:$O$58,)</f>
        <v>7</v>
      </c>
      <c r="N40" s="11" t="str">
        <f ca="1"/>
        <v>Sum of americano</v>
      </c>
      <c r="O40" s="11">
        <f ca="1"/>
        <v>513</v>
      </c>
      <c r="Q40">
        <f>RANK(ANALYSIS!$S40,ANALYSIS!$S$36:$S$58,)</f>
        <v>2</v>
      </c>
      <c r="R40" s="3" t="s">
        <v>66</v>
      </c>
      <c r="S40">
        <v>1049</v>
      </c>
    </row>
    <row r="41" spans="1:19" x14ac:dyDescent="0.4">
      <c r="A41" s="3" t="s">
        <v>70</v>
      </c>
      <c r="B41" s="26">
        <v>148</v>
      </c>
      <c r="C41" s="26">
        <v>119</v>
      </c>
      <c r="D41" s="26"/>
      <c r="E41" s="26">
        <v>121</v>
      </c>
      <c r="F41" s="26">
        <v>115</v>
      </c>
      <c r="G41" s="26">
        <v>89</v>
      </c>
      <c r="H41" s="26">
        <v>134</v>
      </c>
      <c r="I41" s="26">
        <v>726</v>
      </c>
      <c r="M41" s="14">
        <f ca="1">RANK(ANALYSIS!$O41,ANALYSIS!$O$36:$O$58,)</f>
        <v>5</v>
      </c>
      <c r="N41" s="13" t="str">
        <f ca="1"/>
        <v>Sum of pain au chocolat</v>
      </c>
      <c r="O41" s="11">
        <f ca="1"/>
        <v>726</v>
      </c>
      <c r="Q41">
        <f>RANK(ANALYSIS!$S41,ANALYSIS!$S$36:$S$58,)</f>
        <v>14</v>
      </c>
      <c r="R41" s="3" t="s">
        <v>67</v>
      </c>
      <c r="S41">
        <v>214</v>
      </c>
    </row>
    <row r="42" spans="1:19" x14ac:dyDescent="0.4">
      <c r="A42" s="3" t="s">
        <v>77</v>
      </c>
      <c r="B42" s="26">
        <v>135</v>
      </c>
      <c r="C42" s="26">
        <v>75</v>
      </c>
      <c r="D42" s="26"/>
      <c r="E42" s="26">
        <v>78</v>
      </c>
      <c r="F42" s="26">
        <v>89</v>
      </c>
      <c r="G42" s="26">
        <v>102</v>
      </c>
      <c r="H42" s="26">
        <v>87</v>
      </c>
      <c r="I42" s="26">
        <v>566</v>
      </c>
      <c r="M42" s="12">
        <f ca="1">RANK(ANALYSIS!$O42,ANALYSIS!$O$36:$O$58,)</f>
        <v>6</v>
      </c>
      <c r="N42" s="11" t="str">
        <f ca="1"/>
        <v>Sum of orange pound</v>
      </c>
      <c r="O42" s="11">
        <f ca="1"/>
        <v>566</v>
      </c>
      <c r="Q42">
        <f>RANK(ANALYSIS!$S42,ANALYSIS!$S$36:$S$58,)</f>
        <v>4</v>
      </c>
      <c r="R42" s="3" t="s">
        <v>68</v>
      </c>
      <c r="S42">
        <v>945</v>
      </c>
    </row>
    <row r="43" spans="1:19" x14ac:dyDescent="0.4">
      <c r="A43" s="3" t="s">
        <v>78</v>
      </c>
      <c r="B43" s="26">
        <v>115</v>
      </c>
      <c r="C43" s="26">
        <v>61</v>
      </c>
      <c r="D43" s="26">
        <v>2</v>
      </c>
      <c r="E43" s="26">
        <v>60</v>
      </c>
      <c r="F43" s="26">
        <v>82</v>
      </c>
      <c r="G43" s="26">
        <v>66</v>
      </c>
      <c r="H43" s="26">
        <v>90</v>
      </c>
      <c r="I43" s="26">
        <v>476</v>
      </c>
      <c r="M43" s="14">
        <f ca="1">RANK(ANALYSIS!$O43,ANALYSIS!$O$36:$O$58,)</f>
        <v>8</v>
      </c>
      <c r="N43" s="13" t="str">
        <f ca="1"/>
        <v>Sum of wiener</v>
      </c>
      <c r="O43" s="11">
        <f ca="1"/>
        <v>476</v>
      </c>
      <c r="Q43">
        <f>RANK(ANALYSIS!$S43,ANALYSIS!$S$36:$S$58,)</f>
        <v>10</v>
      </c>
      <c r="R43" s="3" t="s">
        <v>69</v>
      </c>
      <c r="S43">
        <v>364</v>
      </c>
    </row>
    <row r="44" spans="1:19" x14ac:dyDescent="0.4">
      <c r="A44" s="3" t="s">
        <v>69</v>
      </c>
      <c r="B44" s="26">
        <v>96</v>
      </c>
      <c r="C44" s="26">
        <v>51</v>
      </c>
      <c r="D44" s="26"/>
      <c r="E44" s="26">
        <v>54</v>
      </c>
      <c r="F44" s="26">
        <v>46</v>
      </c>
      <c r="G44" s="26">
        <v>44</v>
      </c>
      <c r="H44" s="26">
        <v>73</v>
      </c>
      <c r="I44" s="26">
        <v>364</v>
      </c>
      <c r="M44" s="12">
        <f ca="1">RANK(ANALYSIS!$O44,ANALYSIS!$O$36:$O$58,)</f>
        <v>10</v>
      </c>
      <c r="N44" s="11" t="str">
        <f ca="1"/>
        <v>Sum of cacao deep</v>
      </c>
      <c r="O44" s="11">
        <f ca="1"/>
        <v>364</v>
      </c>
      <c r="Q44">
        <f>RANK(ANALYSIS!$S44,ANALYSIS!$S$36:$S$58,)</f>
        <v>5</v>
      </c>
      <c r="R44" s="3" t="s">
        <v>70</v>
      </c>
      <c r="S44">
        <v>726</v>
      </c>
    </row>
    <row r="45" spans="1:19" x14ac:dyDescent="0.4">
      <c r="A45" s="3" t="s">
        <v>74</v>
      </c>
      <c r="B45" s="26">
        <v>81</v>
      </c>
      <c r="C45" s="26">
        <v>59</v>
      </c>
      <c r="D45" s="26"/>
      <c r="E45" s="26">
        <v>56</v>
      </c>
      <c r="F45" s="26">
        <v>56</v>
      </c>
      <c r="G45" s="26">
        <v>59</v>
      </c>
      <c r="H45" s="26">
        <v>83</v>
      </c>
      <c r="I45" s="26">
        <v>394</v>
      </c>
      <c r="M45" s="14">
        <f ca="1">RANK(ANALYSIS!$O45,ANALYSIS!$O$36:$O$58,)</f>
        <v>9</v>
      </c>
      <c r="N45" s="13" t="str">
        <f ca="1"/>
        <v>Sum of pandoro</v>
      </c>
      <c r="O45" s="11">
        <f ca="1"/>
        <v>394</v>
      </c>
      <c r="Q45">
        <f>RANK(ANALYSIS!$S45,ANALYSIS!$S$36:$S$58,)</f>
        <v>13</v>
      </c>
      <c r="R45" s="3" t="s">
        <v>71</v>
      </c>
      <c r="S45">
        <v>235</v>
      </c>
    </row>
    <row r="46" spans="1:19" x14ac:dyDescent="0.4">
      <c r="A46" s="3" t="s">
        <v>79</v>
      </c>
      <c r="B46" s="26">
        <v>64</v>
      </c>
      <c r="C46" s="26">
        <v>33</v>
      </c>
      <c r="D46" s="26"/>
      <c r="E46" s="26">
        <v>34</v>
      </c>
      <c r="F46" s="26">
        <v>41</v>
      </c>
      <c r="G46" s="26">
        <v>34</v>
      </c>
      <c r="H46" s="26">
        <v>35</v>
      </c>
      <c r="I46" s="26">
        <v>241</v>
      </c>
      <c r="M46" s="12">
        <f ca="1">RANK(ANALYSIS!$O46,ANALYSIS!$O$36:$O$58,)</f>
        <v>12</v>
      </c>
      <c r="N46" s="11" t="str">
        <f ca="1"/>
        <v>Sum of vanila latte</v>
      </c>
      <c r="O46" s="11">
        <f ca="1"/>
        <v>241</v>
      </c>
      <c r="Q46">
        <f>RANK(ANALYSIS!$S46,ANALYSIS!$S$36:$S$58,)</f>
        <v>16</v>
      </c>
      <c r="R46" s="3" t="s">
        <v>72</v>
      </c>
      <c r="S46">
        <v>160</v>
      </c>
    </row>
    <row r="47" spans="1:19" x14ac:dyDescent="0.4">
      <c r="A47" s="3" t="s">
        <v>71</v>
      </c>
      <c r="B47" s="26">
        <v>50</v>
      </c>
      <c r="C47" s="26">
        <v>33</v>
      </c>
      <c r="D47" s="26"/>
      <c r="E47" s="26">
        <v>44</v>
      </c>
      <c r="F47" s="26">
        <v>34</v>
      </c>
      <c r="G47" s="26">
        <v>40</v>
      </c>
      <c r="H47" s="26">
        <v>34</v>
      </c>
      <c r="I47" s="26">
        <v>235</v>
      </c>
      <c r="M47" s="14">
        <f ca="1">RANK(ANALYSIS!$O47,ANALYSIS!$O$36:$O$58,)</f>
        <v>13</v>
      </c>
      <c r="N47" s="13" t="str">
        <f ca="1"/>
        <v>Sum of almond croissant</v>
      </c>
      <c r="O47" s="11">
        <f ca="1"/>
        <v>235</v>
      </c>
      <c r="Q47">
        <f>RANK(ANALYSIS!$S47,ANALYSIS!$S$36:$S$58,)</f>
        <v>15</v>
      </c>
      <c r="R47" s="3" t="s">
        <v>73</v>
      </c>
      <c r="S47">
        <v>210</v>
      </c>
    </row>
    <row r="48" spans="1:19" x14ac:dyDescent="0.4">
      <c r="A48" s="3" t="s">
        <v>64</v>
      </c>
      <c r="B48" s="26">
        <v>49</v>
      </c>
      <c r="C48" s="26">
        <v>30</v>
      </c>
      <c r="D48" s="26"/>
      <c r="E48" s="26">
        <v>35</v>
      </c>
      <c r="F48" s="26">
        <v>47</v>
      </c>
      <c r="G48" s="26">
        <v>36</v>
      </c>
      <c r="H48" s="26">
        <v>52</v>
      </c>
      <c r="I48" s="26">
        <v>249</v>
      </c>
      <c r="M48" s="12">
        <f ca="1">RANK(ANALYSIS!$O48,ANALYSIS!$O$36:$O$58,)</f>
        <v>11</v>
      </c>
      <c r="N48" s="11" t="str">
        <f ca="1"/>
        <v>Sum of jam</v>
      </c>
      <c r="O48" s="11">
        <f ca="1"/>
        <v>249</v>
      </c>
      <c r="Q48">
        <f>RANK(ANALYSIS!$S48,ANALYSIS!$S$36:$S$58,)</f>
        <v>9</v>
      </c>
      <c r="R48" s="3" t="s">
        <v>74</v>
      </c>
      <c r="S48">
        <v>394</v>
      </c>
    </row>
    <row r="49" spans="1:19" x14ac:dyDescent="0.4">
      <c r="A49" s="3" t="s">
        <v>67</v>
      </c>
      <c r="B49" s="26">
        <v>49</v>
      </c>
      <c r="C49" s="26">
        <v>35</v>
      </c>
      <c r="D49" s="26"/>
      <c r="E49" s="26">
        <v>29</v>
      </c>
      <c r="F49" s="26">
        <v>37</v>
      </c>
      <c r="G49" s="26">
        <v>22</v>
      </c>
      <c r="H49" s="26">
        <v>42</v>
      </c>
      <c r="I49" s="26">
        <v>214</v>
      </c>
      <c r="M49" s="14">
        <f ca="1">RANK(ANALYSIS!$O49,ANALYSIS!$O$36:$O$58,)</f>
        <v>14</v>
      </c>
      <c r="N49" s="13" t="str">
        <f ca="1"/>
        <v>Sum of caffe latte</v>
      </c>
      <c r="O49" s="11">
        <f ca="1"/>
        <v>214</v>
      </c>
      <c r="Q49">
        <f>RANK(ANALYSIS!$S49,ANALYSIS!$S$36:$S$58,)</f>
        <v>17</v>
      </c>
      <c r="R49" s="3" t="s">
        <v>75</v>
      </c>
      <c r="S49">
        <v>92</v>
      </c>
    </row>
    <row r="50" spans="1:19" x14ac:dyDescent="0.4">
      <c r="A50" s="3" t="s">
        <v>72</v>
      </c>
      <c r="B50" s="26">
        <v>42</v>
      </c>
      <c r="C50" s="26">
        <v>25</v>
      </c>
      <c r="D50" s="26"/>
      <c r="E50" s="26">
        <v>33</v>
      </c>
      <c r="F50" s="26">
        <v>20</v>
      </c>
      <c r="G50" s="26">
        <v>21</v>
      </c>
      <c r="H50" s="26">
        <v>19</v>
      </c>
      <c r="I50" s="26">
        <v>160</v>
      </c>
      <c r="M50" s="12">
        <f ca="1">RANK(ANALYSIS!$O50,ANALYSIS!$O$36:$O$58,)</f>
        <v>16</v>
      </c>
      <c r="N50" s="11" t="str">
        <f ca="1"/>
        <v>Sum of milk tea</v>
      </c>
      <c r="O50" s="11">
        <f ca="1"/>
        <v>160</v>
      </c>
      <c r="Q50">
        <f>RANK(ANALYSIS!$S50,ANALYSIS!$S$36:$S$58,)</f>
        <v>20</v>
      </c>
      <c r="R50" s="3" t="s">
        <v>76</v>
      </c>
      <c r="S50">
        <v>38</v>
      </c>
    </row>
    <row r="51" spans="1:19" x14ac:dyDescent="0.4">
      <c r="A51" s="3" t="s">
        <v>73</v>
      </c>
      <c r="B51" s="26">
        <v>42</v>
      </c>
      <c r="C51" s="26">
        <v>23</v>
      </c>
      <c r="D51" s="26">
        <v>1</v>
      </c>
      <c r="E51" s="26">
        <v>35</v>
      </c>
      <c r="F51" s="26">
        <v>39</v>
      </c>
      <c r="G51" s="26">
        <v>25</v>
      </c>
      <c r="H51" s="26">
        <v>45</v>
      </c>
      <c r="I51" s="26">
        <v>210</v>
      </c>
      <c r="M51" s="14">
        <f ca="1">RANK(ANALYSIS!$O51,ANALYSIS!$O$36:$O$58,)</f>
        <v>15</v>
      </c>
      <c r="N51" s="13" t="str">
        <f ca="1"/>
        <v>Sum of gateau chocolat</v>
      </c>
      <c r="O51" s="11">
        <f ca="1"/>
        <v>210</v>
      </c>
      <c r="Q51">
        <f>RANK(ANALYSIS!$S51,ANALYSIS!$S$36:$S$58,)</f>
        <v>6</v>
      </c>
      <c r="R51" s="3" t="s">
        <v>77</v>
      </c>
      <c r="S51">
        <v>566</v>
      </c>
    </row>
    <row r="52" spans="1:19" x14ac:dyDescent="0.4">
      <c r="A52" s="3" t="s">
        <v>75</v>
      </c>
      <c r="B52" s="26">
        <v>24</v>
      </c>
      <c r="C52" s="26">
        <v>10</v>
      </c>
      <c r="D52" s="26">
        <v>1</v>
      </c>
      <c r="E52" s="26">
        <v>13</v>
      </c>
      <c r="F52" s="26">
        <v>9</v>
      </c>
      <c r="G52" s="26">
        <v>16</v>
      </c>
      <c r="H52" s="26">
        <v>19</v>
      </c>
      <c r="I52" s="26">
        <v>92</v>
      </c>
      <c r="M52" s="12">
        <f ca="1">RANK(ANALYSIS!$O52,ANALYSIS!$O$36:$O$58,)</f>
        <v>17</v>
      </c>
      <c r="N52" s="11" t="str">
        <f ca="1"/>
        <v>Sum of cheese cake</v>
      </c>
      <c r="O52" s="11">
        <f ca="1"/>
        <v>92</v>
      </c>
      <c r="Q52">
        <f>RANK(ANALYSIS!$S52,ANALYSIS!$S$36:$S$58,)</f>
        <v>8</v>
      </c>
      <c r="R52" s="3" t="s">
        <v>78</v>
      </c>
      <c r="S52">
        <v>476</v>
      </c>
    </row>
    <row r="53" spans="1:19" x14ac:dyDescent="0.4">
      <c r="A53" s="3" t="s">
        <v>80</v>
      </c>
      <c r="B53" s="26">
        <v>13</v>
      </c>
      <c r="C53" s="26">
        <v>8</v>
      </c>
      <c r="D53" s="26"/>
      <c r="E53" s="26">
        <v>5</v>
      </c>
      <c r="F53" s="26">
        <v>10</v>
      </c>
      <c r="G53" s="26">
        <v>9</v>
      </c>
      <c r="H53" s="26">
        <v>10</v>
      </c>
      <c r="I53" s="26">
        <v>55</v>
      </c>
      <c r="M53" s="14">
        <f ca="1">RANK(ANALYSIS!$O53,ANALYSIS!$O$36:$O$58,)</f>
        <v>18</v>
      </c>
      <c r="N53" s="13" t="str">
        <f ca="1"/>
        <v>Sum of berry ade</v>
      </c>
      <c r="O53" s="11">
        <f ca="1"/>
        <v>55</v>
      </c>
      <c r="Q53">
        <f>RANK(ANALYSIS!$S53,ANALYSIS!$S$36:$S$58,)</f>
        <v>12</v>
      </c>
      <c r="R53" s="3" t="s">
        <v>79</v>
      </c>
      <c r="S53">
        <v>241</v>
      </c>
    </row>
    <row r="54" spans="1:19" x14ac:dyDescent="0.4">
      <c r="A54" s="3" t="s">
        <v>82</v>
      </c>
      <c r="B54" s="26">
        <v>10</v>
      </c>
      <c r="C54" s="26">
        <v>6</v>
      </c>
      <c r="D54" s="26">
        <v>1</v>
      </c>
      <c r="E54" s="26">
        <v>8</v>
      </c>
      <c r="F54" s="26">
        <v>10</v>
      </c>
      <c r="G54" s="26">
        <v>4</v>
      </c>
      <c r="H54" s="26">
        <v>10</v>
      </c>
      <c r="I54" s="26">
        <v>49</v>
      </c>
      <c r="M54" s="12">
        <f ca="1">RANK(ANALYSIS!$O54,ANALYSIS!$O$36:$O$58,)</f>
        <v>19</v>
      </c>
      <c r="N54" s="11" t="str">
        <f ca="1"/>
        <v>Sum of merinque cookies</v>
      </c>
      <c r="O54" s="11">
        <f ca="1"/>
        <v>49</v>
      </c>
      <c r="Q54">
        <f>RANK(ANALYSIS!$S54,ANALYSIS!$S$36:$S$58,)</f>
        <v>18</v>
      </c>
      <c r="R54" s="3" t="s">
        <v>80</v>
      </c>
      <c r="S54">
        <v>55</v>
      </c>
    </row>
    <row r="55" spans="1:19" x14ac:dyDescent="0.4">
      <c r="A55" s="3" t="s">
        <v>76</v>
      </c>
      <c r="B55" s="26">
        <v>4</v>
      </c>
      <c r="C55" s="26">
        <v>4</v>
      </c>
      <c r="D55" s="26"/>
      <c r="E55" s="26">
        <v>8</v>
      </c>
      <c r="F55" s="26">
        <v>3</v>
      </c>
      <c r="G55" s="26">
        <v>8</v>
      </c>
      <c r="H55" s="26">
        <v>11</v>
      </c>
      <c r="I55" s="26">
        <v>38</v>
      </c>
      <c r="M55" s="14">
        <f ca="1">RANK(ANALYSIS!$O55,ANALYSIS!$O$36:$O$58,)</f>
        <v>20</v>
      </c>
      <c r="N55" s="13" t="str">
        <f ca="1"/>
        <v>Sum of lemon ade</v>
      </c>
      <c r="O55" s="11">
        <f ca="1"/>
        <v>38</v>
      </c>
      <c r="Q55">
        <f>RANK(ANALYSIS!$S55,ANALYSIS!$S$36:$S$58,)</f>
        <v>21</v>
      </c>
      <c r="R55" s="3" t="s">
        <v>81</v>
      </c>
      <c r="S55">
        <v>7</v>
      </c>
    </row>
    <row r="56" spans="1:19" x14ac:dyDescent="0.4">
      <c r="A56" s="3" t="s">
        <v>81</v>
      </c>
      <c r="B56" s="26">
        <v>2</v>
      </c>
      <c r="C56" s="26">
        <v>1</v>
      </c>
      <c r="D56" s="26"/>
      <c r="E56" s="26"/>
      <c r="F56" s="26"/>
      <c r="G56" s="26"/>
      <c r="H56" s="26">
        <v>4</v>
      </c>
      <c r="I56" s="26">
        <v>7</v>
      </c>
      <c r="M56" s="12">
        <f ca="1">RANK(ANALYSIS!$O56,ANALYSIS!$O$36:$O$58,)</f>
        <v>21</v>
      </c>
      <c r="N56" s="11" t="str">
        <f ca="1"/>
        <v>Sum of tiramisu</v>
      </c>
      <c r="O56" s="11">
        <f ca="1"/>
        <v>7</v>
      </c>
      <c r="Q56">
        <f>RANK(ANALYSIS!$S56,ANALYSIS!$S$36:$S$58,)</f>
        <v>19</v>
      </c>
      <c r="R56" s="3" t="s">
        <v>82</v>
      </c>
      <c r="S56">
        <v>49</v>
      </c>
    </row>
    <row r="57" spans="1:19" x14ac:dyDescent="0.4">
      <c r="A57" s="3" t="s">
        <v>86</v>
      </c>
      <c r="B57" s="26"/>
      <c r="C57" s="26"/>
      <c r="D57" s="26"/>
      <c r="E57" s="26"/>
      <c r="F57" s="26"/>
      <c r="G57" s="26"/>
      <c r="H57" s="26"/>
      <c r="I57" s="26"/>
      <c r="M57" s="14"/>
      <c r="N57" s="13"/>
      <c r="O57" s="11"/>
      <c r="Q57" t="e">
        <f>RANK(ANALYSIS!$S57,ANALYSIS!$S$36:$S$58,)</f>
        <v>#N/A</v>
      </c>
      <c r="R57" s="3" t="s">
        <v>97</v>
      </c>
    </row>
    <row r="58" spans="1:19" x14ac:dyDescent="0.4">
      <c r="A58" s="3" t="s">
        <v>84</v>
      </c>
      <c r="B58" s="26"/>
      <c r="C58" s="26"/>
      <c r="D58" s="26"/>
      <c r="E58" s="26"/>
      <c r="F58" s="26"/>
      <c r="G58" s="26"/>
      <c r="H58" s="26"/>
      <c r="I58" s="26"/>
      <c r="M58" s="16"/>
      <c r="N58" s="15"/>
      <c r="O58" s="11"/>
      <c r="Q58" t="e">
        <f>RANK(ANALYSIS!$S58,ANALYSIS!$S$36:$S$58,)</f>
        <v>#N/A</v>
      </c>
      <c r="R58" s="3" t="s">
        <v>98</v>
      </c>
    </row>
    <row r="59" spans="1:19" x14ac:dyDescent="0.4">
      <c r="B59">
        <f>SUM(B36:B58)</f>
        <v>2437</v>
      </c>
      <c r="C59">
        <f t="shared" ref="C59:H59" si="0">SUM(C36:C58)</f>
        <v>1487</v>
      </c>
      <c r="D59">
        <f t="shared" si="0"/>
        <v>12</v>
      </c>
      <c r="E59">
        <f t="shared" si="0"/>
        <v>1633</v>
      </c>
      <c r="F59">
        <f t="shared" si="0"/>
        <v>1764</v>
      </c>
      <c r="G59">
        <f t="shared" si="0"/>
        <v>1528</v>
      </c>
      <c r="H59">
        <f t="shared" si="0"/>
        <v>1979</v>
      </c>
    </row>
    <row r="62" spans="1:19" x14ac:dyDescent="0.4">
      <c r="A62" s="2" t="s">
        <v>53</v>
      </c>
      <c r="B62" t="s">
        <v>55</v>
      </c>
    </row>
    <row r="63" spans="1:19" x14ac:dyDescent="0.4">
      <c r="A63" s="3" t="s">
        <v>56</v>
      </c>
      <c r="B63" s="4">
        <v>28584100</v>
      </c>
    </row>
    <row r="64" spans="1:19" x14ac:dyDescent="0.4">
      <c r="A64" s="3" t="s">
        <v>59</v>
      </c>
      <c r="B64" s="4">
        <v>22653400</v>
      </c>
    </row>
    <row r="65" spans="1:29" x14ac:dyDescent="0.4">
      <c r="A65" s="3" t="s">
        <v>54</v>
      </c>
      <c r="B65" s="4">
        <v>51237500</v>
      </c>
    </row>
    <row r="66" spans="1:29" x14ac:dyDescent="0.4">
      <c r="N66" s="2" t="s">
        <v>101</v>
      </c>
      <c r="O66" t="s">
        <v>99</v>
      </c>
    </row>
    <row r="67" spans="1:29" x14ac:dyDescent="0.4">
      <c r="B67" s="28">
        <f>GETPIVOTDATA("total",$A$62)</f>
        <v>51237500</v>
      </c>
      <c r="K67" s="17"/>
      <c r="L67" s="18"/>
      <c r="M67" s="19"/>
      <c r="N67" s="2" t="s">
        <v>100</v>
      </c>
      <c r="O67" t="s">
        <v>99</v>
      </c>
    </row>
    <row r="68" spans="1:29" x14ac:dyDescent="0.4">
      <c r="K68" s="20"/>
      <c r="L68" s="21"/>
      <c r="M68" s="22"/>
    </row>
    <row r="69" spans="1:29" x14ac:dyDescent="0.4">
      <c r="K69" s="20"/>
      <c r="L69" s="21"/>
      <c r="M69" s="22"/>
      <c r="O69" s="2" t="s">
        <v>83</v>
      </c>
    </row>
    <row r="70" spans="1:29" x14ac:dyDescent="0.4">
      <c r="K70" s="20"/>
      <c r="L70" s="21"/>
      <c r="M70" s="22"/>
      <c r="N70" s="2" t="s">
        <v>85</v>
      </c>
      <c r="O70" t="s">
        <v>102</v>
      </c>
      <c r="P70" t="s">
        <v>103</v>
      </c>
      <c r="Q70" t="s">
        <v>104</v>
      </c>
      <c r="R70" t="s">
        <v>105</v>
      </c>
      <c r="S70" t="s">
        <v>106</v>
      </c>
      <c r="T70" t="s">
        <v>107</v>
      </c>
      <c r="U70" t="s">
        <v>108</v>
      </c>
      <c r="V70" t="s">
        <v>109</v>
      </c>
      <c r="W70" t="s">
        <v>110</v>
      </c>
      <c r="X70" t="s">
        <v>111</v>
      </c>
      <c r="Y70" t="s">
        <v>112</v>
      </c>
      <c r="Z70" t="s">
        <v>54</v>
      </c>
      <c r="AB70" t="str">
        <f ca="1">VLOOKUP(1,AA71:AC91,2,0)</f>
        <v>Sum of angbutter</v>
      </c>
      <c r="AC70">
        <f ca="1">VLOOKUP(1,AA71:AC91,3,0)</f>
        <v>3229</v>
      </c>
    </row>
    <row r="71" spans="1:29" x14ac:dyDescent="0.4">
      <c r="K71" s="20"/>
      <c r="L71" s="21"/>
      <c r="M71" s="22"/>
      <c r="N71" s="3" t="s">
        <v>62</v>
      </c>
      <c r="O71" s="26">
        <v>300</v>
      </c>
      <c r="P71" s="26">
        <v>391</v>
      </c>
      <c r="Q71" s="26">
        <v>403</v>
      </c>
      <c r="R71" s="26">
        <v>311</v>
      </c>
      <c r="S71" s="26">
        <v>19</v>
      </c>
      <c r="T71" s="26">
        <v>187</v>
      </c>
      <c r="U71" s="26">
        <v>430</v>
      </c>
      <c r="V71" s="26">
        <v>337</v>
      </c>
      <c r="W71" s="26">
        <v>249</v>
      </c>
      <c r="X71" s="26">
        <v>288</v>
      </c>
      <c r="Y71" s="26">
        <v>314</v>
      </c>
      <c r="Z71" s="26">
        <v>3229</v>
      </c>
      <c r="AA71">
        <f ca="1">RANK(AC71,_xlfn.ANCHORARRAY($AC$71),0)</f>
        <v>1</v>
      </c>
      <c r="AB71" t="str" cm="1">
        <f t="array" aca="1" ref="AB71:AB91" ca="1">OFFSET($N$70,1,0, COUNT($Z$71:$Z$93))</f>
        <v>Sum of angbutter</v>
      </c>
      <c r="AC71" cm="1">
        <f t="array" aca="1" ref="AC71:AC91" ca="1">OFFSET(N70,1,12,COUNT($Z$71:$Z$93))</f>
        <v>3229</v>
      </c>
    </row>
    <row r="72" spans="1:29" x14ac:dyDescent="0.4">
      <c r="K72" s="20"/>
      <c r="L72" s="21"/>
      <c r="M72" s="22"/>
      <c r="N72" s="3" t="s">
        <v>63</v>
      </c>
      <c r="O72" s="26">
        <v>97</v>
      </c>
      <c r="P72" s="26">
        <v>137</v>
      </c>
      <c r="Q72" s="26">
        <v>172</v>
      </c>
      <c r="R72" s="26">
        <v>105</v>
      </c>
      <c r="S72" s="26">
        <v>5</v>
      </c>
      <c r="T72" s="26">
        <v>40</v>
      </c>
      <c r="U72" s="26">
        <v>105</v>
      </c>
      <c r="V72" s="26">
        <v>79</v>
      </c>
      <c r="W72" s="26">
        <v>71</v>
      </c>
      <c r="X72" s="26">
        <v>116</v>
      </c>
      <c r="Y72" s="26">
        <v>101</v>
      </c>
      <c r="Z72" s="26">
        <v>1028</v>
      </c>
      <c r="AA72">
        <f t="shared" ref="AA72:AA91" ca="1" si="1">RANK(AC72,_xlfn.ANCHORARRAY($AC$71),0)</f>
        <v>3</v>
      </c>
      <c r="AB72" t="str">
        <f ca="1"/>
        <v>Sum of plain bread</v>
      </c>
      <c r="AC72">
        <f ca="1"/>
        <v>1028</v>
      </c>
    </row>
    <row r="73" spans="1:29" x14ac:dyDescent="0.4">
      <c r="K73" s="20"/>
      <c r="L73" s="21"/>
      <c r="M73" s="22"/>
      <c r="N73" s="3" t="s">
        <v>64</v>
      </c>
      <c r="O73" s="26">
        <v>23</v>
      </c>
      <c r="P73" s="26">
        <v>29</v>
      </c>
      <c r="Q73" s="26">
        <v>31</v>
      </c>
      <c r="R73" s="26">
        <v>15</v>
      </c>
      <c r="S73" s="26"/>
      <c r="T73" s="26">
        <v>9</v>
      </c>
      <c r="U73" s="26">
        <v>32</v>
      </c>
      <c r="V73" s="26">
        <v>21</v>
      </c>
      <c r="W73" s="26">
        <v>26</v>
      </c>
      <c r="X73" s="26">
        <v>36</v>
      </c>
      <c r="Y73" s="26">
        <v>27</v>
      </c>
      <c r="Z73" s="26">
        <v>249</v>
      </c>
      <c r="AA73">
        <f t="shared" ca="1" si="1"/>
        <v>11</v>
      </c>
      <c r="AB73" t="str">
        <f ca="1"/>
        <v>Sum of jam</v>
      </c>
      <c r="AC73">
        <f ca="1"/>
        <v>249</v>
      </c>
    </row>
    <row r="74" spans="1:29" x14ac:dyDescent="0.4">
      <c r="K74" s="20"/>
      <c r="L74" s="21"/>
      <c r="M74" s="22"/>
      <c r="N74" s="3" t="s">
        <v>65</v>
      </c>
      <c r="O74" s="26">
        <v>44</v>
      </c>
      <c r="P74" s="26">
        <v>86</v>
      </c>
      <c r="Q74" s="26">
        <v>67</v>
      </c>
      <c r="R74" s="26">
        <v>47</v>
      </c>
      <c r="S74" s="26">
        <v>5</v>
      </c>
      <c r="T74" s="26">
        <v>26</v>
      </c>
      <c r="U74" s="26">
        <v>46</v>
      </c>
      <c r="V74" s="26">
        <v>44</v>
      </c>
      <c r="W74" s="26">
        <v>43</v>
      </c>
      <c r="X74" s="26">
        <v>40</v>
      </c>
      <c r="Y74" s="26">
        <v>65</v>
      </c>
      <c r="Z74" s="26">
        <v>513</v>
      </c>
      <c r="AA74">
        <f t="shared" ca="1" si="1"/>
        <v>7</v>
      </c>
      <c r="AB74" t="str">
        <f ca="1"/>
        <v>Sum of americano</v>
      </c>
      <c r="AC74">
        <f ca="1"/>
        <v>513</v>
      </c>
    </row>
    <row r="75" spans="1:29" x14ac:dyDescent="0.4">
      <c r="K75" s="20"/>
      <c r="L75" s="21"/>
      <c r="M75" s="22"/>
      <c r="N75" s="3" t="s">
        <v>66</v>
      </c>
      <c r="O75" s="26">
        <v>79</v>
      </c>
      <c r="P75" s="26">
        <v>128</v>
      </c>
      <c r="Q75" s="26">
        <v>120</v>
      </c>
      <c r="R75" s="26">
        <v>99</v>
      </c>
      <c r="S75" s="26">
        <v>6</v>
      </c>
      <c r="T75" s="26">
        <v>80</v>
      </c>
      <c r="U75" s="26">
        <v>151</v>
      </c>
      <c r="V75" s="26">
        <v>113</v>
      </c>
      <c r="W75" s="26">
        <v>92</v>
      </c>
      <c r="X75" s="26">
        <v>92</v>
      </c>
      <c r="Y75" s="26">
        <v>89</v>
      </c>
      <c r="Z75" s="26">
        <v>1049</v>
      </c>
      <c r="AA75">
        <f t="shared" ca="1" si="1"/>
        <v>2</v>
      </c>
      <c r="AB75" t="str">
        <f ca="1"/>
        <v>Sum of croissant</v>
      </c>
      <c r="AC75">
        <f ca="1"/>
        <v>1049</v>
      </c>
    </row>
    <row r="76" spans="1:29" x14ac:dyDescent="0.4">
      <c r="K76" s="20"/>
      <c r="L76" s="21"/>
      <c r="M76" s="22"/>
      <c r="N76" s="3" t="s">
        <v>67</v>
      </c>
      <c r="O76" s="26">
        <v>15</v>
      </c>
      <c r="P76" s="26">
        <v>19</v>
      </c>
      <c r="Q76" s="26">
        <v>38</v>
      </c>
      <c r="R76" s="26">
        <v>18</v>
      </c>
      <c r="S76" s="26">
        <v>2</v>
      </c>
      <c r="T76" s="26">
        <v>7</v>
      </c>
      <c r="U76" s="26">
        <v>27</v>
      </c>
      <c r="V76" s="26">
        <v>16</v>
      </c>
      <c r="W76" s="26">
        <v>17</v>
      </c>
      <c r="X76" s="26">
        <v>29</v>
      </c>
      <c r="Y76" s="26">
        <v>26</v>
      </c>
      <c r="Z76" s="26">
        <v>214</v>
      </c>
      <c r="AA76">
        <f t="shared" ca="1" si="1"/>
        <v>14</v>
      </c>
      <c r="AB76" t="str">
        <f ca="1"/>
        <v>Sum of caffe latte</v>
      </c>
      <c r="AC76">
        <f ca="1"/>
        <v>214</v>
      </c>
    </row>
    <row r="77" spans="1:29" x14ac:dyDescent="0.4">
      <c r="K77" s="20"/>
      <c r="L77" s="21"/>
      <c r="M77" s="22"/>
      <c r="N77" s="3" t="s">
        <v>68</v>
      </c>
      <c r="O77" s="26">
        <v>99</v>
      </c>
      <c r="P77" s="26">
        <v>111</v>
      </c>
      <c r="Q77" s="26">
        <v>132</v>
      </c>
      <c r="R77" s="26">
        <v>113</v>
      </c>
      <c r="S77" s="26">
        <v>9</v>
      </c>
      <c r="T77" s="26">
        <v>65</v>
      </c>
      <c r="U77" s="26">
        <v>77</v>
      </c>
      <c r="V77" s="26">
        <v>76</v>
      </c>
      <c r="W77" s="26">
        <v>68</v>
      </c>
      <c r="X77" s="26">
        <v>78</v>
      </c>
      <c r="Y77" s="26">
        <v>117</v>
      </c>
      <c r="Z77" s="26">
        <v>945</v>
      </c>
      <c r="AA77">
        <f t="shared" ca="1" si="1"/>
        <v>4</v>
      </c>
      <c r="AB77" t="str">
        <f ca="1"/>
        <v>Sum of tiramisu croissant</v>
      </c>
      <c r="AC77">
        <f ca="1"/>
        <v>945</v>
      </c>
    </row>
    <row r="78" spans="1:29" x14ac:dyDescent="0.4">
      <c r="K78" s="20"/>
      <c r="L78" s="21"/>
      <c r="M78" s="22"/>
      <c r="N78" s="3" t="s">
        <v>69</v>
      </c>
      <c r="O78" s="26">
        <v>39</v>
      </c>
      <c r="P78" s="26">
        <v>46</v>
      </c>
      <c r="Q78" s="26">
        <v>51</v>
      </c>
      <c r="R78" s="26">
        <v>48</v>
      </c>
      <c r="S78" s="26">
        <v>2</v>
      </c>
      <c r="T78" s="26">
        <v>7</v>
      </c>
      <c r="U78" s="26">
        <v>18</v>
      </c>
      <c r="V78" s="26">
        <v>52</v>
      </c>
      <c r="W78" s="26">
        <v>30</v>
      </c>
      <c r="X78" s="26">
        <v>32</v>
      </c>
      <c r="Y78" s="26">
        <v>39</v>
      </c>
      <c r="Z78" s="26">
        <v>364</v>
      </c>
      <c r="AA78">
        <f t="shared" ca="1" si="1"/>
        <v>10</v>
      </c>
      <c r="AB78" t="str">
        <f ca="1"/>
        <v>Sum of cacao deep</v>
      </c>
      <c r="AC78">
        <f ca="1"/>
        <v>364</v>
      </c>
    </row>
    <row r="79" spans="1:29" x14ac:dyDescent="0.4">
      <c r="K79" s="20"/>
      <c r="L79" s="21"/>
      <c r="M79" s="22"/>
      <c r="N79" s="3" t="s">
        <v>70</v>
      </c>
      <c r="O79" s="26">
        <v>46</v>
      </c>
      <c r="P79" s="26">
        <v>79</v>
      </c>
      <c r="Q79" s="26">
        <v>91</v>
      </c>
      <c r="R79" s="26">
        <v>69</v>
      </c>
      <c r="S79" s="26">
        <v>5</v>
      </c>
      <c r="T79" s="26">
        <v>47</v>
      </c>
      <c r="U79" s="26">
        <v>101</v>
      </c>
      <c r="V79" s="26">
        <v>79</v>
      </c>
      <c r="W79" s="26">
        <v>80</v>
      </c>
      <c r="X79" s="26">
        <v>62</v>
      </c>
      <c r="Y79" s="26">
        <v>67</v>
      </c>
      <c r="Z79" s="26">
        <v>726</v>
      </c>
      <c r="AA79">
        <f t="shared" ca="1" si="1"/>
        <v>5</v>
      </c>
      <c r="AB79" t="str">
        <f ca="1"/>
        <v>Sum of pain au chocolat</v>
      </c>
      <c r="AC79">
        <f ca="1"/>
        <v>726</v>
      </c>
    </row>
    <row r="80" spans="1:29" x14ac:dyDescent="0.4">
      <c r="K80" s="20"/>
      <c r="L80" s="21"/>
      <c r="M80" s="22"/>
      <c r="N80" s="3" t="s">
        <v>71</v>
      </c>
      <c r="O80" s="26">
        <v>16</v>
      </c>
      <c r="P80" s="26">
        <v>33</v>
      </c>
      <c r="Q80" s="26">
        <v>21</v>
      </c>
      <c r="R80" s="26">
        <v>17</v>
      </c>
      <c r="S80" s="26">
        <v>2</v>
      </c>
      <c r="T80" s="26">
        <v>20</v>
      </c>
      <c r="U80" s="26">
        <v>38</v>
      </c>
      <c r="V80" s="26">
        <v>25</v>
      </c>
      <c r="W80" s="26">
        <v>26</v>
      </c>
      <c r="X80" s="26">
        <v>15</v>
      </c>
      <c r="Y80" s="26">
        <v>22</v>
      </c>
      <c r="Z80" s="26">
        <v>235</v>
      </c>
      <c r="AA80">
        <f t="shared" ca="1" si="1"/>
        <v>13</v>
      </c>
      <c r="AB80" t="str">
        <f ca="1"/>
        <v>Sum of almond croissant</v>
      </c>
      <c r="AC80">
        <f ca="1"/>
        <v>235</v>
      </c>
    </row>
    <row r="81" spans="11:29" x14ac:dyDescent="0.4">
      <c r="K81" s="20"/>
      <c r="L81" s="21"/>
      <c r="M81" s="22"/>
      <c r="N81" s="3" t="s">
        <v>72</v>
      </c>
      <c r="O81" s="26">
        <v>18</v>
      </c>
      <c r="P81" s="26">
        <v>27</v>
      </c>
      <c r="Q81" s="26">
        <v>18</v>
      </c>
      <c r="R81" s="26">
        <v>7</v>
      </c>
      <c r="S81" s="26"/>
      <c r="T81" s="26">
        <v>10</v>
      </c>
      <c r="U81" s="26">
        <v>16</v>
      </c>
      <c r="V81" s="26">
        <v>17</v>
      </c>
      <c r="W81" s="26">
        <v>6</v>
      </c>
      <c r="X81" s="26">
        <v>19</v>
      </c>
      <c r="Y81" s="26">
        <v>22</v>
      </c>
      <c r="Z81" s="26">
        <v>160</v>
      </c>
      <c r="AA81">
        <f t="shared" ca="1" si="1"/>
        <v>16</v>
      </c>
      <c r="AB81" t="str">
        <f ca="1"/>
        <v>Sum of milk tea</v>
      </c>
      <c r="AC81">
        <f ca="1"/>
        <v>160</v>
      </c>
    </row>
    <row r="82" spans="11:29" x14ac:dyDescent="0.4">
      <c r="K82" s="20"/>
      <c r="L82" s="21"/>
      <c r="M82" s="22"/>
      <c r="N82" s="3" t="s">
        <v>73</v>
      </c>
      <c r="O82" s="26">
        <v>16</v>
      </c>
      <c r="P82" s="26">
        <v>26</v>
      </c>
      <c r="Q82" s="26">
        <v>23</v>
      </c>
      <c r="R82" s="26">
        <v>22</v>
      </c>
      <c r="S82" s="26"/>
      <c r="T82" s="26">
        <v>19</v>
      </c>
      <c r="U82" s="26">
        <v>32</v>
      </c>
      <c r="V82" s="26">
        <v>36</v>
      </c>
      <c r="W82" s="26">
        <v>12</v>
      </c>
      <c r="X82" s="26">
        <v>10</v>
      </c>
      <c r="Y82" s="26">
        <v>14</v>
      </c>
      <c r="Z82" s="26">
        <v>210</v>
      </c>
      <c r="AA82">
        <f t="shared" ca="1" si="1"/>
        <v>15</v>
      </c>
      <c r="AB82" t="str">
        <f ca="1"/>
        <v>Sum of gateau chocolat</v>
      </c>
      <c r="AC82">
        <f ca="1"/>
        <v>210</v>
      </c>
    </row>
    <row r="83" spans="11:29" x14ac:dyDescent="0.4">
      <c r="K83" s="20"/>
      <c r="L83" s="21"/>
      <c r="M83" s="22"/>
      <c r="N83" s="3" t="s">
        <v>74</v>
      </c>
      <c r="O83" s="26">
        <v>45</v>
      </c>
      <c r="P83" s="26">
        <v>55</v>
      </c>
      <c r="Q83" s="26">
        <v>40</v>
      </c>
      <c r="R83" s="26">
        <v>38</v>
      </c>
      <c r="S83" s="26"/>
      <c r="T83" s="26">
        <v>27</v>
      </c>
      <c r="U83" s="26">
        <v>64</v>
      </c>
      <c r="V83" s="26">
        <v>35</v>
      </c>
      <c r="W83" s="26">
        <v>30</v>
      </c>
      <c r="X83" s="26">
        <v>35</v>
      </c>
      <c r="Y83" s="26">
        <v>25</v>
      </c>
      <c r="Z83" s="26">
        <v>394</v>
      </c>
      <c r="AA83">
        <f t="shared" ca="1" si="1"/>
        <v>9</v>
      </c>
      <c r="AB83" t="str">
        <f ca="1"/>
        <v>Sum of pandoro</v>
      </c>
      <c r="AC83">
        <f ca="1"/>
        <v>394</v>
      </c>
    </row>
    <row r="84" spans="11:29" x14ac:dyDescent="0.4">
      <c r="K84" s="23"/>
      <c r="L84" s="24"/>
      <c r="M84" s="25"/>
      <c r="N84" s="3" t="s">
        <v>75</v>
      </c>
      <c r="O84" s="26">
        <v>17</v>
      </c>
      <c r="P84" s="26">
        <v>18</v>
      </c>
      <c r="Q84" s="26">
        <v>13</v>
      </c>
      <c r="R84" s="26">
        <v>8</v>
      </c>
      <c r="S84" s="26">
        <v>2</v>
      </c>
      <c r="T84" s="26"/>
      <c r="U84" s="26"/>
      <c r="V84" s="26"/>
      <c r="W84" s="26">
        <v>2</v>
      </c>
      <c r="X84" s="26">
        <v>16</v>
      </c>
      <c r="Y84" s="26">
        <v>16</v>
      </c>
      <c r="Z84" s="26">
        <v>92</v>
      </c>
      <c r="AA84">
        <f t="shared" ca="1" si="1"/>
        <v>17</v>
      </c>
      <c r="AB84" t="str">
        <f ca="1"/>
        <v>Sum of cheese cake</v>
      </c>
      <c r="AC84">
        <f ca="1"/>
        <v>92</v>
      </c>
    </row>
    <row r="85" spans="11:29" x14ac:dyDescent="0.4">
      <c r="N85" s="3" t="s">
        <v>76</v>
      </c>
      <c r="O85" s="26">
        <v>3</v>
      </c>
      <c r="P85" s="26">
        <v>4</v>
      </c>
      <c r="Q85" s="26">
        <v>4</v>
      </c>
      <c r="R85" s="26">
        <v>5</v>
      </c>
      <c r="S85" s="26"/>
      <c r="T85" s="26">
        <v>5</v>
      </c>
      <c r="U85" s="26">
        <v>5</v>
      </c>
      <c r="V85" s="26">
        <v>1</v>
      </c>
      <c r="W85" s="26">
        <v>4</v>
      </c>
      <c r="X85" s="26">
        <v>6</v>
      </c>
      <c r="Y85" s="26">
        <v>1</v>
      </c>
      <c r="Z85" s="26">
        <v>38</v>
      </c>
      <c r="AA85">
        <f t="shared" ca="1" si="1"/>
        <v>20</v>
      </c>
      <c r="AB85" t="str">
        <f ca="1"/>
        <v>Sum of lemon ade</v>
      </c>
      <c r="AC85">
        <f ca="1"/>
        <v>38</v>
      </c>
    </row>
    <row r="86" spans="11:29" x14ac:dyDescent="0.4">
      <c r="N86" s="3" t="s">
        <v>77</v>
      </c>
      <c r="O86" s="26">
        <v>52</v>
      </c>
      <c r="P86" s="26">
        <v>86</v>
      </c>
      <c r="Q86" s="26">
        <v>74</v>
      </c>
      <c r="R86" s="26">
        <v>54</v>
      </c>
      <c r="S86" s="26">
        <v>4</v>
      </c>
      <c r="T86" s="26">
        <v>34</v>
      </c>
      <c r="U86" s="26">
        <v>57</v>
      </c>
      <c r="V86" s="26">
        <v>51</v>
      </c>
      <c r="W86" s="26">
        <v>43</v>
      </c>
      <c r="X86" s="26">
        <v>50</v>
      </c>
      <c r="Y86" s="26">
        <v>61</v>
      </c>
      <c r="Z86" s="26">
        <v>566</v>
      </c>
      <c r="AA86">
        <f t="shared" ca="1" si="1"/>
        <v>6</v>
      </c>
      <c r="AB86" t="str">
        <f ca="1"/>
        <v>Sum of orange pound</v>
      </c>
      <c r="AC86">
        <f ca="1"/>
        <v>566</v>
      </c>
    </row>
    <row r="87" spans="11:29" x14ac:dyDescent="0.4">
      <c r="N87" s="3" t="s">
        <v>78</v>
      </c>
      <c r="O87" s="26">
        <v>42</v>
      </c>
      <c r="P87" s="26">
        <v>48</v>
      </c>
      <c r="Q87" s="26">
        <v>35</v>
      </c>
      <c r="R87" s="26">
        <v>46</v>
      </c>
      <c r="S87" s="26">
        <v>1</v>
      </c>
      <c r="T87" s="26">
        <v>24</v>
      </c>
      <c r="U87" s="26">
        <v>98</v>
      </c>
      <c r="V87" s="26">
        <v>56</v>
      </c>
      <c r="W87" s="26">
        <v>42</v>
      </c>
      <c r="X87" s="26">
        <v>39</v>
      </c>
      <c r="Y87" s="26">
        <v>45</v>
      </c>
      <c r="Z87" s="26">
        <v>476</v>
      </c>
      <c r="AA87">
        <f t="shared" ca="1" si="1"/>
        <v>8</v>
      </c>
      <c r="AB87" t="str">
        <f ca="1"/>
        <v>Sum of wiener</v>
      </c>
      <c r="AC87">
        <f ca="1"/>
        <v>476</v>
      </c>
    </row>
    <row r="88" spans="11:29" x14ac:dyDescent="0.4">
      <c r="N88" s="3" t="s">
        <v>79</v>
      </c>
      <c r="O88" s="26">
        <v>17</v>
      </c>
      <c r="P88" s="26">
        <v>42</v>
      </c>
      <c r="Q88" s="26">
        <v>34</v>
      </c>
      <c r="R88" s="26">
        <v>17</v>
      </c>
      <c r="S88" s="26">
        <v>1</v>
      </c>
      <c r="T88" s="26">
        <v>18</v>
      </c>
      <c r="U88" s="26">
        <v>23</v>
      </c>
      <c r="V88" s="26">
        <v>20</v>
      </c>
      <c r="W88" s="26">
        <v>27</v>
      </c>
      <c r="X88" s="26">
        <v>26</v>
      </c>
      <c r="Y88" s="26">
        <v>16</v>
      </c>
      <c r="Z88" s="26">
        <v>241</v>
      </c>
      <c r="AA88">
        <f t="shared" ca="1" si="1"/>
        <v>12</v>
      </c>
      <c r="AB88" t="str">
        <f ca="1"/>
        <v>Sum of vanila latte</v>
      </c>
      <c r="AC88">
        <f ca="1"/>
        <v>241</v>
      </c>
    </row>
    <row r="89" spans="11:29" x14ac:dyDescent="0.4">
      <c r="N89" s="3" t="s">
        <v>80</v>
      </c>
      <c r="O89" s="26">
        <v>7</v>
      </c>
      <c r="P89" s="26">
        <v>8</v>
      </c>
      <c r="Q89" s="26">
        <v>8</v>
      </c>
      <c r="R89" s="26">
        <v>3</v>
      </c>
      <c r="S89" s="26">
        <v>1</v>
      </c>
      <c r="T89" s="26">
        <v>6</v>
      </c>
      <c r="U89" s="26">
        <v>9</v>
      </c>
      <c r="V89" s="26">
        <v>5</v>
      </c>
      <c r="W89" s="26">
        <v>2</v>
      </c>
      <c r="X89" s="26">
        <v>2</v>
      </c>
      <c r="Y89" s="26">
        <v>4</v>
      </c>
      <c r="Z89" s="26">
        <v>55</v>
      </c>
      <c r="AA89">
        <f t="shared" ca="1" si="1"/>
        <v>18</v>
      </c>
      <c r="AB89" t="str">
        <f ca="1"/>
        <v>Sum of berry ade</v>
      </c>
      <c r="AC89">
        <f ca="1"/>
        <v>55</v>
      </c>
    </row>
    <row r="90" spans="11:29" x14ac:dyDescent="0.4">
      <c r="N90" s="3" t="s">
        <v>81</v>
      </c>
      <c r="O90" s="26"/>
      <c r="P90" s="26"/>
      <c r="Q90" s="26"/>
      <c r="R90" s="26"/>
      <c r="S90" s="26"/>
      <c r="T90" s="26">
        <v>5</v>
      </c>
      <c r="U90" s="26">
        <v>2</v>
      </c>
      <c r="V90" s="26"/>
      <c r="W90" s="26"/>
      <c r="X90" s="26"/>
      <c r="Y90" s="26"/>
      <c r="Z90" s="26">
        <v>7</v>
      </c>
      <c r="AA90">
        <f t="shared" ca="1" si="1"/>
        <v>21</v>
      </c>
      <c r="AB90" t="str">
        <f ca="1"/>
        <v>Sum of tiramisu</v>
      </c>
      <c r="AC90">
        <f ca="1"/>
        <v>7</v>
      </c>
    </row>
    <row r="91" spans="11:29" x14ac:dyDescent="0.4">
      <c r="N91" s="3" t="s">
        <v>82</v>
      </c>
      <c r="O91" s="26">
        <v>4</v>
      </c>
      <c r="P91" s="26">
        <v>7</v>
      </c>
      <c r="Q91" s="26">
        <v>4</v>
      </c>
      <c r="R91" s="26">
        <v>8</v>
      </c>
      <c r="S91" s="26">
        <v>1</v>
      </c>
      <c r="T91" s="26"/>
      <c r="U91" s="26">
        <v>9</v>
      </c>
      <c r="V91" s="26">
        <v>8</v>
      </c>
      <c r="W91" s="26">
        <v>2</v>
      </c>
      <c r="X91" s="26">
        <v>3</v>
      </c>
      <c r="Y91" s="26">
        <v>3</v>
      </c>
      <c r="Z91" s="26">
        <v>49</v>
      </c>
      <c r="AA91">
        <f t="shared" ca="1" si="1"/>
        <v>19</v>
      </c>
      <c r="AB91" t="str">
        <f ca="1"/>
        <v>Sum of merinque cookies</v>
      </c>
      <c r="AC91">
        <f ca="1"/>
        <v>49</v>
      </c>
    </row>
    <row r="92" spans="11:29" x14ac:dyDescent="0.4">
      <c r="N92" s="3" t="s">
        <v>98</v>
      </c>
      <c r="O92" s="26"/>
      <c r="P92" s="26"/>
      <c r="Q92" s="26"/>
      <c r="R92" s="26"/>
      <c r="S92" s="26"/>
      <c r="T92" s="26"/>
      <c r="U92" s="26"/>
      <c r="V92" s="26"/>
      <c r="W92" s="26"/>
      <c r="X92" s="26"/>
      <c r="Y92" s="26"/>
      <c r="Z92" s="26"/>
    </row>
    <row r="93" spans="11:29" x14ac:dyDescent="0.4">
      <c r="N93" s="3" t="s">
        <v>97</v>
      </c>
      <c r="O93" s="26"/>
      <c r="P93" s="26"/>
      <c r="Q93" s="26"/>
      <c r="R93" s="26"/>
      <c r="S93" s="26"/>
      <c r="T93" s="26"/>
      <c r="U93" s="26"/>
      <c r="V93" s="26"/>
      <c r="W93" s="26"/>
      <c r="X93" s="26"/>
      <c r="Y93" s="26"/>
      <c r="Z93" s="26"/>
    </row>
  </sheetData>
  <sortState xmlns:xlrd2="http://schemas.microsoft.com/office/spreadsheetml/2017/richdata2" ref="A34:I58">
    <sortCondition descending="1" ref="B3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655"/>
  <sheetViews>
    <sheetView workbookViewId="0">
      <selection activeCell="D11" sqref="D11"/>
    </sheetView>
  </sheetViews>
  <sheetFormatPr defaultRowHeight="14.6" x14ac:dyDescent="0.4"/>
  <cols>
    <col min="1" max="1" width="15.4609375" bestFit="1" customWidth="1"/>
    <col min="2" max="2" width="12.69140625" customWidth="1"/>
    <col min="5" max="5" width="10.921875" customWidth="1"/>
    <col min="6" max="6" width="12.07421875" customWidth="1"/>
    <col min="8" max="8" width="11.4609375" customWidth="1"/>
    <col min="9" max="9" width="10.07421875" customWidth="1"/>
    <col min="10" max="10" width="11.07421875" customWidth="1"/>
    <col min="11" max="11" width="17.3046875" customWidth="1"/>
    <col min="12" max="12" width="12.07421875" customWidth="1"/>
    <col min="13" max="13" width="16.3828125" customWidth="1"/>
    <col min="14" max="14" width="16.84375" customWidth="1"/>
    <col min="15" max="15" width="16.69140625" customWidth="1"/>
    <col min="16" max="16" width="11.23046875" customWidth="1"/>
    <col min="17" max="17" width="9.3046875" customWidth="1"/>
    <col min="18" max="18" width="15.921875" customWidth="1"/>
    <col min="19" max="19" width="9.765625" customWidth="1"/>
    <col min="20" max="20" width="12.61328125" customWidth="1"/>
    <col min="21" max="21" width="11.4609375" customWidth="1"/>
    <col min="22" max="22" width="14.3046875" customWidth="1"/>
    <col min="24" max="24" width="11.921875" customWidth="1"/>
    <col min="25" max="25" width="10.61328125" customWidth="1"/>
    <col min="26" max="26" width="9.4609375" customWidth="1"/>
    <col min="27" max="27" width="17.3046875" customWidth="1"/>
  </cols>
  <sheetData>
    <row r="1" spans="1:27"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4">
      <c r="A2" s="1">
        <v>43657.649305555555</v>
      </c>
      <c r="B2" t="s">
        <v>27</v>
      </c>
      <c r="C2">
        <v>23800</v>
      </c>
      <c r="E2">
        <v>1</v>
      </c>
      <c r="H2">
        <v>1</v>
      </c>
      <c r="K2">
        <v>3</v>
      </c>
      <c r="X2">
        <v>1</v>
      </c>
    </row>
    <row r="3" spans="1:27" x14ac:dyDescent="0.4">
      <c r="A3" s="1">
        <v>43657.673611111109</v>
      </c>
      <c r="B3" t="s">
        <v>27</v>
      </c>
      <c r="C3">
        <v>15800</v>
      </c>
      <c r="E3">
        <v>1</v>
      </c>
      <c r="K3">
        <v>1</v>
      </c>
      <c r="V3">
        <v>1</v>
      </c>
    </row>
    <row r="4" spans="1:27" x14ac:dyDescent="0.4">
      <c r="A4" s="1">
        <v>43658.492361111108</v>
      </c>
      <c r="B4" t="s">
        <v>28</v>
      </c>
      <c r="C4">
        <v>58000</v>
      </c>
      <c r="K4">
        <v>14</v>
      </c>
    </row>
    <row r="5" spans="1:27" x14ac:dyDescent="0.4">
      <c r="A5" s="1">
        <v>43659.554861111108</v>
      </c>
      <c r="B5" t="s">
        <v>29</v>
      </c>
      <c r="C5">
        <v>14800</v>
      </c>
      <c r="E5">
        <v>1</v>
      </c>
      <c r="F5">
        <v>1</v>
      </c>
      <c r="X5">
        <v>1</v>
      </c>
    </row>
    <row r="6" spans="1:27" x14ac:dyDescent="0.4">
      <c r="A6" s="1">
        <v>43659.556944444441</v>
      </c>
      <c r="B6" t="s">
        <v>29</v>
      </c>
      <c r="C6">
        <v>15600</v>
      </c>
      <c r="E6">
        <v>2</v>
      </c>
      <c r="K6">
        <v>1</v>
      </c>
    </row>
    <row r="7" spans="1:27" x14ac:dyDescent="0.4">
      <c r="A7" s="1">
        <v>43659.620833333334</v>
      </c>
      <c r="B7" t="s">
        <v>29</v>
      </c>
      <c r="C7">
        <v>15800</v>
      </c>
      <c r="E7">
        <v>1</v>
      </c>
      <c r="Q7">
        <v>1</v>
      </c>
      <c r="X7">
        <v>1</v>
      </c>
    </row>
    <row r="8" spans="1:27" x14ac:dyDescent="0.4">
      <c r="A8" s="1">
        <v>43659.630555555559</v>
      </c>
      <c r="B8" t="s">
        <v>29</v>
      </c>
      <c r="C8">
        <v>15800</v>
      </c>
      <c r="E8">
        <v>1</v>
      </c>
      <c r="V8">
        <v>1</v>
      </c>
      <c r="X8">
        <v>1</v>
      </c>
    </row>
    <row r="9" spans="1:27" x14ac:dyDescent="0.4">
      <c r="A9" s="1">
        <v>43659.631249999999</v>
      </c>
      <c r="B9" t="s">
        <v>29</v>
      </c>
      <c r="C9">
        <v>14000</v>
      </c>
      <c r="K9">
        <v>2</v>
      </c>
      <c r="L9">
        <v>1</v>
      </c>
    </row>
    <row r="10" spans="1:27" x14ac:dyDescent="0.4">
      <c r="A10" s="1">
        <v>43659.640972222223</v>
      </c>
      <c r="B10" t="s">
        <v>29</v>
      </c>
      <c r="C10">
        <v>19100</v>
      </c>
      <c r="E10">
        <v>2</v>
      </c>
      <c r="F10">
        <v>1</v>
      </c>
      <c r="K10">
        <v>1</v>
      </c>
    </row>
    <row r="11" spans="1:27" x14ac:dyDescent="0.4">
      <c r="A11" s="1">
        <v>43659.688888888886</v>
      </c>
      <c r="B11" t="s">
        <v>29</v>
      </c>
      <c r="C11">
        <v>22300</v>
      </c>
      <c r="E11">
        <v>1</v>
      </c>
      <c r="F11">
        <v>1</v>
      </c>
      <c r="K11">
        <v>1</v>
      </c>
      <c r="L11">
        <v>1</v>
      </c>
    </row>
    <row r="12" spans="1:27" x14ac:dyDescent="0.4">
      <c r="A12" s="1">
        <v>43660.463888888888</v>
      </c>
      <c r="B12" t="s">
        <v>30</v>
      </c>
      <c r="C12">
        <v>15300</v>
      </c>
      <c r="E12">
        <v>1</v>
      </c>
      <c r="K12">
        <v>1</v>
      </c>
      <c r="X12">
        <v>1</v>
      </c>
    </row>
    <row r="13" spans="1:27" x14ac:dyDescent="0.4">
      <c r="A13" s="1">
        <v>43660.46875</v>
      </c>
      <c r="B13" t="s">
        <v>30</v>
      </c>
      <c r="C13">
        <v>27600</v>
      </c>
      <c r="E13">
        <v>2</v>
      </c>
      <c r="H13">
        <v>3</v>
      </c>
      <c r="K13">
        <v>1</v>
      </c>
    </row>
    <row r="14" spans="1:27" x14ac:dyDescent="0.4">
      <c r="A14" s="1">
        <v>43660.488888888889</v>
      </c>
      <c r="B14" t="s">
        <v>30</v>
      </c>
      <c r="C14">
        <v>26300</v>
      </c>
      <c r="E14">
        <v>1</v>
      </c>
      <c r="K14">
        <v>2</v>
      </c>
      <c r="L14">
        <v>2</v>
      </c>
      <c r="X14">
        <v>1</v>
      </c>
    </row>
    <row r="15" spans="1:27" x14ac:dyDescent="0.4">
      <c r="A15" s="1">
        <v>43660.499305555553</v>
      </c>
      <c r="B15" t="s">
        <v>30</v>
      </c>
      <c r="C15">
        <v>19800</v>
      </c>
      <c r="E15">
        <v>1</v>
      </c>
      <c r="K15">
        <v>1</v>
      </c>
      <c r="V15">
        <v>1</v>
      </c>
      <c r="X15">
        <v>1</v>
      </c>
    </row>
    <row r="16" spans="1:27" x14ac:dyDescent="0.4">
      <c r="A16" s="1">
        <v>43660.540972222225</v>
      </c>
      <c r="B16" t="s">
        <v>30</v>
      </c>
      <c r="C16">
        <v>18300</v>
      </c>
      <c r="E16">
        <v>1</v>
      </c>
      <c r="L16">
        <v>1</v>
      </c>
      <c r="V16">
        <v>1</v>
      </c>
    </row>
    <row r="17" spans="1:25" x14ac:dyDescent="0.4">
      <c r="A17" s="1">
        <v>43660.545138888891</v>
      </c>
      <c r="B17" t="s">
        <v>30</v>
      </c>
      <c r="C17">
        <v>15600</v>
      </c>
      <c r="E17">
        <v>2</v>
      </c>
      <c r="K17">
        <v>1</v>
      </c>
    </row>
    <row r="18" spans="1:25" x14ac:dyDescent="0.4">
      <c r="A18" s="1">
        <v>43660.587500000001</v>
      </c>
      <c r="B18" t="s">
        <v>30</v>
      </c>
      <c r="C18">
        <v>23600</v>
      </c>
      <c r="E18">
        <v>2</v>
      </c>
      <c r="K18">
        <v>1</v>
      </c>
      <c r="L18">
        <v>1</v>
      </c>
      <c r="V18">
        <v>1</v>
      </c>
    </row>
    <row r="19" spans="1:25" x14ac:dyDescent="0.4">
      <c r="A19" s="1">
        <v>43660.611805555556</v>
      </c>
      <c r="B19" t="s">
        <v>30</v>
      </c>
      <c r="C19">
        <v>20100</v>
      </c>
      <c r="E19">
        <v>2</v>
      </c>
      <c r="K19">
        <v>1</v>
      </c>
      <c r="X19">
        <v>1</v>
      </c>
    </row>
    <row r="20" spans="1:25" x14ac:dyDescent="0.4">
      <c r="A20" s="1">
        <v>43660.618750000001</v>
      </c>
      <c r="B20" t="s">
        <v>30</v>
      </c>
      <c r="C20">
        <v>25600</v>
      </c>
      <c r="E20">
        <v>2</v>
      </c>
      <c r="G20">
        <v>1</v>
      </c>
      <c r="J20">
        <v>1</v>
      </c>
      <c r="V20">
        <v>1</v>
      </c>
    </row>
    <row r="21" spans="1:25" x14ac:dyDescent="0.4">
      <c r="A21" s="1">
        <v>43660.626388888886</v>
      </c>
      <c r="B21" t="s">
        <v>30</v>
      </c>
      <c r="C21">
        <v>19800</v>
      </c>
      <c r="E21">
        <v>1</v>
      </c>
      <c r="K21">
        <v>1</v>
      </c>
      <c r="V21">
        <v>1</v>
      </c>
      <c r="X21">
        <v>1</v>
      </c>
    </row>
    <row r="22" spans="1:25" x14ac:dyDescent="0.4">
      <c r="A22" s="1">
        <v>43661.489583333336</v>
      </c>
      <c r="B22" t="s">
        <v>31</v>
      </c>
      <c r="C22">
        <v>15100</v>
      </c>
      <c r="E22">
        <v>2</v>
      </c>
      <c r="L22">
        <v>1</v>
      </c>
    </row>
    <row r="23" spans="1:25" x14ac:dyDescent="0.4">
      <c r="A23" s="1">
        <v>43661.681250000001</v>
      </c>
      <c r="B23" t="s">
        <v>31</v>
      </c>
      <c r="C23">
        <v>15800</v>
      </c>
      <c r="E23">
        <v>1</v>
      </c>
      <c r="K23">
        <v>1</v>
      </c>
      <c r="U23">
        <v>1</v>
      </c>
    </row>
    <row r="24" spans="1:25" x14ac:dyDescent="0.4">
      <c r="A24" s="1">
        <v>43663.490972222222</v>
      </c>
      <c r="B24" t="s">
        <v>32</v>
      </c>
      <c r="C24">
        <v>17800</v>
      </c>
      <c r="E24">
        <v>1</v>
      </c>
      <c r="F24">
        <v>1</v>
      </c>
      <c r="K24">
        <v>1</v>
      </c>
    </row>
    <row r="25" spans="1:25" x14ac:dyDescent="0.4">
      <c r="A25" s="1">
        <v>43663.557638888888</v>
      </c>
      <c r="B25" t="s">
        <v>32</v>
      </c>
      <c r="C25">
        <v>14800</v>
      </c>
      <c r="E25">
        <v>3</v>
      </c>
      <c r="I25">
        <v>1</v>
      </c>
      <c r="M25">
        <v>1</v>
      </c>
    </row>
    <row r="26" spans="1:25" x14ac:dyDescent="0.4">
      <c r="A26" s="1">
        <v>43663.594444444447</v>
      </c>
      <c r="B26" t="s">
        <v>32</v>
      </c>
      <c r="C26">
        <v>23400</v>
      </c>
      <c r="E26">
        <v>1</v>
      </c>
      <c r="G26">
        <v>2</v>
      </c>
      <c r="R26">
        <v>1</v>
      </c>
      <c r="V26">
        <v>1</v>
      </c>
    </row>
    <row r="27" spans="1:25" x14ac:dyDescent="0.4">
      <c r="A27" s="1">
        <v>43663.688888888886</v>
      </c>
      <c r="B27" t="s">
        <v>32</v>
      </c>
      <c r="C27">
        <v>18100</v>
      </c>
      <c r="E27">
        <v>1</v>
      </c>
      <c r="F27">
        <v>1</v>
      </c>
      <c r="Y27">
        <v>1</v>
      </c>
    </row>
    <row r="28" spans="1:25" x14ac:dyDescent="0.4">
      <c r="A28" s="1">
        <v>43665.488194444442</v>
      </c>
      <c r="B28" t="s">
        <v>28</v>
      </c>
      <c r="C28">
        <v>14800</v>
      </c>
      <c r="E28">
        <v>1</v>
      </c>
      <c r="I28">
        <v>1</v>
      </c>
      <c r="K28">
        <v>1</v>
      </c>
      <c r="M28">
        <v>1</v>
      </c>
    </row>
    <row r="29" spans="1:25" x14ac:dyDescent="0.4">
      <c r="A29" s="1">
        <v>43665.507638888892</v>
      </c>
      <c r="B29" t="s">
        <v>28</v>
      </c>
      <c r="C29">
        <v>15800</v>
      </c>
      <c r="E29">
        <v>1</v>
      </c>
      <c r="V29">
        <v>1</v>
      </c>
      <c r="Y29">
        <v>1</v>
      </c>
    </row>
    <row r="30" spans="1:25" x14ac:dyDescent="0.4">
      <c r="A30" s="1">
        <v>43665.525000000001</v>
      </c>
      <c r="B30" t="s">
        <v>28</v>
      </c>
      <c r="C30">
        <v>21800</v>
      </c>
      <c r="E30">
        <v>1</v>
      </c>
      <c r="I30">
        <v>1</v>
      </c>
      <c r="K30">
        <v>2</v>
      </c>
      <c r="M30">
        <v>1</v>
      </c>
    </row>
    <row r="31" spans="1:25" x14ac:dyDescent="0.4">
      <c r="A31" s="1">
        <v>43665.530555555553</v>
      </c>
      <c r="B31" t="s">
        <v>28</v>
      </c>
      <c r="C31">
        <v>20600</v>
      </c>
      <c r="E31">
        <v>2</v>
      </c>
      <c r="K31">
        <v>1</v>
      </c>
      <c r="V31">
        <v>1</v>
      </c>
    </row>
    <row r="32" spans="1:25" x14ac:dyDescent="0.4">
      <c r="A32" s="1">
        <v>43665.565972222219</v>
      </c>
      <c r="B32" t="s">
        <v>28</v>
      </c>
      <c r="C32">
        <v>14800</v>
      </c>
      <c r="E32">
        <v>1</v>
      </c>
      <c r="I32">
        <v>1</v>
      </c>
      <c r="K32">
        <v>1</v>
      </c>
    </row>
    <row r="33" spans="1:26" x14ac:dyDescent="0.4">
      <c r="A33" s="1">
        <v>43665.576388888891</v>
      </c>
      <c r="B33" t="s">
        <v>28</v>
      </c>
      <c r="C33">
        <v>15100</v>
      </c>
      <c r="E33">
        <v>2</v>
      </c>
      <c r="M33">
        <v>1</v>
      </c>
    </row>
    <row r="34" spans="1:26" x14ac:dyDescent="0.4">
      <c r="A34" s="1">
        <v>43665.591666666667</v>
      </c>
      <c r="B34" t="s">
        <v>28</v>
      </c>
      <c r="C34">
        <v>58000</v>
      </c>
      <c r="I34">
        <v>16</v>
      </c>
    </row>
    <row r="35" spans="1:26" x14ac:dyDescent="0.4">
      <c r="A35" s="1">
        <v>43665.647916666669</v>
      </c>
      <c r="B35" t="s">
        <v>28</v>
      </c>
      <c r="C35">
        <v>35900</v>
      </c>
      <c r="E35">
        <v>3</v>
      </c>
      <c r="I35">
        <v>3</v>
      </c>
      <c r="K35">
        <v>2</v>
      </c>
    </row>
    <row r="36" spans="1:26" x14ac:dyDescent="0.4">
      <c r="A36" s="1">
        <v>43666.47152777778</v>
      </c>
      <c r="B36" t="s">
        <v>29</v>
      </c>
      <c r="C36">
        <v>15800</v>
      </c>
      <c r="E36">
        <v>1</v>
      </c>
      <c r="Q36">
        <v>1</v>
      </c>
      <c r="V36">
        <v>1</v>
      </c>
    </row>
    <row r="37" spans="1:26" x14ac:dyDescent="0.4">
      <c r="A37" s="1">
        <v>43666.482638888891</v>
      </c>
      <c r="B37" t="s">
        <v>29</v>
      </c>
      <c r="C37">
        <v>18800</v>
      </c>
      <c r="E37">
        <v>1</v>
      </c>
      <c r="H37">
        <v>1</v>
      </c>
      <c r="I37">
        <v>1</v>
      </c>
      <c r="J37">
        <v>1</v>
      </c>
    </row>
    <row r="38" spans="1:26" x14ac:dyDescent="0.4">
      <c r="A38" s="1">
        <v>43666.486111111109</v>
      </c>
      <c r="B38" t="s">
        <v>29</v>
      </c>
      <c r="C38">
        <v>22800</v>
      </c>
      <c r="E38">
        <v>1</v>
      </c>
      <c r="G38">
        <v>1</v>
      </c>
      <c r="K38">
        <v>1</v>
      </c>
      <c r="M38">
        <v>1</v>
      </c>
      <c r="R38">
        <v>1</v>
      </c>
      <c r="Z38">
        <v>1</v>
      </c>
    </row>
    <row r="39" spans="1:26" x14ac:dyDescent="0.4">
      <c r="A39" s="1">
        <v>43666.488888888889</v>
      </c>
      <c r="B39" t="s">
        <v>29</v>
      </c>
      <c r="C39">
        <v>16400</v>
      </c>
      <c r="E39">
        <v>3</v>
      </c>
    </row>
    <row r="40" spans="1:26" x14ac:dyDescent="0.4">
      <c r="A40" s="1">
        <v>43666.505555555559</v>
      </c>
      <c r="B40" t="s">
        <v>29</v>
      </c>
      <c r="C40">
        <v>15800</v>
      </c>
      <c r="E40">
        <v>1</v>
      </c>
      <c r="S40">
        <v>1</v>
      </c>
      <c r="Z40">
        <v>1</v>
      </c>
    </row>
    <row r="41" spans="1:26" x14ac:dyDescent="0.4">
      <c r="A41" s="1">
        <v>43666.509027777778</v>
      </c>
      <c r="B41" t="s">
        <v>29</v>
      </c>
      <c r="C41">
        <v>26300</v>
      </c>
      <c r="E41">
        <v>1</v>
      </c>
      <c r="J41">
        <v>1</v>
      </c>
      <c r="M41">
        <v>1</v>
      </c>
      <c r="V41">
        <v>1</v>
      </c>
      <c r="W41">
        <v>1</v>
      </c>
      <c r="Z41">
        <v>1</v>
      </c>
    </row>
    <row r="42" spans="1:26" x14ac:dyDescent="0.4">
      <c r="A42" s="1">
        <v>43666.521527777775</v>
      </c>
      <c r="B42" t="s">
        <v>29</v>
      </c>
      <c r="C42">
        <v>14800</v>
      </c>
      <c r="E42">
        <v>1</v>
      </c>
      <c r="J42">
        <v>1</v>
      </c>
      <c r="M42">
        <v>1</v>
      </c>
    </row>
    <row r="43" spans="1:26" x14ac:dyDescent="0.4">
      <c r="A43" s="1">
        <v>43666.538194444445</v>
      </c>
      <c r="B43" t="s">
        <v>29</v>
      </c>
      <c r="C43">
        <v>15800</v>
      </c>
      <c r="E43">
        <v>1</v>
      </c>
      <c r="K43">
        <v>1</v>
      </c>
      <c r="V43">
        <v>1</v>
      </c>
    </row>
    <row r="44" spans="1:26" x14ac:dyDescent="0.4">
      <c r="A44" s="1">
        <v>43666.554861111108</v>
      </c>
      <c r="B44" t="s">
        <v>29</v>
      </c>
      <c r="C44">
        <v>20500</v>
      </c>
      <c r="I44">
        <v>2</v>
      </c>
      <c r="K44">
        <v>1</v>
      </c>
      <c r="M44">
        <v>2</v>
      </c>
    </row>
    <row r="45" spans="1:26" x14ac:dyDescent="0.4">
      <c r="A45" s="1">
        <v>43666.572222222225</v>
      </c>
      <c r="B45" t="s">
        <v>29</v>
      </c>
      <c r="C45">
        <v>18600</v>
      </c>
      <c r="E45">
        <v>2</v>
      </c>
      <c r="I45">
        <v>1</v>
      </c>
      <c r="M45">
        <v>1</v>
      </c>
    </row>
    <row r="46" spans="1:26" x14ac:dyDescent="0.4">
      <c r="A46" s="1">
        <v>43666.580555555556</v>
      </c>
      <c r="B46" t="s">
        <v>29</v>
      </c>
      <c r="C46">
        <v>17800</v>
      </c>
      <c r="E46">
        <v>1</v>
      </c>
      <c r="H46">
        <v>1</v>
      </c>
      <c r="I46">
        <v>1</v>
      </c>
      <c r="M46">
        <v>1</v>
      </c>
    </row>
    <row r="47" spans="1:26" x14ac:dyDescent="0.4">
      <c r="A47" s="1">
        <v>43667.463194444441</v>
      </c>
      <c r="B47" t="s">
        <v>30</v>
      </c>
      <c r="C47">
        <v>18600</v>
      </c>
      <c r="E47">
        <v>1</v>
      </c>
      <c r="I47">
        <v>1</v>
      </c>
      <c r="R47">
        <v>1</v>
      </c>
      <c r="Z47">
        <v>1</v>
      </c>
    </row>
    <row r="48" spans="1:26" x14ac:dyDescent="0.4">
      <c r="A48" s="1">
        <v>43667.487500000003</v>
      </c>
      <c r="B48" t="s">
        <v>30</v>
      </c>
      <c r="C48">
        <v>17300</v>
      </c>
      <c r="E48">
        <v>1</v>
      </c>
      <c r="F48">
        <v>1</v>
      </c>
      <c r="I48">
        <v>1</v>
      </c>
      <c r="M48">
        <v>1</v>
      </c>
    </row>
    <row r="49" spans="1:24" x14ac:dyDescent="0.4">
      <c r="A49" s="1">
        <v>43667.508333333331</v>
      </c>
      <c r="B49" t="s">
        <v>30</v>
      </c>
      <c r="C49">
        <v>17800</v>
      </c>
      <c r="E49">
        <v>1</v>
      </c>
      <c r="H49">
        <v>1</v>
      </c>
      <c r="V49">
        <v>1</v>
      </c>
      <c r="W49">
        <v>1</v>
      </c>
    </row>
    <row r="50" spans="1:24" x14ac:dyDescent="0.4">
      <c r="A50" s="1">
        <v>43667.517361111109</v>
      </c>
      <c r="B50" t="s">
        <v>30</v>
      </c>
      <c r="C50">
        <v>14800</v>
      </c>
      <c r="E50">
        <v>1</v>
      </c>
      <c r="J50">
        <v>1</v>
      </c>
      <c r="M50">
        <v>1</v>
      </c>
    </row>
    <row r="51" spans="1:24" x14ac:dyDescent="0.4">
      <c r="A51" s="1">
        <v>43667.520138888889</v>
      </c>
      <c r="B51" t="s">
        <v>30</v>
      </c>
      <c r="C51">
        <v>16100</v>
      </c>
      <c r="E51">
        <v>2</v>
      </c>
      <c r="V51">
        <v>1</v>
      </c>
    </row>
    <row r="52" spans="1:24" x14ac:dyDescent="0.4">
      <c r="A52" s="1">
        <v>43667.532638888886</v>
      </c>
      <c r="B52" t="s">
        <v>30</v>
      </c>
      <c r="C52">
        <v>21000</v>
      </c>
      <c r="F52">
        <v>1</v>
      </c>
      <c r="I52">
        <v>1</v>
      </c>
      <c r="K52">
        <v>1</v>
      </c>
      <c r="M52">
        <v>1</v>
      </c>
      <c r="V52">
        <v>1</v>
      </c>
    </row>
    <row r="53" spans="1:24" x14ac:dyDescent="0.4">
      <c r="A53" s="1">
        <v>43667.567361111112</v>
      </c>
      <c r="B53" t="s">
        <v>30</v>
      </c>
      <c r="C53">
        <v>19300</v>
      </c>
      <c r="E53">
        <v>1</v>
      </c>
      <c r="I53">
        <v>1</v>
      </c>
      <c r="Q53">
        <v>2</v>
      </c>
    </row>
    <row r="54" spans="1:24" x14ac:dyDescent="0.4">
      <c r="A54" s="1">
        <v>43667.572916666664</v>
      </c>
      <c r="B54" t="s">
        <v>30</v>
      </c>
      <c r="C54">
        <v>22300</v>
      </c>
      <c r="E54">
        <v>1</v>
      </c>
      <c r="H54">
        <v>2</v>
      </c>
      <c r="I54">
        <v>1</v>
      </c>
      <c r="K54">
        <v>1</v>
      </c>
    </row>
    <row r="55" spans="1:24" x14ac:dyDescent="0.4">
      <c r="A55" s="1">
        <v>43667.586805555555</v>
      </c>
      <c r="B55" t="s">
        <v>30</v>
      </c>
      <c r="C55">
        <v>18300</v>
      </c>
      <c r="E55">
        <v>1</v>
      </c>
      <c r="F55">
        <v>1</v>
      </c>
      <c r="I55">
        <v>1</v>
      </c>
      <c r="X55">
        <v>1</v>
      </c>
    </row>
    <row r="56" spans="1:24" x14ac:dyDescent="0.4">
      <c r="A56" s="1">
        <v>43667.620138888888</v>
      </c>
      <c r="B56" t="s">
        <v>30</v>
      </c>
      <c r="C56">
        <v>15300</v>
      </c>
      <c r="E56">
        <v>1</v>
      </c>
      <c r="F56">
        <v>1</v>
      </c>
      <c r="G56">
        <v>1</v>
      </c>
      <c r="I56">
        <v>1</v>
      </c>
    </row>
    <row r="57" spans="1:24" x14ac:dyDescent="0.4">
      <c r="A57" s="1">
        <v>43667.63958333333</v>
      </c>
      <c r="B57" t="s">
        <v>30</v>
      </c>
      <c r="C57">
        <v>15100</v>
      </c>
      <c r="E57">
        <v>1</v>
      </c>
      <c r="N57">
        <v>1</v>
      </c>
      <c r="R57">
        <v>1</v>
      </c>
    </row>
    <row r="58" spans="1:24" x14ac:dyDescent="0.4">
      <c r="A58" s="1">
        <v>43668.484722222223</v>
      </c>
      <c r="B58" t="s">
        <v>31</v>
      </c>
      <c r="C58">
        <v>15600</v>
      </c>
      <c r="E58">
        <v>2</v>
      </c>
      <c r="H58">
        <v>1</v>
      </c>
    </row>
    <row r="59" spans="1:24" x14ac:dyDescent="0.4">
      <c r="A59" s="1">
        <v>43668.511111111111</v>
      </c>
      <c r="B59" t="s">
        <v>31</v>
      </c>
      <c r="C59">
        <v>19300</v>
      </c>
      <c r="E59">
        <v>1</v>
      </c>
      <c r="I59">
        <v>1</v>
      </c>
      <c r="Q59">
        <v>1</v>
      </c>
      <c r="V59">
        <v>1</v>
      </c>
    </row>
    <row r="60" spans="1:24" x14ac:dyDescent="0.4">
      <c r="A60" s="1">
        <v>43668.51666666667</v>
      </c>
      <c r="B60" t="s">
        <v>31</v>
      </c>
      <c r="C60">
        <v>18300</v>
      </c>
      <c r="E60">
        <v>1</v>
      </c>
      <c r="I60">
        <v>1</v>
      </c>
      <c r="M60">
        <v>1</v>
      </c>
      <c r="V60">
        <v>1</v>
      </c>
    </row>
    <row r="61" spans="1:24" x14ac:dyDescent="0.4">
      <c r="A61" s="1">
        <v>43668.52847222222</v>
      </c>
      <c r="B61" t="s">
        <v>31</v>
      </c>
      <c r="C61">
        <v>18300</v>
      </c>
      <c r="E61">
        <v>1</v>
      </c>
      <c r="I61">
        <v>2</v>
      </c>
      <c r="K61">
        <v>1</v>
      </c>
    </row>
    <row r="62" spans="1:24" x14ac:dyDescent="0.4">
      <c r="A62" s="1">
        <v>43668.561111111114</v>
      </c>
      <c r="B62" t="s">
        <v>31</v>
      </c>
      <c r="C62">
        <v>16600</v>
      </c>
      <c r="E62">
        <v>2</v>
      </c>
      <c r="M62">
        <v>2</v>
      </c>
    </row>
    <row r="63" spans="1:24" x14ac:dyDescent="0.4">
      <c r="A63" s="1">
        <v>43668.572222222225</v>
      </c>
      <c r="B63" t="s">
        <v>31</v>
      </c>
      <c r="C63">
        <v>14800</v>
      </c>
      <c r="E63">
        <v>1</v>
      </c>
      <c r="M63">
        <v>1</v>
      </c>
      <c r="S63">
        <v>1</v>
      </c>
    </row>
    <row r="64" spans="1:24" x14ac:dyDescent="0.4">
      <c r="A64" s="1">
        <v>43668.615972222222</v>
      </c>
      <c r="B64" t="s">
        <v>31</v>
      </c>
      <c r="C64">
        <v>26000</v>
      </c>
      <c r="E64">
        <v>5</v>
      </c>
    </row>
    <row r="65" spans="1:25" x14ac:dyDescent="0.4">
      <c r="A65" s="1">
        <v>43668.650694444441</v>
      </c>
      <c r="B65" t="s">
        <v>31</v>
      </c>
      <c r="C65">
        <v>19600</v>
      </c>
      <c r="E65">
        <v>1</v>
      </c>
      <c r="J65">
        <v>1</v>
      </c>
      <c r="K65">
        <v>1</v>
      </c>
      <c r="R65">
        <v>1</v>
      </c>
    </row>
    <row r="66" spans="1:25" x14ac:dyDescent="0.4">
      <c r="A66" s="1">
        <v>43668.70416666667</v>
      </c>
      <c r="B66" t="s">
        <v>31</v>
      </c>
      <c r="C66">
        <v>18600</v>
      </c>
      <c r="E66">
        <v>1</v>
      </c>
      <c r="I66">
        <v>1</v>
      </c>
      <c r="R66">
        <v>1</v>
      </c>
      <c r="Y66">
        <v>1</v>
      </c>
    </row>
    <row r="67" spans="1:25" x14ac:dyDescent="0.4">
      <c r="A67" s="1">
        <v>43670.478472222225</v>
      </c>
      <c r="B67" t="s">
        <v>32</v>
      </c>
      <c r="C67">
        <v>16400</v>
      </c>
      <c r="E67">
        <v>3</v>
      </c>
    </row>
    <row r="68" spans="1:25" x14ac:dyDescent="0.4">
      <c r="A68" s="1">
        <v>43670.49722222222</v>
      </c>
      <c r="B68" t="s">
        <v>32</v>
      </c>
      <c r="C68">
        <v>27100</v>
      </c>
      <c r="E68">
        <v>2</v>
      </c>
      <c r="F68">
        <v>2</v>
      </c>
      <c r="K68">
        <v>1</v>
      </c>
      <c r="V68">
        <v>1</v>
      </c>
    </row>
    <row r="69" spans="1:25" x14ac:dyDescent="0.4">
      <c r="A69" s="1">
        <v>43670.558333333334</v>
      </c>
      <c r="B69" t="s">
        <v>32</v>
      </c>
      <c r="C69">
        <v>18800</v>
      </c>
      <c r="E69">
        <v>1</v>
      </c>
      <c r="F69">
        <v>1</v>
      </c>
      <c r="H69">
        <v>1</v>
      </c>
      <c r="I69">
        <v>1</v>
      </c>
    </row>
    <row r="70" spans="1:25" x14ac:dyDescent="0.4">
      <c r="A70" s="1">
        <v>43670.600694444445</v>
      </c>
      <c r="B70" t="s">
        <v>32</v>
      </c>
      <c r="C70">
        <v>25400</v>
      </c>
      <c r="E70">
        <v>3</v>
      </c>
      <c r="Q70">
        <v>2</v>
      </c>
    </row>
    <row r="71" spans="1:25" x14ac:dyDescent="0.4">
      <c r="A71" s="1">
        <v>43670.602777777778</v>
      </c>
      <c r="B71" t="s">
        <v>32</v>
      </c>
      <c r="C71">
        <v>26300</v>
      </c>
      <c r="E71">
        <v>1</v>
      </c>
      <c r="F71">
        <v>2</v>
      </c>
      <c r="H71">
        <v>1</v>
      </c>
      <c r="K71">
        <v>1</v>
      </c>
      <c r="X71">
        <v>1</v>
      </c>
    </row>
    <row r="72" spans="1:25" x14ac:dyDescent="0.4">
      <c r="A72" s="1">
        <v>43670.65</v>
      </c>
      <c r="B72" t="s">
        <v>32</v>
      </c>
      <c r="C72">
        <v>16100</v>
      </c>
      <c r="E72">
        <v>2</v>
      </c>
      <c r="N72">
        <v>1</v>
      </c>
    </row>
    <row r="73" spans="1:25" x14ac:dyDescent="0.4">
      <c r="A73" s="1">
        <v>43670.652777777781</v>
      </c>
      <c r="B73" t="s">
        <v>32</v>
      </c>
      <c r="C73">
        <v>16100</v>
      </c>
      <c r="E73">
        <v>2</v>
      </c>
      <c r="K73">
        <v>1</v>
      </c>
    </row>
    <row r="74" spans="1:25" x14ac:dyDescent="0.4">
      <c r="A74" s="1">
        <v>43670.668055555558</v>
      </c>
      <c r="B74" t="s">
        <v>32</v>
      </c>
      <c r="C74">
        <v>16400</v>
      </c>
      <c r="E74">
        <v>3</v>
      </c>
    </row>
    <row r="75" spans="1:25" x14ac:dyDescent="0.4">
      <c r="A75" s="1">
        <v>43670.722222222219</v>
      </c>
      <c r="B75" t="s">
        <v>32</v>
      </c>
      <c r="C75">
        <v>15000</v>
      </c>
      <c r="M75">
        <v>1</v>
      </c>
      <c r="N75">
        <v>1</v>
      </c>
      <c r="W75">
        <v>2</v>
      </c>
    </row>
    <row r="76" spans="1:25" x14ac:dyDescent="0.4">
      <c r="A76" s="1">
        <v>43671.492361111108</v>
      </c>
      <c r="B76" t="s">
        <v>27</v>
      </c>
      <c r="C76">
        <v>18600</v>
      </c>
      <c r="E76">
        <v>1</v>
      </c>
      <c r="K76">
        <v>1</v>
      </c>
      <c r="M76">
        <v>1</v>
      </c>
      <c r="R76">
        <v>1</v>
      </c>
    </row>
    <row r="77" spans="1:25" x14ac:dyDescent="0.4">
      <c r="A77" s="1">
        <v>43671.497916666667</v>
      </c>
      <c r="B77" t="s">
        <v>27</v>
      </c>
      <c r="C77">
        <v>26800</v>
      </c>
      <c r="E77">
        <v>1</v>
      </c>
      <c r="F77">
        <v>1</v>
      </c>
      <c r="H77">
        <v>1</v>
      </c>
      <c r="I77">
        <v>1</v>
      </c>
      <c r="J77">
        <v>1</v>
      </c>
      <c r="X77">
        <v>1</v>
      </c>
    </row>
    <row r="78" spans="1:25" x14ac:dyDescent="0.4">
      <c r="A78" s="1">
        <v>43671.500694444447</v>
      </c>
      <c r="B78" t="s">
        <v>27</v>
      </c>
      <c r="C78">
        <v>35000</v>
      </c>
      <c r="N78">
        <v>4</v>
      </c>
      <c r="W78">
        <v>6</v>
      </c>
    </row>
    <row r="79" spans="1:25" x14ac:dyDescent="0.4">
      <c r="A79" s="1">
        <v>43671.524305555555</v>
      </c>
      <c r="B79" t="s">
        <v>27</v>
      </c>
      <c r="C79">
        <v>38000</v>
      </c>
      <c r="E79">
        <v>5</v>
      </c>
      <c r="I79">
        <v>1</v>
      </c>
      <c r="M79">
        <v>1</v>
      </c>
      <c r="W79">
        <v>2</v>
      </c>
    </row>
    <row r="80" spans="1:25" x14ac:dyDescent="0.4">
      <c r="A80" s="1">
        <v>43671.542361111111</v>
      </c>
      <c r="B80" t="s">
        <v>27</v>
      </c>
      <c r="C80">
        <v>23100</v>
      </c>
      <c r="E80">
        <v>2</v>
      </c>
      <c r="K80">
        <v>1</v>
      </c>
      <c r="M80">
        <v>1</v>
      </c>
    </row>
    <row r="81" spans="1:25" x14ac:dyDescent="0.4">
      <c r="A81" s="1">
        <v>43671.545138888891</v>
      </c>
      <c r="B81" t="s">
        <v>27</v>
      </c>
      <c r="C81">
        <v>17300</v>
      </c>
      <c r="M81">
        <v>2</v>
      </c>
      <c r="R81">
        <v>1</v>
      </c>
      <c r="Y81">
        <v>1</v>
      </c>
    </row>
    <row r="82" spans="1:25" x14ac:dyDescent="0.4">
      <c r="A82" s="1">
        <v>43671.569444444445</v>
      </c>
      <c r="B82" t="s">
        <v>27</v>
      </c>
      <c r="C82">
        <v>19600</v>
      </c>
      <c r="E82">
        <v>2</v>
      </c>
      <c r="I82">
        <v>1</v>
      </c>
      <c r="S82">
        <v>1</v>
      </c>
    </row>
    <row r="83" spans="1:25" x14ac:dyDescent="0.4">
      <c r="A83" s="1">
        <v>43671.570833333331</v>
      </c>
      <c r="B83" t="s">
        <v>27</v>
      </c>
      <c r="C83">
        <v>15300</v>
      </c>
      <c r="E83">
        <v>1</v>
      </c>
      <c r="H83">
        <v>1</v>
      </c>
      <c r="S83">
        <v>1</v>
      </c>
    </row>
    <row r="84" spans="1:25" x14ac:dyDescent="0.4">
      <c r="A84" s="1">
        <v>43671.591666666667</v>
      </c>
      <c r="B84" t="s">
        <v>27</v>
      </c>
      <c r="C84">
        <v>16100</v>
      </c>
      <c r="E84">
        <v>2</v>
      </c>
      <c r="S84">
        <v>1</v>
      </c>
    </row>
    <row r="85" spans="1:25" x14ac:dyDescent="0.4">
      <c r="A85" s="1">
        <v>43671.631249999999</v>
      </c>
      <c r="B85" t="s">
        <v>27</v>
      </c>
      <c r="C85">
        <v>14300</v>
      </c>
      <c r="E85">
        <v>1</v>
      </c>
      <c r="H85">
        <v>1</v>
      </c>
      <c r="I85">
        <v>1</v>
      </c>
    </row>
    <row r="86" spans="1:25" x14ac:dyDescent="0.4">
      <c r="A86" s="1">
        <v>43671.664583333331</v>
      </c>
      <c r="B86" t="s">
        <v>27</v>
      </c>
      <c r="C86">
        <v>15100</v>
      </c>
      <c r="E86">
        <v>1</v>
      </c>
      <c r="N86">
        <v>1</v>
      </c>
      <c r="R86">
        <v>1</v>
      </c>
    </row>
    <row r="87" spans="1:25" x14ac:dyDescent="0.4">
      <c r="A87" s="1">
        <v>43671.668749999997</v>
      </c>
      <c r="B87" t="s">
        <v>27</v>
      </c>
      <c r="C87">
        <v>20000</v>
      </c>
      <c r="N87">
        <v>1</v>
      </c>
      <c r="S87">
        <v>1</v>
      </c>
      <c r="V87">
        <v>1</v>
      </c>
      <c r="X87">
        <v>1</v>
      </c>
    </row>
    <row r="88" spans="1:25" x14ac:dyDescent="0.4">
      <c r="A88" s="1">
        <v>43672.476388888892</v>
      </c>
      <c r="B88" t="s">
        <v>28</v>
      </c>
      <c r="C88">
        <v>25300</v>
      </c>
      <c r="E88">
        <v>1</v>
      </c>
      <c r="F88">
        <v>1</v>
      </c>
      <c r="I88">
        <v>3</v>
      </c>
      <c r="V88">
        <v>1</v>
      </c>
    </row>
    <row r="89" spans="1:25" x14ac:dyDescent="0.4">
      <c r="A89" s="1">
        <v>43672.474305555559</v>
      </c>
      <c r="B89" t="s">
        <v>28</v>
      </c>
      <c r="C89">
        <v>73200</v>
      </c>
      <c r="E89">
        <v>4</v>
      </c>
      <c r="F89">
        <v>3</v>
      </c>
      <c r="I89">
        <v>6</v>
      </c>
      <c r="K89">
        <v>1</v>
      </c>
      <c r="M89">
        <v>2</v>
      </c>
      <c r="S89">
        <v>1</v>
      </c>
      <c r="V89">
        <v>1</v>
      </c>
    </row>
    <row r="90" spans="1:25" x14ac:dyDescent="0.4">
      <c r="A90" s="1">
        <v>43672.479861111111</v>
      </c>
      <c r="B90" t="s">
        <v>28</v>
      </c>
      <c r="C90">
        <v>22800</v>
      </c>
      <c r="E90">
        <v>1</v>
      </c>
      <c r="K90">
        <v>1</v>
      </c>
      <c r="S90">
        <v>1</v>
      </c>
      <c r="V90">
        <v>1</v>
      </c>
      <c r="W90">
        <v>1</v>
      </c>
    </row>
    <row r="91" spans="1:25" x14ac:dyDescent="0.4">
      <c r="A91" s="1">
        <v>43672.48333333333</v>
      </c>
      <c r="B91" t="s">
        <v>28</v>
      </c>
      <c r="C91">
        <v>1293000</v>
      </c>
      <c r="E91">
        <v>6</v>
      </c>
      <c r="F91">
        <v>5</v>
      </c>
      <c r="I91">
        <v>5</v>
      </c>
      <c r="M91">
        <v>5</v>
      </c>
      <c r="N91">
        <v>5</v>
      </c>
      <c r="S91">
        <v>5</v>
      </c>
    </row>
    <row r="92" spans="1:25" x14ac:dyDescent="0.4">
      <c r="A92" s="1">
        <v>43672.484027777777</v>
      </c>
      <c r="B92" t="s">
        <v>28</v>
      </c>
      <c r="C92">
        <v>15000</v>
      </c>
      <c r="F92">
        <v>1</v>
      </c>
      <c r="G92">
        <v>1</v>
      </c>
      <c r="I92">
        <v>1</v>
      </c>
      <c r="V92">
        <v>1</v>
      </c>
    </row>
    <row r="93" spans="1:25" x14ac:dyDescent="0.4">
      <c r="A93" s="1">
        <v>43672.496527777781</v>
      </c>
      <c r="B93" t="s">
        <v>28</v>
      </c>
      <c r="C93">
        <v>20800</v>
      </c>
      <c r="E93">
        <v>1</v>
      </c>
      <c r="K93">
        <v>1</v>
      </c>
      <c r="N93">
        <v>1</v>
      </c>
      <c r="W93">
        <v>2</v>
      </c>
    </row>
    <row r="94" spans="1:25" x14ac:dyDescent="0.4">
      <c r="A94" s="1">
        <v>43672.554861111108</v>
      </c>
      <c r="B94" t="s">
        <v>28</v>
      </c>
      <c r="C94">
        <v>25900</v>
      </c>
      <c r="E94">
        <v>3</v>
      </c>
      <c r="K94">
        <v>1</v>
      </c>
      <c r="W94">
        <v>2</v>
      </c>
    </row>
    <row r="95" spans="1:25" x14ac:dyDescent="0.4">
      <c r="A95" s="1">
        <v>43672.558333333334</v>
      </c>
      <c r="B95" t="s">
        <v>28</v>
      </c>
      <c r="C95">
        <v>28100</v>
      </c>
      <c r="E95">
        <v>2</v>
      </c>
      <c r="H95">
        <v>1</v>
      </c>
      <c r="M95">
        <v>1</v>
      </c>
      <c r="U95">
        <v>1</v>
      </c>
      <c r="V95">
        <v>1</v>
      </c>
    </row>
    <row r="96" spans="1:25" x14ac:dyDescent="0.4">
      <c r="A96" s="1">
        <v>43672.586805555555</v>
      </c>
      <c r="B96" t="s">
        <v>28</v>
      </c>
      <c r="C96">
        <v>15800</v>
      </c>
      <c r="E96">
        <v>1</v>
      </c>
      <c r="Q96">
        <v>1</v>
      </c>
      <c r="Y96">
        <v>1</v>
      </c>
    </row>
    <row r="97" spans="1:26" x14ac:dyDescent="0.4">
      <c r="A97" s="1">
        <v>43672.6</v>
      </c>
      <c r="B97" t="s">
        <v>28</v>
      </c>
      <c r="C97">
        <v>35000</v>
      </c>
      <c r="E97">
        <v>5</v>
      </c>
      <c r="V97">
        <v>2</v>
      </c>
    </row>
    <row r="98" spans="1:26" x14ac:dyDescent="0.4">
      <c r="A98" s="1">
        <v>43672.619444444441</v>
      </c>
      <c r="B98" t="s">
        <v>28</v>
      </c>
      <c r="C98">
        <v>22100</v>
      </c>
      <c r="E98">
        <v>1</v>
      </c>
      <c r="N98">
        <v>1</v>
      </c>
      <c r="R98">
        <v>1</v>
      </c>
      <c r="U98">
        <v>1</v>
      </c>
      <c r="W98">
        <v>1</v>
      </c>
    </row>
    <row r="99" spans="1:26" x14ac:dyDescent="0.4">
      <c r="A99" s="1">
        <v>43672.62222222222</v>
      </c>
      <c r="B99" t="s">
        <v>28</v>
      </c>
      <c r="C99">
        <v>16100</v>
      </c>
      <c r="E99">
        <v>2</v>
      </c>
      <c r="S99">
        <v>1</v>
      </c>
    </row>
    <row r="100" spans="1:26" x14ac:dyDescent="0.4">
      <c r="A100" s="1">
        <v>43673.478472222225</v>
      </c>
      <c r="B100" t="s">
        <v>29</v>
      </c>
      <c r="C100">
        <v>18800</v>
      </c>
      <c r="E100">
        <v>1</v>
      </c>
      <c r="F100">
        <v>1</v>
      </c>
      <c r="H100">
        <v>1</v>
      </c>
      <c r="K100">
        <v>1</v>
      </c>
    </row>
    <row r="101" spans="1:26" x14ac:dyDescent="0.4">
      <c r="A101" s="1">
        <v>43673.497916666667</v>
      </c>
      <c r="B101" t="s">
        <v>29</v>
      </c>
      <c r="C101">
        <v>21800</v>
      </c>
      <c r="E101">
        <v>1</v>
      </c>
      <c r="F101">
        <v>1</v>
      </c>
      <c r="I101">
        <v>1</v>
      </c>
      <c r="M101">
        <v>1</v>
      </c>
      <c r="S101">
        <v>1</v>
      </c>
    </row>
    <row r="102" spans="1:26" x14ac:dyDescent="0.4">
      <c r="A102" s="1">
        <v>43673.5</v>
      </c>
      <c r="B102" t="s">
        <v>29</v>
      </c>
      <c r="C102">
        <v>18600</v>
      </c>
      <c r="E102">
        <v>1</v>
      </c>
      <c r="I102">
        <v>1</v>
      </c>
      <c r="R102">
        <v>1</v>
      </c>
      <c r="X102">
        <v>1</v>
      </c>
    </row>
    <row r="103" spans="1:26" x14ac:dyDescent="0.4">
      <c r="A103" s="1">
        <v>43673.504861111112</v>
      </c>
      <c r="B103" t="s">
        <v>29</v>
      </c>
      <c r="C103">
        <v>33200</v>
      </c>
      <c r="E103">
        <v>2</v>
      </c>
      <c r="F103">
        <v>2</v>
      </c>
      <c r="M103">
        <v>2</v>
      </c>
      <c r="R103">
        <v>2</v>
      </c>
    </row>
    <row r="104" spans="1:26" x14ac:dyDescent="0.4">
      <c r="A104" s="1">
        <v>43673.513888888891</v>
      </c>
      <c r="B104" t="s">
        <v>29</v>
      </c>
      <c r="C104">
        <v>22800</v>
      </c>
      <c r="E104">
        <v>1</v>
      </c>
      <c r="I104">
        <v>1</v>
      </c>
      <c r="M104">
        <v>1</v>
      </c>
      <c r="U104">
        <v>1</v>
      </c>
      <c r="Z104">
        <v>1</v>
      </c>
    </row>
    <row r="105" spans="1:26" x14ac:dyDescent="0.4">
      <c r="A105" s="1">
        <v>43673.518055555556</v>
      </c>
      <c r="B105" t="s">
        <v>29</v>
      </c>
      <c r="C105">
        <v>17000</v>
      </c>
      <c r="E105">
        <v>1</v>
      </c>
      <c r="I105">
        <v>3</v>
      </c>
    </row>
    <row r="106" spans="1:26" x14ac:dyDescent="0.4">
      <c r="A106" s="1">
        <v>43673.529861111114</v>
      </c>
      <c r="B106" t="s">
        <v>29</v>
      </c>
      <c r="C106">
        <v>16400</v>
      </c>
      <c r="E106">
        <v>1</v>
      </c>
      <c r="F106">
        <v>1</v>
      </c>
      <c r="S106">
        <v>1</v>
      </c>
    </row>
    <row r="107" spans="1:26" x14ac:dyDescent="0.4">
      <c r="A107" s="1">
        <v>43673.576388888891</v>
      </c>
      <c r="B107" t="s">
        <v>29</v>
      </c>
      <c r="C107">
        <v>14800</v>
      </c>
      <c r="E107">
        <v>1</v>
      </c>
      <c r="F107">
        <v>1</v>
      </c>
      <c r="S107">
        <v>1</v>
      </c>
    </row>
    <row r="108" spans="1:26" x14ac:dyDescent="0.4">
      <c r="A108" s="1">
        <v>43673.586805555555</v>
      </c>
      <c r="B108" t="s">
        <v>29</v>
      </c>
      <c r="C108">
        <v>32600</v>
      </c>
      <c r="E108">
        <v>1</v>
      </c>
      <c r="F108">
        <v>1</v>
      </c>
      <c r="G108">
        <v>1</v>
      </c>
      <c r="R108">
        <v>1</v>
      </c>
      <c r="U108">
        <v>1</v>
      </c>
      <c r="V108">
        <v>1</v>
      </c>
      <c r="W108">
        <v>1</v>
      </c>
      <c r="X108">
        <v>1</v>
      </c>
    </row>
    <row r="109" spans="1:26" x14ac:dyDescent="0.4">
      <c r="A109" s="1">
        <v>43674.470138888886</v>
      </c>
      <c r="B109" t="s">
        <v>30</v>
      </c>
      <c r="C109">
        <v>17300</v>
      </c>
      <c r="E109">
        <v>1</v>
      </c>
      <c r="I109">
        <v>1</v>
      </c>
      <c r="V109">
        <v>1</v>
      </c>
      <c r="W109">
        <v>1</v>
      </c>
    </row>
    <row r="110" spans="1:26" x14ac:dyDescent="0.4">
      <c r="A110" s="1">
        <v>43674.506944444445</v>
      </c>
      <c r="B110" t="s">
        <v>30</v>
      </c>
      <c r="C110">
        <v>14800</v>
      </c>
      <c r="E110">
        <v>1</v>
      </c>
      <c r="F110">
        <v>1</v>
      </c>
      <c r="S110">
        <v>1</v>
      </c>
    </row>
    <row r="111" spans="1:26" x14ac:dyDescent="0.4">
      <c r="A111" s="1">
        <v>43674.51458333333</v>
      </c>
      <c r="B111" t="s">
        <v>30</v>
      </c>
      <c r="C111">
        <v>14800</v>
      </c>
      <c r="E111">
        <v>1</v>
      </c>
      <c r="K111">
        <v>1</v>
      </c>
      <c r="M111">
        <v>1</v>
      </c>
    </row>
    <row r="112" spans="1:26" x14ac:dyDescent="0.4">
      <c r="A112" s="1">
        <v>43674.532638888886</v>
      </c>
      <c r="B112" t="s">
        <v>30</v>
      </c>
      <c r="C112">
        <v>14300</v>
      </c>
      <c r="E112">
        <v>1</v>
      </c>
      <c r="H112">
        <v>1</v>
      </c>
      <c r="M112">
        <v>1</v>
      </c>
    </row>
    <row r="113" spans="1:25" x14ac:dyDescent="0.4">
      <c r="A113" s="1">
        <v>43674.533333333333</v>
      </c>
      <c r="B113" t="s">
        <v>30</v>
      </c>
      <c r="C113">
        <v>14800</v>
      </c>
      <c r="E113">
        <v>1</v>
      </c>
      <c r="I113">
        <v>1</v>
      </c>
      <c r="K113">
        <v>1</v>
      </c>
    </row>
    <row r="114" spans="1:25" x14ac:dyDescent="0.4">
      <c r="A114" s="1">
        <v>43674.550694444442</v>
      </c>
      <c r="B114" t="s">
        <v>30</v>
      </c>
      <c r="C114">
        <v>25600</v>
      </c>
      <c r="E114">
        <v>2</v>
      </c>
      <c r="F114">
        <v>1</v>
      </c>
      <c r="I114">
        <v>2</v>
      </c>
      <c r="W114">
        <v>1</v>
      </c>
    </row>
    <row r="115" spans="1:25" x14ac:dyDescent="0.4">
      <c r="A115" s="1">
        <v>43674.551388888889</v>
      </c>
      <c r="B115" t="s">
        <v>30</v>
      </c>
      <c r="C115">
        <v>19500</v>
      </c>
      <c r="F115">
        <v>1</v>
      </c>
      <c r="G115">
        <v>1</v>
      </c>
      <c r="M115">
        <v>1</v>
      </c>
      <c r="S115">
        <v>1</v>
      </c>
      <c r="Y115">
        <v>1</v>
      </c>
    </row>
    <row r="116" spans="1:25" x14ac:dyDescent="0.4">
      <c r="A116" s="1">
        <v>43675.463888888888</v>
      </c>
      <c r="B116" t="s">
        <v>31</v>
      </c>
      <c r="C116">
        <v>24800</v>
      </c>
      <c r="E116">
        <v>1</v>
      </c>
      <c r="I116">
        <v>3</v>
      </c>
      <c r="W116">
        <v>3</v>
      </c>
    </row>
    <row r="117" spans="1:25" x14ac:dyDescent="0.4">
      <c r="A117" s="1">
        <v>43675.466666666667</v>
      </c>
      <c r="B117" t="s">
        <v>31</v>
      </c>
      <c r="C117">
        <v>24100</v>
      </c>
      <c r="E117">
        <v>2</v>
      </c>
      <c r="I117">
        <v>1</v>
      </c>
      <c r="K117">
        <v>1</v>
      </c>
      <c r="V117">
        <v>1</v>
      </c>
    </row>
    <row r="118" spans="1:25" x14ac:dyDescent="0.4">
      <c r="A118" s="1">
        <v>43674.468055555553</v>
      </c>
      <c r="B118" t="s">
        <v>31</v>
      </c>
      <c r="C118">
        <v>15800</v>
      </c>
      <c r="E118">
        <v>1</v>
      </c>
      <c r="K118">
        <v>1</v>
      </c>
      <c r="S118">
        <v>1</v>
      </c>
    </row>
    <row r="119" spans="1:25" x14ac:dyDescent="0.4">
      <c r="A119" s="1">
        <v>43675.48541666667</v>
      </c>
      <c r="B119" t="s">
        <v>31</v>
      </c>
      <c r="C119">
        <v>14800</v>
      </c>
      <c r="E119">
        <v>1</v>
      </c>
      <c r="M119">
        <v>1</v>
      </c>
      <c r="S119">
        <v>1</v>
      </c>
    </row>
    <row r="120" spans="1:25" x14ac:dyDescent="0.4">
      <c r="A120" s="1">
        <v>43675.501388888886</v>
      </c>
      <c r="B120" t="s">
        <v>31</v>
      </c>
      <c r="C120">
        <v>14800</v>
      </c>
      <c r="E120">
        <v>1</v>
      </c>
      <c r="M120">
        <v>1</v>
      </c>
      <c r="V120">
        <v>1</v>
      </c>
    </row>
    <row r="121" spans="1:25" x14ac:dyDescent="0.4">
      <c r="A121" s="1">
        <v>43675.510416666664</v>
      </c>
      <c r="B121" t="s">
        <v>31</v>
      </c>
      <c r="C121">
        <v>18300</v>
      </c>
      <c r="E121">
        <v>1</v>
      </c>
      <c r="I121">
        <v>1</v>
      </c>
      <c r="M121">
        <v>1</v>
      </c>
      <c r="V121">
        <v>1</v>
      </c>
    </row>
    <row r="122" spans="1:25" x14ac:dyDescent="0.4">
      <c r="A122" s="1">
        <v>43675.515277777777</v>
      </c>
      <c r="B122" t="s">
        <v>31</v>
      </c>
      <c r="C122">
        <v>27900</v>
      </c>
      <c r="E122">
        <v>3</v>
      </c>
      <c r="F122">
        <v>1</v>
      </c>
      <c r="M122">
        <v>1</v>
      </c>
      <c r="V122">
        <v>1</v>
      </c>
    </row>
    <row r="123" spans="1:25" x14ac:dyDescent="0.4">
      <c r="A123" s="1">
        <v>43675.537499999999</v>
      </c>
      <c r="B123" t="s">
        <v>31</v>
      </c>
      <c r="C123">
        <v>15800</v>
      </c>
      <c r="E123">
        <v>1</v>
      </c>
      <c r="N123">
        <v>1</v>
      </c>
      <c r="V123">
        <v>1</v>
      </c>
    </row>
    <row r="124" spans="1:25" x14ac:dyDescent="0.4">
      <c r="A124" s="1">
        <v>43675.559027777781</v>
      </c>
      <c r="B124" t="s">
        <v>31</v>
      </c>
      <c r="C124">
        <v>18100</v>
      </c>
      <c r="E124">
        <v>1</v>
      </c>
      <c r="H124">
        <v>1</v>
      </c>
      <c r="I124">
        <v>1</v>
      </c>
      <c r="R124">
        <v>1</v>
      </c>
    </row>
    <row r="125" spans="1:25" x14ac:dyDescent="0.4">
      <c r="A125" s="1">
        <v>43675.566666666666</v>
      </c>
      <c r="B125" t="s">
        <v>31</v>
      </c>
      <c r="C125">
        <v>28000</v>
      </c>
      <c r="I125">
        <v>1</v>
      </c>
      <c r="N125">
        <v>1</v>
      </c>
      <c r="Q125">
        <v>1</v>
      </c>
      <c r="S125">
        <v>1</v>
      </c>
      <c r="X125">
        <v>1</v>
      </c>
    </row>
    <row r="126" spans="1:25" x14ac:dyDescent="0.4">
      <c r="A126" s="1">
        <v>43675.578472222223</v>
      </c>
      <c r="B126" t="s">
        <v>31</v>
      </c>
      <c r="C126">
        <v>28000</v>
      </c>
      <c r="H126">
        <v>2</v>
      </c>
      <c r="K126">
        <v>1</v>
      </c>
      <c r="N126">
        <v>1</v>
      </c>
      <c r="S126">
        <v>1</v>
      </c>
      <c r="X126">
        <v>1</v>
      </c>
    </row>
    <row r="127" spans="1:25" x14ac:dyDescent="0.4">
      <c r="A127" s="1">
        <v>43677.464583333334</v>
      </c>
      <c r="B127" t="s">
        <v>32</v>
      </c>
      <c r="C127">
        <v>15600</v>
      </c>
      <c r="E127">
        <v>2</v>
      </c>
      <c r="H127">
        <v>1</v>
      </c>
    </row>
    <row r="128" spans="1:25" x14ac:dyDescent="0.4">
      <c r="A128" s="1">
        <v>43677.475694444445</v>
      </c>
      <c r="B128" t="s">
        <v>32</v>
      </c>
      <c r="C128">
        <v>30100</v>
      </c>
      <c r="E128">
        <v>2</v>
      </c>
      <c r="F128">
        <v>1</v>
      </c>
      <c r="I128">
        <v>2</v>
      </c>
      <c r="M128">
        <v>1</v>
      </c>
      <c r="S128">
        <v>1</v>
      </c>
    </row>
    <row r="129" spans="1:24" x14ac:dyDescent="0.4">
      <c r="A129" s="1">
        <v>43677.484722222223</v>
      </c>
      <c r="B129" t="s">
        <v>32</v>
      </c>
      <c r="C129">
        <v>23300</v>
      </c>
      <c r="E129">
        <v>1</v>
      </c>
      <c r="F129">
        <v>1</v>
      </c>
      <c r="G129">
        <v>1</v>
      </c>
      <c r="I129">
        <v>1</v>
      </c>
      <c r="M129">
        <v>1</v>
      </c>
      <c r="N129">
        <v>1</v>
      </c>
    </row>
    <row r="130" spans="1:24" x14ac:dyDescent="0.4">
      <c r="A130" s="1">
        <v>43677.488888888889</v>
      </c>
      <c r="B130" t="s">
        <v>32</v>
      </c>
      <c r="C130">
        <v>30200</v>
      </c>
      <c r="E130">
        <v>2</v>
      </c>
      <c r="H130">
        <v>1</v>
      </c>
      <c r="M130">
        <v>2</v>
      </c>
      <c r="R130">
        <v>2</v>
      </c>
    </row>
    <row r="131" spans="1:24" x14ac:dyDescent="0.4">
      <c r="A131" s="1">
        <v>43677.533333333333</v>
      </c>
      <c r="B131" t="s">
        <v>32</v>
      </c>
      <c r="C131">
        <v>15100</v>
      </c>
      <c r="E131">
        <v>2</v>
      </c>
      <c r="F131">
        <v>1</v>
      </c>
    </row>
    <row r="132" spans="1:24" x14ac:dyDescent="0.4">
      <c r="A132" s="1">
        <v>43677.554166666669</v>
      </c>
      <c r="B132" t="s">
        <v>32</v>
      </c>
      <c r="C132">
        <v>27300</v>
      </c>
      <c r="E132">
        <v>1</v>
      </c>
      <c r="F132">
        <v>1</v>
      </c>
      <c r="H132">
        <v>2</v>
      </c>
      <c r="S132">
        <v>1</v>
      </c>
      <c r="X132">
        <v>1</v>
      </c>
    </row>
    <row r="133" spans="1:24" x14ac:dyDescent="0.4">
      <c r="A133" s="1">
        <v>43677.554861111108</v>
      </c>
      <c r="B133" t="s">
        <v>32</v>
      </c>
      <c r="C133">
        <v>15300</v>
      </c>
      <c r="E133">
        <v>1</v>
      </c>
      <c r="H133">
        <v>1</v>
      </c>
      <c r="K133">
        <v>1</v>
      </c>
    </row>
    <row r="134" spans="1:24" x14ac:dyDescent="0.4">
      <c r="A134" s="1">
        <v>43677.561805555553</v>
      </c>
      <c r="B134" t="s">
        <v>32</v>
      </c>
      <c r="C134">
        <v>16100</v>
      </c>
      <c r="E134">
        <v>1</v>
      </c>
      <c r="R134">
        <v>1</v>
      </c>
      <c r="S134">
        <v>1</v>
      </c>
    </row>
    <row r="135" spans="1:24" x14ac:dyDescent="0.4">
      <c r="A135" s="1">
        <v>43677.57916666667</v>
      </c>
      <c r="B135" t="s">
        <v>32</v>
      </c>
      <c r="C135">
        <v>15100</v>
      </c>
      <c r="E135">
        <v>1</v>
      </c>
      <c r="Q135">
        <v>1</v>
      </c>
      <c r="R135">
        <v>1</v>
      </c>
    </row>
    <row r="136" spans="1:24" x14ac:dyDescent="0.4">
      <c r="A136" s="1">
        <v>43677.581944444442</v>
      </c>
      <c r="B136" t="s">
        <v>32</v>
      </c>
      <c r="C136">
        <v>15800</v>
      </c>
      <c r="E136">
        <v>1</v>
      </c>
      <c r="K136">
        <v>1</v>
      </c>
      <c r="S136">
        <v>1</v>
      </c>
    </row>
    <row r="137" spans="1:24" x14ac:dyDescent="0.4">
      <c r="A137" s="1">
        <v>43678.460416666669</v>
      </c>
      <c r="B137" t="s">
        <v>27</v>
      </c>
      <c r="C137">
        <v>14500</v>
      </c>
      <c r="K137">
        <v>1</v>
      </c>
      <c r="M137">
        <v>1</v>
      </c>
      <c r="S137">
        <v>1</v>
      </c>
    </row>
    <row r="138" spans="1:24" x14ac:dyDescent="0.4">
      <c r="A138" s="1">
        <v>43678.470138888886</v>
      </c>
      <c r="B138" t="s">
        <v>27</v>
      </c>
      <c r="C138">
        <v>13100</v>
      </c>
      <c r="E138">
        <v>2</v>
      </c>
      <c r="M138">
        <v>1</v>
      </c>
    </row>
    <row r="139" spans="1:24" x14ac:dyDescent="0.4">
      <c r="A139" s="1">
        <v>43678.475694444445</v>
      </c>
      <c r="B139" t="s">
        <v>27</v>
      </c>
      <c r="C139">
        <v>16100</v>
      </c>
      <c r="E139">
        <v>2</v>
      </c>
      <c r="S139">
        <v>1</v>
      </c>
    </row>
    <row r="140" spans="1:24" x14ac:dyDescent="0.4">
      <c r="A140" s="1">
        <v>43678.493055555555</v>
      </c>
      <c r="B140" t="s">
        <v>27</v>
      </c>
      <c r="C140">
        <v>14800</v>
      </c>
      <c r="E140">
        <v>1</v>
      </c>
      <c r="I140">
        <v>1</v>
      </c>
      <c r="V140">
        <v>1</v>
      </c>
    </row>
    <row r="141" spans="1:24" x14ac:dyDescent="0.4">
      <c r="A141" s="1">
        <v>43678.501388888886</v>
      </c>
      <c r="B141" t="s">
        <v>27</v>
      </c>
      <c r="C141">
        <v>21100</v>
      </c>
      <c r="E141">
        <v>2</v>
      </c>
      <c r="F141">
        <v>1</v>
      </c>
      <c r="I141">
        <v>1</v>
      </c>
      <c r="S141">
        <v>1</v>
      </c>
    </row>
    <row r="142" spans="1:24" x14ac:dyDescent="0.4">
      <c r="A142" s="1">
        <v>43678.510416666664</v>
      </c>
      <c r="B142" t="s">
        <v>27</v>
      </c>
      <c r="C142">
        <v>20600</v>
      </c>
      <c r="E142">
        <v>2</v>
      </c>
      <c r="K142">
        <v>1</v>
      </c>
      <c r="V142">
        <v>1</v>
      </c>
    </row>
    <row r="143" spans="1:24" x14ac:dyDescent="0.4">
      <c r="A143" s="1">
        <v>43678.51666666667</v>
      </c>
      <c r="B143" t="s">
        <v>27</v>
      </c>
      <c r="C143">
        <v>32600</v>
      </c>
      <c r="E143">
        <v>1</v>
      </c>
      <c r="F143">
        <v>2</v>
      </c>
      <c r="I143">
        <v>2</v>
      </c>
      <c r="K143">
        <v>1</v>
      </c>
      <c r="M143">
        <v>1</v>
      </c>
      <c r="R143">
        <v>1</v>
      </c>
    </row>
    <row r="144" spans="1:24" x14ac:dyDescent="0.4">
      <c r="A144" s="1">
        <v>43678.526388888888</v>
      </c>
      <c r="B144" t="s">
        <v>27</v>
      </c>
      <c r="C144">
        <v>14500</v>
      </c>
      <c r="F144">
        <v>1</v>
      </c>
      <c r="Q144">
        <v>1</v>
      </c>
      <c r="S144">
        <v>1</v>
      </c>
    </row>
    <row r="145" spans="1:25" x14ac:dyDescent="0.4">
      <c r="A145" s="1">
        <v>43678.567361111112</v>
      </c>
      <c r="B145" t="s">
        <v>27</v>
      </c>
      <c r="C145">
        <v>15100</v>
      </c>
      <c r="E145">
        <v>2</v>
      </c>
      <c r="I145">
        <v>1</v>
      </c>
    </row>
    <row r="146" spans="1:25" x14ac:dyDescent="0.4">
      <c r="A146" s="1">
        <v>43678.568749999999</v>
      </c>
      <c r="B146" t="s">
        <v>27</v>
      </c>
      <c r="C146">
        <v>15000</v>
      </c>
      <c r="F146">
        <v>1</v>
      </c>
      <c r="G146">
        <v>1</v>
      </c>
      <c r="M146">
        <v>1</v>
      </c>
      <c r="Q146">
        <v>1</v>
      </c>
    </row>
    <row r="147" spans="1:25" x14ac:dyDescent="0.4">
      <c r="A147" s="1">
        <v>43678.595138888886</v>
      </c>
      <c r="B147" t="s">
        <v>27</v>
      </c>
      <c r="C147">
        <v>14800</v>
      </c>
      <c r="E147">
        <v>1</v>
      </c>
      <c r="K147">
        <v>1</v>
      </c>
      <c r="M147">
        <v>1</v>
      </c>
    </row>
    <row r="148" spans="1:25" x14ac:dyDescent="0.4">
      <c r="A148" s="1">
        <v>43678.62222222222</v>
      </c>
      <c r="B148" t="s">
        <v>27</v>
      </c>
      <c r="C148">
        <v>23000</v>
      </c>
      <c r="I148">
        <v>4</v>
      </c>
      <c r="M148">
        <v>2</v>
      </c>
    </row>
    <row r="149" spans="1:25" x14ac:dyDescent="0.4">
      <c r="A149" s="1">
        <v>43679.460416666669</v>
      </c>
      <c r="B149" t="s">
        <v>28</v>
      </c>
      <c r="C149">
        <v>19900</v>
      </c>
      <c r="E149">
        <v>3</v>
      </c>
      <c r="M149">
        <v>1</v>
      </c>
    </row>
    <row r="150" spans="1:25" x14ac:dyDescent="0.4">
      <c r="A150" s="1">
        <v>43679.461111111108</v>
      </c>
      <c r="B150" t="s">
        <v>28</v>
      </c>
      <c r="C150">
        <v>14100</v>
      </c>
      <c r="E150">
        <v>1</v>
      </c>
      <c r="F150">
        <v>1</v>
      </c>
      <c r="R150">
        <v>1</v>
      </c>
    </row>
    <row r="151" spans="1:25" x14ac:dyDescent="0.4">
      <c r="A151" s="1">
        <v>43679.462500000001</v>
      </c>
      <c r="B151" t="s">
        <v>28</v>
      </c>
      <c r="C151">
        <v>18000</v>
      </c>
      <c r="E151">
        <v>3</v>
      </c>
      <c r="K151">
        <v>1</v>
      </c>
      <c r="S151">
        <v>1</v>
      </c>
      <c r="V151">
        <v>1</v>
      </c>
      <c r="W151">
        <v>1</v>
      </c>
    </row>
    <row r="152" spans="1:25" x14ac:dyDescent="0.4">
      <c r="A152" s="1">
        <v>43679.47152777778</v>
      </c>
      <c r="B152" t="s">
        <v>28</v>
      </c>
      <c r="C152">
        <v>16400</v>
      </c>
      <c r="E152">
        <v>3</v>
      </c>
    </row>
    <row r="153" spans="1:25" x14ac:dyDescent="0.4">
      <c r="A153" s="1">
        <v>43679.479861111111</v>
      </c>
      <c r="B153" t="s">
        <v>28</v>
      </c>
      <c r="C153">
        <v>17300</v>
      </c>
      <c r="E153">
        <v>1</v>
      </c>
      <c r="F153">
        <v>1</v>
      </c>
      <c r="W153">
        <v>1</v>
      </c>
      <c r="Y153">
        <v>1</v>
      </c>
    </row>
    <row r="154" spans="1:25" x14ac:dyDescent="0.4">
      <c r="A154" s="1">
        <v>43679.497916666667</v>
      </c>
      <c r="B154" t="s">
        <v>28</v>
      </c>
      <c r="C154">
        <v>30800</v>
      </c>
      <c r="E154">
        <v>6</v>
      </c>
    </row>
    <row r="155" spans="1:25" x14ac:dyDescent="0.4">
      <c r="A155" s="1">
        <v>43679.51458333333</v>
      </c>
      <c r="B155" t="s">
        <v>28</v>
      </c>
      <c r="C155">
        <v>15800</v>
      </c>
      <c r="E155">
        <v>1</v>
      </c>
      <c r="J155">
        <v>1</v>
      </c>
      <c r="K155">
        <v>1</v>
      </c>
    </row>
    <row r="156" spans="1:25" x14ac:dyDescent="0.4">
      <c r="A156" s="1">
        <v>43679.521527777775</v>
      </c>
      <c r="B156" t="s">
        <v>28</v>
      </c>
      <c r="C156">
        <v>19900</v>
      </c>
      <c r="E156">
        <v>2</v>
      </c>
      <c r="R156">
        <v>1</v>
      </c>
      <c r="V156">
        <v>1</v>
      </c>
    </row>
    <row r="157" spans="1:25" x14ac:dyDescent="0.4">
      <c r="A157" s="1">
        <v>43679.535416666666</v>
      </c>
      <c r="B157" t="s">
        <v>28</v>
      </c>
      <c r="C157">
        <v>15800</v>
      </c>
      <c r="E157">
        <v>1</v>
      </c>
      <c r="F157">
        <v>1</v>
      </c>
      <c r="K157">
        <v>1</v>
      </c>
    </row>
    <row r="158" spans="1:25" x14ac:dyDescent="0.4">
      <c r="A158" s="1">
        <v>43680.459722222222</v>
      </c>
      <c r="B158" t="s">
        <v>29</v>
      </c>
      <c r="C158">
        <v>26000</v>
      </c>
      <c r="E158">
        <v>5</v>
      </c>
    </row>
    <row r="159" spans="1:25" x14ac:dyDescent="0.4">
      <c r="A159" s="1">
        <v>43680.460416666669</v>
      </c>
      <c r="B159" t="s">
        <v>29</v>
      </c>
      <c r="C159">
        <v>26100</v>
      </c>
      <c r="E159">
        <v>2</v>
      </c>
      <c r="F159">
        <v>1</v>
      </c>
      <c r="M159">
        <v>1</v>
      </c>
      <c r="W159">
        <v>3</v>
      </c>
    </row>
    <row r="160" spans="1:25" x14ac:dyDescent="0.4">
      <c r="A160" s="1">
        <v>43680.460416666669</v>
      </c>
      <c r="B160" t="s">
        <v>29</v>
      </c>
      <c r="C160">
        <v>16000</v>
      </c>
      <c r="I160">
        <v>2</v>
      </c>
      <c r="M160">
        <v>2</v>
      </c>
    </row>
    <row r="161" spans="1:23" x14ac:dyDescent="0.4">
      <c r="A161" s="1">
        <v>43680.461805555555</v>
      </c>
      <c r="B161" t="s">
        <v>29</v>
      </c>
      <c r="C161">
        <v>29100</v>
      </c>
      <c r="E161">
        <v>1</v>
      </c>
      <c r="I161">
        <v>1</v>
      </c>
      <c r="M161">
        <v>1</v>
      </c>
      <c r="N161">
        <v>1</v>
      </c>
      <c r="R161">
        <v>1</v>
      </c>
      <c r="V161">
        <v>1</v>
      </c>
      <c r="W161">
        <v>1</v>
      </c>
    </row>
    <row r="162" spans="1:23" x14ac:dyDescent="0.4">
      <c r="A162" s="1">
        <v>43680.462500000001</v>
      </c>
      <c r="B162" t="s">
        <v>29</v>
      </c>
      <c r="C162">
        <v>16800</v>
      </c>
      <c r="E162">
        <v>1</v>
      </c>
      <c r="F162">
        <v>1</v>
      </c>
      <c r="G162">
        <v>1</v>
      </c>
      <c r="W162">
        <v>2</v>
      </c>
    </row>
    <row r="163" spans="1:23" x14ac:dyDescent="0.4">
      <c r="A163" s="1">
        <v>43680.463888888888</v>
      </c>
      <c r="B163" t="s">
        <v>29</v>
      </c>
      <c r="C163">
        <v>22800</v>
      </c>
      <c r="F163">
        <v>1</v>
      </c>
      <c r="I163">
        <v>1</v>
      </c>
      <c r="R163">
        <v>1</v>
      </c>
      <c r="W163">
        <v>4</v>
      </c>
    </row>
    <row r="164" spans="1:23" x14ac:dyDescent="0.4">
      <c r="A164" s="1">
        <v>43680.472222222219</v>
      </c>
      <c r="B164" t="s">
        <v>29</v>
      </c>
      <c r="C164">
        <v>16600</v>
      </c>
      <c r="E164">
        <v>1</v>
      </c>
      <c r="I164">
        <v>1</v>
      </c>
      <c r="R164">
        <v>1</v>
      </c>
      <c r="W164">
        <v>1</v>
      </c>
    </row>
    <row r="165" spans="1:23" x14ac:dyDescent="0.4">
      <c r="A165" s="1">
        <v>43680.495138888888</v>
      </c>
      <c r="B165" t="s">
        <v>29</v>
      </c>
      <c r="C165">
        <v>18800</v>
      </c>
      <c r="E165">
        <v>1</v>
      </c>
      <c r="F165">
        <v>1</v>
      </c>
      <c r="I165">
        <v>1</v>
      </c>
      <c r="W165">
        <v>2</v>
      </c>
    </row>
    <row r="166" spans="1:23" x14ac:dyDescent="0.4">
      <c r="A166" s="1">
        <v>43680.504166666666</v>
      </c>
      <c r="B166" t="s">
        <v>29</v>
      </c>
      <c r="C166">
        <v>16400</v>
      </c>
      <c r="E166">
        <v>3</v>
      </c>
    </row>
    <row r="167" spans="1:23" x14ac:dyDescent="0.4">
      <c r="A167" s="1">
        <v>43680.530555555553</v>
      </c>
      <c r="B167" t="s">
        <v>29</v>
      </c>
      <c r="C167">
        <v>19300</v>
      </c>
      <c r="E167">
        <v>1</v>
      </c>
      <c r="F167">
        <v>1</v>
      </c>
      <c r="Q167">
        <v>1</v>
      </c>
      <c r="V167">
        <v>1</v>
      </c>
    </row>
    <row r="168" spans="1:23" x14ac:dyDescent="0.4">
      <c r="A168" s="1">
        <v>43680.54583333333</v>
      </c>
      <c r="B168" t="s">
        <v>29</v>
      </c>
      <c r="C168">
        <v>16400</v>
      </c>
      <c r="E168">
        <v>3</v>
      </c>
    </row>
    <row r="169" spans="1:23" x14ac:dyDescent="0.4">
      <c r="A169" s="1">
        <v>43680.554166666669</v>
      </c>
      <c r="B169" t="s">
        <v>29</v>
      </c>
      <c r="C169">
        <v>18300</v>
      </c>
      <c r="E169">
        <v>1</v>
      </c>
      <c r="H169">
        <v>2</v>
      </c>
      <c r="I169">
        <v>1</v>
      </c>
    </row>
    <row r="170" spans="1:23" x14ac:dyDescent="0.4">
      <c r="A170" s="1">
        <v>43680.555555555555</v>
      </c>
      <c r="B170" t="s">
        <v>29</v>
      </c>
      <c r="C170">
        <v>16300</v>
      </c>
      <c r="E170">
        <v>1</v>
      </c>
      <c r="G170">
        <v>1</v>
      </c>
      <c r="I170">
        <v>1</v>
      </c>
      <c r="V170">
        <v>1</v>
      </c>
    </row>
    <row r="171" spans="1:23" x14ac:dyDescent="0.4">
      <c r="A171" s="1">
        <v>43680.570833333331</v>
      </c>
      <c r="B171" t="s">
        <v>29</v>
      </c>
      <c r="C171">
        <v>15800</v>
      </c>
      <c r="E171">
        <v>1</v>
      </c>
      <c r="N171">
        <v>2</v>
      </c>
    </row>
    <row r="172" spans="1:23" x14ac:dyDescent="0.4">
      <c r="A172" s="1">
        <v>43680.629861111112</v>
      </c>
      <c r="B172" t="s">
        <v>29</v>
      </c>
      <c r="C172">
        <v>17900</v>
      </c>
      <c r="E172">
        <v>3</v>
      </c>
      <c r="G172">
        <v>1</v>
      </c>
    </row>
    <row r="173" spans="1:23" x14ac:dyDescent="0.4">
      <c r="A173" s="1">
        <v>43680.661805555559</v>
      </c>
      <c r="B173" t="s">
        <v>29</v>
      </c>
      <c r="C173">
        <v>16400</v>
      </c>
      <c r="E173">
        <v>3</v>
      </c>
    </row>
    <row r="174" spans="1:23" x14ac:dyDescent="0.4">
      <c r="A174" s="1">
        <v>43681.459722222222</v>
      </c>
      <c r="B174" t="s">
        <v>30</v>
      </c>
      <c r="C174">
        <v>34800</v>
      </c>
      <c r="E174">
        <v>1</v>
      </c>
      <c r="F174">
        <v>1</v>
      </c>
      <c r="H174">
        <v>2</v>
      </c>
      <c r="I174">
        <v>2</v>
      </c>
      <c r="M174">
        <v>2</v>
      </c>
      <c r="W174">
        <v>1</v>
      </c>
    </row>
    <row r="175" spans="1:23" x14ac:dyDescent="0.4">
      <c r="A175" s="1">
        <v>43681.461111111108</v>
      </c>
      <c r="B175" t="s">
        <v>30</v>
      </c>
      <c r="C175">
        <v>31600</v>
      </c>
      <c r="E175">
        <v>2</v>
      </c>
      <c r="F175">
        <v>1</v>
      </c>
      <c r="I175">
        <v>1</v>
      </c>
      <c r="M175">
        <v>1</v>
      </c>
      <c r="V175">
        <v>1</v>
      </c>
      <c r="W175">
        <v>2</v>
      </c>
    </row>
    <row r="176" spans="1:23" x14ac:dyDescent="0.4">
      <c r="A176" s="1">
        <v>43681.463194444441</v>
      </c>
      <c r="B176" t="s">
        <v>30</v>
      </c>
      <c r="C176">
        <v>16400</v>
      </c>
      <c r="E176">
        <v>3</v>
      </c>
    </row>
    <row r="177" spans="1:25" x14ac:dyDescent="0.4">
      <c r="A177" s="1">
        <v>43681.463194444441</v>
      </c>
      <c r="B177" t="s">
        <v>30</v>
      </c>
      <c r="C177">
        <v>19300</v>
      </c>
      <c r="E177">
        <v>1</v>
      </c>
      <c r="F177">
        <v>1</v>
      </c>
      <c r="K177">
        <v>1</v>
      </c>
      <c r="Q177">
        <v>1</v>
      </c>
    </row>
    <row r="178" spans="1:25" x14ac:dyDescent="0.4">
      <c r="A178" s="1">
        <v>43681.486805555556</v>
      </c>
      <c r="B178" t="s">
        <v>30</v>
      </c>
      <c r="C178">
        <v>24300</v>
      </c>
      <c r="E178">
        <v>1</v>
      </c>
      <c r="F178">
        <v>1</v>
      </c>
      <c r="G178">
        <v>1</v>
      </c>
      <c r="K178">
        <v>1</v>
      </c>
      <c r="M178">
        <v>1</v>
      </c>
      <c r="W178">
        <v>1</v>
      </c>
    </row>
    <row r="179" spans="1:25" x14ac:dyDescent="0.4">
      <c r="A179" s="1">
        <v>43681.494444444441</v>
      </c>
      <c r="B179" t="s">
        <v>30</v>
      </c>
      <c r="C179">
        <v>22100</v>
      </c>
      <c r="E179">
        <v>2</v>
      </c>
      <c r="I179">
        <v>1</v>
      </c>
      <c r="V179">
        <v>1</v>
      </c>
      <c r="W179">
        <v>1</v>
      </c>
    </row>
    <row r="180" spans="1:25" x14ac:dyDescent="0.4">
      <c r="A180" s="1">
        <v>43681.518750000003</v>
      </c>
      <c r="B180" t="s">
        <v>30</v>
      </c>
      <c r="C180">
        <v>14800</v>
      </c>
      <c r="E180">
        <v>1</v>
      </c>
      <c r="F180">
        <v>1</v>
      </c>
      <c r="V180">
        <v>1</v>
      </c>
    </row>
    <row r="181" spans="1:25" x14ac:dyDescent="0.4">
      <c r="A181" s="1">
        <v>43681.520833333336</v>
      </c>
      <c r="B181" t="s">
        <v>30</v>
      </c>
      <c r="C181">
        <v>19500</v>
      </c>
      <c r="F181">
        <v>1</v>
      </c>
      <c r="I181">
        <v>2</v>
      </c>
      <c r="M181">
        <v>1</v>
      </c>
    </row>
    <row r="182" spans="1:25" x14ac:dyDescent="0.4">
      <c r="A182" s="1">
        <v>43681.524305555555</v>
      </c>
      <c r="B182" t="s">
        <v>30</v>
      </c>
      <c r="C182">
        <v>20600</v>
      </c>
      <c r="E182">
        <v>2</v>
      </c>
      <c r="S182">
        <v>1</v>
      </c>
      <c r="V182">
        <v>1</v>
      </c>
    </row>
    <row r="183" spans="1:25" x14ac:dyDescent="0.4">
      <c r="A183" s="1">
        <v>43681.527083333334</v>
      </c>
      <c r="B183" t="s">
        <v>30</v>
      </c>
      <c r="C183">
        <v>17800</v>
      </c>
      <c r="F183">
        <v>1</v>
      </c>
      <c r="G183">
        <v>1</v>
      </c>
      <c r="N183">
        <v>1</v>
      </c>
      <c r="R183">
        <v>1</v>
      </c>
      <c r="W183">
        <v>1</v>
      </c>
    </row>
    <row r="184" spans="1:25" x14ac:dyDescent="0.4">
      <c r="A184" s="1">
        <v>43682.46597222222</v>
      </c>
      <c r="B184" t="s">
        <v>31</v>
      </c>
      <c r="C184">
        <v>16300</v>
      </c>
      <c r="E184">
        <v>1</v>
      </c>
      <c r="K184">
        <v>1</v>
      </c>
      <c r="W184">
        <v>2</v>
      </c>
    </row>
    <row r="185" spans="1:25" x14ac:dyDescent="0.4">
      <c r="A185" s="1">
        <v>43682.469444444447</v>
      </c>
      <c r="B185" t="s">
        <v>31</v>
      </c>
      <c r="C185">
        <v>23100</v>
      </c>
      <c r="E185">
        <v>2</v>
      </c>
      <c r="Q185">
        <v>1</v>
      </c>
      <c r="V185">
        <v>1</v>
      </c>
      <c r="W185">
        <v>1</v>
      </c>
    </row>
    <row r="186" spans="1:25" x14ac:dyDescent="0.4">
      <c r="A186" s="1">
        <v>43682.470833333333</v>
      </c>
      <c r="B186" t="s">
        <v>31</v>
      </c>
      <c r="C186">
        <v>31400</v>
      </c>
      <c r="E186">
        <v>2</v>
      </c>
      <c r="K186">
        <v>1</v>
      </c>
      <c r="M186">
        <v>1</v>
      </c>
      <c r="R186">
        <v>1</v>
      </c>
      <c r="S186">
        <v>1</v>
      </c>
      <c r="W186">
        <v>1</v>
      </c>
    </row>
    <row r="187" spans="1:25" x14ac:dyDescent="0.4">
      <c r="A187" s="1">
        <v>43682.480555555558</v>
      </c>
      <c r="B187" t="s">
        <v>31</v>
      </c>
      <c r="C187">
        <v>17000</v>
      </c>
      <c r="M187">
        <v>1</v>
      </c>
      <c r="N187">
        <v>2</v>
      </c>
      <c r="W187">
        <v>1</v>
      </c>
    </row>
    <row r="188" spans="1:25" x14ac:dyDescent="0.4">
      <c r="A188" s="1">
        <v>43682.499305555553</v>
      </c>
      <c r="B188" t="s">
        <v>31</v>
      </c>
      <c r="C188">
        <v>22300</v>
      </c>
      <c r="E188">
        <v>1</v>
      </c>
      <c r="F188">
        <v>1</v>
      </c>
      <c r="G188">
        <v>1</v>
      </c>
      <c r="M188">
        <v>1</v>
      </c>
      <c r="S188">
        <v>1</v>
      </c>
      <c r="W188">
        <v>1</v>
      </c>
    </row>
    <row r="189" spans="1:25" x14ac:dyDescent="0.4">
      <c r="A189" s="1">
        <v>43682.509722222225</v>
      </c>
      <c r="B189" t="s">
        <v>31</v>
      </c>
      <c r="C189">
        <v>26600</v>
      </c>
      <c r="E189">
        <v>2</v>
      </c>
      <c r="F189">
        <v>1</v>
      </c>
      <c r="I189">
        <v>1</v>
      </c>
      <c r="K189">
        <v>1</v>
      </c>
      <c r="M189">
        <v>1</v>
      </c>
    </row>
    <row r="190" spans="1:25" x14ac:dyDescent="0.4">
      <c r="A190" s="1">
        <v>43682.509722222225</v>
      </c>
      <c r="B190" t="s">
        <v>31</v>
      </c>
      <c r="C190">
        <v>14800</v>
      </c>
      <c r="E190">
        <v>1</v>
      </c>
      <c r="F190">
        <v>1</v>
      </c>
      <c r="S190">
        <v>1</v>
      </c>
    </row>
    <row r="191" spans="1:25" x14ac:dyDescent="0.4">
      <c r="A191" s="1">
        <v>43682.529166666667</v>
      </c>
      <c r="B191" t="s">
        <v>31</v>
      </c>
      <c r="C191">
        <v>19600</v>
      </c>
      <c r="E191">
        <v>2</v>
      </c>
      <c r="K191">
        <v>1</v>
      </c>
      <c r="M191">
        <v>1</v>
      </c>
    </row>
    <row r="192" spans="1:25" x14ac:dyDescent="0.4">
      <c r="A192" s="1">
        <v>43682.53402777778</v>
      </c>
      <c r="B192" t="s">
        <v>31</v>
      </c>
      <c r="C192">
        <v>49300</v>
      </c>
      <c r="E192">
        <v>1</v>
      </c>
      <c r="F192">
        <v>1</v>
      </c>
      <c r="G192">
        <v>1</v>
      </c>
      <c r="I192">
        <v>1</v>
      </c>
      <c r="J192">
        <v>1</v>
      </c>
      <c r="M192">
        <v>1</v>
      </c>
      <c r="U192">
        <v>1</v>
      </c>
      <c r="X192">
        <v>3</v>
      </c>
      <c r="Y192">
        <v>1</v>
      </c>
    </row>
    <row r="193" spans="1:24" x14ac:dyDescent="0.4">
      <c r="A193" s="1">
        <v>43682.57916666667</v>
      </c>
      <c r="B193" t="s">
        <v>31</v>
      </c>
      <c r="C193">
        <v>19800</v>
      </c>
      <c r="E193">
        <v>1</v>
      </c>
      <c r="F193">
        <v>1</v>
      </c>
      <c r="G193">
        <v>1</v>
      </c>
      <c r="I193">
        <v>1</v>
      </c>
      <c r="J193">
        <v>1</v>
      </c>
    </row>
    <row r="194" spans="1:24" x14ac:dyDescent="0.4">
      <c r="A194" s="1">
        <v>43682.600694444445</v>
      </c>
      <c r="B194" t="s">
        <v>31</v>
      </c>
      <c r="C194">
        <v>20800</v>
      </c>
      <c r="E194">
        <v>1</v>
      </c>
      <c r="F194">
        <v>1</v>
      </c>
      <c r="J194">
        <v>1</v>
      </c>
      <c r="W194">
        <v>1</v>
      </c>
    </row>
    <row r="195" spans="1:24" x14ac:dyDescent="0.4">
      <c r="A195" s="1">
        <v>43682.620138888888</v>
      </c>
      <c r="B195" t="s">
        <v>31</v>
      </c>
      <c r="C195">
        <v>16300</v>
      </c>
      <c r="E195">
        <v>1</v>
      </c>
      <c r="I195">
        <v>2</v>
      </c>
      <c r="W195">
        <v>1</v>
      </c>
    </row>
    <row r="196" spans="1:24" x14ac:dyDescent="0.4">
      <c r="A196" s="1">
        <v>43684.460416666669</v>
      </c>
      <c r="B196" t="s">
        <v>32</v>
      </c>
      <c r="C196">
        <v>16300</v>
      </c>
      <c r="E196">
        <v>1</v>
      </c>
      <c r="I196">
        <v>2</v>
      </c>
      <c r="W196">
        <v>1</v>
      </c>
    </row>
    <row r="197" spans="1:24" x14ac:dyDescent="0.4">
      <c r="A197" s="1">
        <v>43684.465277777781</v>
      </c>
      <c r="B197" t="s">
        <v>32</v>
      </c>
      <c r="C197">
        <v>21200</v>
      </c>
      <c r="E197">
        <v>4</v>
      </c>
    </row>
    <row r="198" spans="1:24" x14ac:dyDescent="0.4">
      <c r="A198" s="1">
        <v>43684.511805555558</v>
      </c>
      <c r="B198" t="s">
        <v>32</v>
      </c>
      <c r="C198">
        <v>15300</v>
      </c>
      <c r="I198">
        <v>1</v>
      </c>
      <c r="M198">
        <v>1</v>
      </c>
      <c r="R198">
        <v>1</v>
      </c>
      <c r="W198">
        <v>1</v>
      </c>
    </row>
    <row r="199" spans="1:24" x14ac:dyDescent="0.4">
      <c r="A199" s="1">
        <v>43684.513888888891</v>
      </c>
      <c r="B199" t="s">
        <v>32</v>
      </c>
      <c r="C199">
        <v>27300</v>
      </c>
      <c r="E199">
        <v>1</v>
      </c>
      <c r="I199">
        <v>1</v>
      </c>
      <c r="J199">
        <v>1</v>
      </c>
      <c r="K199">
        <v>1</v>
      </c>
      <c r="M199">
        <v>1</v>
      </c>
      <c r="X199">
        <v>1</v>
      </c>
    </row>
    <row r="200" spans="1:24" x14ac:dyDescent="0.4">
      <c r="A200" s="1">
        <v>43684.519444444442</v>
      </c>
      <c r="B200" t="s">
        <v>32</v>
      </c>
      <c r="C200">
        <v>16100</v>
      </c>
      <c r="E200">
        <v>2</v>
      </c>
      <c r="V200">
        <v>1</v>
      </c>
    </row>
    <row r="201" spans="1:24" x14ac:dyDescent="0.4">
      <c r="A201" s="1">
        <v>43684.561111111114</v>
      </c>
      <c r="B201" t="s">
        <v>32</v>
      </c>
      <c r="C201">
        <v>17600</v>
      </c>
      <c r="E201">
        <v>1</v>
      </c>
      <c r="I201">
        <v>2</v>
      </c>
      <c r="R201">
        <v>1</v>
      </c>
    </row>
    <row r="202" spans="1:24" x14ac:dyDescent="0.4">
      <c r="A202" s="1">
        <v>43684.564583333333</v>
      </c>
      <c r="B202" t="s">
        <v>32</v>
      </c>
      <c r="C202">
        <v>19500</v>
      </c>
      <c r="F202">
        <v>3</v>
      </c>
      <c r="M202">
        <v>2</v>
      </c>
    </row>
    <row r="203" spans="1:24" x14ac:dyDescent="0.4">
      <c r="A203" s="1">
        <v>43684.582638888889</v>
      </c>
      <c r="B203" t="s">
        <v>32</v>
      </c>
      <c r="C203">
        <v>14800</v>
      </c>
      <c r="E203">
        <v>1</v>
      </c>
      <c r="H203">
        <v>2</v>
      </c>
    </row>
    <row r="204" spans="1:24" x14ac:dyDescent="0.4">
      <c r="A204" s="1">
        <v>43684.586805555555</v>
      </c>
      <c r="B204" t="s">
        <v>32</v>
      </c>
      <c r="C204">
        <v>15000</v>
      </c>
      <c r="F204">
        <v>1</v>
      </c>
      <c r="G204">
        <v>1</v>
      </c>
      <c r="I204">
        <v>1</v>
      </c>
      <c r="V204">
        <v>1</v>
      </c>
    </row>
    <row r="205" spans="1:24" x14ac:dyDescent="0.4">
      <c r="A205" s="1">
        <v>43684.587500000001</v>
      </c>
      <c r="B205" t="s">
        <v>32</v>
      </c>
      <c r="C205">
        <v>14100</v>
      </c>
      <c r="E205">
        <v>2</v>
      </c>
      <c r="W205">
        <v>1</v>
      </c>
    </row>
    <row r="206" spans="1:24" x14ac:dyDescent="0.4">
      <c r="A206" s="1">
        <v>43684.618055555555</v>
      </c>
      <c r="B206" t="s">
        <v>32</v>
      </c>
      <c r="C206">
        <v>23800</v>
      </c>
      <c r="E206">
        <v>1</v>
      </c>
      <c r="F206">
        <v>1</v>
      </c>
      <c r="J206">
        <v>1</v>
      </c>
      <c r="K206">
        <v>1</v>
      </c>
      <c r="Q206">
        <v>1</v>
      </c>
    </row>
    <row r="207" spans="1:24" x14ac:dyDescent="0.4">
      <c r="A207" s="1">
        <v>43685.463194444441</v>
      </c>
      <c r="B207" t="s">
        <v>27</v>
      </c>
      <c r="C207">
        <v>16100</v>
      </c>
      <c r="E207">
        <v>2</v>
      </c>
      <c r="F207">
        <v>1</v>
      </c>
    </row>
    <row r="208" spans="1:24" x14ac:dyDescent="0.4">
      <c r="A208" s="1">
        <v>43685.464583333334</v>
      </c>
      <c r="B208" t="s">
        <v>27</v>
      </c>
      <c r="C208">
        <v>16400</v>
      </c>
      <c r="E208">
        <v>3</v>
      </c>
    </row>
    <row r="209" spans="1:24" x14ac:dyDescent="0.4">
      <c r="A209" s="1">
        <v>43685.473611111112</v>
      </c>
      <c r="B209" t="s">
        <v>27</v>
      </c>
      <c r="C209">
        <v>20300</v>
      </c>
      <c r="E209">
        <v>1</v>
      </c>
      <c r="S209">
        <v>1</v>
      </c>
      <c r="V209">
        <v>2</v>
      </c>
    </row>
    <row r="210" spans="1:24" x14ac:dyDescent="0.4">
      <c r="A210" s="1">
        <v>43685.502083333333</v>
      </c>
      <c r="B210" t="s">
        <v>27</v>
      </c>
      <c r="C210">
        <v>16500</v>
      </c>
      <c r="F210">
        <v>1</v>
      </c>
      <c r="G210">
        <v>1</v>
      </c>
      <c r="K210">
        <v>1</v>
      </c>
      <c r="W210">
        <v>1</v>
      </c>
    </row>
    <row r="211" spans="1:24" x14ac:dyDescent="0.4">
      <c r="A211" s="1">
        <v>43685.509027777778</v>
      </c>
      <c r="B211" t="s">
        <v>27</v>
      </c>
      <c r="C211">
        <v>15100</v>
      </c>
      <c r="E211">
        <v>2</v>
      </c>
      <c r="M211">
        <v>1</v>
      </c>
    </row>
    <row r="212" spans="1:24" x14ac:dyDescent="0.4">
      <c r="A212" s="1">
        <v>43685.527083333334</v>
      </c>
      <c r="B212" t="s">
        <v>27</v>
      </c>
      <c r="C212">
        <v>15300</v>
      </c>
      <c r="E212">
        <v>1</v>
      </c>
      <c r="F212">
        <v>1</v>
      </c>
      <c r="W212">
        <v>2</v>
      </c>
    </row>
    <row r="213" spans="1:24" x14ac:dyDescent="0.4">
      <c r="A213" s="1">
        <v>43685.538888888892</v>
      </c>
      <c r="B213" t="s">
        <v>27</v>
      </c>
      <c r="C213">
        <v>16000</v>
      </c>
      <c r="F213">
        <v>1</v>
      </c>
      <c r="I213">
        <v>1</v>
      </c>
      <c r="S213">
        <v>1</v>
      </c>
      <c r="W213">
        <v>1</v>
      </c>
    </row>
    <row r="214" spans="1:24" x14ac:dyDescent="0.4">
      <c r="A214" s="1">
        <v>43685.556944444441</v>
      </c>
      <c r="B214" t="s">
        <v>27</v>
      </c>
      <c r="C214">
        <v>15800</v>
      </c>
      <c r="E214">
        <v>1</v>
      </c>
      <c r="K214">
        <v>1</v>
      </c>
      <c r="X214">
        <v>1</v>
      </c>
    </row>
    <row r="215" spans="1:24" x14ac:dyDescent="0.4">
      <c r="A215" s="1">
        <v>43685.55972222222</v>
      </c>
      <c r="B215" t="s">
        <v>27</v>
      </c>
      <c r="C215">
        <v>17300</v>
      </c>
      <c r="E215">
        <v>1</v>
      </c>
      <c r="I215">
        <v>1</v>
      </c>
      <c r="M215">
        <v>2</v>
      </c>
    </row>
    <row r="216" spans="1:24" x14ac:dyDescent="0.4">
      <c r="A216" s="1">
        <v>43685.566666666666</v>
      </c>
      <c r="B216" t="s">
        <v>27</v>
      </c>
      <c r="C216">
        <v>33200</v>
      </c>
      <c r="E216">
        <v>2</v>
      </c>
      <c r="K216">
        <v>2</v>
      </c>
      <c r="R216">
        <v>2</v>
      </c>
      <c r="W216">
        <v>2</v>
      </c>
    </row>
    <row r="217" spans="1:24" x14ac:dyDescent="0.4">
      <c r="A217" s="1">
        <v>43685.579861111109</v>
      </c>
      <c r="B217" t="s">
        <v>27</v>
      </c>
      <c r="C217">
        <v>22300</v>
      </c>
      <c r="H217">
        <v>1</v>
      </c>
      <c r="I217">
        <v>1</v>
      </c>
      <c r="J217">
        <v>1</v>
      </c>
      <c r="R217">
        <v>1</v>
      </c>
      <c r="S217">
        <v>1</v>
      </c>
    </row>
    <row r="218" spans="1:24" x14ac:dyDescent="0.4">
      <c r="A218" s="1">
        <v>43685.581250000003</v>
      </c>
      <c r="B218" t="s">
        <v>27</v>
      </c>
      <c r="C218">
        <v>32400</v>
      </c>
      <c r="E218">
        <v>3</v>
      </c>
      <c r="I218">
        <v>2</v>
      </c>
      <c r="V218">
        <v>2</v>
      </c>
    </row>
    <row r="219" spans="1:24" x14ac:dyDescent="0.4">
      <c r="A219" s="1">
        <v>43685.59097222222</v>
      </c>
      <c r="B219" t="s">
        <v>27</v>
      </c>
      <c r="C219">
        <v>16100</v>
      </c>
      <c r="E219">
        <v>2</v>
      </c>
      <c r="S219">
        <v>1</v>
      </c>
    </row>
    <row r="220" spans="1:24" x14ac:dyDescent="0.4">
      <c r="A220" s="1">
        <v>43685.619444444441</v>
      </c>
      <c r="B220" t="s">
        <v>27</v>
      </c>
      <c r="C220">
        <v>17000</v>
      </c>
      <c r="F220">
        <v>1</v>
      </c>
      <c r="G220">
        <v>2</v>
      </c>
      <c r="H220">
        <v>1</v>
      </c>
      <c r="V220">
        <v>1</v>
      </c>
    </row>
    <row r="221" spans="1:24" x14ac:dyDescent="0.4">
      <c r="A221" s="1">
        <v>43685.623611111114</v>
      </c>
      <c r="B221" t="s">
        <v>27</v>
      </c>
      <c r="C221">
        <v>20500</v>
      </c>
      <c r="F221">
        <v>1</v>
      </c>
      <c r="G221">
        <v>2</v>
      </c>
      <c r="W221">
        <v>3</v>
      </c>
      <c r="X221">
        <v>1</v>
      </c>
    </row>
    <row r="222" spans="1:24" x14ac:dyDescent="0.4">
      <c r="A222" s="1">
        <v>43686.481944444444</v>
      </c>
      <c r="B222" t="s">
        <v>28</v>
      </c>
      <c r="C222">
        <v>17000</v>
      </c>
      <c r="I222">
        <v>2</v>
      </c>
      <c r="M222">
        <v>1</v>
      </c>
      <c r="V222">
        <v>1</v>
      </c>
    </row>
    <row r="223" spans="1:24" x14ac:dyDescent="0.4">
      <c r="A223" s="1">
        <v>43686.521527777775</v>
      </c>
      <c r="B223" t="s">
        <v>28</v>
      </c>
      <c r="C223">
        <v>18600</v>
      </c>
      <c r="E223">
        <v>1</v>
      </c>
      <c r="I223">
        <v>1</v>
      </c>
      <c r="Q223">
        <v>1</v>
      </c>
      <c r="R223">
        <v>1</v>
      </c>
    </row>
    <row r="224" spans="1:24" x14ac:dyDescent="0.4">
      <c r="A224" s="1">
        <v>43686.640277777777</v>
      </c>
      <c r="B224" t="s">
        <v>28</v>
      </c>
      <c r="C224">
        <v>26000</v>
      </c>
      <c r="E224">
        <v>5</v>
      </c>
    </row>
    <row r="225" spans="1:24" x14ac:dyDescent="0.4">
      <c r="A225" s="1">
        <v>43686.640277777777</v>
      </c>
      <c r="B225" t="s">
        <v>28</v>
      </c>
      <c r="C225">
        <v>35800</v>
      </c>
      <c r="E225">
        <v>6</v>
      </c>
      <c r="I225">
        <v>2</v>
      </c>
    </row>
    <row r="226" spans="1:24" x14ac:dyDescent="0.4">
      <c r="A226" s="1">
        <v>43686.645833333336</v>
      </c>
      <c r="B226" t="s">
        <v>28</v>
      </c>
      <c r="C226">
        <v>15100</v>
      </c>
      <c r="E226">
        <v>1</v>
      </c>
      <c r="R226">
        <v>1</v>
      </c>
      <c r="X226">
        <v>1</v>
      </c>
    </row>
    <row r="227" spans="1:24" x14ac:dyDescent="0.4">
      <c r="A227" s="1">
        <v>43687.459027777775</v>
      </c>
      <c r="B227" t="s">
        <v>29</v>
      </c>
      <c r="C227">
        <v>19600</v>
      </c>
      <c r="E227">
        <v>2</v>
      </c>
      <c r="K227">
        <v>1</v>
      </c>
      <c r="M227">
        <v>1</v>
      </c>
    </row>
    <row r="228" spans="1:24" x14ac:dyDescent="0.4">
      <c r="A228" s="1">
        <v>43687.459722222222</v>
      </c>
      <c r="B228" t="s">
        <v>29</v>
      </c>
      <c r="C228">
        <v>15300</v>
      </c>
      <c r="E228">
        <v>1</v>
      </c>
      <c r="H228">
        <v>1</v>
      </c>
      <c r="S228">
        <v>1</v>
      </c>
    </row>
    <row r="229" spans="1:24" x14ac:dyDescent="0.4">
      <c r="A229" s="1">
        <v>43687.460416666669</v>
      </c>
      <c r="B229" t="s">
        <v>29</v>
      </c>
      <c r="C229">
        <v>19100</v>
      </c>
      <c r="E229">
        <v>1</v>
      </c>
      <c r="M229">
        <v>1</v>
      </c>
      <c r="R229">
        <v>1</v>
      </c>
      <c r="S229">
        <v>1</v>
      </c>
      <c r="W229">
        <v>1</v>
      </c>
    </row>
    <row r="230" spans="1:24" x14ac:dyDescent="0.4">
      <c r="A230" s="1">
        <v>43687.461805555555</v>
      </c>
      <c r="B230" t="s">
        <v>29</v>
      </c>
      <c r="C230">
        <v>28600</v>
      </c>
      <c r="E230">
        <v>2</v>
      </c>
      <c r="F230">
        <v>1</v>
      </c>
      <c r="K230">
        <v>1</v>
      </c>
      <c r="S230">
        <v>1</v>
      </c>
      <c r="V230">
        <v>1</v>
      </c>
    </row>
    <row r="231" spans="1:24" x14ac:dyDescent="0.4">
      <c r="A231" s="1">
        <v>43687.464583333334</v>
      </c>
      <c r="B231" t="s">
        <v>29</v>
      </c>
      <c r="C231">
        <v>17300</v>
      </c>
      <c r="E231">
        <v>1</v>
      </c>
      <c r="I231">
        <v>1</v>
      </c>
      <c r="M231">
        <v>2</v>
      </c>
    </row>
    <row r="232" spans="1:24" x14ac:dyDescent="0.4">
      <c r="A232" s="1">
        <v>43687.477083333331</v>
      </c>
      <c r="B232" t="s">
        <v>29</v>
      </c>
      <c r="C232">
        <v>36800</v>
      </c>
      <c r="E232">
        <v>1</v>
      </c>
      <c r="F232">
        <v>1</v>
      </c>
      <c r="I232">
        <v>1</v>
      </c>
      <c r="M232">
        <v>1</v>
      </c>
      <c r="N232">
        <v>1</v>
      </c>
      <c r="S232">
        <v>1</v>
      </c>
      <c r="W232">
        <v>2</v>
      </c>
      <c r="X232">
        <v>1</v>
      </c>
    </row>
    <row r="233" spans="1:24" x14ac:dyDescent="0.4">
      <c r="A233" s="1">
        <v>43687.484722222223</v>
      </c>
      <c r="B233" t="s">
        <v>29</v>
      </c>
      <c r="C233">
        <v>25300</v>
      </c>
      <c r="E233">
        <v>1</v>
      </c>
      <c r="F233">
        <v>1</v>
      </c>
      <c r="I233">
        <v>1</v>
      </c>
      <c r="K233">
        <v>1</v>
      </c>
      <c r="W233">
        <v>1</v>
      </c>
    </row>
    <row r="234" spans="1:24" x14ac:dyDescent="0.4">
      <c r="A234" s="1">
        <v>43687.511805555558</v>
      </c>
      <c r="B234" t="s">
        <v>29</v>
      </c>
      <c r="C234">
        <v>46200</v>
      </c>
      <c r="E234">
        <v>4</v>
      </c>
      <c r="M234">
        <v>2</v>
      </c>
      <c r="N234">
        <v>1</v>
      </c>
      <c r="S234">
        <v>2</v>
      </c>
      <c r="V234">
        <v>1</v>
      </c>
    </row>
    <row r="235" spans="1:24" x14ac:dyDescent="0.4">
      <c r="A235" s="1">
        <v>43687.54791666667</v>
      </c>
      <c r="B235" t="s">
        <v>29</v>
      </c>
      <c r="C235">
        <v>30200</v>
      </c>
      <c r="E235">
        <v>4</v>
      </c>
      <c r="K235">
        <v>2</v>
      </c>
    </row>
    <row r="236" spans="1:24" x14ac:dyDescent="0.4">
      <c r="A236" s="1">
        <v>43687.552083333336</v>
      </c>
      <c r="B236" t="s">
        <v>29</v>
      </c>
      <c r="C236">
        <v>16600</v>
      </c>
      <c r="E236">
        <v>1</v>
      </c>
      <c r="I236">
        <v>1</v>
      </c>
      <c r="R236">
        <v>1</v>
      </c>
      <c r="W236">
        <v>1</v>
      </c>
    </row>
    <row r="237" spans="1:24" x14ac:dyDescent="0.4">
      <c r="A237" s="1">
        <v>43687.556944444441</v>
      </c>
      <c r="B237" t="s">
        <v>29</v>
      </c>
      <c r="C237">
        <v>21200</v>
      </c>
      <c r="E237">
        <v>4</v>
      </c>
    </row>
    <row r="238" spans="1:24" x14ac:dyDescent="0.4">
      <c r="A238" s="1">
        <v>43687.563194444447</v>
      </c>
      <c r="B238" t="s">
        <v>29</v>
      </c>
      <c r="C238">
        <v>24400</v>
      </c>
      <c r="E238">
        <v>3</v>
      </c>
      <c r="I238">
        <v>1</v>
      </c>
      <c r="K238">
        <v>1</v>
      </c>
    </row>
    <row r="239" spans="1:24" x14ac:dyDescent="0.4">
      <c r="A239" s="1">
        <v>43688.459027777775</v>
      </c>
      <c r="B239" t="s">
        <v>30</v>
      </c>
      <c r="C239">
        <v>21800</v>
      </c>
      <c r="E239">
        <v>1</v>
      </c>
      <c r="F239">
        <v>1</v>
      </c>
      <c r="I239">
        <v>1</v>
      </c>
      <c r="M239">
        <v>1</v>
      </c>
      <c r="S239">
        <v>1</v>
      </c>
    </row>
    <row r="240" spans="1:24" x14ac:dyDescent="0.4">
      <c r="A240" s="1">
        <v>43688.459722222222</v>
      </c>
      <c r="B240" t="s">
        <v>30</v>
      </c>
      <c r="C240">
        <v>16800</v>
      </c>
      <c r="E240">
        <v>1</v>
      </c>
      <c r="H240">
        <v>1</v>
      </c>
      <c r="M240">
        <v>1</v>
      </c>
      <c r="W240">
        <v>1</v>
      </c>
    </row>
    <row r="241" spans="1:26" x14ac:dyDescent="0.4">
      <c r="A241" s="1">
        <v>43688.460416666669</v>
      </c>
      <c r="B241" t="s">
        <v>30</v>
      </c>
      <c r="C241">
        <v>16000</v>
      </c>
      <c r="I241">
        <v>1</v>
      </c>
      <c r="M241">
        <v>1</v>
      </c>
      <c r="V241">
        <v>1</v>
      </c>
      <c r="W241">
        <v>1</v>
      </c>
    </row>
    <row r="242" spans="1:26" x14ac:dyDescent="0.4">
      <c r="A242" s="1">
        <v>43688.463888888888</v>
      </c>
      <c r="B242" t="s">
        <v>30</v>
      </c>
      <c r="C242">
        <v>22800</v>
      </c>
      <c r="E242">
        <v>1</v>
      </c>
      <c r="K242">
        <v>1</v>
      </c>
      <c r="S242">
        <v>1</v>
      </c>
      <c r="V242">
        <v>1</v>
      </c>
      <c r="W242">
        <v>1</v>
      </c>
    </row>
    <row r="243" spans="1:26" x14ac:dyDescent="0.4">
      <c r="A243" s="1">
        <v>43688.463888888888</v>
      </c>
      <c r="B243" t="s">
        <v>30</v>
      </c>
      <c r="C243">
        <v>17800</v>
      </c>
      <c r="E243">
        <v>1</v>
      </c>
      <c r="H243">
        <v>1</v>
      </c>
      <c r="K243">
        <v>1</v>
      </c>
      <c r="W243">
        <v>1</v>
      </c>
    </row>
    <row r="244" spans="1:26" x14ac:dyDescent="0.4">
      <c r="A244" s="1">
        <v>43688.484027777777</v>
      </c>
      <c r="B244" t="s">
        <v>30</v>
      </c>
      <c r="C244">
        <v>15800</v>
      </c>
      <c r="E244">
        <v>1</v>
      </c>
      <c r="S244">
        <v>1</v>
      </c>
      <c r="X244">
        <v>1</v>
      </c>
    </row>
    <row r="245" spans="1:26" x14ac:dyDescent="0.4">
      <c r="A245" s="1">
        <v>43688.486111111109</v>
      </c>
      <c r="B245" t="s">
        <v>30</v>
      </c>
      <c r="C245">
        <v>38900</v>
      </c>
      <c r="E245">
        <v>3</v>
      </c>
      <c r="I245">
        <v>2</v>
      </c>
      <c r="K245">
        <v>1</v>
      </c>
      <c r="M245">
        <v>2</v>
      </c>
      <c r="N245">
        <v>1</v>
      </c>
    </row>
    <row r="246" spans="1:26" x14ac:dyDescent="0.4">
      <c r="A246" s="1">
        <v>43688.490277777775</v>
      </c>
      <c r="B246" t="s">
        <v>30</v>
      </c>
      <c r="C246">
        <v>19600</v>
      </c>
      <c r="E246">
        <v>2</v>
      </c>
      <c r="F246">
        <v>1</v>
      </c>
      <c r="N246">
        <v>1</v>
      </c>
    </row>
    <row r="247" spans="1:26" x14ac:dyDescent="0.4">
      <c r="A247" s="1">
        <v>43688.493055555555</v>
      </c>
      <c r="B247" t="s">
        <v>30</v>
      </c>
      <c r="C247">
        <v>15300</v>
      </c>
      <c r="E247">
        <v>1</v>
      </c>
      <c r="F247">
        <v>1</v>
      </c>
      <c r="G247">
        <v>1</v>
      </c>
      <c r="M247">
        <v>1</v>
      </c>
    </row>
    <row r="248" spans="1:26" x14ac:dyDescent="0.4">
      <c r="A248" s="1">
        <v>43688.498611111114</v>
      </c>
      <c r="B248" t="s">
        <v>30</v>
      </c>
      <c r="C248">
        <v>27900</v>
      </c>
      <c r="E248">
        <v>3</v>
      </c>
      <c r="F248">
        <v>1</v>
      </c>
      <c r="M248">
        <v>1</v>
      </c>
      <c r="V248">
        <v>1</v>
      </c>
    </row>
    <row r="249" spans="1:26" x14ac:dyDescent="0.4">
      <c r="A249" s="1">
        <v>43688.540277777778</v>
      </c>
      <c r="B249" t="s">
        <v>30</v>
      </c>
      <c r="C249">
        <v>15800</v>
      </c>
      <c r="E249">
        <v>1</v>
      </c>
      <c r="J249">
        <v>1</v>
      </c>
      <c r="S249">
        <v>1</v>
      </c>
    </row>
    <row r="250" spans="1:26" x14ac:dyDescent="0.4">
      <c r="A250" s="1">
        <v>43688.551388888889</v>
      </c>
      <c r="B250" t="s">
        <v>30</v>
      </c>
      <c r="C250">
        <v>19300</v>
      </c>
      <c r="E250">
        <v>1</v>
      </c>
      <c r="M250">
        <v>1</v>
      </c>
      <c r="S250">
        <v>1</v>
      </c>
      <c r="Y250">
        <v>1</v>
      </c>
    </row>
    <row r="251" spans="1:26" x14ac:dyDescent="0.4">
      <c r="A251" s="1">
        <v>43688.556250000001</v>
      </c>
      <c r="B251" t="s">
        <v>30</v>
      </c>
      <c r="C251">
        <v>23100</v>
      </c>
      <c r="E251">
        <v>2</v>
      </c>
      <c r="S251">
        <v>1</v>
      </c>
      <c r="W251">
        <v>1</v>
      </c>
      <c r="Z251">
        <v>1</v>
      </c>
    </row>
    <row r="252" spans="1:26" x14ac:dyDescent="0.4">
      <c r="A252" s="1">
        <v>43688.560416666667</v>
      </c>
      <c r="B252" t="s">
        <v>30</v>
      </c>
      <c r="C252">
        <v>17300</v>
      </c>
      <c r="E252">
        <v>1</v>
      </c>
      <c r="J252">
        <v>1</v>
      </c>
      <c r="M252">
        <v>1</v>
      </c>
      <c r="W252">
        <v>1</v>
      </c>
    </row>
    <row r="253" spans="1:26" x14ac:dyDescent="0.4">
      <c r="A253" s="1">
        <v>43689.461805555555</v>
      </c>
      <c r="B253" t="s">
        <v>31</v>
      </c>
      <c r="C253">
        <v>28400</v>
      </c>
      <c r="E253">
        <v>2</v>
      </c>
      <c r="I253">
        <v>1</v>
      </c>
      <c r="M253">
        <v>2</v>
      </c>
      <c r="R253">
        <v>1</v>
      </c>
      <c r="W253">
        <v>1</v>
      </c>
    </row>
    <row r="254" spans="1:26" x14ac:dyDescent="0.4">
      <c r="A254" s="1">
        <v>43689.463888888888</v>
      </c>
      <c r="B254" t="s">
        <v>31</v>
      </c>
      <c r="C254">
        <v>20800</v>
      </c>
      <c r="E254">
        <v>1</v>
      </c>
      <c r="I254">
        <v>1</v>
      </c>
      <c r="K254">
        <v>1</v>
      </c>
    </row>
    <row r="255" spans="1:26" x14ac:dyDescent="0.4">
      <c r="A255" s="1">
        <v>43689.491666666669</v>
      </c>
      <c r="B255" t="s">
        <v>31</v>
      </c>
      <c r="C255">
        <v>16300</v>
      </c>
      <c r="E255">
        <v>1</v>
      </c>
      <c r="F255">
        <v>1</v>
      </c>
      <c r="I255">
        <v>1</v>
      </c>
      <c r="W255">
        <v>1</v>
      </c>
    </row>
    <row r="256" spans="1:26" x14ac:dyDescent="0.4">
      <c r="A256" s="1">
        <v>43689.527083333334</v>
      </c>
      <c r="B256" t="s">
        <v>31</v>
      </c>
      <c r="C256">
        <v>24300</v>
      </c>
      <c r="D256" t="s">
        <v>33</v>
      </c>
      <c r="E256">
        <v>1</v>
      </c>
      <c r="F256">
        <v>2</v>
      </c>
      <c r="I256">
        <v>3</v>
      </c>
    </row>
    <row r="257" spans="1:26" x14ac:dyDescent="0.4">
      <c r="A257" s="1">
        <v>43689.52847222222</v>
      </c>
      <c r="B257" t="s">
        <v>31</v>
      </c>
      <c r="C257">
        <v>15800</v>
      </c>
      <c r="D257" t="s">
        <v>33</v>
      </c>
      <c r="E257">
        <v>1</v>
      </c>
      <c r="S257">
        <v>1</v>
      </c>
      <c r="V257">
        <v>1</v>
      </c>
    </row>
    <row r="258" spans="1:26" x14ac:dyDescent="0.4">
      <c r="A258" s="1">
        <v>43689.533333333333</v>
      </c>
      <c r="B258" t="s">
        <v>31</v>
      </c>
      <c r="C258">
        <v>14800</v>
      </c>
      <c r="D258" t="s">
        <v>34</v>
      </c>
      <c r="E258">
        <v>1</v>
      </c>
      <c r="J258">
        <v>1</v>
      </c>
      <c r="M258">
        <v>1</v>
      </c>
    </row>
    <row r="259" spans="1:26" x14ac:dyDescent="0.4">
      <c r="A259" s="1">
        <v>43689.536805555559</v>
      </c>
      <c r="B259" t="s">
        <v>31</v>
      </c>
      <c r="C259">
        <v>16300</v>
      </c>
      <c r="D259" t="s">
        <v>34</v>
      </c>
      <c r="E259">
        <v>1</v>
      </c>
      <c r="N259">
        <v>1</v>
      </c>
      <c r="W259">
        <v>2</v>
      </c>
    </row>
    <row r="260" spans="1:26" x14ac:dyDescent="0.4">
      <c r="A260" s="1">
        <v>43689.560416666667</v>
      </c>
      <c r="B260" t="s">
        <v>31</v>
      </c>
      <c r="C260">
        <v>18300</v>
      </c>
      <c r="D260" t="s">
        <v>35</v>
      </c>
      <c r="E260">
        <v>1</v>
      </c>
      <c r="F260">
        <v>1</v>
      </c>
      <c r="M260">
        <v>1</v>
      </c>
      <c r="N260">
        <v>1</v>
      </c>
    </row>
    <row r="261" spans="1:26" x14ac:dyDescent="0.4">
      <c r="A261" s="1">
        <v>43689.580555555556</v>
      </c>
      <c r="B261" t="s">
        <v>31</v>
      </c>
      <c r="C261">
        <v>19100</v>
      </c>
      <c r="D261" t="s">
        <v>36</v>
      </c>
      <c r="E261">
        <v>2</v>
      </c>
      <c r="H261">
        <v>1</v>
      </c>
      <c r="I261">
        <v>1</v>
      </c>
    </row>
    <row r="262" spans="1:26" x14ac:dyDescent="0.4">
      <c r="A262" s="1">
        <v>43689.588888888888</v>
      </c>
      <c r="B262" t="s">
        <v>31</v>
      </c>
      <c r="C262">
        <v>32100</v>
      </c>
      <c r="D262" t="s">
        <v>34</v>
      </c>
      <c r="E262">
        <v>1</v>
      </c>
      <c r="H262">
        <v>2</v>
      </c>
      <c r="R262">
        <v>1</v>
      </c>
      <c r="S262">
        <v>1</v>
      </c>
      <c r="X262">
        <v>1</v>
      </c>
      <c r="Z262">
        <v>1</v>
      </c>
    </row>
    <row r="263" spans="1:26" x14ac:dyDescent="0.4">
      <c r="A263" s="1">
        <v>43689.625694444447</v>
      </c>
      <c r="B263" t="s">
        <v>31</v>
      </c>
      <c r="C263">
        <v>26000</v>
      </c>
      <c r="D263" t="s">
        <v>37</v>
      </c>
      <c r="E263">
        <v>5</v>
      </c>
    </row>
    <row r="264" spans="1:26" x14ac:dyDescent="0.4">
      <c r="A264" s="1">
        <v>43691.460416666669</v>
      </c>
      <c r="B264" t="s">
        <v>32</v>
      </c>
      <c r="C264">
        <v>41200</v>
      </c>
      <c r="D264" t="s">
        <v>38</v>
      </c>
      <c r="E264">
        <v>4</v>
      </c>
      <c r="F264">
        <v>1</v>
      </c>
      <c r="G264">
        <v>1</v>
      </c>
      <c r="I264">
        <v>2</v>
      </c>
      <c r="M264">
        <v>1</v>
      </c>
      <c r="S264">
        <v>1</v>
      </c>
    </row>
    <row r="265" spans="1:26" x14ac:dyDescent="0.4">
      <c r="A265" s="1">
        <v>43691.460416666669</v>
      </c>
      <c r="B265" t="s">
        <v>32</v>
      </c>
      <c r="C265">
        <v>17800</v>
      </c>
      <c r="D265" t="s">
        <v>39</v>
      </c>
      <c r="E265">
        <v>1</v>
      </c>
      <c r="F265">
        <v>1</v>
      </c>
      <c r="G265">
        <v>1</v>
      </c>
      <c r="I265">
        <v>1</v>
      </c>
      <c r="W265">
        <v>1</v>
      </c>
    </row>
    <row r="266" spans="1:26" x14ac:dyDescent="0.4">
      <c r="A266" s="1">
        <v>43691.461111111108</v>
      </c>
      <c r="B266" t="s">
        <v>32</v>
      </c>
      <c r="C266">
        <v>18300</v>
      </c>
      <c r="D266" t="s">
        <v>33</v>
      </c>
      <c r="E266">
        <v>1</v>
      </c>
      <c r="N266">
        <v>1</v>
      </c>
      <c r="S266">
        <v>1</v>
      </c>
      <c r="W266">
        <v>1</v>
      </c>
    </row>
    <row r="267" spans="1:26" x14ac:dyDescent="0.4">
      <c r="A267" s="1">
        <v>43691.463194444441</v>
      </c>
      <c r="B267" t="s">
        <v>32</v>
      </c>
      <c r="C267">
        <v>17300</v>
      </c>
      <c r="D267" t="s">
        <v>39</v>
      </c>
      <c r="E267">
        <v>1</v>
      </c>
      <c r="I267">
        <v>1</v>
      </c>
      <c r="N267">
        <v>1</v>
      </c>
      <c r="W267">
        <v>1</v>
      </c>
    </row>
    <row r="268" spans="1:26" x14ac:dyDescent="0.4">
      <c r="A268" s="1">
        <v>43691.469444444447</v>
      </c>
      <c r="B268" t="s">
        <v>32</v>
      </c>
      <c r="C268">
        <v>65600</v>
      </c>
      <c r="D268" t="s">
        <v>38</v>
      </c>
      <c r="E268">
        <v>6</v>
      </c>
      <c r="F268">
        <v>1</v>
      </c>
      <c r="K268">
        <v>1</v>
      </c>
      <c r="M268">
        <v>1</v>
      </c>
      <c r="R268">
        <v>1</v>
      </c>
      <c r="S268">
        <v>2</v>
      </c>
    </row>
    <row r="269" spans="1:26" x14ac:dyDescent="0.4">
      <c r="A269" s="1">
        <v>43691.473611111112</v>
      </c>
      <c r="B269" t="s">
        <v>32</v>
      </c>
      <c r="C269">
        <v>29000</v>
      </c>
      <c r="D269" t="s">
        <v>39</v>
      </c>
      <c r="H269">
        <v>1</v>
      </c>
      <c r="I269">
        <v>3</v>
      </c>
      <c r="M269">
        <v>1</v>
      </c>
      <c r="N269">
        <v>1</v>
      </c>
      <c r="X269">
        <v>1</v>
      </c>
    </row>
    <row r="270" spans="1:26" x14ac:dyDescent="0.4">
      <c r="A270" s="1">
        <v>43691.475694444445</v>
      </c>
      <c r="B270" t="s">
        <v>32</v>
      </c>
      <c r="C270">
        <v>27300</v>
      </c>
      <c r="D270" t="s">
        <v>34</v>
      </c>
      <c r="E270">
        <v>1</v>
      </c>
      <c r="F270">
        <v>1</v>
      </c>
      <c r="G270">
        <v>1</v>
      </c>
      <c r="H270">
        <v>1</v>
      </c>
      <c r="I270">
        <v>1</v>
      </c>
      <c r="M270">
        <v>1</v>
      </c>
      <c r="U270">
        <v>1</v>
      </c>
    </row>
    <row r="271" spans="1:26" x14ac:dyDescent="0.4">
      <c r="A271" s="1">
        <v>43691.479861111111</v>
      </c>
      <c r="B271" t="s">
        <v>32</v>
      </c>
      <c r="C271">
        <v>22300</v>
      </c>
      <c r="D271" t="s">
        <v>36</v>
      </c>
      <c r="E271">
        <v>1</v>
      </c>
      <c r="F271">
        <v>1</v>
      </c>
      <c r="I271">
        <v>1</v>
      </c>
      <c r="L271">
        <v>1</v>
      </c>
      <c r="N271">
        <v>1</v>
      </c>
    </row>
    <row r="272" spans="1:26" x14ac:dyDescent="0.4">
      <c r="A272" s="1">
        <v>43691.486805555556</v>
      </c>
      <c r="B272" t="s">
        <v>32</v>
      </c>
      <c r="C272">
        <v>14300</v>
      </c>
      <c r="D272" t="s">
        <v>39</v>
      </c>
      <c r="E272">
        <v>1</v>
      </c>
      <c r="H272">
        <v>1</v>
      </c>
      <c r="I272">
        <v>1</v>
      </c>
    </row>
    <row r="273" spans="1:25" x14ac:dyDescent="0.4">
      <c r="A273" s="1">
        <v>43691.510416666664</v>
      </c>
      <c r="B273" t="s">
        <v>32</v>
      </c>
      <c r="C273">
        <v>16400</v>
      </c>
      <c r="D273" t="s">
        <v>40</v>
      </c>
      <c r="E273">
        <v>3</v>
      </c>
    </row>
    <row r="274" spans="1:25" x14ac:dyDescent="0.4">
      <c r="A274" s="1">
        <v>43692.460416666669</v>
      </c>
      <c r="B274" t="s">
        <v>27</v>
      </c>
      <c r="C274">
        <v>24100</v>
      </c>
      <c r="D274" t="s">
        <v>40</v>
      </c>
      <c r="E274">
        <v>2</v>
      </c>
      <c r="F274">
        <v>1</v>
      </c>
      <c r="J274">
        <v>1</v>
      </c>
      <c r="K274">
        <v>1</v>
      </c>
    </row>
    <row r="275" spans="1:25" x14ac:dyDescent="0.4">
      <c r="A275" s="1">
        <v>43692.462500000001</v>
      </c>
      <c r="B275" t="s">
        <v>27</v>
      </c>
      <c r="C275">
        <v>17300</v>
      </c>
      <c r="D275" t="s">
        <v>36</v>
      </c>
      <c r="E275">
        <v>1</v>
      </c>
      <c r="F275">
        <v>1</v>
      </c>
      <c r="K275">
        <v>1</v>
      </c>
      <c r="W275">
        <v>1</v>
      </c>
    </row>
    <row r="276" spans="1:25" x14ac:dyDescent="0.4">
      <c r="A276" s="1">
        <v>43692.46875</v>
      </c>
      <c r="B276" t="s">
        <v>27</v>
      </c>
      <c r="C276">
        <v>16100</v>
      </c>
      <c r="D276" t="s">
        <v>41</v>
      </c>
      <c r="E276">
        <v>2</v>
      </c>
      <c r="I276">
        <v>1</v>
      </c>
    </row>
    <row r="277" spans="1:25" x14ac:dyDescent="0.4">
      <c r="A277" s="1">
        <v>43692.474305555559</v>
      </c>
      <c r="B277" t="s">
        <v>27</v>
      </c>
      <c r="C277">
        <v>22100</v>
      </c>
      <c r="D277" t="s">
        <v>42</v>
      </c>
      <c r="E277">
        <v>2</v>
      </c>
      <c r="F277">
        <v>1</v>
      </c>
      <c r="I277">
        <v>1</v>
      </c>
    </row>
    <row r="278" spans="1:25" x14ac:dyDescent="0.4">
      <c r="A278" s="1">
        <v>43692.492361111108</v>
      </c>
      <c r="B278" t="s">
        <v>27</v>
      </c>
      <c r="C278">
        <v>15100</v>
      </c>
      <c r="D278" t="s">
        <v>42</v>
      </c>
      <c r="E278">
        <v>1</v>
      </c>
      <c r="R278">
        <v>1</v>
      </c>
      <c r="V278">
        <v>1</v>
      </c>
    </row>
    <row r="279" spans="1:25" x14ac:dyDescent="0.4">
      <c r="A279" s="1">
        <v>43692.493055555555</v>
      </c>
      <c r="B279" t="s">
        <v>27</v>
      </c>
      <c r="C279">
        <v>58000</v>
      </c>
      <c r="D279" t="s">
        <v>42</v>
      </c>
      <c r="I279">
        <v>16</v>
      </c>
    </row>
    <row r="280" spans="1:25" x14ac:dyDescent="0.4">
      <c r="A280" s="1">
        <v>43692.495138888888</v>
      </c>
      <c r="B280" t="s">
        <v>27</v>
      </c>
      <c r="C280">
        <v>15000</v>
      </c>
      <c r="D280" t="s">
        <v>35</v>
      </c>
      <c r="H280">
        <v>1</v>
      </c>
      <c r="V280">
        <v>1</v>
      </c>
      <c r="X280">
        <v>1</v>
      </c>
    </row>
    <row r="281" spans="1:25" x14ac:dyDescent="0.4">
      <c r="A281" s="1">
        <v>43692.5</v>
      </c>
      <c r="B281" t="s">
        <v>27</v>
      </c>
      <c r="C281">
        <v>18900</v>
      </c>
      <c r="D281" t="s">
        <v>43</v>
      </c>
      <c r="E281">
        <v>2</v>
      </c>
      <c r="M281">
        <v>1</v>
      </c>
      <c r="R281">
        <v>1</v>
      </c>
    </row>
    <row r="282" spans="1:25" x14ac:dyDescent="0.4">
      <c r="A282" s="1">
        <v>43692.512499999997</v>
      </c>
      <c r="B282" t="s">
        <v>27</v>
      </c>
      <c r="C282">
        <v>16400</v>
      </c>
      <c r="D282" t="s">
        <v>39</v>
      </c>
      <c r="E282">
        <v>3</v>
      </c>
    </row>
    <row r="283" spans="1:25" x14ac:dyDescent="0.4">
      <c r="A283" s="1">
        <v>43693.461805555555</v>
      </c>
      <c r="B283" t="s">
        <v>28</v>
      </c>
      <c r="C283">
        <v>14800</v>
      </c>
      <c r="D283" t="s">
        <v>35</v>
      </c>
      <c r="E283">
        <v>1</v>
      </c>
      <c r="I283">
        <v>1</v>
      </c>
      <c r="S283">
        <v>1</v>
      </c>
    </row>
    <row r="284" spans="1:25" x14ac:dyDescent="0.4">
      <c r="A284" s="1">
        <v>43693.495833333334</v>
      </c>
      <c r="B284" t="s">
        <v>28</v>
      </c>
      <c r="C284">
        <v>17800</v>
      </c>
      <c r="D284" t="s">
        <v>44</v>
      </c>
      <c r="E284">
        <v>1</v>
      </c>
      <c r="K284">
        <v>1</v>
      </c>
      <c r="L284">
        <v>1</v>
      </c>
      <c r="W284">
        <v>1</v>
      </c>
    </row>
    <row r="285" spans="1:25" x14ac:dyDescent="0.4">
      <c r="A285" s="1">
        <v>43693.495833333334</v>
      </c>
      <c r="B285" t="s">
        <v>28</v>
      </c>
      <c r="C285">
        <v>15100</v>
      </c>
      <c r="D285" t="s">
        <v>38</v>
      </c>
      <c r="E285">
        <v>1</v>
      </c>
      <c r="M285">
        <v>1</v>
      </c>
    </row>
    <row r="286" spans="1:25" x14ac:dyDescent="0.4">
      <c r="A286" s="1">
        <v>43693.504861111112</v>
      </c>
      <c r="B286" t="s">
        <v>28</v>
      </c>
      <c r="C286">
        <v>14100</v>
      </c>
      <c r="D286" t="s">
        <v>45</v>
      </c>
      <c r="E286">
        <v>2</v>
      </c>
      <c r="W286">
        <v>1</v>
      </c>
    </row>
    <row r="287" spans="1:25" x14ac:dyDescent="0.4">
      <c r="A287" s="1">
        <v>43693.53402777778</v>
      </c>
      <c r="B287" t="s">
        <v>28</v>
      </c>
      <c r="C287">
        <v>18300</v>
      </c>
      <c r="D287" t="s">
        <v>41</v>
      </c>
      <c r="E287">
        <v>1</v>
      </c>
      <c r="F287">
        <v>1</v>
      </c>
      <c r="W287">
        <v>1</v>
      </c>
      <c r="Y287">
        <v>1</v>
      </c>
    </row>
    <row r="288" spans="1:25" x14ac:dyDescent="0.4">
      <c r="A288" s="1">
        <v>43693.560416666667</v>
      </c>
      <c r="B288" t="s">
        <v>28</v>
      </c>
      <c r="C288">
        <v>15800</v>
      </c>
      <c r="D288" t="s">
        <v>39</v>
      </c>
      <c r="E288">
        <v>1</v>
      </c>
      <c r="N288">
        <v>1</v>
      </c>
      <c r="V288">
        <v>1</v>
      </c>
    </row>
    <row r="289" spans="1:27" x14ac:dyDescent="0.4">
      <c r="A289" s="1">
        <v>43694.459027777775</v>
      </c>
      <c r="B289" t="s">
        <v>29</v>
      </c>
      <c r="C289">
        <v>20100</v>
      </c>
      <c r="D289" t="s">
        <v>39</v>
      </c>
      <c r="E289">
        <v>2</v>
      </c>
      <c r="F289">
        <v>1</v>
      </c>
      <c r="G289">
        <v>1</v>
      </c>
    </row>
    <row r="290" spans="1:27" x14ac:dyDescent="0.4">
      <c r="A290" s="1">
        <v>43694.460416666669</v>
      </c>
      <c r="B290" t="s">
        <v>29</v>
      </c>
      <c r="C290">
        <v>18300</v>
      </c>
      <c r="D290" t="s">
        <v>37</v>
      </c>
      <c r="E290">
        <v>1</v>
      </c>
      <c r="I290">
        <v>1</v>
      </c>
      <c r="J290">
        <v>1</v>
      </c>
      <c r="M290">
        <v>1</v>
      </c>
    </row>
    <row r="291" spans="1:27" x14ac:dyDescent="0.4">
      <c r="A291" s="1">
        <v>43694.470138888886</v>
      </c>
      <c r="B291" t="s">
        <v>29</v>
      </c>
      <c r="C291">
        <v>24100</v>
      </c>
      <c r="D291" t="s">
        <v>37</v>
      </c>
      <c r="E291">
        <v>2</v>
      </c>
      <c r="L291">
        <v>1</v>
      </c>
      <c r="AA291">
        <v>1</v>
      </c>
    </row>
    <row r="292" spans="1:27" x14ac:dyDescent="0.4">
      <c r="A292" s="1">
        <v>43694.479166666664</v>
      </c>
      <c r="B292" t="s">
        <v>29</v>
      </c>
      <c r="C292">
        <v>24300</v>
      </c>
      <c r="D292" t="s">
        <v>39</v>
      </c>
      <c r="E292">
        <v>1</v>
      </c>
      <c r="H292">
        <v>1</v>
      </c>
      <c r="K292">
        <v>1</v>
      </c>
      <c r="S292">
        <v>1</v>
      </c>
      <c r="V292">
        <v>1</v>
      </c>
    </row>
    <row r="293" spans="1:27" x14ac:dyDescent="0.4">
      <c r="A293" s="1">
        <v>43694.520138888889</v>
      </c>
      <c r="B293" t="s">
        <v>29</v>
      </c>
      <c r="C293">
        <v>14800</v>
      </c>
      <c r="D293" t="s">
        <v>39</v>
      </c>
      <c r="E293">
        <v>1</v>
      </c>
      <c r="F293">
        <v>1</v>
      </c>
      <c r="K293">
        <v>1</v>
      </c>
    </row>
    <row r="294" spans="1:27" x14ac:dyDescent="0.4">
      <c r="A294" s="1">
        <v>43694.527777777781</v>
      </c>
      <c r="B294" t="s">
        <v>29</v>
      </c>
      <c r="C294">
        <v>18800</v>
      </c>
      <c r="D294" t="s">
        <v>40</v>
      </c>
      <c r="E294">
        <v>1</v>
      </c>
      <c r="H294">
        <v>1</v>
      </c>
      <c r="M294">
        <v>1</v>
      </c>
      <c r="X294">
        <v>1</v>
      </c>
    </row>
    <row r="295" spans="1:27" x14ac:dyDescent="0.4">
      <c r="A295" s="1">
        <v>43694.539583333331</v>
      </c>
      <c r="B295" t="s">
        <v>29</v>
      </c>
      <c r="C295">
        <v>29600</v>
      </c>
      <c r="D295" t="s">
        <v>39</v>
      </c>
      <c r="E295">
        <v>2</v>
      </c>
      <c r="F295">
        <v>1</v>
      </c>
      <c r="G295">
        <v>2</v>
      </c>
      <c r="I295">
        <v>1</v>
      </c>
      <c r="M295">
        <v>1</v>
      </c>
      <c r="N295">
        <v>1</v>
      </c>
    </row>
    <row r="296" spans="1:27" x14ac:dyDescent="0.4">
      <c r="A296" s="1">
        <v>43694.543055555558</v>
      </c>
      <c r="B296" t="s">
        <v>29</v>
      </c>
      <c r="C296">
        <v>19800</v>
      </c>
      <c r="D296" t="s">
        <v>36</v>
      </c>
      <c r="E296">
        <v>1</v>
      </c>
      <c r="F296">
        <v>1</v>
      </c>
      <c r="G296">
        <v>1</v>
      </c>
      <c r="I296">
        <v>1</v>
      </c>
      <c r="S296">
        <v>1</v>
      </c>
    </row>
    <row r="297" spans="1:27" x14ac:dyDescent="0.4">
      <c r="A297" s="1">
        <v>43694.554861111108</v>
      </c>
      <c r="B297" t="s">
        <v>29</v>
      </c>
      <c r="C297">
        <v>20300</v>
      </c>
      <c r="D297" t="s">
        <v>45</v>
      </c>
      <c r="E297">
        <v>1</v>
      </c>
      <c r="F297">
        <v>1</v>
      </c>
      <c r="G297">
        <v>1</v>
      </c>
      <c r="H297">
        <v>1</v>
      </c>
      <c r="K297">
        <v>1</v>
      </c>
    </row>
    <row r="298" spans="1:27" x14ac:dyDescent="0.4">
      <c r="A298" s="1">
        <v>43694.568055555559</v>
      </c>
      <c r="B298" t="s">
        <v>29</v>
      </c>
      <c r="C298">
        <v>32600</v>
      </c>
      <c r="D298" t="s">
        <v>34</v>
      </c>
      <c r="E298">
        <v>2</v>
      </c>
      <c r="F298">
        <v>1</v>
      </c>
      <c r="G298">
        <v>1</v>
      </c>
      <c r="K298">
        <v>2</v>
      </c>
      <c r="M298">
        <v>1</v>
      </c>
    </row>
    <row r="299" spans="1:27" x14ac:dyDescent="0.4">
      <c r="A299" s="1">
        <v>43694.588194444441</v>
      </c>
      <c r="B299" t="s">
        <v>29</v>
      </c>
      <c r="C299">
        <v>19000</v>
      </c>
      <c r="D299" t="s">
        <v>43</v>
      </c>
      <c r="K299">
        <v>1</v>
      </c>
      <c r="V299">
        <v>1</v>
      </c>
      <c r="AA299">
        <v>2</v>
      </c>
    </row>
    <row r="300" spans="1:27" x14ac:dyDescent="0.4">
      <c r="A300" s="1">
        <v>43695.459027777775</v>
      </c>
      <c r="B300" t="s">
        <v>30</v>
      </c>
      <c r="C300">
        <v>17300</v>
      </c>
      <c r="D300" t="s">
        <v>35</v>
      </c>
      <c r="E300">
        <v>1</v>
      </c>
      <c r="I300">
        <v>2</v>
      </c>
      <c r="M300">
        <v>1</v>
      </c>
    </row>
    <row r="301" spans="1:27" x14ac:dyDescent="0.4">
      <c r="A301" s="1">
        <v>43695.462500000001</v>
      </c>
      <c r="B301" t="s">
        <v>30</v>
      </c>
      <c r="C301">
        <v>36900</v>
      </c>
      <c r="D301" t="s">
        <v>46</v>
      </c>
      <c r="E301">
        <v>3</v>
      </c>
      <c r="I301">
        <v>2</v>
      </c>
      <c r="N301">
        <v>1</v>
      </c>
      <c r="S301">
        <v>2</v>
      </c>
    </row>
    <row r="302" spans="1:27" x14ac:dyDescent="0.4">
      <c r="A302" s="1">
        <v>43695.464583333334</v>
      </c>
      <c r="B302" t="s">
        <v>30</v>
      </c>
      <c r="C302">
        <v>26600</v>
      </c>
      <c r="D302" t="s">
        <v>47</v>
      </c>
      <c r="E302">
        <v>2</v>
      </c>
      <c r="K302">
        <v>1</v>
      </c>
      <c r="M302">
        <v>1</v>
      </c>
      <c r="V302">
        <v>1</v>
      </c>
      <c r="W302">
        <v>1</v>
      </c>
    </row>
    <row r="303" spans="1:27" x14ac:dyDescent="0.4">
      <c r="A303" s="1">
        <v>43695.464583333334</v>
      </c>
      <c r="B303" t="s">
        <v>30</v>
      </c>
      <c r="C303">
        <v>22800</v>
      </c>
      <c r="D303" t="s">
        <v>34</v>
      </c>
      <c r="E303">
        <v>1</v>
      </c>
      <c r="I303">
        <v>1</v>
      </c>
      <c r="M303">
        <v>1</v>
      </c>
      <c r="N303">
        <v>1</v>
      </c>
      <c r="S303">
        <v>1</v>
      </c>
    </row>
    <row r="304" spans="1:27" x14ac:dyDescent="0.4">
      <c r="A304" s="1">
        <v>43695.474305555559</v>
      </c>
      <c r="B304" t="s">
        <v>30</v>
      </c>
      <c r="C304">
        <v>17800</v>
      </c>
      <c r="D304" t="s">
        <v>40</v>
      </c>
      <c r="E304">
        <v>1</v>
      </c>
      <c r="H304">
        <v>1</v>
      </c>
      <c r="V304">
        <v>1</v>
      </c>
      <c r="W304">
        <v>1</v>
      </c>
    </row>
    <row r="305" spans="1:27" x14ac:dyDescent="0.4">
      <c r="A305" s="1">
        <v>43695.477083333331</v>
      </c>
      <c r="B305" t="s">
        <v>30</v>
      </c>
      <c r="C305">
        <v>14100</v>
      </c>
      <c r="D305" t="s">
        <v>45</v>
      </c>
      <c r="E305">
        <v>2</v>
      </c>
      <c r="W305">
        <v>1</v>
      </c>
    </row>
    <row r="306" spans="1:27" x14ac:dyDescent="0.4">
      <c r="A306" s="1">
        <v>43695.50277777778</v>
      </c>
      <c r="B306" t="s">
        <v>30</v>
      </c>
      <c r="C306">
        <v>20000</v>
      </c>
      <c r="D306" t="s">
        <v>36</v>
      </c>
      <c r="K306">
        <v>1</v>
      </c>
      <c r="N306">
        <v>1</v>
      </c>
      <c r="S306">
        <v>1</v>
      </c>
      <c r="V306">
        <v>1</v>
      </c>
    </row>
    <row r="307" spans="1:27" x14ac:dyDescent="0.4">
      <c r="A307" s="1">
        <v>43695.515277777777</v>
      </c>
      <c r="B307" t="s">
        <v>30</v>
      </c>
      <c r="C307">
        <v>15000</v>
      </c>
      <c r="D307" t="s">
        <v>35</v>
      </c>
      <c r="F307">
        <v>1</v>
      </c>
      <c r="G307">
        <v>1</v>
      </c>
      <c r="M307">
        <v>1</v>
      </c>
      <c r="S307">
        <v>1</v>
      </c>
    </row>
    <row r="308" spans="1:27" x14ac:dyDescent="0.4">
      <c r="A308" s="1">
        <v>43695.51666666667</v>
      </c>
      <c r="B308" t="s">
        <v>30</v>
      </c>
      <c r="C308">
        <v>16000</v>
      </c>
      <c r="D308" t="s">
        <v>36</v>
      </c>
      <c r="I308">
        <v>1</v>
      </c>
      <c r="M308">
        <v>1</v>
      </c>
      <c r="N308">
        <v>1</v>
      </c>
      <c r="W308">
        <v>1</v>
      </c>
    </row>
    <row r="309" spans="1:27" x14ac:dyDescent="0.4">
      <c r="A309" s="1">
        <v>43695.534722222219</v>
      </c>
      <c r="B309" t="s">
        <v>30</v>
      </c>
      <c r="C309">
        <v>23800</v>
      </c>
      <c r="D309" t="s">
        <v>45</v>
      </c>
      <c r="E309">
        <v>1</v>
      </c>
      <c r="K309">
        <v>1</v>
      </c>
      <c r="M309">
        <v>1</v>
      </c>
      <c r="S309">
        <v>1</v>
      </c>
      <c r="V309">
        <v>1</v>
      </c>
    </row>
    <row r="310" spans="1:27" x14ac:dyDescent="0.4">
      <c r="A310" s="1">
        <v>43695.54583333333</v>
      </c>
      <c r="B310" t="s">
        <v>30</v>
      </c>
      <c r="C310">
        <v>14300</v>
      </c>
      <c r="D310" t="s">
        <v>39</v>
      </c>
      <c r="E310">
        <v>1</v>
      </c>
      <c r="I310">
        <v>1</v>
      </c>
      <c r="L310">
        <v>1</v>
      </c>
    </row>
    <row r="311" spans="1:27" x14ac:dyDescent="0.4">
      <c r="A311" s="1">
        <v>43695.561805555553</v>
      </c>
      <c r="B311" t="s">
        <v>30</v>
      </c>
      <c r="C311">
        <v>14800</v>
      </c>
      <c r="D311" t="s">
        <v>46</v>
      </c>
      <c r="E311">
        <v>1</v>
      </c>
      <c r="I311">
        <v>1</v>
      </c>
      <c r="S311">
        <v>1</v>
      </c>
    </row>
    <row r="312" spans="1:27" x14ac:dyDescent="0.4">
      <c r="A312" s="1">
        <v>43695.5625</v>
      </c>
      <c r="B312" t="s">
        <v>30</v>
      </c>
      <c r="C312">
        <v>36100</v>
      </c>
      <c r="D312" t="s">
        <v>40</v>
      </c>
      <c r="E312">
        <v>2</v>
      </c>
      <c r="H312">
        <v>1</v>
      </c>
      <c r="I312">
        <v>2</v>
      </c>
      <c r="X312">
        <v>3</v>
      </c>
    </row>
    <row r="313" spans="1:27" x14ac:dyDescent="0.4">
      <c r="A313" s="1">
        <v>43695.61041666667</v>
      </c>
      <c r="B313" t="s">
        <v>30</v>
      </c>
      <c r="C313">
        <v>23000</v>
      </c>
      <c r="D313" t="s">
        <v>40</v>
      </c>
      <c r="F313">
        <v>1</v>
      </c>
      <c r="J313">
        <v>1</v>
      </c>
      <c r="K313">
        <v>1</v>
      </c>
      <c r="L313">
        <v>1</v>
      </c>
      <c r="V313">
        <v>1</v>
      </c>
    </row>
    <row r="314" spans="1:27" x14ac:dyDescent="0.4">
      <c r="A314" s="1">
        <v>43695.527777777781</v>
      </c>
      <c r="B314" t="s">
        <v>30</v>
      </c>
      <c r="C314">
        <v>16300</v>
      </c>
      <c r="D314" t="s">
        <v>41</v>
      </c>
      <c r="E314">
        <v>1</v>
      </c>
      <c r="J314">
        <v>1</v>
      </c>
      <c r="L314">
        <v>1</v>
      </c>
    </row>
    <row r="315" spans="1:27" x14ac:dyDescent="0.4">
      <c r="A315" s="1">
        <v>43696.478472222225</v>
      </c>
      <c r="B315" t="s">
        <v>31</v>
      </c>
      <c r="C315">
        <v>22800</v>
      </c>
      <c r="D315" t="s">
        <v>39</v>
      </c>
      <c r="E315">
        <v>1</v>
      </c>
      <c r="H315">
        <v>2</v>
      </c>
      <c r="I315">
        <v>1</v>
      </c>
      <c r="N315">
        <v>1</v>
      </c>
    </row>
    <row r="316" spans="1:27" x14ac:dyDescent="0.4">
      <c r="A316" s="1">
        <v>43696.499305555553</v>
      </c>
      <c r="B316" t="s">
        <v>31</v>
      </c>
      <c r="C316">
        <v>16800</v>
      </c>
      <c r="D316" t="s">
        <v>36</v>
      </c>
      <c r="E316">
        <v>1</v>
      </c>
      <c r="F316">
        <v>1</v>
      </c>
      <c r="W316">
        <v>1</v>
      </c>
      <c r="AA316">
        <v>1</v>
      </c>
    </row>
    <row r="317" spans="1:27" x14ac:dyDescent="0.4">
      <c r="A317" s="1">
        <v>43696.505555555559</v>
      </c>
      <c r="B317" t="s">
        <v>31</v>
      </c>
      <c r="C317">
        <v>21300</v>
      </c>
      <c r="D317" t="s">
        <v>41</v>
      </c>
      <c r="E317">
        <v>1</v>
      </c>
      <c r="N317">
        <v>1</v>
      </c>
      <c r="S317">
        <v>1</v>
      </c>
      <c r="V317">
        <v>1</v>
      </c>
    </row>
    <row r="318" spans="1:27" x14ac:dyDescent="0.4">
      <c r="A318" s="1">
        <v>43696.506944444445</v>
      </c>
      <c r="B318" t="s">
        <v>31</v>
      </c>
      <c r="C318">
        <v>19300</v>
      </c>
      <c r="D318" t="s">
        <v>35</v>
      </c>
      <c r="E318">
        <v>1</v>
      </c>
      <c r="F318">
        <v>1</v>
      </c>
      <c r="S318">
        <v>1</v>
      </c>
      <c r="V318">
        <v>1</v>
      </c>
    </row>
    <row r="319" spans="1:27" x14ac:dyDescent="0.4">
      <c r="A319" s="1">
        <v>43696.51458333333</v>
      </c>
      <c r="B319" t="s">
        <v>31</v>
      </c>
      <c r="C319">
        <v>15800</v>
      </c>
      <c r="D319" t="s">
        <v>35</v>
      </c>
      <c r="E319">
        <v>1</v>
      </c>
      <c r="F319">
        <v>1</v>
      </c>
      <c r="G319">
        <v>1</v>
      </c>
      <c r="L319">
        <v>1</v>
      </c>
      <c r="S319">
        <v>1</v>
      </c>
      <c r="V319">
        <v>1</v>
      </c>
    </row>
    <row r="320" spans="1:27" x14ac:dyDescent="0.4">
      <c r="A320" s="1">
        <v>43696.523611111108</v>
      </c>
      <c r="B320" t="s">
        <v>31</v>
      </c>
      <c r="C320">
        <v>23600</v>
      </c>
      <c r="D320" t="s">
        <v>40</v>
      </c>
      <c r="E320">
        <v>1</v>
      </c>
      <c r="F320">
        <v>1</v>
      </c>
      <c r="G320">
        <v>1</v>
      </c>
      <c r="J320">
        <v>1</v>
      </c>
      <c r="M320">
        <v>1</v>
      </c>
      <c r="R320">
        <v>1</v>
      </c>
    </row>
    <row r="321" spans="1:27" x14ac:dyDescent="0.4">
      <c r="A321" s="1">
        <v>43696.54583333333</v>
      </c>
      <c r="B321" t="s">
        <v>31</v>
      </c>
      <c r="C321">
        <v>19300</v>
      </c>
      <c r="D321" t="s">
        <v>39</v>
      </c>
      <c r="E321">
        <v>1</v>
      </c>
      <c r="F321">
        <v>1</v>
      </c>
      <c r="K321">
        <v>2</v>
      </c>
    </row>
    <row r="322" spans="1:27" x14ac:dyDescent="0.4">
      <c r="A322" s="1">
        <v>43696.558333333334</v>
      </c>
      <c r="B322" t="s">
        <v>31</v>
      </c>
      <c r="C322">
        <v>14800</v>
      </c>
      <c r="D322" t="s">
        <v>34</v>
      </c>
      <c r="E322">
        <v>1</v>
      </c>
      <c r="H322">
        <v>1</v>
      </c>
      <c r="L322">
        <v>1</v>
      </c>
    </row>
    <row r="323" spans="1:27" x14ac:dyDescent="0.4">
      <c r="A323" s="1">
        <v>43696.578472222223</v>
      </c>
      <c r="B323" t="s">
        <v>31</v>
      </c>
      <c r="C323">
        <v>24300</v>
      </c>
      <c r="D323" t="s">
        <v>34</v>
      </c>
      <c r="E323">
        <v>1</v>
      </c>
      <c r="H323">
        <v>1</v>
      </c>
      <c r="K323">
        <v>1</v>
      </c>
      <c r="Q323">
        <v>1</v>
      </c>
      <c r="S323">
        <v>1</v>
      </c>
    </row>
    <row r="324" spans="1:27" x14ac:dyDescent="0.4">
      <c r="A324" s="1">
        <v>43696.594444444447</v>
      </c>
      <c r="B324" t="s">
        <v>31</v>
      </c>
      <c r="C324">
        <v>23800</v>
      </c>
      <c r="D324" t="s">
        <v>37</v>
      </c>
      <c r="E324">
        <v>1</v>
      </c>
      <c r="K324">
        <v>1</v>
      </c>
      <c r="M324">
        <v>1</v>
      </c>
      <c r="S324">
        <v>1</v>
      </c>
      <c r="V324">
        <v>1</v>
      </c>
    </row>
    <row r="325" spans="1:27" x14ac:dyDescent="0.4">
      <c r="A325" s="1">
        <v>43696.597222222219</v>
      </c>
      <c r="B325" t="s">
        <v>31</v>
      </c>
      <c r="C325">
        <v>15300</v>
      </c>
      <c r="D325" t="s">
        <v>33</v>
      </c>
      <c r="E325">
        <v>1</v>
      </c>
      <c r="H325">
        <v>1</v>
      </c>
      <c r="K325">
        <v>1</v>
      </c>
    </row>
    <row r="326" spans="1:27" x14ac:dyDescent="0.4">
      <c r="A326" s="1">
        <v>43696.634722222225</v>
      </c>
      <c r="B326" t="s">
        <v>31</v>
      </c>
      <c r="C326">
        <v>15300</v>
      </c>
      <c r="D326" t="s">
        <v>40</v>
      </c>
      <c r="F326">
        <v>1</v>
      </c>
      <c r="G326">
        <v>1</v>
      </c>
      <c r="N326">
        <v>1</v>
      </c>
      <c r="R326">
        <v>1</v>
      </c>
    </row>
    <row r="327" spans="1:27" x14ac:dyDescent="0.4">
      <c r="A327" s="1">
        <v>43696.643750000003</v>
      </c>
      <c r="B327" t="s">
        <v>31</v>
      </c>
      <c r="C327">
        <v>21600</v>
      </c>
      <c r="D327" t="s">
        <v>41</v>
      </c>
      <c r="E327">
        <v>2</v>
      </c>
      <c r="K327">
        <v>2</v>
      </c>
    </row>
    <row r="328" spans="1:27" x14ac:dyDescent="0.4">
      <c r="A328" s="1">
        <v>43696.645833333336</v>
      </c>
      <c r="B328" t="s">
        <v>31</v>
      </c>
      <c r="C328">
        <v>18800</v>
      </c>
      <c r="D328" t="s">
        <v>48</v>
      </c>
      <c r="E328">
        <v>1</v>
      </c>
      <c r="I328">
        <v>1</v>
      </c>
      <c r="V328">
        <v>1</v>
      </c>
      <c r="AA328">
        <v>1</v>
      </c>
    </row>
    <row r="329" spans="1:27" x14ac:dyDescent="0.4">
      <c r="A329" s="1">
        <v>43698.459722222222</v>
      </c>
      <c r="B329" t="s">
        <v>32</v>
      </c>
      <c r="C329">
        <v>19900</v>
      </c>
      <c r="D329" t="s">
        <v>40</v>
      </c>
      <c r="E329">
        <v>3</v>
      </c>
      <c r="I329">
        <v>1</v>
      </c>
    </row>
    <row r="330" spans="1:27" x14ac:dyDescent="0.4">
      <c r="A330" s="1">
        <v>43698.461111111108</v>
      </c>
      <c r="B330" t="s">
        <v>32</v>
      </c>
      <c r="C330">
        <v>18800</v>
      </c>
      <c r="D330" t="s">
        <v>37</v>
      </c>
      <c r="E330">
        <v>1</v>
      </c>
      <c r="H330">
        <v>1</v>
      </c>
      <c r="I330">
        <v>1</v>
      </c>
      <c r="S330">
        <v>1</v>
      </c>
    </row>
    <row r="331" spans="1:27" x14ac:dyDescent="0.4">
      <c r="A331" s="1">
        <v>43698.463194444441</v>
      </c>
      <c r="B331" t="s">
        <v>32</v>
      </c>
      <c r="C331">
        <v>15300</v>
      </c>
      <c r="D331" t="s">
        <v>42</v>
      </c>
      <c r="E331">
        <v>1</v>
      </c>
      <c r="M331">
        <v>1</v>
      </c>
      <c r="W331">
        <v>2</v>
      </c>
    </row>
    <row r="332" spans="1:27" x14ac:dyDescent="0.4">
      <c r="A332" s="1">
        <v>43698.477777777778</v>
      </c>
      <c r="B332" t="s">
        <v>32</v>
      </c>
      <c r="C332">
        <v>54000</v>
      </c>
      <c r="D332" t="s">
        <v>47</v>
      </c>
      <c r="E332">
        <v>5</v>
      </c>
      <c r="F332">
        <v>3</v>
      </c>
      <c r="I332">
        <v>1</v>
      </c>
    </row>
    <row r="333" spans="1:27" x14ac:dyDescent="0.4">
      <c r="A333" s="1">
        <v>43698.509027777778</v>
      </c>
      <c r="B333" t="s">
        <v>32</v>
      </c>
      <c r="C333">
        <v>18300</v>
      </c>
      <c r="D333" t="s">
        <v>35</v>
      </c>
      <c r="E333">
        <v>1</v>
      </c>
      <c r="K333">
        <v>1</v>
      </c>
      <c r="V333">
        <v>1</v>
      </c>
      <c r="W333">
        <v>1</v>
      </c>
    </row>
    <row r="334" spans="1:27" x14ac:dyDescent="0.4">
      <c r="A334" s="1">
        <v>43698.513194444444</v>
      </c>
      <c r="B334" t="s">
        <v>32</v>
      </c>
      <c r="C334">
        <v>16100</v>
      </c>
      <c r="D334" t="s">
        <v>40</v>
      </c>
      <c r="E334">
        <v>2</v>
      </c>
      <c r="S334">
        <v>1</v>
      </c>
    </row>
    <row r="335" spans="1:27" x14ac:dyDescent="0.4">
      <c r="A335" s="1">
        <v>43698.520138888889</v>
      </c>
      <c r="B335" t="s">
        <v>32</v>
      </c>
      <c r="C335">
        <v>19300</v>
      </c>
      <c r="D335" t="s">
        <v>34</v>
      </c>
      <c r="E335">
        <v>1</v>
      </c>
      <c r="M335">
        <v>1</v>
      </c>
      <c r="S335">
        <v>1</v>
      </c>
      <c r="U335">
        <v>1</v>
      </c>
    </row>
    <row r="336" spans="1:27" x14ac:dyDescent="0.4">
      <c r="A336" s="1">
        <v>43698.535416666666</v>
      </c>
      <c r="B336" t="s">
        <v>32</v>
      </c>
      <c r="C336">
        <v>17500</v>
      </c>
      <c r="D336" t="s">
        <v>40</v>
      </c>
      <c r="F336">
        <v>1</v>
      </c>
      <c r="I336">
        <v>1</v>
      </c>
      <c r="J336">
        <v>1</v>
      </c>
      <c r="AA336">
        <v>1</v>
      </c>
    </row>
    <row r="337" spans="1:27" x14ac:dyDescent="0.4">
      <c r="A337" s="1">
        <v>43698.542361111111</v>
      </c>
      <c r="B337" t="s">
        <v>32</v>
      </c>
      <c r="C337">
        <v>15800</v>
      </c>
      <c r="D337" t="s">
        <v>38</v>
      </c>
      <c r="E337">
        <v>1</v>
      </c>
      <c r="H337">
        <v>1</v>
      </c>
      <c r="W337">
        <v>2</v>
      </c>
    </row>
    <row r="338" spans="1:27" x14ac:dyDescent="0.4">
      <c r="A338" s="1">
        <v>43698.552083333336</v>
      </c>
      <c r="B338" t="s">
        <v>32</v>
      </c>
      <c r="C338">
        <v>17000</v>
      </c>
      <c r="D338" t="s">
        <v>35</v>
      </c>
      <c r="I338">
        <v>2</v>
      </c>
      <c r="K338">
        <v>1</v>
      </c>
      <c r="M338">
        <v>1</v>
      </c>
    </row>
    <row r="339" spans="1:27" x14ac:dyDescent="0.4">
      <c r="A339" s="1">
        <v>43698.55972222222</v>
      </c>
      <c r="B339" t="s">
        <v>32</v>
      </c>
      <c r="C339">
        <v>15600</v>
      </c>
      <c r="D339" t="s">
        <v>49</v>
      </c>
      <c r="E339">
        <v>1</v>
      </c>
      <c r="R339">
        <v>1</v>
      </c>
      <c r="U339">
        <v>1</v>
      </c>
      <c r="W339">
        <v>1</v>
      </c>
    </row>
    <row r="340" spans="1:27" x14ac:dyDescent="0.4">
      <c r="A340" s="1">
        <v>43698.571527777778</v>
      </c>
      <c r="B340" t="s">
        <v>32</v>
      </c>
      <c r="C340">
        <v>21100</v>
      </c>
      <c r="D340" t="s">
        <v>41</v>
      </c>
      <c r="E340">
        <v>2</v>
      </c>
      <c r="H340">
        <v>1</v>
      </c>
      <c r="Q340">
        <v>1</v>
      </c>
    </row>
    <row r="341" spans="1:27" x14ac:dyDescent="0.4">
      <c r="A341" s="1">
        <v>43698.59097222222</v>
      </c>
      <c r="B341" t="s">
        <v>32</v>
      </c>
      <c r="C341">
        <v>25000</v>
      </c>
      <c r="D341" t="s">
        <v>35</v>
      </c>
      <c r="F341">
        <v>1</v>
      </c>
      <c r="I341">
        <v>2</v>
      </c>
      <c r="M341">
        <v>1</v>
      </c>
      <c r="N341">
        <v>1</v>
      </c>
      <c r="V341">
        <v>1</v>
      </c>
    </row>
    <row r="342" spans="1:27" x14ac:dyDescent="0.4">
      <c r="A342" s="1">
        <v>43698.609722222223</v>
      </c>
      <c r="B342" t="s">
        <v>32</v>
      </c>
      <c r="C342">
        <v>23000</v>
      </c>
      <c r="D342" t="s">
        <v>39</v>
      </c>
      <c r="F342">
        <v>1</v>
      </c>
      <c r="N342">
        <v>1</v>
      </c>
      <c r="V342">
        <v>1</v>
      </c>
      <c r="Y342">
        <v>1</v>
      </c>
      <c r="AA342">
        <v>1</v>
      </c>
    </row>
    <row r="343" spans="1:27" x14ac:dyDescent="0.4">
      <c r="A343" s="1">
        <v>43699.491666666669</v>
      </c>
      <c r="B343" t="s">
        <v>27</v>
      </c>
      <c r="C343">
        <v>14800</v>
      </c>
      <c r="D343" t="s">
        <v>40</v>
      </c>
      <c r="E343">
        <v>1</v>
      </c>
      <c r="I343">
        <v>1</v>
      </c>
      <c r="J343">
        <v>1</v>
      </c>
    </row>
    <row r="344" spans="1:27" x14ac:dyDescent="0.4">
      <c r="A344" s="1">
        <v>43699.505555555559</v>
      </c>
      <c r="B344" t="s">
        <v>27</v>
      </c>
      <c r="C344">
        <v>23300</v>
      </c>
      <c r="D344" t="s">
        <v>46</v>
      </c>
      <c r="E344">
        <v>1</v>
      </c>
      <c r="I344">
        <v>1</v>
      </c>
      <c r="K344">
        <v>1</v>
      </c>
      <c r="L344">
        <v>1</v>
      </c>
      <c r="N344">
        <v>1</v>
      </c>
    </row>
    <row r="345" spans="1:27" x14ac:dyDescent="0.4">
      <c r="A345" s="1">
        <v>43699.508333333331</v>
      </c>
      <c r="B345" t="s">
        <v>27</v>
      </c>
      <c r="C345">
        <v>15800</v>
      </c>
      <c r="D345" t="s">
        <v>46</v>
      </c>
      <c r="E345">
        <v>1</v>
      </c>
      <c r="K345">
        <v>1</v>
      </c>
      <c r="S345">
        <v>1</v>
      </c>
    </row>
    <row r="346" spans="1:27" x14ac:dyDescent="0.4">
      <c r="A346" s="1">
        <v>43699.538194444445</v>
      </c>
      <c r="B346" t="s">
        <v>27</v>
      </c>
      <c r="C346">
        <v>16400</v>
      </c>
      <c r="D346" t="s">
        <v>37</v>
      </c>
      <c r="E346">
        <v>3</v>
      </c>
    </row>
    <row r="347" spans="1:27" x14ac:dyDescent="0.4">
      <c r="A347" s="1">
        <v>43699.546527777777</v>
      </c>
      <c r="B347" t="s">
        <v>27</v>
      </c>
      <c r="C347">
        <v>26600</v>
      </c>
      <c r="D347" t="s">
        <v>40</v>
      </c>
      <c r="E347">
        <v>2</v>
      </c>
      <c r="I347">
        <v>1</v>
      </c>
      <c r="M347">
        <v>2</v>
      </c>
      <c r="V347">
        <v>1</v>
      </c>
    </row>
    <row r="348" spans="1:27" x14ac:dyDescent="0.4">
      <c r="A348" s="1">
        <v>43699.575694444444</v>
      </c>
      <c r="B348" t="s">
        <v>27</v>
      </c>
      <c r="C348">
        <v>23400</v>
      </c>
      <c r="D348" t="s">
        <v>34</v>
      </c>
      <c r="E348">
        <v>3</v>
      </c>
      <c r="M348">
        <v>2</v>
      </c>
    </row>
    <row r="349" spans="1:27" x14ac:dyDescent="0.4">
      <c r="A349" s="1">
        <v>43699.595138888886</v>
      </c>
      <c r="B349" t="s">
        <v>27</v>
      </c>
      <c r="C349">
        <v>20600</v>
      </c>
      <c r="D349" t="s">
        <v>46</v>
      </c>
      <c r="E349">
        <v>2</v>
      </c>
      <c r="S349">
        <v>1</v>
      </c>
      <c r="Y349">
        <v>1</v>
      </c>
    </row>
    <row r="350" spans="1:27" x14ac:dyDescent="0.4">
      <c r="A350" s="1">
        <v>43699.607638888891</v>
      </c>
      <c r="B350" t="s">
        <v>27</v>
      </c>
      <c r="C350">
        <v>15800</v>
      </c>
      <c r="D350" t="s">
        <v>34</v>
      </c>
      <c r="E350">
        <v>1</v>
      </c>
      <c r="J350">
        <v>1</v>
      </c>
      <c r="K350">
        <v>1</v>
      </c>
    </row>
    <row r="351" spans="1:27" x14ac:dyDescent="0.4">
      <c r="A351" s="1">
        <v>43699.64166666667</v>
      </c>
      <c r="B351" t="s">
        <v>27</v>
      </c>
      <c r="C351">
        <v>26000</v>
      </c>
      <c r="D351" t="s">
        <v>39</v>
      </c>
      <c r="I351">
        <v>1</v>
      </c>
      <c r="K351">
        <v>1</v>
      </c>
      <c r="S351">
        <v>1</v>
      </c>
      <c r="V351">
        <v>1</v>
      </c>
      <c r="W351">
        <v>1</v>
      </c>
    </row>
    <row r="352" spans="1:27" x14ac:dyDescent="0.4">
      <c r="A352" s="1">
        <v>43700.477777777778</v>
      </c>
      <c r="B352" t="s">
        <v>28</v>
      </c>
      <c r="C352">
        <v>42200</v>
      </c>
      <c r="D352" t="s">
        <v>39</v>
      </c>
      <c r="E352">
        <v>4</v>
      </c>
      <c r="F352">
        <v>3</v>
      </c>
      <c r="I352">
        <v>3</v>
      </c>
    </row>
    <row r="353" spans="1:25" x14ac:dyDescent="0.4">
      <c r="A353" s="1">
        <v>43700.495138888888</v>
      </c>
      <c r="B353" t="s">
        <v>28</v>
      </c>
      <c r="C353">
        <v>57700</v>
      </c>
      <c r="D353" t="s">
        <v>38</v>
      </c>
      <c r="E353">
        <v>9</v>
      </c>
      <c r="M353">
        <v>1</v>
      </c>
      <c r="S353">
        <v>1</v>
      </c>
      <c r="V353">
        <v>1</v>
      </c>
    </row>
    <row r="354" spans="1:25" x14ac:dyDescent="0.4">
      <c r="A354" s="1">
        <v>43700.529166666667</v>
      </c>
      <c r="B354" t="s">
        <v>28</v>
      </c>
      <c r="C354">
        <v>14100</v>
      </c>
      <c r="D354" t="s">
        <v>46</v>
      </c>
      <c r="E354">
        <v>1</v>
      </c>
      <c r="I354">
        <v>1</v>
      </c>
      <c r="R354">
        <v>1</v>
      </c>
    </row>
    <row r="355" spans="1:25" x14ac:dyDescent="0.4">
      <c r="A355" s="1">
        <v>43700.532638888886</v>
      </c>
      <c r="B355" t="s">
        <v>28</v>
      </c>
      <c r="C355">
        <v>19800</v>
      </c>
      <c r="D355" t="s">
        <v>46</v>
      </c>
      <c r="E355">
        <v>1</v>
      </c>
      <c r="H355">
        <v>1</v>
      </c>
      <c r="N355">
        <v>1</v>
      </c>
      <c r="V355">
        <v>1</v>
      </c>
    </row>
    <row r="356" spans="1:25" x14ac:dyDescent="0.4">
      <c r="A356" s="1">
        <v>43700.647222222222</v>
      </c>
      <c r="B356" t="s">
        <v>28</v>
      </c>
      <c r="C356">
        <v>22000</v>
      </c>
      <c r="D356" t="s">
        <v>40</v>
      </c>
      <c r="I356">
        <v>1</v>
      </c>
      <c r="L356">
        <v>1</v>
      </c>
      <c r="M356">
        <v>1</v>
      </c>
      <c r="Q356">
        <v>1</v>
      </c>
      <c r="X356">
        <v>1</v>
      </c>
    </row>
    <row r="357" spans="1:25" x14ac:dyDescent="0.4">
      <c r="A357" s="1">
        <v>43701.462500000001</v>
      </c>
      <c r="B357" t="s">
        <v>29</v>
      </c>
      <c r="C357">
        <v>16000</v>
      </c>
      <c r="D357" t="s">
        <v>34</v>
      </c>
      <c r="I357">
        <v>2</v>
      </c>
      <c r="M357">
        <v>2</v>
      </c>
    </row>
    <row r="358" spans="1:25" x14ac:dyDescent="0.4">
      <c r="A358" s="1">
        <v>43701.464583333334</v>
      </c>
      <c r="B358" t="s">
        <v>29</v>
      </c>
      <c r="C358">
        <v>20100</v>
      </c>
      <c r="D358" t="s">
        <v>34</v>
      </c>
      <c r="E358">
        <v>1</v>
      </c>
      <c r="R358">
        <v>1</v>
      </c>
      <c r="V358">
        <v>1</v>
      </c>
      <c r="W358">
        <v>2</v>
      </c>
    </row>
    <row r="359" spans="1:25" x14ac:dyDescent="0.4">
      <c r="A359" s="1">
        <v>43701.467361111114</v>
      </c>
      <c r="B359" t="s">
        <v>29</v>
      </c>
      <c r="C359">
        <v>25600</v>
      </c>
      <c r="D359" t="s">
        <v>46</v>
      </c>
      <c r="E359">
        <v>1</v>
      </c>
      <c r="F359">
        <v>1</v>
      </c>
      <c r="K359">
        <v>1</v>
      </c>
      <c r="R359">
        <v>1</v>
      </c>
      <c r="W359">
        <v>1</v>
      </c>
      <c r="Y359">
        <v>1</v>
      </c>
    </row>
    <row r="360" spans="1:25" x14ac:dyDescent="0.4">
      <c r="A360" s="1">
        <v>43701.468055555553</v>
      </c>
      <c r="B360" t="s">
        <v>29</v>
      </c>
      <c r="C360">
        <v>23100</v>
      </c>
      <c r="D360" t="s">
        <v>39</v>
      </c>
      <c r="E360">
        <v>2</v>
      </c>
      <c r="F360">
        <v>1</v>
      </c>
      <c r="I360">
        <v>1</v>
      </c>
      <c r="K360">
        <v>1</v>
      </c>
    </row>
    <row r="361" spans="1:25" x14ac:dyDescent="0.4">
      <c r="A361" s="1">
        <v>43701.468055555553</v>
      </c>
      <c r="B361" t="s">
        <v>29</v>
      </c>
      <c r="C361">
        <v>17300</v>
      </c>
      <c r="D361" t="s">
        <v>40</v>
      </c>
      <c r="E361">
        <v>1</v>
      </c>
      <c r="F361">
        <v>1</v>
      </c>
      <c r="I361">
        <v>1</v>
      </c>
      <c r="M361">
        <v>1</v>
      </c>
    </row>
    <row r="362" spans="1:25" x14ac:dyDescent="0.4">
      <c r="A362" s="1">
        <v>43701.470833333333</v>
      </c>
      <c r="B362" t="s">
        <v>29</v>
      </c>
      <c r="C362">
        <v>24900</v>
      </c>
      <c r="D362" t="s">
        <v>40</v>
      </c>
      <c r="E362">
        <v>3</v>
      </c>
      <c r="I362">
        <v>1</v>
      </c>
      <c r="W362">
        <v>2</v>
      </c>
    </row>
    <row r="363" spans="1:25" x14ac:dyDescent="0.4">
      <c r="A363" s="1">
        <v>43701.47152777778</v>
      </c>
      <c r="B363" t="s">
        <v>29</v>
      </c>
      <c r="C363">
        <v>17300</v>
      </c>
      <c r="D363" t="s">
        <v>42</v>
      </c>
      <c r="E363">
        <v>1</v>
      </c>
      <c r="I363">
        <v>3</v>
      </c>
    </row>
    <row r="364" spans="1:25" x14ac:dyDescent="0.4">
      <c r="A364" s="1">
        <v>43701.487500000003</v>
      </c>
      <c r="B364" t="s">
        <v>29</v>
      </c>
      <c r="C364">
        <v>14300</v>
      </c>
      <c r="D364" t="s">
        <v>34</v>
      </c>
      <c r="E364">
        <v>1</v>
      </c>
      <c r="H364">
        <v>1</v>
      </c>
      <c r="I364">
        <v>1</v>
      </c>
    </row>
    <row r="365" spans="1:25" x14ac:dyDescent="0.4">
      <c r="A365" s="1">
        <v>43701.493750000001</v>
      </c>
      <c r="B365" t="s">
        <v>29</v>
      </c>
      <c r="C365">
        <v>15600</v>
      </c>
      <c r="D365" t="s">
        <v>40</v>
      </c>
      <c r="E365">
        <v>2</v>
      </c>
      <c r="L365">
        <v>1</v>
      </c>
    </row>
    <row r="366" spans="1:25" x14ac:dyDescent="0.4">
      <c r="A366" s="1">
        <v>43701.496527777781</v>
      </c>
      <c r="B366" t="s">
        <v>29</v>
      </c>
      <c r="C366">
        <v>20800</v>
      </c>
      <c r="D366" t="s">
        <v>39</v>
      </c>
      <c r="F366">
        <v>1</v>
      </c>
      <c r="I366">
        <v>2</v>
      </c>
      <c r="J366">
        <v>1</v>
      </c>
      <c r="R366">
        <v>1</v>
      </c>
    </row>
    <row r="367" spans="1:25" x14ac:dyDescent="0.4">
      <c r="A367" s="1">
        <v>43701.519444444442</v>
      </c>
      <c r="B367" t="s">
        <v>29</v>
      </c>
      <c r="C367">
        <v>15800</v>
      </c>
      <c r="D367" t="s">
        <v>37</v>
      </c>
      <c r="E367">
        <v>1</v>
      </c>
      <c r="S367">
        <v>1</v>
      </c>
      <c r="V367">
        <v>1</v>
      </c>
    </row>
    <row r="368" spans="1:25" x14ac:dyDescent="0.4">
      <c r="A368" s="1">
        <v>43701.538888888892</v>
      </c>
      <c r="B368" t="s">
        <v>29</v>
      </c>
      <c r="C368">
        <v>23300</v>
      </c>
      <c r="D368" t="s">
        <v>41</v>
      </c>
      <c r="E368">
        <v>1</v>
      </c>
      <c r="F368">
        <v>2</v>
      </c>
      <c r="L368">
        <v>1</v>
      </c>
      <c r="N368">
        <v>1</v>
      </c>
    </row>
    <row r="369" spans="1:27" x14ac:dyDescent="0.4">
      <c r="A369" s="1">
        <v>43701.546527777777</v>
      </c>
      <c r="B369" t="s">
        <v>29</v>
      </c>
      <c r="C369">
        <v>14800</v>
      </c>
      <c r="D369" t="s">
        <v>33</v>
      </c>
      <c r="E369">
        <v>1</v>
      </c>
      <c r="F369">
        <v>1</v>
      </c>
      <c r="J369">
        <v>1</v>
      </c>
    </row>
    <row r="370" spans="1:27" x14ac:dyDescent="0.4">
      <c r="A370" s="1">
        <v>43701.592361111114</v>
      </c>
      <c r="B370" t="s">
        <v>29</v>
      </c>
      <c r="C370">
        <v>15300</v>
      </c>
      <c r="D370" t="s">
        <v>35</v>
      </c>
      <c r="E370">
        <v>1</v>
      </c>
      <c r="N370">
        <v>1</v>
      </c>
      <c r="AA370">
        <v>1</v>
      </c>
    </row>
    <row r="371" spans="1:27" x14ac:dyDescent="0.4">
      <c r="A371" s="1">
        <v>43702.459722222222</v>
      </c>
      <c r="B371" t="s">
        <v>30</v>
      </c>
      <c r="C371">
        <v>16400</v>
      </c>
      <c r="D371" t="s">
        <v>46</v>
      </c>
      <c r="E371">
        <v>3</v>
      </c>
    </row>
    <row r="372" spans="1:27" x14ac:dyDescent="0.4">
      <c r="A372" s="1">
        <v>43702.461111111108</v>
      </c>
      <c r="B372" t="s">
        <v>30</v>
      </c>
      <c r="C372">
        <v>15300</v>
      </c>
      <c r="D372" t="s">
        <v>37</v>
      </c>
      <c r="E372">
        <v>1</v>
      </c>
      <c r="H372">
        <v>1</v>
      </c>
      <c r="K372">
        <v>1</v>
      </c>
    </row>
    <row r="373" spans="1:27" x14ac:dyDescent="0.4">
      <c r="A373" s="1">
        <v>43702.462500000001</v>
      </c>
      <c r="B373" t="s">
        <v>30</v>
      </c>
      <c r="C373">
        <v>17300</v>
      </c>
      <c r="D373" t="s">
        <v>39</v>
      </c>
      <c r="E373">
        <v>1</v>
      </c>
      <c r="M373">
        <v>1</v>
      </c>
      <c r="N373">
        <v>1</v>
      </c>
      <c r="W373">
        <v>1</v>
      </c>
    </row>
    <row r="374" spans="1:27" x14ac:dyDescent="0.4">
      <c r="A374" s="1">
        <v>43702.470833333333</v>
      </c>
      <c r="B374" t="s">
        <v>30</v>
      </c>
      <c r="C374">
        <v>15300</v>
      </c>
      <c r="D374" t="s">
        <v>39</v>
      </c>
      <c r="E374">
        <v>1</v>
      </c>
      <c r="F374">
        <v>1</v>
      </c>
      <c r="W374">
        <v>2</v>
      </c>
    </row>
    <row r="375" spans="1:27" x14ac:dyDescent="0.4">
      <c r="A375" s="1">
        <v>43702.495138888888</v>
      </c>
      <c r="B375" t="s">
        <v>30</v>
      </c>
      <c r="C375">
        <v>15300</v>
      </c>
      <c r="D375" t="s">
        <v>37</v>
      </c>
      <c r="E375">
        <v>1</v>
      </c>
      <c r="F375">
        <v>1</v>
      </c>
      <c r="G375">
        <v>1</v>
      </c>
      <c r="I375">
        <v>1</v>
      </c>
    </row>
    <row r="376" spans="1:27" x14ac:dyDescent="0.4">
      <c r="A376" s="1">
        <v>43702.501388888886</v>
      </c>
      <c r="B376" t="s">
        <v>30</v>
      </c>
      <c r="C376">
        <v>15800</v>
      </c>
      <c r="D376" t="s">
        <v>36</v>
      </c>
      <c r="E376">
        <v>1</v>
      </c>
      <c r="K376">
        <v>1</v>
      </c>
      <c r="S376">
        <v>1</v>
      </c>
    </row>
    <row r="377" spans="1:27" x14ac:dyDescent="0.4">
      <c r="A377" s="1">
        <v>43702.503472222219</v>
      </c>
      <c r="B377" t="s">
        <v>30</v>
      </c>
      <c r="C377">
        <v>22100</v>
      </c>
      <c r="D377" t="s">
        <v>34</v>
      </c>
      <c r="E377">
        <v>2</v>
      </c>
      <c r="M377">
        <v>3</v>
      </c>
    </row>
    <row r="378" spans="1:27" x14ac:dyDescent="0.4">
      <c r="A378" s="1">
        <v>43702.503472222219</v>
      </c>
      <c r="B378" t="s">
        <v>30</v>
      </c>
      <c r="C378">
        <v>14100</v>
      </c>
      <c r="D378" t="s">
        <v>35</v>
      </c>
      <c r="E378">
        <v>2</v>
      </c>
      <c r="W378">
        <v>1</v>
      </c>
    </row>
    <row r="379" spans="1:27" x14ac:dyDescent="0.4">
      <c r="A379" s="1">
        <v>43702.515972222223</v>
      </c>
      <c r="B379" t="s">
        <v>30</v>
      </c>
      <c r="C379">
        <v>25300</v>
      </c>
      <c r="D379" t="s">
        <v>40</v>
      </c>
      <c r="E379">
        <v>1</v>
      </c>
      <c r="I379">
        <v>1</v>
      </c>
      <c r="J379">
        <v>1</v>
      </c>
      <c r="M379">
        <v>1</v>
      </c>
      <c r="W379">
        <v>1</v>
      </c>
      <c r="X379">
        <v>1</v>
      </c>
    </row>
    <row r="380" spans="1:27" x14ac:dyDescent="0.4">
      <c r="A380" s="1">
        <v>43702.529861111114</v>
      </c>
      <c r="B380" t="s">
        <v>30</v>
      </c>
      <c r="C380">
        <v>17400</v>
      </c>
      <c r="D380" t="s">
        <v>41</v>
      </c>
      <c r="E380">
        <v>3</v>
      </c>
    </row>
    <row r="381" spans="1:27" x14ac:dyDescent="0.4">
      <c r="A381" s="1">
        <v>43702.533333333333</v>
      </c>
      <c r="B381" t="s">
        <v>30</v>
      </c>
      <c r="C381">
        <v>15100</v>
      </c>
      <c r="D381" t="s">
        <v>38</v>
      </c>
      <c r="E381">
        <v>1</v>
      </c>
      <c r="K381">
        <v>1</v>
      </c>
      <c r="R381">
        <v>1</v>
      </c>
    </row>
    <row r="382" spans="1:27" x14ac:dyDescent="0.4">
      <c r="A382" s="1">
        <v>43702.550694444442</v>
      </c>
      <c r="B382" t="s">
        <v>30</v>
      </c>
      <c r="C382">
        <v>15600</v>
      </c>
      <c r="D382" t="s">
        <v>38</v>
      </c>
      <c r="E382">
        <v>2</v>
      </c>
      <c r="L382">
        <v>1</v>
      </c>
    </row>
    <row r="383" spans="1:27" x14ac:dyDescent="0.4">
      <c r="A383" s="1">
        <v>43703.469444444447</v>
      </c>
      <c r="B383" t="s">
        <v>31</v>
      </c>
      <c r="C383">
        <v>17800</v>
      </c>
      <c r="D383" t="s">
        <v>46</v>
      </c>
      <c r="E383">
        <v>1</v>
      </c>
      <c r="H383">
        <v>1</v>
      </c>
      <c r="S383">
        <v>1</v>
      </c>
      <c r="W383">
        <v>1</v>
      </c>
    </row>
    <row r="384" spans="1:27" x14ac:dyDescent="0.4">
      <c r="A384" s="1">
        <v>43703.470138888886</v>
      </c>
      <c r="B384" t="s">
        <v>31</v>
      </c>
      <c r="C384">
        <v>19900</v>
      </c>
      <c r="D384" t="s">
        <v>39</v>
      </c>
      <c r="E384">
        <v>3</v>
      </c>
      <c r="F384">
        <v>1</v>
      </c>
    </row>
    <row r="385" spans="1:23" x14ac:dyDescent="0.4">
      <c r="A385" s="1">
        <v>43703.479166666664</v>
      </c>
      <c r="B385" t="s">
        <v>31</v>
      </c>
      <c r="C385">
        <v>18000</v>
      </c>
      <c r="D385" t="s">
        <v>39</v>
      </c>
      <c r="I385">
        <v>1</v>
      </c>
      <c r="L385">
        <v>1</v>
      </c>
      <c r="M385">
        <v>1</v>
      </c>
      <c r="W385">
        <v>2</v>
      </c>
    </row>
    <row r="386" spans="1:23" x14ac:dyDescent="0.4">
      <c r="A386" s="1">
        <v>43703.492361111108</v>
      </c>
      <c r="B386" t="s">
        <v>31</v>
      </c>
      <c r="C386">
        <v>15500</v>
      </c>
      <c r="D386" t="s">
        <v>39</v>
      </c>
      <c r="K386">
        <v>2</v>
      </c>
      <c r="S386">
        <v>1</v>
      </c>
    </row>
    <row r="387" spans="1:23" x14ac:dyDescent="0.4">
      <c r="A387" s="1">
        <v>43703.503472222219</v>
      </c>
      <c r="B387" t="s">
        <v>31</v>
      </c>
      <c r="C387">
        <v>14800</v>
      </c>
      <c r="D387" t="s">
        <v>39</v>
      </c>
      <c r="E387">
        <v>1</v>
      </c>
      <c r="I387">
        <v>1</v>
      </c>
      <c r="K387">
        <v>1</v>
      </c>
    </row>
    <row r="388" spans="1:23" x14ac:dyDescent="0.4">
      <c r="A388" s="1">
        <v>43703.600694444445</v>
      </c>
      <c r="B388" t="s">
        <v>31</v>
      </c>
      <c r="C388">
        <v>15300</v>
      </c>
      <c r="D388" t="s">
        <v>46</v>
      </c>
      <c r="E388">
        <v>1</v>
      </c>
      <c r="L388">
        <v>1</v>
      </c>
      <c r="S388">
        <v>1</v>
      </c>
    </row>
    <row r="389" spans="1:23" x14ac:dyDescent="0.4">
      <c r="A389" s="1">
        <v>43703.658333333333</v>
      </c>
      <c r="B389" t="s">
        <v>31</v>
      </c>
      <c r="C389">
        <v>21600</v>
      </c>
      <c r="D389" t="s">
        <v>41</v>
      </c>
      <c r="E389">
        <v>2</v>
      </c>
      <c r="K389">
        <v>2</v>
      </c>
    </row>
    <row r="390" spans="1:23" x14ac:dyDescent="0.4">
      <c r="A390" s="1">
        <v>43703.67083333333</v>
      </c>
      <c r="B390" t="s">
        <v>31</v>
      </c>
      <c r="C390">
        <v>14000</v>
      </c>
      <c r="D390" t="s">
        <v>35</v>
      </c>
      <c r="H390">
        <v>1</v>
      </c>
      <c r="L390">
        <v>2</v>
      </c>
    </row>
    <row r="391" spans="1:23" x14ac:dyDescent="0.4">
      <c r="A391" s="1">
        <v>43703.674305555556</v>
      </c>
      <c r="B391" t="s">
        <v>31</v>
      </c>
      <c r="C391">
        <v>22800</v>
      </c>
      <c r="D391" t="s">
        <v>40</v>
      </c>
      <c r="E391">
        <v>1</v>
      </c>
      <c r="K391">
        <v>1</v>
      </c>
      <c r="N391">
        <v>1</v>
      </c>
      <c r="V391">
        <v>1</v>
      </c>
      <c r="W391">
        <v>1</v>
      </c>
    </row>
    <row r="392" spans="1:23" x14ac:dyDescent="0.4">
      <c r="A392" s="1">
        <v>43705.47152777778</v>
      </c>
      <c r="B392" t="s">
        <v>32</v>
      </c>
      <c r="C392">
        <v>16300</v>
      </c>
      <c r="D392" t="s">
        <v>36</v>
      </c>
      <c r="E392">
        <v>1</v>
      </c>
      <c r="F392">
        <v>1</v>
      </c>
      <c r="I392">
        <v>1</v>
      </c>
      <c r="W392">
        <v>1</v>
      </c>
    </row>
    <row r="393" spans="1:23" x14ac:dyDescent="0.4">
      <c r="A393" s="1">
        <v>43705.479166666664</v>
      </c>
      <c r="B393" t="s">
        <v>32</v>
      </c>
      <c r="C393">
        <v>34100</v>
      </c>
      <c r="D393" t="s">
        <v>40</v>
      </c>
      <c r="E393">
        <v>2</v>
      </c>
      <c r="K393">
        <v>2</v>
      </c>
      <c r="Q393">
        <v>3</v>
      </c>
    </row>
    <row r="394" spans="1:23" x14ac:dyDescent="0.4">
      <c r="A394" s="1">
        <v>43705.513888888891</v>
      </c>
      <c r="B394" t="s">
        <v>32</v>
      </c>
      <c r="C394">
        <v>30400</v>
      </c>
      <c r="D394" t="s">
        <v>42</v>
      </c>
      <c r="E394">
        <v>3</v>
      </c>
      <c r="I394">
        <v>2</v>
      </c>
      <c r="M394">
        <v>2</v>
      </c>
    </row>
    <row r="395" spans="1:23" x14ac:dyDescent="0.4">
      <c r="A395" s="1">
        <v>43705.51666666667</v>
      </c>
      <c r="B395" t="s">
        <v>32</v>
      </c>
      <c r="C395">
        <v>18000</v>
      </c>
      <c r="D395" t="s">
        <v>40</v>
      </c>
      <c r="K395">
        <v>1</v>
      </c>
      <c r="Q395">
        <v>1</v>
      </c>
      <c r="S395">
        <v>1</v>
      </c>
      <c r="W395">
        <v>1</v>
      </c>
    </row>
    <row r="396" spans="1:23" x14ac:dyDescent="0.4">
      <c r="A396" s="1">
        <v>43705.531944444447</v>
      </c>
      <c r="B396" t="s">
        <v>32</v>
      </c>
      <c r="C396">
        <v>18600</v>
      </c>
      <c r="D396" t="s">
        <v>43</v>
      </c>
      <c r="E396">
        <v>2</v>
      </c>
      <c r="I396">
        <v>2</v>
      </c>
    </row>
    <row r="397" spans="1:23" x14ac:dyDescent="0.4">
      <c r="A397" s="1">
        <v>43705.570833333331</v>
      </c>
      <c r="B397" t="s">
        <v>32</v>
      </c>
      <c r="C397">
        <v>14800</v>
      </c>
      <c r="D397" t="s">
        <v>36</v>
      </c>
      <c r="E397">
        <v>1</v>
      </c>
      <c r="M397">
        <v>1</v>
      </c>
      <c r="S397">
        <v>1</v>
      </c>
    </row>
    <row r="398" spans="1:23" x14ac:dyDescent="0.4">
      <c r="A398" s="1">
        <v>43705.581250000003</v>
      </c>
      <c r="B398" t="s">
        <v>32</v>
      </c>
      <c r="C398">
        <v>33400</v>
      </c>
      <c r="D398" t="s">
        <v>35</v>
      </c>
      <c r="E398">
        <v>3</v>
      </c>
      <c r="H398">
        <v>2</v>
      </c>
      <c r="J398">
        <v>1</v>
      </c>
      <c r="N398">
        <v>1</v>
      </c>
    </row>
    <row r="399" spans="1:23" x14ac:dyDescent="0.4">
      <c r="A399" s="1">
        <v>43705.586805555555</v>
      </c>
      <c r="B399" t="s">
        <v>32</v>
      </c>
      <c r="C399">
        <v>19300</v>
      </c>
      <c r="D399" t="s">
        <v>40</v>
      </c>
      <c r="E399">
        <v>1</v>
      </c>
      <c r="F399">
        <v>1</v>
      </c>
      <c r="J399">
        <v>1</v>
      </c>
      <c r="S399">
        <v>1</v>
      </c>
    </row>
    <row r="400" spans="1:23" x14ac:dyDescent="0.4">
      <c r="A400" s="1">
        <v>43706.461111111108</v>
      </c>
      <c r="B400" t="s">
        <v>27</v>
      </c>
      <c r="C400">
        <v>22300</v>
      </c>
      <c r="D400" t="s">
        <v>44</v>
      </c>
      <c r="E400">
        <v>1</v>
      </c>
      <c r="F400">
        <v>2</v>
      </c>
      <c r="M400">
        <v>1</v>
      </c>
      <c r="W400">
        <v>2</v>
      </c>
    </row>
    <row r="401" spans="1:27" x14ac:dyDescent="0.4">
      <c r="A401" s="1">
        <v>43706.517361111109</v>
      </c>
      <c r="B401" t="s">
        <v>27</v>
      </c>
      <c r="C401">
        <v>18300</v>
      </c>
      <c r="D401" t="s">
        <v>40</v>
      </c>
      <c r="E401">
        <v>1</v>
      </c>
      <c r="I401">
        <v>2</v>
      </c>
      <c r="Q401">
        <v>1</v>
      </c>
    </row>
    <row r="402" spans="1:27" x14ac:dyDescent="0.4">
      <c r="A402" s="1">
        <v>43706.524305555555</v>
      </c>
      <c r="B402" t="s">
        <v>27</v>
      </c>
      <c r="C402">
        <v>16100</v>
      </c>
      <c r="D402" t="s">
        <v>39</v>
      </c>
      <c r="E402">
        <v>2</v>
      </c>
      <c r="N402">
        <v>1</v>
      </c>
    </row>
    <row r="403" spans="1:27" x14ac:dyDescent="0.4">
      <c r="A403" s="1">
        <v>43706.55</v>
      </c>
      <c r="B403" t="s">
        <v>27</v>
      </c>
      <c r="C403">
        <v>24000</v>
      </c>
      <c r="D403" t="s">
        <v>34</v>
      </c>
      <c r="H403">
        <v>1</v>
      </c>
      <c r="X403">
        <v>2</v>
      </c>
      <c r="Y403">
        <v>2</v>
      </c>
    </row>
    <row r="404" spans="1:27" x14ac:dyDescent="0.4">
      <c r="A404" s="1">
        <v>43706.561111111114</v>
      </c>
      <c r="B404" t="s">
        <v>27</v>
      </c>
      <c r="C404">
        <v>53800</v>
      </c>
      <c r="D404" t="s">
        <v>34</v>
      </c>
      <c r="E404">
        <v>6</v>
      </c>
      <c r="F404">
        <v>2</v>
      </c>
      <c r="H404">
        <v>2</v>
      </c>
      <c r="I404">
        <v>1</v>
      </c>
      <c r="N404">
        <v>1</v>
      </c>
    </row>
    <row r="405" spans="1:27" x14ac:dyDescent="0.4">
      <c r="A405" s="1">
        <v>43706.584027777775</v>
      </c>
      <c r="B405" t="s">
        <v>27</v>
      </c>
      <c r="C405">
        <v>30800</v>
      </c>
      <c r="D405" t="s">
        <v>43</v>
      </c>
      <c r="E405">
        <v>6</v>
      </c>
    </row>
    <row r="406" spans="1:27" x14ac:dyDescent="0.4">
      <c r="A406" s="1">
        <v>43706.604861111111</v>
      </c>
      <c r="B406" t="s">
        <v>27</v>
      </c>
      <c r="C406">
        <v>15500</v>
      </c>
      <c r="D406" t="s">
        <v>41</v>
      </c>
      <c r="I406">
        <v>1</v>
      </c>
      <c r="J406">
        <v>1</v>
      </c>
      <c r="V406">
        <v>1</v>
      </c>
    </row>
    <row r="407" spans="1:27" x14ac:dyDescent="0.4">
      <c r="A407" s="1">
        <v>43706.630555555559</v>
      </c>
      <c r="B407" t="s">
        <v>27</v>
      </c>
      <c r="C407">
        <v>15000</v>
      </c>
      <c r="D407" t="s">
        <v>34</v>
      </c>
      <c r="I407">
        <v>1</v>
      </c>
      <c r="W407">
        <v>2</v>
      </c>
      <c r="X407">
        <v>1</v>
      </c>
    </row>
    <row r="408" spans="1:27" x14ac:dyDescent="0.4">
      <c r="A408" s="1">
        <v>43706.677083333336</v>
      </c>
      <c r="B408" t="s">
        <v>27</v>
      </c>
      <c r="C408">
        <v>19000</v>
      </c>
      <c r="D408" t="s">
        <v>35</v>
      </c>
      <c r="F408">
        <v>1</v>
      </c>
      <c r="G408">
        <v>1</v>
      </c>
      <c r="M408">
        <v>1</v>
      </c>
      <c r="V408">
        <v>1</v>
      </c>
      <c r="AA408">
        <v>1</v>
      </c>
    </row>
    <row r="409" spans="1:27" x14ac:dyDescent="0.4">
      <c r="A409" s="1">
        <v>43706.697916666664</v>
      </c>
      <c r="B409" t="s">
        <v>27</v>
      </c>
      <c r="C409">
        <v>24300</v>
      </c>
      <c r="D409" t="s">
        <v>46</v>
      </c>
      <c r="E409">
        <v>1</v>
      </c>
      <c r="K409">
        <v>1</v>
      </c>
      <c r="L409">
        <v>1</v>
      </c>
      <c r="N409">
        <v>1</v>
      </c>
      <c r="S409">
        <v>1</v>
      </c>
    </row>
    <row r="410" spans="1:27" x14ac:dyDescent="0.4">
      <c r="A410" s="1">
        <v>43706.698611111111</v>
      </c>
      <c r="B410" t="s">
        <v>27</v>
      </c>
      <c r="C410">
        <v>15100</v>
      </c>
      <c r="D410" t="s">
        <v>45</v>
      </c>
      <c r="E410">
        <v>1</v>
      </c>
      <c r="R410">
        <v>1</v>
      </c>
      <c r="S410">
        <v>1</v>
      </c>
    </row>
    <row r="411" spans="1:27" x14ac:dyDescent="0.4">
      <c r="A411" s="1">
        <v>43707.465277777781</v>
      </c>
      <c r="B411" t="s">
        <v>28</v>
      </c>
      <c r="C411">
        <v>16400</v>
      </c>
      <c r="D411" t="s">
        <v>47</v>
      </c>
      <c r="E411">
        <v>3</v>
      </c>
    </row>
    <row r="412" spans="1:27" x14ac:dyDescent="0.4">
      <c r="A412" s="1">
        <v>43707.469444444447</v>
      </c>
      <c r="B412" t="s">
        <v>28</v>
      </c>
      <c r="C412">
        <v>14800</v>
      </c>
      <c r="D412" t="s">
        <v>39</v>
      </c>
      <c r="E412">
        <v>1</v>
      </c>
      <c r="F412">
        <v>1</v>
      </c>
      <c r="X412">
        <v>1</v>
      </c>
    </row>
    <row r="413" spans="1:27" x14ac:dyDescent="0.4">
      <c r="A413" s="1">
        <v>43707.470833333333</v>
      </c>
      <c r="B413" t="s">
        <v>28</v>
      </c>
      <c r="C413">
        <v>39300</v>
      </c>
      <c r="D413" t="s">
        <v>34</v>
      </c>
      <c r="E413">
        <v>6</v>
      </c>
      <c r="H413">
        <v>1</v>
      </c>
      <c r="V413">
        <v>1</v>
      </c>
    </row>
    <row r="414" spans="1:27" x14ac:dyDescent="0.4">
      <c r="A414" s="1">
        <v>43707.48333333333</v>
      </c>
      <c r="B414" t="s">
        <v>28</v>
      </c>
      <c r="C414">
        <v>20600</v>
      </c>
      <c r="D414" t="s">
        <v>35</v>
      </c>
      <c r="E414">
        <v>2</v>
      </c>
      <c r="V414">
        <v>2</v>
      </c>
    </row>
    <row r="415" spans="1:27" x14ac:dyDescent="0.4">
      <c r="A415" s="1">
        <v>43707.548611111109</v>
      </c>
      <c r="B415" t="s">
        <v>28</v>
      </c>
      <c r="C415">
        <v>14300</v>
      </c>
      <c r="D415" t="s">
        <v>34</v>
      </c>
      <c r="E415">
        <v>1</v>
      </c>
      <c r="H415">
        <v>1</v>
      </c>
      <c r="I415">
        <v>1</v>
      </c>
    </row>
    <row r="416" spans="1:27" x14ac:dyDescent="0.4">
      <c r="A416" s="1">
        <v>43707.592361111114</v>
      </c>
      <c r="B416" t="s">
        <v>28</v>
      </c>
      <c r="C416">
        <v>16000</v>
      </c>
      <c r="D416" t="s">
        <v>39</v>
      </c>
      <c r="I416">
        <v>1</v>
      </c>
      <c r="M416">
        <v>1</v>
      </c>
      <c r="S416">
        <v>1</v>
      </c>
      <c r="W416">
        <v>1</v>
      </c>
    </row>
    <row r="417" spans="1:24" x14ac:dyDescent="0.4">
      <c r="A417" s="1">
        <v>43707.604166666664</v>
      </c>
      <c r="B417" t="s">
        <v>28</v>
      </c>
      <c r="C417">
        <v>21200</v>
      </c>
      <c r="D417" t="s">
        <v>39</v>
      </c>
      <c r="E417">
        <v>4</v>
      </c>
    </row>
    <row r="418" spans="1:24" x14ac:dyDescent="0.4">
      <c r="A418" s="1">
        <v>43707.625</v>
      </c>
      <c r="B418" t="s">
        <v>28</v>
      </c>
      <c r="C418">
        <v>23100</v>
      </c>
      <c r="D418" t="s">
        <v>34</v>
      </c>
      <c r="E418">
        <v>2</v>
      </c>
      <c r="M418">
        <v>2</v>
      </c>
      <c r="V418">
        <v>1</v>
      </c>
    </row>
    <row r="419" spans="1:24" x14ac:dyDescent="0.4">
      <c r="A419" s="1">
        <v>43707.628472222219</v>
      </c>
      <c r="B419" t="s">
        <v>28</v>
      </c>
      <c r="C419">
        <v>28800</v>
      </c>
      <c r="D419" t="s">
        <v>39</v>
      </c>
      <c r="E419">
        <v>1</v>
      </c>
      <c r="F419">
        <v>1</v>
      </c>
      <c r="G419">
        <v>1</v>
      </c>
      <c r="M419">
        <v>1</v>
      </c>
      <c r="X419">
        <v>1</v>
      </c>
    </row>
    <row r="420" spans="1:24" x14ac:dyDescent="0.4">
      <c r="A420" s="1">
        <v>43707.642361111109</v>
      </c>
      <c r="B420" t="s">
        <v>28</v>
      </c>
      <c r="C420">
        <v>28300</v>
      </c>
      <c r="D420" t="s">
        <v>34</v>
      </c>
      <c r="E420">
        <v>1</v>
      </c>
      <c r="H420">
        <v>2</v>
      </c>
      <c r="J420">
        <v>2</v>
      </c>
      <c r="U420">
        <v>1</v>
      </c>
    </row>
    <row r="421" spans="1:24" x14ac:dyDescent="0.4">
      <c r="A421" s="1">
        <v>43707.652083333334</v>
      </c>
      <c r="B421" t="s">
        <v>28</v>
      </c>
      <c r="C421">
        <v>15500</v>
      </c>
      <c r="D421" t="s">
        <v>39</v>
      </c>
      <c r="K421">
        <v>2</v>
      </c>
      <c r="N421">
        <v>1</v>
      </c>
    </row>
    <row r="422" spans="1:24" x14ac:dyDescent="0.4">
      <c r="A422" s="1">
        <v>43707.679166666669</v>
      </c>
      <c r="B422" t="s">
        <v>28</v>
      </c>
      <c r="C422">
        <v>18800</v>
      </c>
      <c r="D422" t="s">
        <v>39</v>
      </c>
      <c r="E422">
        <v>1</v>
      </c>
      <c r="F422">
        <v>1</v>
      </c>
      <c r="H422">
        <v>1</v>
      </c>
      <c r="K422">
        <v>1</v>
      </c>
    </row>
    <row r="423" spans="1:24" x14ac:dyDescent="0.4">
      <c r="A423" s="1">
        <v>43708.46875</v>
      </c>
      <c r="B423" t="s">
        <v>29</v>
      </c>
      <c r="C423">
        <v>18600</v>
      </c>
      <c r="D423" t="s">
        <v>46</v>
      </c>
      <c r="E423">
        <v>1</v>
      </c>
      <c r="K423">
        <v>1</v>
      </c>
      <c r="M423">
        <v>1</v>
      </c>
      <c r="R423">
        <v>1</v>
      </c>
    </row>
    <row r="424" spans="1:24" x14ac:dyDescent="0.4">
      <c r="A424" s="1">
        <v>43708.472222222219</v>
      </c>
      <c r="B424" t="s">
        <v>29</v>
      </c>
      <c r="C424">
        <v>16300</v>
      </c>
      <c r="D424" t="s">
        <v>38</v>
      </c>
      <c r="E424">
        <v>1</v>
      </c>
      <c r="I424">
        <v>1</v>
      </c>
      <c r="M424">
        <v>1</v>
      </c>
      <c r="W424">
        <v>1</v>
      </c>
    </row>
    <row r="425" spans="1:24" x14ac:dyDescent="0.4">
      <c r="A425" s="1">
        <v>43708.484027777777</v>
      </c>
      <c r="B425" t="s">
        <v>29</v>
      </c>
      <c r="C425">
        <v>14800</v>
      </c>
      <c r="D425" t="s">
        <v>40</v>
      </c>
      <c r="E425">
        <v>1</v>
      </c>
      <c r="F425">
        <v>1</v>
      </c>
      <c r="K425">
        <v>1</v>
      </c>
    </row>
    <row r="426" spans="1:24" x14ac:dyDescent="0.4">
      <c r="A426" s="1">
        <v>43708.521527777775</v>
      </c>
      <c r="B426" t="s">
        <v>29</v>
      </c>
      <c r="C426">
        <v>16300</v>
      </c>
      <c r="D426" t="s">
        <v>38</v>
      </c>
      <c r="E426">
        <v>1</v>
      </c>
      <c r="I426">
        <v>1</v>
      </c>
      <c r="M426">
        <v>1</v>
      </c>
      <c r="W426">
        <v>1</v>
      </c>
    </row>
    <row r="427" spans="1:24" x14ac:dyDescent="0.4">
      <c r="A427" s="1">
        <v>43708.523611111108</v>
      </c>
      <c r="B427" t="s">
        <v>29</v>
      </c>
      <c r="C427">
        <v>14800</v>
      </c>
      <c r="D427" t="s">
        <v>34</v>
      </c>
      <c r="E427">
        <v>1</v>
      </c>
      <c r="K427">
        <v>1</v>
      </c>
      <c r="M427">
        <v>1</v>
      </c>
    </row>
    <row r="428" spans="1:24" x14ac:dyDescent="0.4">
      <c r="A428" s="1">
        <v>43708.552777777775</v>
      </c>
      <c r="B428" t="s">
        <v>29</v>
      </c>
      <c r="C428">
        <v>16000</v>
      </c>
      <c r="D428" t="s">
        <v>39</v>
      </c>
      <c r="F428">
        <v>4</v>
      </c>
    </row>
    <row r="429" spans="1:24" x14ac:dyDescent="0.4">
      <c r="A429" s="1">
        <v>43708.618055555555</v>
      </c>
      <c r="B429" t="s">
        <v>29</v>
      </c>
      <c r="C429">
        <v>16100</v>
      </c>
      <c r="D429" t="s">
        <v>40</v>
      </c>
      <c r="E429">
        <v>2</v>
      </c>
      <c r="Q429">
        <v>1</v>
      </c>
    </row>
    <row r="430" spans="1:24" x14ac:dyDescent="0.4">
      <c r="A430" s="1">
        <v>43708.643750000003</v>
      </c>
      <c r="B430" t="s">
        <v>29</v>
      </c>
      <c r="C430">
        <v>14100</v>
      </c>
      <c r="D430" t="s">
        <v>49</v>
      </c>
      <c r="E430">
        <v>2</v>
      </c>
      <c r="J430">
        <v>1</v>
      </c>
    </row>
    <row r="431" spans="1:24" x14ac:dyDescent="0.4">
      <c r="A431" s="1">
        <v>43709.461805555555</v>
      </c>
      <c r="B431" t="s">
        <v>30</v>
      </c>
      <c r="C431">
        <v>23300</v>
      </c>
      <c r="D431" t="s">
        <v>35</v>
      </c>
      <c r="E431">
        <v>1</v>
      </c>
      <c r="L431">
        <v>1</v>
      </c>
      <c r="M431">
        <v>1</v>
      </c>
      <c r="N431">
        <v>1</v>
      </c>
      <c r="S431">
        <v>1</v>
      </c>
    </row>
    <row r="432" spans="1:24" x14ac:dyDescent="0.4">
      <c r="A432" s="1">
        <v>43709.473611111112</v>
      </c>
      <c r="B432" t="s">
        <v>30</v>
      </c>
      <c r="C432">
        <v>14800</v>
      </c>
      <c r="D432" t="s">
        <v>39</v>
      </c>
      <c r="E432">
        <v>1</v>
      </c>
      <c r="M432">
        <v>1</v>
      </c>
      <c r="V432">
        <v>1</v>
      </c>
    </row>
    <row r="433" spans="1:25" x14ac:dyDescent="0.4">
      <c r="A433" s="1">
        <v>43709.486111111109</v>
      </c>
      <c r="B433" t="s">
        <v>30</v>
      </c>
      <c r="C433">
        <v>22100</v>
      </c>
      <c r="D433" t="s">
        <v>35</v>
      </c>
      <c r="E433">
        <v>2</v>
      </c>
      <c r="F433">
        <v>1</v>
      </c>
      <c r="I433">
        <v>1</v>
      </c>
      <c r="M433">
        <v>1</v>
      </c>
    </row>
    <row r="434" spans="1:25" x14ac:dyDescent="0.4">
      <c r="A434" s="1">
        <v>43709.50277777778</v>
      </c>
      <c r="B434" t="s">
        <v>30</v>
      </c>
      <c r="C434">
        <v>19600</v>
      </c>
      <c r="D434" t="s">
        <v>33</v>
      </c>
      <c r="E434">
        <v>2</v>
      </c>
      <c r="J434">
        <v>1</v>
      </c>
      <c r="M434">
        <v>1</v>
      </c>
    </row>
    <row r="435" spans="1:25" x14ac:dyDescent="0.4">
      <c r="A435" s="1">
        <v>43709.504861111112</v>
      </c>
      <c r="B435" t="s">
        <v>30</v>
      </c>
      <c r="C435">
        <v>16600</v>
      </c>
      <c r="D435" t="s">
        <v>36</v>
      </c>
      <c r="E435">
        <v>2</v>
      </c>
      <c r="F435">
        <v>1</v>
      </c>
      <c r="G435">
        <v>1</v>
      </c>
    </row>
    <row r="436" spans="1:25" x14ac:dyDescent="0.4">
      <c r="A436" s="1">
        <v>43709.517361111109</v>
      </c>
      <c r="B436" t="s">
        <v>30</v>
      </c>
      <c r="C436">
        <v>22900</v>
      </c>
      <c r="D436" t="s">
        <v>43</v>
      </c>
      <c r="E436">
        <v>2</v>
      </c>
      <c r="F436">
        <v>1</v>
      </c>
      <c r="L436">
        <v>1</v>
      </c>
      <c r="R436">
        <v>1</v>
      </c>
    </row>
    <row r="437" spans="1:25" x14ac:dyDescent="0.4">
      <c r="A437" s="1">
        <v>43709.527083333334</v>
      </c>
      <c r="B437" t="s">
        <v>30</v>
      </c>
      <c r="C437">
        <v>28300</v>
      </c>
      <c r="D437" t="s">
        <v>40</v>
      </c>
      <c r="E437">
        <v>1</v>
      </c>
      <c r="F437">
        <v>1</v>
      </c>
      <c r="L437">
        <v>1</v>
      </c>
      <c r="M437">
        <v>1</v>
      </c>
      <c r="V437">
        <v>2</v>
      </c>
    </row>
    <row r="438" spans="1:25" x14ac:dyDescent="0.4">
      <c r="A438" s="1">
        <v>43709.580555555556</v>
      </c>
      <c r="B438" t="s">
        <v>30</v>
      </c>
      <c r="C438">
        <v>14800</v>
      </c>
      <c r="D438" t="s">
        <v>36</v>
      </c>
      <c r="K438">
        <v>1</v>
      </c>
      <c r="R438">
        <v>1</v>
      </c>
      <c r="V438">
        <v>1</v>
      </c>
    </row>
    <row r="439" spans="1:25" x14ac:dyDescent="0.4">
      <c r="A439" s="1">
        <v>43709.586805555555</v>
      </c>
      <c r="B439" t="s">
        <v>30</v>
      </c>
      <c r="C439">
        <v>33100</v>
      </c>
      <c r="D439" t="s">
        <v>36</v>
      </c>
      <c r="E439">
        <v>1</v>
      </c>
      <c r="H439">
        <v>2</v>
      </c>
      <c r="I439">
        <v>1</v>
      </c>
      <c r="L439">
        <v>1</v>
      </c>
      <c r="M439">
        <v>2</v>
      </c>
      <c r="R439">
        <v>1</v>
      </c>
    </row>
    <row r="440" spans="1:25" x14ac:dyDescent="0.4">
      <c r="A440" s="1">
        <v>43709.607638888891</v>
      </c>
      <c r="B440" t="s">
        <v>30</v>
      </c>
      <c r="C440">
        <v>14800</v>
      </c>
      <c r="D440" t="s">
        <v>33</v>
      </c>
      <c r="E440">
        <v>1</v>
      </c>
      <c r="I440">
        <v>1</v>
      </c>
      <c r="S440">
        <v>1</v>
      </c>
    </row>
    <row r="441" spans="1:25" x14ac:dyDescent="0.4">
      <c r="A441" s="1">
        <v>43709.613194444442</v>
      </c>
      <c r="B441" t="s">
        <v>30</v>
      </c>
      <c r="C441">
        <v>15800</v>
      </c>
      <c r="D441" t="s">
        <v>46</v>
      </c>
      <c r="E441">
        <v>1</v>
      </c>
      <c r="N441">
        <v>1</v>
      </c>
      <c r="X441">
        <v>1</v>
      </c>
    </row>
    <row r="442" spans="1:25" x14ac:dyDescent="0.4">
      <c r="A442" s="1">
        <v>43709.62777777778</v>
      </c>
      <c r="B442" t="s">
        <v>30</v>
      </c>
      <c r="C442">
        <v>16100</v>
      </c>
      <c r="D442" t="s">
        <v>37</v>
      </c>
      <c r="E442">
        <v>2</v>
      </c>
      <c r="V442">
        <v>1</v>
      </c>
    </row>
    <row r="443" spans="1:25" x14ac:dyDescent="0.4">
      <c r="A443" s="1">
        <v>43710.508333333331</v>
      </c>
      <c r="B443" t="s">
        <v>31</v>
      </c>
      <c r="C443">
        <v>31400</v>
      </c>
      <c r="D443" t="s">
        <v>48</v>
      </c>
      <c r="E443">
        <v>3</v>
      </c>
      <c r="I443">
        <v>1</v>
      </c>
      <c r="S443">
        <v>1</v>
      </c>
      <c r="V443">
        <v>1</v>
      </c>
      <c r="W443">
        <v>1</v>
      </c>
    </row>
    <row r="444" spans="1:25" x14ac:dyDescent="0.4">
      <c r="A444" s="1">
        <v>43710.595138888886</v>
      </c>
      <c r="B444" t="s">
        <v>31</v>
      </c>
      <c r="C444">
        <v>20300</v>
      </c>
      <c r="D444" t="s">
        <v>40</v>
      </c>
      <c r="E444">
        <v>1</v>
      </c>
      <c r="K444">
        <v>1</v>
      </c>
      <c r="X444">
        <v>1</v>
      </c>
      <c r="Y444">
        <v>1</v>
      </c>
    </row>
    <row r="445" spans="1:25" x14ac:dyDescent="0.4">
      <c r="A445" s="1">
        <v>43710.604166666664</v>
      </c>
      <c r="B445" t="s">
        <v>31</v>
      </c>
      <c r="C445">
        <v>24300</v>
      </c>
      <c r="D445" t="s">
        <v>39</v>
      </c>
      <c r="E445">
        <v>1</v>
      </c>
      <c r="L445">
        <v>1</v>
      </c>
      <c r="N445">
        <v>2</v>
      </c>
      <c r="S445">
        <v>1</v>
      </c>
    </row>
    <row r="446" spans="1:25" x14ac:dyDescent="0.4">
      <c r="A446" s="1">
        <v>43710.634027777778</v>
      </c>
      <c r="B446" t="s">
        <v>31</v>
      </c>
      <c r="C446">
        <v>23500</v>
      </c>
      <c r="D446" t="s">
        <v>39</v>
      </c>
      <c r="I446">
        <v>1</v>
      </c>
      <c r="K446">
        <v>2</v>
      </c>
      <c r="N446">
        <v>1</v>
      </c>
      <c r="S446">
        <v>2</v>
      </c>
      <c r="W446">
        <v>1</v>
      </c>
      <c r="X446">
        <v>1</v>
      </c>
    </row>
    <row r="447" spans="1:25" x14ac:dyDescent="0.4">
      <c r="A447" s="1">
        <v>43710.636111111111</v>
      </c>
      <c r="B447" t="s">
        <v>31</v>
      </c>
      <c r="C447">
        <v>18300</v>
      </c>
      <c r="D447" t="s">
        <v>34</v>
      </c>
      <c r="E447">
        <v>1</v>
      </c>
    </row>
    <row r="448" spans="1:25" x14ac:dyDescent="0.4">
      <c r="A448" s="1">
        <v>43710.64166666667</v>
      </c>
      <c r="B448" t="s">
        <v>31</v>
      </c>
      <c r="C448">
        <v>15000</v>
      </c>
      <c r="D448" t="s">
        <v>40</v>
      </c>
      <c r="L448">
        <v>1</v>
      </c>
      <c r="N448">
        <v>1</v>
      </c>
      <c r="S448">
        <v>1</v>
      </c>
    </row>
    <row r="449" spans="1:27" x14ac:dyDescent="0.4">
      <c r="A449" s="1">
        <v>43712.492361111108</v>
      </c>
      <c r="B449" t="s">
        <v>32</v>
      </c>
      <c r="C449">
        <v>23000</v>
      </c>
      <c r="D449" t="s">
        <v>40</v>
      </c>
      <c r="H449">
        <v>1</v>
      </c>
      <c r="J449">
        <v>1</v>
      </c>
      <c r="K449">
        <v>1</v>
      </c>
      <c r="M449">
        <v>1</v>
      </c>
      <c r="V449">
        <v>1</v>
      </c>
    </row>
    <row r="450" spans="1:27" x14ac:dyDescent="0.4">
      <c r="A450" s="1">
        <v>43712.50277777778</v>
      </c>
      <c r="B450" t="s">
        <v>32</v>
      </c>
      <c r="C450">
        <v>14800</v>
      </c>
      <c r="D450" t="s">
        <v>34</v>
      </c>
      <c r="E450">
        <v>1</v>
      </c>
      <c r="H450">
        <v>1</v>
      </c>
      <c r="L450">
        <v>1</v>
      </c>
    </row>
    <row r="451" spans="1:27" x14ac:dyDescent="0.4">
      <c r="A451" s="1">
        <v>43712.504166666666</v>
      </c>
      <c r="B451" t="s">
        <v>32</v>
      </c>
      <c r="C451">
        <v>18600</v>
      </c>
      <c r="D451" t="s">
        <v>35</v>
      </c>
      <c r="E451">
        <v>1</v>
      </c>
      <c r="I451">
        <v>1</v>
      </c>
      <c r="K451">
        <v>1</v>
      </c>
      <c r="R451">
        <v>1</v>
      </c>
    </row>
    <row r="452" spans="1:27" x14ac:dyDescent="0.4">
      <c r="A452" s="1">
        <v>43712.521527777775</v>
      </c>
      <c r="B452" t="s">
        <v>32</v>
      </c>
      <c r="C452">
        <v>18600</v>
      </c>
      <c r="D452" t="s">
        <v>40</v>
      </c>
      <c r="E452">
        <v>1</v>
      </c>
      <c r="I452">
        <v>1</v>
      </c>
      <c r="Q452">
        <v>1</v>
      </c>
      <c r="R452">
        <v>1</v>
      </c>
    </row>
    <row r="453" spans="1:27" x14ac:dyDescent="0.4">
      <c r="A453" s="1">
        <v>43712.540277777778</v>
      </c>
      <c r="B453" t="s">
        <v>32</v>
      </c>
      <c r="C453">
        <v>17000</v>
      </c>
      <c r="D453" t="s">
        <v>39</v>
      </c>
      <c r="F453">
        <v>1</v>
      </c>
      <c r="I453">
        <v>1</v>
      </c>
      <c r="M453">
        <v>1</v>
      </c>
      <c r="S453">
        <v>1</v>
      </c>
    </row>
    <row r="454" spans="1:27" x14ac:dyDescent="0.4">
      <c r="A454" s="1">
        <v>43712.554861111108</v>
      </c>
      <c r="B454" t="s">
        <v>32</v>
      </c>
      <c r="C454">
        <v>19300</v>
      </c>
      <c r="D454" t="s">
        <v>34</v>
      </c>
      <c r="E454">
        <v>1</v>
      </c>
      <c r="I454">
        <v>1</v>
      </c>
      <c r="W454">
        <v>2</v>
      </c>
      <c r="AA454">
        <v>1</v>
      </c>
    </row>
    <row r="455" spans="1:27" x14ac:dyDescent="0.4">
      <c r="A455" s="1">
        <v>43712.563194444447</v>
      </c>
      <c r="B455" t="s">
        <v>32</v>
      </c>
      <c r="C455">
        <v>15300</v>
      </c>
      <c r="D455" t="s">
        <v>46</v>
      </c>
      <c r="E455">
        <v>1</v>
      </c>
      <c r="H455">
        <v>1</v>
      </c>
      <c r="K455">
        <v>1</v>
      </c>
    </row>
    <row r="456" spans="1:27" x14ac:dyDescent="0.4">
      <c r="A456" s="1">
        <v>43712.570833333331</v>
      </c>
      <c r="B456" t="s">
        <v>32</v>
      </c>
      <c r="C456">
        <v>27700</v>
      </c>
      <c r="D456" t="s">
        <v>48</v>
      </c>
      <c r="E456">
        <v>3</v>
      </c>
      <c r="L456">
        <v>1</v>
      </c>
      <c r="M456">
        <v>1</v>
      </c>
      <c r="R456">
        <v>1</v>
      </c>
    </row>
    <row r="457" spans="1:27" x14ac:dyDescent="0.4">
      <c r="A457" s="1">
        <v>43712.578472222223</v>
      </c>
      <c r="B457" t="s">
        <v>32</v>
      </c>
      <c r="C457">
        <v>22800</v>
      </c>
      <c r="D457" t="s">
        <v>40</v>
      </c>
      <c r="E457">
        <v>1</v>
      </c>
      <c r="F457">
        <v>1</v>
      </c>
      <c r="G457">
        <v>1</v>
      </c>
      <c r="I457">
        <v>1</v>
      </c>
      <c r="L457">
        <v>1</v>
      </c>
      <c r="M457">
        <v>1</v>
      </c>
    </row>
    <row r="458" spans="1:27" x14ac:dyDescent="0.4">
      <c r="A458" s="1">
        <v>43712.619444444441</v>
      </c>
      <c r="B458" t="s">
        <v>32</v>
      </c>
      <c r="C458">
        <v>25600</v>
      </c>
      <c r="D458" t="s">
        <v>46</v>
      </c>
      <c r="I458">
        <v>2</v>
      </c>
      <c r="K458">
        <v>1</v>
      </c>
      <c r="R458">
        <v>2</v>
      </c>
      <c r="V458">
        <v>1</v>
      </c>
    </row>
    <row r="459" spans="1:27" x14ac:dyDescent="0.4">
      <c r="A459" s="1">
        <v>43712.620833333334</v>
      </c>
      <c r="B459" t="s">
        <v>32</v>
      </c>
      <c r="C459">
        <v>14800</v>
      </c>
      <c r="D459" t="s">
        <v>46</v>
      </c>
      <c r="E459">
        <v>1</v>
      </c>
      <c r="F459">
        <v>1</v>
      </c>
      <c r="K459">
        <v>1</v>
      </c>
    </row>
    <row r="460" spans="1:27" x14ac:dyDescent="0.4">
      <c r="A460" s="1">
        <v>43712.643055555556</v>
      </c>
      <c r="B460" t="s">
        <v>32</v>
      </c>
      <c r="C460">
        <v>41100</v>
      </c>
      <c r="D460" t="s">
        <v>44</v>
      </c>
      <c r="E460">
        <v>2</v>
      </c>
      <c r="F460">
        <v>2</v>
      </c>
      <c r="G460">
        <v>2</v>
      </c>
      <c r="H460">
        <v>2</v>
      </c>
      <c r="M460">
        <v>2</v>
      </c>
      <c r="Q460">
        <v>1</v>
      </c>
    </row>
    <row r="461" spans="1:27" x14ac:dyDescent="0.4">
      <c r="A461" s="1">
        <v>43712.686111111114</v>
      </c>
      <c r="B461" t="s">
        <v>32</v>
      </c>
      <c r="C461">
        <v>18600</v>
      </c>
      <c r="D461" t="s">
        <v>39</v>
      </c>
      <c r="E461">
        <v>2</v>
      </c>
      <c r="I461">
        <v>2</v>
      </c>
    </row>
    <row r="462" spans="1:27" x14ac:dyDescent="0.4">
      <c r="A462" s="1">
        <v>43713.46875</v>
      </c>
      <c r="B462" t="s">
        <v>27</v>
      </c>
      <c r="C462">
        <v>27700</v>
      </c>
      <c r="D462" t="s">
        <v>39</v>
      </c>
      <c r="E462">
        <v>4</v>
      </c>
      <c r="L462">
        <v>1</v>
      </c>
      <c r="W462">
        <v>1</v>
      </c>
    </row>
    <row r="463" spans="1:27" x14ac:dyDescent="0.4">
      <c r="A463" s="1">
        <v>43713.477083333331</v>
      </c>
      <c r="B463" t="s">
        <v>27</v>
      </c>
      <c r="C463">
        <v>21800</v>
      </c>
      <c r="D463" t="s">
        <v>43</v>
      </c>
      <c r="E463">
        <v>1</v>
      </c>
      <c r="F463">
        <v>2</v>
      </c>
      <c r="I463">
        <v>1</v>
      </c>
      <c r="V463">
        <v>1</v>
      </c>
    </row>
    <row r="464" spans="1:27" x14ac:dyDescent="0.4">
      <c r="A464" s="1">
        <v>43713.490972222222</v>
      </c>
      <c r="B464" t="s">
        <v>27</v>
      </c>
      <c r="C464">
        <v>15100</v>
      </c>
      <c r="D464" t="s">
        <v>42</v>
      </c>
      <c r="E464">
        <v>2</v>
      </c>
      <c r="F464">
        <v>1</v>
      </c>
    </row>
    <row r="465" spans="1:24" x14ac:dyDescent="0.4">
      <c r="A465" s="1">
        <v>43713.508333333331</v>
      </c>
      <c r="B465" t="s">
        <v>27</v>
      </c>
      <c r="C465">
        <v>19600</v>
      </c>
      <c r="D465" t="s">
        <v>35</v>
      </c>
      <c r="E465">
        <v>1</v>
      </c>
      <c r="R465">
        <v>1</v>
      </c>
      <c r="V465">
        <v>1</v>
      </c>
      <c r="X465">
        <v>1</v>
      </c>
    </row>
    <row r="466" spans="1:24" x14ac:dyDescent="0.4">
      <c r="A466" s="1">
        <v>43713.51458333333</v>
      </c>
      <c r="B466" t="s">
        <v>27</v>
      </c>
      <c r="C466">
        <v>16400</v>
      </c>
      <c r="D466" t="s">
        <v>45</v>
      </c>
      <c r="E466">
        <v>3</v>
      </c>
    </row>
    <row r="467" spans="1:24" x14ac:dyDescent="0.4">
      <c r="A467" s="1">
        <v>43713.51666666667</v>
      </c>
      <c r="B467" t="s">
        <v>27</v>
      </c>
      <c r="C467">
        <v>17600</v>
      </c>
      <c r="D467" t="s">
        <v>36</v>
      </c>
      <c r="E467">
        <v>2</v>
      </c>
      <c r="M467">
        <v>1</v>
      </c>
      <c r="W467">
        <v>1</v>
      </c>
    </row>
    <row r="468" spans="1:24" x14ac:dyDescent="0.4">
      <c r="A468" s="1">
        <v>43713.5625</v>
      </c>
      <c r="B468" t="s">
        <v>27</v>
      </c>
      <c r="C468">
        <v>15600</v>
      </c>
      <c r="D468" t="s">
        <v>38</v>
      </c>
      <c r="E468">
        <v>2</v>
      </c>
      <c r="H468">
        <v>1</v>
      </c>
    </row>
    <row r="469" spans="1:24" x14ac:dyDescent="0.4">
      <c r="A469" s="1">
        <v>43713.575694444444</v>
      </c>
      <c r="B469" t="s">
        <v>27</v>
      </c>
      <c r="C469">
        <v>20900</v>
      </c>
      <c r="D469" t="s">
        <v>41</v>
      </c>
      <c r="E469">
        <v>2</v>
      </c>
      <c r="K469">
        <v>1</v>
      </c>
      <c r="R469">
        <v>1</v>
      </c>
    </row>
    <row r="470" spans="1:24" x14ac:dyDescent="0.4">
      <c r="A470" s="1">
        <v>43713.604166666664</v>
      </c>
      <c r="B470" t="s">
        <v>27</v>
      </c>
      <c r="C470">
        <v>29200</v>
      </c>
      <c r="D470" t="s">
        <v>41</v>
      </c>
      <c r="E470">
        <v>4</v>
      </c>
      <c r="F470">
        <v>1</v>
      </c>
      <c r="M470">
        <v>1</v>
      </c>
    </row>
    <row r="471" spans="1:24" x14ac:dyDescent="0.4">
      <c r="A471" s="1">
        <v>43713.615277777775</v>
      </c>
      <c r="B471" t="s">
        <v>27</v>
      </c>
      <c r="C471">
        <v>18800</v>
      </c>
      <c r="D471" t="s">
        <v>39</v>
      </c>
      <c r="E471">
        <v>1</v>
      </c>
      <c r="F471">
        <v>1</v>
      </c>
      <c r="K471">
        <v>1</v>
      </c>
      <c r="L471">
        <v>1</v>
      </c>
    </row>
    <row r="472" spans="1:24" x14ac:dyDescent="0.4">
      <c r="A472" s="1">
        <v>43713.652083333334</v>
      </c>
      <c r="B472" t="s">
        <v>27</v>
      </c>
      <c r="C472">
        <v>16100</v>
      </c>
      <c r="D472" t="s">
        <v>36</v>
      </c>
      <c r="E472">
        <v>2</v>
      </c>
      <c r="Q472">
        <v>1</v>
      </c>
    </row>
    <row r="473" spans="1:24" x14ac:dyDescent="0.4">
      <c r="A473" s="1">
        <v>43713.656944444447</v>
      </c>
      <c r="B473" t="s">
        <v>27</v>
      </c>
      <c r="C473">
        <v>14800</v>
      </c>
      <c r="D473" t="s">
        <v>35</v>
      </c>
      <c r="E473">
        <v>1</v>
      </c>
      <c r="K473">
        <v>1</v>
      </c>
      <c r="M473">
        <v>1</v>
      </c>
    </row>
    <row r="474" spans="1:24" x14ac:dyDescent="0.4">
      <c r="A474" s="1">
        <v>43713.659722222219</v>
      </c>
      <c r="B474" t="s">
        <v>27</v>
      </c>
      <c r="C474">
        <v>14100</v>
      </c>
      <c r="D474" t="s">
        <v>37</v>
      </c>
      <c r="E474">
        <v>2</v>
      </c>
      <c r="W474">
        <v>1</v>
      </c>
    </row>
    <row r="475" spans="1:24" x14ac:dyDescent="0.4">
      <c r="A475" s="1">
        <v>43714.468055555553</v>
      </c>
      <c r="B475" t="s">
        <v>28</v>
      </c>
      <c r="C475">
        <v>16300</v>
      </c>
      <c r="D475" t="s">
        <v>42</v>
      </c>
      <c r="E475">
        <v>1</v>
      </c>
      <c r="I475">
        <v>2</v>
      </c>
      <c r="W475">
        <v>1</v>
      </c>
    </row>
    <row r="476" spans="1:24" x14ac:dyDescent="0.4">
      <c r="A476" s="1">
        <v>43714.479166666664</v>
      </c>
      <c r="B476" t="s">
        <v>28</v>
      </c>
      <c r="C476">
        <v>14800</v>
      </c>
      <c r="D476" t="s">
        <v>35</v>
      </c>
      <c r="E476">
        <v>1</v>
      </c>
      <c r="K476">
        <v>1</v>
      </c>
      <c r="M476">
        <v>1</v>
      </c>
    </row>
    <row r="477" spans="1:24" x14ac:dyDescent="0.4">
      <c r="A477" s="1">
        <v>43714.506249999999</v>
      </c>
      <c r="B477" t="s">
        <v>28</v>
      </c>
      <c r="C477">
        <v>15300</v>
      </c>
      <c r="D477" t="s">
        <v>35</v>
      </c>
      <c r="E477">
        <v>1</v>
      </c>
      <c r="F477">
        <v>1</v>
      </c>
      <c r="G477">
        <v>1</v>
      </c>
      <c r="M477">
        <v>1</v>
      </c>
    </row>
    <row r="478" spans="1:24" x14ac:dyDescent="0.4">
      <c r="A478" s="1">
        <v>43714.573611111111</v>
      </c>
      <c r="B478" t="s">
        <v>28</v>
      </c>
      <c r="C478">
        <v>19800</v>
      </c>
      <c r="D478" t="s">
        <v>39</v>
      </c>
      <c r="E478">
        <v>1</v>
      </c>
      <c r="K478">
        <v>1</v>
      </c>
      <c r="L478">
        <v>1</v>
      </c>
      <c r="S478">
        <v>1</v>
      </c>
    </row>
    <row r="479" spans="1:24" x14ac:dyDescent="0.4">
      <c r="A479" s="1">
        <v>43714.629166666666</v>
      </c>
      <c r="B479" t="s">
        <v>28</v>
      </c>
      <c r="C479">
        <v>15800</v>
      </c>
      <c r="D479" t="s">
        <v>39</v>
      </c>
      <c r="E479">
        <v>4</v>
      </c>
      <c r="R479">
        <v>1</v>
      </c>
    </row>
    <row r="480" spans="1:24" x14ac:dyDescent="0.4">
      <c r="A480" s="1">
        <v>43714.686805555553</v>
      </c>
      <c r="B480" t="s">
        <v>28</v>
      </c>
      <c r="C480">
        <v>39700</v>
      </c>
      <c r="D480" t="s">
        <v>37</v>
      </c>
      <c r="E480">
        <v>2</v>
      </c>
      <c r="I480">
        <v>2</v>
      </c>
      <c r="N480">
        <v>2</v>
      </c>
      <c r="R480">
        <v>2</v>
      </c>
      <c r="V480">
        <v>1</v>
      </c>
    </row>
    <row r="481" spans="1:27" x14ac:dyDescent="0.4">
      <c r="A481" s="1">
        <v>43715.462500000001</v>
      </c>
      <c r="B481" t="s">
        <v>29</v>
      </c>
      <c r="C481">
        <v>18600</v>
      </c>
      <c r="D481" t="s">
        <v>36</v>
      </c>
      <c r="R481">
        <v>2</v>
      </c>
      <c r="V481">
        <v>2</v>
      </c>
    </row>
    <row r="482" spans="1:27" x14ac:dyDescent="0.4">
      <c r="A482" s="1">
        <v>43715.465277777781</v>
      </c>
      <c r="B482" t="s">
        <v>29</v>
      </c>
      <c r="C482">
        <v>23600</v>
      </c>
      <c r="D482" t="s">
        <v>40</v>
      </c>
      <c r="E482">
        <v>2</v>
      </c>
      <c r="H482">
        <v>1</v>
      </c>
      <c r="I482">
        <v>1</v>
      </c>
      <c r="X482">
        <v>1</v>
      </c>
    </row>
    <row r="483" spans="1:27" x14ac:dyDescent="0.4">
      <c r="A483" s="1">
        <v>43715.46875</v>
      </c>
      <c r="B483" t="s">
        <v>29</v>
      </c>
      <c r="C483">
        <v>19800</v>
      </c>
      <c r="D483" t="s">
        <v>40</v>
      </c>
      <c r="E483">
        <v>1</v>
      </c>
      <c r="F483">
        <v>2</v>
      </c>
      <c r="G483">
        <v>1</v>
      </c>
      <c r="K483">
        <v>1</v>
      </c>
    </row>
    <row r="484" spans="1:27" x14ac:dyDescent="0.4">
      <c r="A484" s="1">
        <v>43715.470833333333</v>
      </c>
      <c r="B484" t="s">
        <v>29</v>
      </c>
      <c r="C484">
        <v>14100</v>
      </c>
      <c r="D484" t="s">
        <v>49</v>
      </c>
      <c r="E484">
        <v>2</v>
      </c>
      <c r="V484">
        <v>1</v>
      </c>
    </row>
    <row r="485" spans="1:27" x14ac:dyDescent="0.4">
      <c r="A485" s="1">
        <v>43715.486111111109</v>
      </c>
      <c r="B485" t="s">
        <v>29</v>
      </c>
      <c r="C485">
        <v>14800</v>
      </c>
      <c r="D485" t="s">
        <v>39</v>
      </c>
      <c r="E485">
        <v>1</v>
      </c>
      <c r="I485">
        <v>1</v>
      </c>
      <c r="K485">
        <v>1</v>
      </c>
    </row>
    <row r="486" spans="1:27" x14ac:dyDescent="0.4">
      <c r="A486" s="1">
        <v>43715.487500000003</v>
      </c>
      <c r="B486" t="s">
        <v>29</v>
      </c>
      <c r="C486">
        <v>18800</v>
      </c>
      <c r="D486" t="s">
        <v>34</v>
      </c>
      <c r="E486">
        <v>1</v>
      </c>
      <c r="I486">
        <v>1</v>
      </c>
      <c r="L486">
        <v>1</v>
      </c>
      <c r="S486">
        <v>1</v>
      </c>
    </row>
    <row r="487" spans="1:27" x14ac:dyDescent="0.4">
      <c r="A487" s="1">
        <v>43715.490972222222</v>
      </c>
      <c r="B487" t="s">
        <v>29</v>
      </c>
      <c r="C487">
        <v>22500</v>
      </c>
      <c r="D487" t="s">
        <v>35</v>
      </c>
      <c r="F487">
        <v>1</v>
      </c>
      <c r="I487">
        <v>1</v>
      </c>
      <c r="K487">
        <v>2</v>
      </c>
      <c r="N487">
        <v>1</v>
      </c>
    </row>
    <row r="488" spans="1:27" x14ac:dyDescent="0.4">
      <c r="A488" s="1">
        <v>43715.497916666667</v>
      </c>
      <c r="B488" t="s">
        <v>29</v>
      </c>
      <c r="C488">
        <v>22800</v>
      </c>
      <c r="D488" t="s">
        <v>36</v>
      </c>
      <c r="H488">
        <v>2</v>
      </c>
      <c r="N488">
        <v>2</v>
      </c>
      <c r="R488">
        <v>1</v>
      </c>
    </row>
    <row r="489" spans="1:27" x14ac:dyDescent="0.4">
      <c r="A489" s="1">
        <v>43715.5</v>
      </c>
      <c r="B489" t="s">
        <v>29</v>
      </c>
      <c r="C489">
        <v>15300</v>
      </c>
      <c r="D489" t="s">
        <v>36</v>
      </c>
      <c r="E489">
        <v>1</v>
      </c>
      <c r="L489">
        <v>1</v>
      </c>
      <c r="V489">
        <v>1</v>
      </c>
    </row>
    <row r="490" spans="1:27" x14ac:dyDescent="0.4">
      <c r="A490" s="1">
        <v>43715.503472222219</v>
      </c>
      <c r="B490" t="s">
        <v>29</v>
      </c>
      <c r="C490">
        <v>18600</v>
      </c>
      <c r="D490" t="s">
        <v>40</v>
      </c>
      <c r="E490">
        <v>1</v>
      </c>
      <c r="F490">
        <v>1</v>
      </c>
      <c r="R490">
        <v>1</v>
      </c>
      <c r="S490">
        <v>1</v>
      </c>
    </row>
    <row r="491" spans="1:27" x14ac:dyDescent="0.4">
      <c r="A491" s="1">
        <v>43715.527083333334</v>
      </c>
      <c r="B491" t="s">
        <v>29</v>
      </c>
      <c r="C491">
        <v>15100</v>
      </c>
      <c r="D491" t="s">
        <v>33</v>
      </c>
      <c r="E491">
        <v>2</v>
      </c>
      <c r="F491">
        <v>1</v>
      </c>
    </row>
    <row r="492" spans="1:27" x14ac:dyDescent="0.4">
      <c r="A492" s="1">
        <v>43715.640277777777</v>
      </c>
      <c r="B492" t="s">
        <v>29</v>
      </c>
      <c r="C492">
        <v>26300</v>
      </c>
      <c r="D492" t="s">
        <v>35</v>
      </c>
      <c r="F492">
        <v>2</v>
      </c>
      <c r="G492">
        <v>3</v>
      </c>
      <c r="Q492">
        <v>1</v>
      </c>
      <c r="R492">
        <v>1</v>
      </c>
      <c r="V492">
        <v>1</v>
      </c>
    </row>
    <row r="493" spans="1:27" x14ac:dyDescent="0.4">
      <c r="A493" s="1">
        <v>43715.675000000003</v>
      </c>
      <c r="B493" t="s">
        <v>29</v>
      </c>
      <c r="C493">
        <v>27500</v>
      </c>
      <c r="D493" t="s">
        <v>34</v>
      </c>
      <c r="E493">
        <v>3</v>
      </c>
      <c r="F493">
        <v>1</v>
      </c>
      <c r="R493">
        <v>2</v>
      </c>
    </row>
    <row r="494" spans="1:27" x14ac:dyDescent="0.4">
      <c r="A494" s="1">
        <v>43715.682638888888</v>
      </c>
      <c r="B494" t="s">
        <v>29</v>
      </c>
      <c r="C494">
        <v>27400</v>
      </c>
      <c r="D494" t="s">
        <v>35</v>
      </c>
      <c r="E494">
        <v>3</v>
      </c>
      <c r="F494">
        <v>1</v>
      </c>
      <c r="I494">
        <v>1</v>
      </c>
      <c r="AA494">
        <v>1</v>
      </c>
    </row>
    <row r="495" spans="1:27" x14ac:dyDescent="0.4">
      <c r="A495" s="1">
        <v>43716.463888888888</v>
      </c>
      <c r="B495" t="s">
        <v>30</v>
      </c>
      <c r="C495">
        <v>25100</v>
      </c>
      <c r="D495" t="s">
        <v>40</v>
      </c>
      <c r="E495">
        <v>2</v>
      </c>
      <c r="N495">
        <v>1</v>
      </c>
      <c r="X495">
        <v>2</v>
      </c>
    </row>
    <row r="496" spans="1:27" x14ac:dyDescent="0.4">
      <c r="A496" s="1">
        <v>43716.477083333331</v>
      </c>
      <c r="B496" t="s">
        <v>30</v>
      </c>
      <c r="C496">
        <v>14800</v>
      </c>
      <c r="D496" t="s">
        <v>33</v>
      </c>
      <c r="E496">
        <v>1</v>
      </c>
      <c r="K496">
        <v>1</v>
      </c>
      <c r="M496">
        <v>1</v>
      </c>
    </row>
    <row r="497" spans="1:23" x14ac:dyDescent="0.4">
      <c r="A497" s="1">
        <v>43716.484027777777</v>
      </c>
      <c r="B497" t="s">
        <v>30</v>
      </c>
      <c r="C497">
        <v>26000</v>
      </c>
      <c r="D497" t="s">
        <v>35</v>
      </c>
      <c r="F497">
        <v>1</v>
      </c>
      <c r="I497">
        <v>2</v>
      </c>
      <c r="K497">
        <v>1</v>
      </c>
      <c r="Q497">
        <v>1</v>
      </c>
      <c r="U497">
        <v>1</v>
      </c>
    </row>
    <row r="498" spans="1:23" x14ac:dyDescent="0.4">
      <c r="A498" s="1">
        <v>43716.49722222222</v>
      </c>
      <c r="B498" t="s">
        <v>30</v>
      </c>
      <c r="C498">
        <v>16400</v>
      </c>
      <c r="D498" t="s">
        <v>38</v>
      </c>
      <c r="E498">
        <v>3</v>
      </c>
    </row>
    <row r="499" spans="1:23" x14ac:dyDescent="0.4">
      <c r="A499" s="1">
        <v>43717.466666666667</v>
      </c>
      <c r="B499" t="s">
        <v>31</v>
      </c>
      <c r="C499">
        <v>23100</v>
      </c>
      <c r="D499" t="s">
        <v>37</v>
      </c>
      <c r="E499">
        <v>1</v>
      </c>
      <c r="I499">
        <v>1</v>
      </c>
      <c r="K499">
        <v>1</v>
      </c>
      <c r="R499">
        <v>1</v>
      </c>
      <c r="S499">
        <v>1</v>
      </c>
    </row>
    <row r="500" spans="1:23" x14ac:dyDescent="0.4">
      <c r="A500" s="1">
        <v>43717.50277777778</v>
      </c>
      <c r="B500" t="s">
        <v>31</v>
      </c>
      <c r="C500">
        <v>22600</v>
      </c>
      <c r="D500" t="s">
        <v>39</v>
      </c>
      <c r="E500">
        <v>2</v>
      </c>
      <c r="F500">
        <v>1</v>
      </c>
      <c r="L500">
        <v>1</v>
      </c>
      <c r="M500">
        <v>1</v>
      </c>
    </row>
    <row r="501" spans="1:23" x14ac:dyDescent="0.4">
      <c r="A501" s="1">
        <v>43717.542361111111</v>
      </c>
      <c r="B501" t="s">
        <v>31</v>
      </c>
      <c r="C501">
        <v>14800</v>
      </c>
      <c r="D501" t="s">
        <v>40</v>
      </c>
      <c r="E501">
        <v>1</v>
      </c>
      <c r="I501">
        <v>1</v>
      </c>
      <c r="S501">
        <v>1</v>
      </c>
    </row>
    <row r="502" spans="1:23" x14ac:dyDescent="0.4">
      <c r="A502" s="1">
        <v>43717.55</v>
      </c>
      <c r="B502" t="s">
        <v>31</v>
      </c>
      <c r="C502">
        <v>14800</v>
      </c>
      <c r="D502" t="s">
        <v>36</v>
      </c>
      <c r="E502">
        <v>1</v>
      </c>
      <c r="F502">
        <v>1</v>
      </c>
      <c r="J502">
        <v>1</v>
      </c>
    </row>
    <row r="503" spans="1:23" x14ac:dyDescent="0.4">
      <c r="A503" s="1">
        <v>43717.557638888888</v>
      </c>
      <c r="B503" t="s">
        <v>31</v>
      </c>
      <c r="C503">
        <v>21000</v>
      </c>
      <c r="D503" t="s">
        <v>41</v>
      </c>
      <c r="F503">
        <v>1</v>
      </c>
      <c r="G503">
        <v>1</v>
      </c>
      <c r="H503">
        <v>1</v>
      </c>
      <c r="K503">
        <v>1</v>
      </c>
      <c r="Q503">
        <v>1</v>
      </c>
    </row>
    <row r="504" spans="1:23" x14ac:dyDescent="0.4">
      <c r="A504" s="1">
        <v>43717.595138888886</v>
      </c>
      <c r="B504" t="s">
        <v>31</v>
      </c>
      <c r="C504">
        <v>18800</v>
      </c>
      <c r="D504" t="s">
        <v>41</v>
      </c>
      <c r="E504">
        <v>1</v>
      </c>
      <c r="F504">
        <v>1</v>
      </c>
      <c r="H504">
        <v>1</v>
      </c>
      <c r="M504">
        <v>1</v>
      </c>
    </row>
    <row r="505" spans="1:23" x14ac:dyDescent="0.4">
      <c r="A505" s="1">
        <v>43717.613888888889</v>
      </c>
      <c r="B505" t="s">
        <v>31</v>
      </c>
      <c r="C505">
        <v>15100</v>
      </c>
      <c r="D505" t="s">
        <v>48</v>
      </c>
      <c r="E505">
        <v>2</v>
      </c>
      <c r="M505">
        <v>1</v>
      </c>
    </row>
    <row r="506" spans="1:23" x14ac:dyDescent="0.4">
      <c r="A506" s="1">
        <v>43717.617361111108</v>
      </c>
      <c r="B506" t="s">
        <v>31</v>
      </c>
      <c r="C506">
        <v>24100</v>
      </c>
      <c r="D506" t="s">
        <v>40</v>
      </c>
      <c r="E506">
        <v>3</v>
      </c>
      <c r="L506">
        <v>1</v>
      </c>
    </row>
    <row r="507" spans="1:23" x14ac:dyDescent="0.4">
      <c r="A507" s="1">
        <v>43717.654166666667</v>
      </c>
      <c r="B507" t="s">
        <v>31</v>
      </c>
      <c r="C507">
        <v>21800</v>
      </c>
      <c r="D507" t="s">
        <v>39</v>
      </c>
      <c r="E507">
        <v>1</v>
      </c>
      <c r="F507">
        <v>1</v>
      </c>
      <c r="I507">
        <v>2</v>
      </c>
      <c r="S507">
        <v>1</v>
      </c>
    </row>
    <row r="508" spans="1:23" x14ac:dyDescent="0.4">
      <c r="A508" s="1">
        <v>43717.654166666667</v>
      </c>
      <c r="B508" t="s">
        <v>31</v>
      </c>
      <c r="C508">
        <v>20400</v>
      </c>
      <c r="D508" t="s">
        <v>40</v>
      </c>
      <c r="E508">
        <v>3</v>
      </c>
      <c r="L508">
        <v>1</v>
      </c>
    </row>
    <row r="509" spans="1:23" x14ac:dyDescent="0.4">
      <c r="A509" s="1">
        <v>43717.667361111111</v>
      </c>
      <c r="B509" t="s">
        <v>31</v>
      </c>
      <c r="C509">
        <v>18600</v>
      </c>
      <c r="D509" t="s">
        <v>42</v>
      </c>
      <c r="E509">
        <v>2</v>
      </c>
      <c r="I509">
        <v>2</v>
      </c>
    </row>
    <row r="510" spans="1:23" x14ac:dyDescent="0.4">
      <c r="A510" s="1">
        <v>43719.467361111114</v>
      </c>
      <c r="B510" t="s">
        <v>32</v>
      </c>
      <c r="C510">
        <v>42300</v>
      </c>
      <c r="D510" t="s">
        <v>38</v>
      </c>
      <c r="E510">
        <v>6</v>
      </c>
      <c r="K510">
        <v>1</v>
      </c>
      <c r="S510">
        <v>1</v>
      </c>
      <c r="W510">
        <v>1</v>
      </c>
    </row>
    <row r="511" spans="1:23" x14ac:dyDescent="0.4">
      <c r="A511" s="1">
        <v>43719.475694444445</v>
      </c>
      <c r="B511" t="s">
        <v>32</v>
      </c>
      <c r="C511">
        <v>15600</v>
      </c>
      <c r="D511" t="s">
        <v>39</v>
      </c>
      <c r="E511">
        <v>2</v>
      </c>
      <c r="L511">
        <v>1</v>
      </c>
    </row>
    <row r="512" spans="1:23" x14ac:dyDescent="0.4">
      <c r="A512" s="1">
        <v>43719.54583333333</v>
      </c>
      <c r="B512" t="s">
        <v>32</v>
      </c>
      <c r="C512">
        <v>14300</v>
      </c>
      <c r="D512" t="s">
        <v>34</v>
      </c>
      <c r="E512">
        <v>1</v>
      </c>
      <c r="H512">
        <v>1</v>
      </c>
      <c r="M512">
        <v>1</v>
      </c>
    </row>
    <row r="513" spans="1:24" x14ac:dyDescent="0.4">
      <c r="A513" s="1">
        <v>43719.547222222223</v>
      </c>
      <c r="B513" t="s">
        <v>32</v>
      </c>
      <c r="C513">
        <v>24400</v>
      </c>
      <c r="D513" t="s">
        <v>44</v>
      </c>
      <c r="E513">
        <v>3</v>
      </c>
      <c r="F513">
        <v>1</v>
      </c>
      <c r="J513">
        <v>1</v>
      </c>
    </row>
    <row r="514" spans="1:24" x14ac:dyDescent="0.4">
      <c r="A514" s="1">
        <v>43719.556250000001</v>
      </c>
      <c r="B514" t="s">
        <v>32</v>
      </c>
      <c r="C514">
        <v>33400</v>
      </c>
      <c r="D514" t="s">
        <v>41</v>
      </c>
      <c r="E514">
        <v>3</v>
      </c>
      <c r="I514">
        <v>1</v>
      </c>
      <c r="L514">
        <v>2</v>
      </c>
      <c r="V514">
        <v>1</v>
      </c>
    </row>
    <row r="515" spans="1:24" x14ac:dyDescent="0.4">
      <c r="A515" s="1">
        <v>43719.598611111112</v>
      </c>
      <c r="B515" t="s">
        <v>32</v>
      </c>
      <c r="C515">
        <v>15300</v>
      </c>
      <c r="D515" t="s">
        <v>40</v>
      </c>
      <c r="E515">
        <v>1</v>
      </c>
      <c r="H515">
        <v>1</v>
      </c>
      <c r="V515">
        <v>1</v>
      </c>
    </row>
    <row r="516" spans="1:24" x14ac:dyDescent="0.4">
      <c r="A516" s="1">
        <v>43719.616666666669</v>
      </c>
      <c r="B516" t="s">
        <v>32</v>
      </c>
      <c r="C516">
        <v>16300</v>
      </c>
      <c r="D516" t="s">
        <v>37</v>
      </c>
      <c r="E516">
        <v>1</v>
      </c>
      <c r="I516">
        <v>1</v>
      </c>
      <c r="M516">
        <v>1</v>
      </c>
      <c r="W516">
        <v>1</v>
      </c>
    </row>
    <row r="517" spans="1:24" x14ac:dyDescent="0.4">
      <c r="A517" s="1">
        <v>43719.622916666667</v>
      </c>
      <c r="B517" t="s">
        <v>32</v>
      </c>
      <c r="C517">
        <v>24600</v>
      </c>
      <c r="D517" t="s">
        <v>35</v>
      </c>
      <c r="E517">
        <v>1</v>
      </c>
      <c r="F517">
        <v>1</v>
      </c>
      <c r="G517">
        <v>1</v>
      </c>
      <c r="Q517">
        <v>1</v>
      </c>
      <c r="R517">
        <v>1</v>
      </c>
      <c r="V517">
        <v>1</v>
      </c>
    </row>
    <row r="518" spans="1:24" x14ac:dyDescent="0.4">
      <c r="A518" s="1">
        <v>43719.644444444442</v>
      </c>
      <c r="B518" t="s">
        <v>32</v>
      </c>
      <c r="C518">
        <v>16400</v>
      </c>
      <c r="D518" t="s">
        <v>39</v>
      </c>
      <c r="E518">
        <v>3</v>
      </c>
    </row>
    <row r="519" spans="1:24" x14ac:dyDescent="0.4">
      <c r="A519" s="1">
        <v>43719.645833333336</v>
      </c>
      <c r="B519" t="s">
        <v>32</v>
      </c>
      <c r="C519">
        <v>15100</v>
      </c>
      <c r="D519" t="s">
        <v>39</v>
      </c>
      <c r="E519">
        <v>1</v>
      </c>
      <c r="K519">
        <v>1</v>
      </c>
      <c r="R519">
        <v>1</v>
      </c>
    </row>
    <row r="520" spans="1:24" x14ac:dyDescent="0.4">
      <c r="A520" s="1">
        <v>43720.467361111114</v>
      </c>
      <c r="B520" t="s">
        <v>27</v>
      </c>
      <c r="C520">
        <v>15000</v>
      </c>
      <c r="D520" t="s">
        <v>46</v>
      </c>
      <c r="L520">
        <v>1</v>
      </c>
      <c r="N520">
        <v>1</v>
      </c>
      <c r="X520">
        <v>1</v>
      </c>
    </row>
    <row r="521" spans="1:24" x14ac:dyDescent="0.4">
      <c r="A521" s="1">
        <v>43720.469444444447</v>
      </c>
      <c r="B521" t="s">
        <v>27</v>
      </c>
      <c r="C521">
        <v>15800</v>
      </c>
      <c r="D521" t="s">
        <v>35</v>
      </c>
      <c r="E521">
        <v>1</v>
      </c>
      <c r="H521">
        <v>1</v>
      </c>
      <c r="W521">
        <v>2</v>
      </c>
    </row>
    <row r="522" spans="1:24" x14ac:dyDescent="0.4">
      <c r="A522" s="1">
        <v>43720.500694444447</v>
      </c>
      <c r="B522" t="s">
        <v>27</v>
      </c>
      <c r="C522">
        <v>19800</v>
      </c>
      <c r="D522" t="s">
        <v>35</v>
      </c>
      <c r="E522">
        <v>1</v>
      </c>
      <c r="F522">
        <v>1</v>
      </c>
      <c r="G522">
        <v>1</v>
      </c>
      <c r="H522">
        <v>1</v>
      </c>
      <c r="L522">
        <v>1</v>
      </c>
    </row>
    <row r="523" spans="1:24" x14ac:dyDescent="0.4">
      <c r="A523" s="1">
        <v>43720.518055555556</v>
      </c>
      <c r="B523" t="s">
        <v>27</v>
      </c>
      <c r="C523">
        <v>16400</v>
      </c>
      <c r="D523" t="s">
        <v>38</v>
      </c>
      <c r="E523">
        <v>3</v>
      </c>
    </row>
    <row r="524" spans="1:24" x14ac:dyDescent="0.4">
      <c r="A524" s="1">
        <v>43720.527777777781</v>
      </c>
      <c r="B524" t="s">
        <v>27</v>
      </c>
      <c r="C524">
        <v>23300</v>
      </c>
      <c r="D524" t="s">
        <v>34</v>
      </c>
      <c r="E524">
        <v>1</v>
      </c>
      <c r="H524">
        <v>2</v>
      </c>
      <c r="K524">
        <v>1</v>
      </c>
      <c r="L524">
        <v>1</v>
      </c>
    </row>
    <row r="525" spans="1:24" x14ac:dyDescent="0.4">
      <c r="A525" s="1">
        <v>43720.5</v>
      </c>
      <c r="B525" t="s">
        <v>27</v>
      </c>
      <c r="C525">
        <v>14300</v>
      </c>
      <c r="D525" t="s">
        <v>34</v>
      </c>
      <c r="E525">
        <v>1</v>
      </c>
      <c r="I525">
        <v>1</v>
      </c>
      <c r="L525">
        <v>1</v>
      </c>
    </row>
    <row r="526" spans="1:24" x14ac:dyDescent="0.4">
      <c r="A526" s="1">
        <v>43720.53125</v>
      </c>
      <c r="B526" t="s">
        <v>27</v>
      </c>
      <c r="C526">
        <v>22100</v>
      </c>
      <c r="D526" t="s">
        <v>35</v>
      </c>
      <c r="E526">
        <v>2</v>
      </c>
      <c r="I526">
        <v>1</v>
      </c>
      <c r="M526">
        <v>2</v>
      </c>
    </row>
    <row r="527" spans="1:24" x14ac:dyDescent="0.4">
      <c r="A527" s="1">
        <v>43720.559027777781</v>
      </c>
      <c r="B527" t="s">
        <v>27</v>
      </c>
      <c r="C527">
        <v>15100</v>
      </c>
      <c r="D527" t="s">
        <v>40</v>
      </c>
      <c r="E527">
        <v>2</v>
      </c>
      <c r="I527">
        <v>1</v>
      </c>
    </row>
    <row r="528" spans="1:24" x14ac:dyDescent="0.4">
      <c r="A528" s="1">
        <v>43720.571527777778</v>
      </c>
      <c r="B528" t="s">
        <v>27</v>
      </c>
      <c r="C528">
        <v>15800</v>
      </c>
      <c r="D528" t="s">
        <v>34</v>
      </c>
      <c r="E528">
        <v>1</v>
      </c>
      <c r="L528">
        <v>1</v>
      </c>
      <c r="W528">
        <v>2</v>
      </c>
    </row>
    <row r="529" spans="1:27" x14ac:dyDescent="0.4">
      <c r="A529" s="1">
        <v>43720.57708333333</v>
      </c>
      <c r="B529" t="s">
        <v>27</v>
      </c>
      <c r="C529">
        <v>27600</v>
      </c>
      <c r="D529" t="s">
        <v>46</v>
      </c>
      <c r="E529">
        <v>2</v>
      </c>
      <c r="F529">
        <v>1</v>
      </c>
      <c r="I529">
        <v>1</v>
      </c>
      <c r="K529">
        <v>1</v>
      </c>
      <c r="V529">
        <v>1</v>
      </c>
    </row>
    <row r="530" spans="1:27" x14ac:dyDescent="0.4">
      <c r="A530" s="1">
        <v>43722.463194444441</v>
      </c>
      <c r="B530" t="s">
        <v>29</v>
      </c>
      <c r="C530">
        <v>22800</v>
      </c>
      <c r="D530" t="s">
        <v>39</v>
      </c>
      <c r="E530">
        <v>1</v>
      </c>
      <c r="I530">
        <v>1</v>
      </c>
      <c r="M530">
        <v>1</v>
      </c>
      <c r="N530">
        <v>1</v>
      </c>
      <c r="S530">
        <v>1</v>
      </c>
    </row>
    <row r="531" spans="1:27" x14ac:dyDescent="0.4">
      <c r="A531" s="1">
        <v>43722.46875</v>
      </c>
      <c r="B531" t="s">
        <v>29</v>
      </c>
      <c r="C531">
        <v>19500</v>
      </c>
      <c r="D531" t="s">
        <v>39</v>
      </c>
      <c r="I531">
        <v>3</v>
      </c>
      <c r="S531">
        <v>1</v>
      </c>
      <c r="W531">
        <v>1</v>
      </c>
    </row>
    <row r="532" spans="1:27" x14ac:dyDescent="0.4">
      <c r="A532" s="1">
        <v>43722.470833333333</v>
      </c>
      <c r="B532" t="s">
        <v>29</v>
      </c>
      <c r="C532">
        <v>22300</v>
      </c>
      <c r="D532" t="s">
        <v>46</v>
      </c>
      <c r="F532">
        <v>1</v>
      </c>
      <c r="K532">
        <v>1</v>
      </c>
      <c r="L532">
        <v>1</v>
      </c>
      <c r="R532">
        <v>1</v>
      </c>
      <c r="V532">
        <v>1</v>
      </c>
    </row>
    <row r="533" spans="1:27" x14ac:dyDescent="0.4">
      <c r="A533" s="1">
        <v>43722.482638888891</v>
      </c>
      <c r="B533" t="s">
        <v>29</v>
      </c>
      <c r="C533">
        <v>25400</v>
      </c>
      <c r="D533" t="s">
        <v>40</v>
      </c>
      <c r="E533">
        <v>3</v>
      </c>
      <c r="K533">
        <v>2</v>
      </c>
    </row>
    <row r="534" spans="1:27" x14ac:dyDescent="0.4">
      <c r="A534" s="1">
        <v>43722.486805555556</v>
      </c>
      <c r="B534" t="s">
        <v>29</v>
      </c>
      <c r="C534">
        <v>15100</v>
      </c>
      <c r="D534" t="s">
        <v>40</v>
      </c>
      <c r="E534">
        <v>2</v>
      </c>
      <c r="I534">
        <v>1</v>
      </c>
    </row>
    <row r="535" spans="1:27" x14ac:dyDescent="0.4">
      <c r="A535" s="1">
        <v>43722.504166666666</v>
      </c>
      <c r="B535" t="s">
        <v>29</v>
      </c>
      <c r="C535">
        <v>19300</v>
      </c>
      <c r="D535" t="s">
        <v>46</v>
      </c>
      <c r="E535">
        <v>1</v>
      </c>
      <c r="H535">
        <v>1</v>
      </c>
      <c r="L535">
        <v>1</v>
      </c>
      <c r="X535">
        <v>1</v>
      </c>
    </row>
    <row r="536" spans="1:27" x14ac:dyDescent="0.4">
      <c r="A536" s="1">
        <v>43722.511805555558</v>
      </c>
      <c r="B536" t="s">
        <v>29</v>
      </c>
      <c r="C536">
        <v>26300</v>
      </c>
      <c r="D536" t="s">
        <v>35</v>
      </c>
      <c r="E536">
        <v>1</v>
      </c>
      <c r="K536">
        <v>1</v>
      </c>
      <c r="M536">
        <v>1</v>
      </c>
      <c r="S536">
        <v>1</v>
      </c>
      <c r="V536">
        <v>1</v>
      </c>
      <c r="W536">
        <v>1</v>
      </c>
    </row>
    <row r="537" spans="1:27" x14ac:dyDescent="0.4">
      <c r="A537" s="1">
        <v>43723.463194444441</v>
      </c>
      <c r="B537" t="s">
        <v>30</v>
      </c>
      <c r="C537">
        <v>32200</v>
      </c>
      <c r="D537" t="s">
        <v>38</v>
      </c>
      <c r="E537">
        <v>4</v>
      </c>
      <c r="F537">
        <v>2</v>
      </c>
      <c r="L537">
        <v>1</v>
      </c>
    </row>
    <row r="538" spans="1:27" x14ac:dyDescent="0.4">
      <c r="A538" s="1">
        <v>43723.481249999997</v>
      </c>
      <c r="B538" t="s">
        <v>30</v>
      </c>
      <c r="C538">
        <v>24600</v>
      </c>
      <c r="D538" t="s">
        <v>41</v>
      </c>
      <c r="E538">
        <v>2</v>
      </c>
      <c r="F538">
        <v>1</v>
      </c>
      <c r="K538">
        <v>1</v>
      </c>
      <c r="AA538">
        <v>1</v>
      </c>
    </row>
    <row r="539" spans="1:27" x14ac:dyDescent="0.4">
      <c r="A539" s="1">
        <v>43723.48333333333</v>
      </c>
      <c r="B539" t="s">
        <v>30</v>
      </c>
      <c r="C539">
        <v>17000</v>
      </c>
      <c r="D539" t="s">
        <v>47</v>
      </c>
      <c r="F539">
        <v>1</v>
      </c>
      <c r="M539">
        <v>2</v>
      </c>
      <c r="S539">
        <v>1</v>
      </c>
    </row>
    <row r="540" spans="1:27" x14ac:dyDescent="0.4">
      <c r="A540" s="1">
        <v>43723.497916666667</v>
      </c>
      <c r="B540" t="s">
        <v>30</v>
      </c>
      <c r="C540">
        <v>16000</v>
      </c>
      <c r="D540" t="s">
        <v>34</v>
      </c>
      <c r="F540">
        <v>1</v>
      </c>
      <c r="I540">
        <v>1</v>
      </c>
      <c r="M540">
        <v>2</v>
      </c>
    </row>
    <row r="541" spans="1:27" x14ac:dyDescent="0.4">
      <c r="A541" s="1">
        <v>43723.504166666666</v>
      </c>
      <c r="B541" t="s">
        <v>30</v>
      </c>
      <c r="C541">
        <v>15800</v>
      </c>
      <c r="D541" t="s">
        <v>35</v>
      </c>
      <c r="E541">
        <v>1</v>
      </c>
      <c r="S541">
        <v>1</v>
      </c>
      <c r="V541">
        <v>1</v>
      </c>
    </row>
    <row r="542" spans="1:27" x14ac:dyDescent="0.4">
      <c r="A542" s="1">
        <v>43723.509027777778</v>
      </c>
      <c r="B542" t="s">
        <v>30</v>
      </c>
      <c r="C542">
        <v>32600</v>
      </c>
      <c r="D542" t="s">
        <v>34</v>
      </c>
      <c r="E542">
        <v>2</v>
      </c>
      <c r="I542">
        <v>2</v>
      </c>
      <c r="K542">
        <v>1</v>
      </c>
      <c r="V542">
        <v>1</v>
      </c>
      <c r="W542">
        <v>2</v>
      </c>
    </row>
    <row r="543" spans="1:27" x14ac:dyDescent="0.4">
      <c r="A543" s="1">
        <v>43723.547222222223</v>
      </c>
      <c r="B543" t="s">
        <v>30</v>
      </c>
      <c r="C543">
        <v>16100</v>
      </c>
      <c r="D543" t="s">
        <v>39</v>
      </c>
      <c r="E543">
        <v>2</v>
      </c>
      <c r="V543">
        <v>1</v>
      </c>
    </row>
    <row r="544" spans="1:27" x14ac:dyDescent="0.4">
      <c r="A544" s="1">
        <v>43723.56527777778</v>
      </c>
      <c r="B544" t="s">
        <v>30</v>
      </c>
      <c r="C544">
        <v>24400</v>
      </c>
      <c r="D544" t="s">
        <v>36</v>
      </c>
      <c r="E544">
        <v>3</v>
      </c>
      <c r="I544">
        <v>1</v>
      </c>
      <c r="J544">
        <v>1</v>
      </c>
    </row>
    <row r="545" spans="1:27" x14ac:dyDescent="0.4">
      <c r="A545" s="1">
        <v>43723.568055555559</v>
      </c>
      <c r="B545" t="s">
        <v>30</v>
      </c>
      <c r="C545">
        <v>25300</v>
      </c>
      <c r="D545" t="s">
        <v>41</v>
      </c>
      <c r="E545">
        <v>1</v>
      </c>
      <c r="F545">
        <v>1</v>
      </c>
      <c r="N545">
        <v>1</v>
      </c>
      <c r="Q545">
        <v>1</v>
      </c>
      <c r="W545">
        <v>2</v>
      </c>
    </row>
    <row r="546" spans="1:27" x14ac:dyDescent="0.4">
      <c r="A546" s="1">
        <v>43723.568055555559</v>
      </c>
      <c r="B546" t="s">
        <v>30</v>
      </c>
      <c r="C546">
        <v>16300</v>
      </c>
      <c r="D546" t="s">
        <v>39</v>
      </c>
      <c r="E546">
        <v>1</v>
      </c>
      <c r="I546">
        <v>2</v>
      </c>
      <c r="W546">
        <v>1</v>
      </c>
    </row>
    <row r="547" spans="1:27" x14ac:dyDescent="0.4">
      <c r="A547" s="1">
        <v>43723.620833333334</v>
      </c>
      <c r="B547" t="s">
        <v>30</v>
      </c>
      <c r="C547">
        <v>15100</v>
      </c>
      <c r="D547" t="s">
        <v>33</v>
      </c>
      <c r="E547">
        <v>1</v>
      </c>
      <c r="K547">
        <v>1</v>
      </c>
      <c r="R547">
        <v>1</v>
      </c>
    </row>
    <row r="548" spans="1:27" x14ac:dyDescent="0.4">
      <c r="A548" s="1">
        <v>43723.644444444442</v>
      </c>
      <c r="B548" t="s">
        <v>30</v>
      </c>
      <c r="C548">
        <v>57900</v>
      </c>
      <c r="D548" t="s">
        <v>39</v>
      </c>
      <c r="E548">
        <v>2</v>
      </c>
      <c r="I548">
        <v>2</v>
      </c>
      <c r="K548">
        <v>2</v>
      </c>
      <c r="Q548">
        <v>2</v>
      </c>
      <c r="R548">
        <v>1</v>
      </c>
      <c r="S548">
        <v>1</v>
      </c>
      <c r="V548">
        <v>1</v>
      </c>
      <c r="Y548">
        <v>1</v>
      </c>
      <c r="AA548">
        <v>1</v>
      </c>
    </row>
    <row r="549" spans="1:27" x14ac:dyDescent="0.4">
      <c r="A549" s="1">
        <v>43726.476388888892</v>
      </c>
      <c r="B549" t="s">
        <v>32</v>
      </c>
      <c r="C549">
        <v>19800</v>
      </c>
      <c r="D549" t="s">
        <v>38</v>
      </c>
      <c r="E549">
        <v>1</v>
      </c>
      <c r="K549">
        <v>1</v>
      </c>
      <c r="M549">
        <v>1</v>
      </c>
      <c r="W549">
        <v>2</v>
      </c>
    </row>
    <row r="550" spans="1:27" x14ac:dyDescent="0.4">
      <c r="A550" s="1">
        <v>43726.480555555558</v>
      </c>
      <c r="B550" t="s">
        <v>32</v>
      </c>
      <c r="C550">
        <v>16500</v>
      </c>
      <c r="D550" t="s">
        <v>40</v>
      </c>
      <c r="F550">
        <v>1</v>
      </c>
      <c r="H550">
        <v>1</v>
      </c>
      <c r="J550">
        <v>1</v>
      </c>
      <c r="W550">
        <v>1</v>
      </c>
    </row>
    <row r="551" spans="1:27" x14ac:dyDescent="0.4">
      <c r="A551" s="1">
        <v>43726.529166666667</v>
      </c>
      <c r="B551" t="s">
        <v>32</v>
      </c>
      <c r="C551">
        <v>17500</v>
      </c>
      <c r="D551" t="s">
        <v>37</v>
      </c>
      <c r="L551">
        <v>1</v>
      </c>
      <c r="M551">
        <v>2</v>
      </c>
      <c r="V551">
        <v>1</v>
      </c>
    </row>
    <row r="552" spans="1:27" x14ac:dyDescent="0.4">
      <c r="A552" s="1">
        <v>43726.590277777781</v>
      </c>
      <c r="B552" t="s">
        <v>32</v>
      </c>
      <c r="C552">
        <v>15300</v>
      </c>
      <c r="D552" t="s">
        <v>34</v>
      </c>
      <c r="E552">
        <v>1</v>
      </c>
      <c r="S552">
        <v>1</v>
      </c>
      <c r="AA552">
        <v>1</v>
      </c>
    </row>
    <row r="553" spans="1:27" x14ac:dyDescent="0.4">
      <c r="A553" s="1">
        <v>43726.609027777777</v>
      </c>
      <c r="B553" t="s">
        <v>32</v>
      </c>
      <c r="C553">
        <v>14300</v>
      </c>
      <c r="D553" t="s">
        <v>39</v>
      </c>
      <c r="E553">
        <v>1</v>
      </c>
      <c r="L553">
        <v>1</v>
      </c>
      <c r="M553">
        <v>1</v>
      </c>
    </row>
    <row r="554" spans="1:27" x14ac:dyDescent="0.4">
      <c r="A554" s="1">
        <v>43726.613888888889</v>
      </c>
      <c r="B554" t="s">
        <v>32</v>
      </c>
      <c r="C554">
        <v>15300</v>
      </c>
      <c r="D554" t="s">
        <v>34</v>
      </c>
      <c r="E554">
        <v>1</v>
      </c>
      <c r="S554">
        <v>1</v>
      </c>
      <c r="AA554">
        <v>1</v>
      </c>
    </row>
    <row r="555" spans="1:27" x14ac:dyDescent="0.4">
      <c r="A555" s="1">
        <v>43726.64166666667</v>
      </c>
      <c r="B555" t="s">
        <v>32</v>
      </c>
      <c r="C555">
        <v>17000</v>
      </c>
      <c r="D555" t="s">
        <v>39</v>
      </c>
      <c r="I555">
        <v>1</v>
      </c>
      <c r="M555">
        <v>2</v>
      </c>
      <c r="Q555">
        <v>1</v>
      </c>
    </row>
    <row r="556" spans="1:27" x14ac:dyDescent="0.4">
      <c r="A556" s="1">
        <v>43726.695833333331</v>
      </c>
      <c r="B556" t="s">
        <v>32</v>
      </c>
      <c r="C556">
        <v>15500</v>
      </c>
      <c r="D556" t="s">
        <v>41</v>
      </c>
      <c r="H556">
        <v>1</v>
      </c>
      <c r="K556">
        <v>1</v>
      </c>
      <c r="L556">
        <v>1</v>
      </c>
    </row>
    <row r="557" spans="1:27" x14ac:dyDescent="0.4">
      <c r="A557" s="1">
        <v>43726.476388888892</v>
      </c>
      <c r="B557" t="s">
        <v>32</v>
      </c>
      <c r="C557">
        <v>19600</v>
      </c>
      <c r="D557" t="s">
        <v>40</v>
      </c>
      <c r="E557">
        <v>2</v>
      </c>
      <c r="L557">
        <v>2</v>
      </c>
    </row>
    <row r="558" spans="1:27" x14ac:dyDescent="0.4">
      <c r="A558" s="1">
        <v>43727.515972222223</v>
      </c>
      <c r="B558" t="s">
        <v>27</v>
      </c>
      <c r="C558">
        <v>20000</v>
      </c>
      <c r="D558" t="s">
        <v>36</v>
      </c>
      <c r="K558">
        <v>2</v>
      </c>
      <c r="N558">
        <v>1</v>
      </c>
      <c r="V558">
        <v>1</v>
      </c>
    </row>
    <row r="559" spans="1:27" x14ac:dyDescent="0.4">
      <c r="A559" s="1">
        <v>43727.532638888886</v>
      </c>
      <c r="B559" t="s">
        <v>27</v>
      </c>
      <c r="C559">
        <v>15300</v>
      </c>
      <c r="D559" t="s">
        <v>35</v>
      </c>
      <c r="E559">
        <v>1</v>
      </c>
      <c r="K559">
        <v>1</v>
      </c>
      <c r="L559">
        <v>1</v>
      </c>
    </row>
    <row r="560" spans="1:27" x14ac:dyDescent="0.4">
      <c r="A560" s="1">
        <v>43727.558333333334</v>
      </c>
      <c r="B560" t="s">
        <v>27</v>
      </c>
      <c r="C560">
        <v>15300</v>
      </c>
      <c r="D560" t="s">
        <v>40</v>
      </c>
      <c r="E560">
        <v>1</v>
      </c>
      <c r="H560">
        <v>1</v>
      </c>
      <c r="V560">
        <v>1</v>
      </c>
    </row>
    <row r="561" spans="1:27" x14ac:dyDescent="0.4">
      <c r="A561" s="1">
        <v>43727.576388888891</v>
      </c>
      <c r="B561" t="s">
        <v>27</v>
      </c>
      <c r="C561">
        <v>20900</v>
      </c>
      <c r="D561" t="s">
        <v>36</v>
      </c>
      <c r="E561">
        <v>3</v>
      </c>
      <c r="Q561">
        <v>1</v>
      </c>
    </row>
    <row r="562" spans="1:27" x14ac:dyDescent="0.4">
      <c r="A562" s="1">
        <v>43727.588194444441</v>
      </c>
      <c r="B562" t="s">
        <v>27</v>
      </c>
      <c r="C562">
        <v>23300</v>
      </c>
      <c r="D562" t="s">
        <v>38</v>
      </c>
      <c r="E562">
        <v>1</v>
      </c>
      <c r="H562">
        <v>3</v>
      </c>
      <c r="S562">
        <v>1</v>
      </c>
    </row>
    <row r="563" spans="1:27" x14ac:dyDescent="0.4">
      <c r="A563" s="1">
        <v>43727.59375</v>
      </c>
      <c r="B563" t="s">
        <v>27</v>
      </c>
      <c r="C563">
        <v>71800</v>
      </c>
      <c r="D563" t="s">
        <v>39</v>
      </c>
      <c r="E563">
        <v>11</v>
      </c>
      <c r="K563">
        <v>2</v>
      </c>
      <c r="L563">
        <v>2</v>
      </c>
    </row>
    <row r="564" spans="1:27" x14ac:dyDescent="0.4">
      <c r="A564" s="1">
        <v>43727.648611111108</v>
      </c>
      <c r="B564" t="s">
        <v>27</v>
      </c>
      <c r="C564">
        <v>15000</v>
      </c>
      <c r="D564" t="s">
        <v>34</v>
      </c>
      <c r="F564">
        <v>1</v>
      </c>
      <c r="W564">
        <v>2</v>
      </c>
      <c r="X564">
        <v>1</v>
      </c>
    </row>
    <row r="565" spans="1:27" x14ac:dyDescent="0.4">
      <c r="A565" s="1">
        <v>43727.661805555559</v>
      </c>
      <c r="B565" t="s">
        <v>27</v>
      </c>
      <c r="C565">
        <v>23100</v>
      </c>
      <c r="D565" t="s">
        <v>39</v>
      </c>
      <c r="E565">
        <v>2</v>
      </c>
      <c r="F565">
        <v>1</v>
      </c>
      <c r="K565">
        <v>1</v>
      </c>
      <c r="M565">
        <v>1</v>
      </c>
    </row>
    <row r="566" spans="1:27" x14ac:dyDescent="0.4">
      <c r="A566" s="1">
        <v>43727.669444444444</v>
      </c>
      <c r="B566" t="s">
        <v>27</v>
      </c>
      <c r="C566">
        <v>15600</v>
      </c>
      <c r="D566" t="s">
        <v>42</v>
      </c>
      <c r="E566">
        <v>2</v>
      </c>
      <c r="H566">
        <v>1</v>
      </c>
    </row>
    <row r="567" spans="1:27" x14ac:dyDescent="0.4">
      <c r="A567" s="1">
        <v>43727.678472222222</v>
      </c>
      <c r="B567" t="s">
        <v>27</v>
      </c>
      <c r="C567">
        <v>30500</v>
      </c>
      <c r="D567" t="s">
        <v>39</v>
      </c>
      <c r="F567">
        <v>1</v>
      </c>
      <c r="H567">
        <v>1</v>
      </c>
      <c r="J567">
        <v>1</v>
      </c>
      <c r="Q567">
        <v>1</v>
      </c>
      <c r="Y567">
        <v>1</v>
      </c>
    </row>
    <row r="568" spans="1:27" x14ac:dyDescent="0.4">
      <c r="A568" s="1">
        <v>43727.685416666667</v>
      </c>
      <c r="B568" t="s">
        <v>27</v>
      </c>
      <c r="C568">
        <v>34600</v>
      </c>
      <c r="D568" t="s">
        <v>36</v>
      </c>
      <c r="E568">
        <v>2</v>
      </c>
      <c r="F568">
        <v>1</v>
      </c>
      <c r="I568">
        <v>2</v>
      </c>
      <c r="L568">
        <v>1</v>
      </c>
      <c r="M568">
        <v>1</v>
      </c>
      <c r="V568">
        <v>1</v>
      </c>
      <c r="AA568">
        <v>1</v>
      </c>
    </row>
    <row r="569" spans="1:27" x14ac:dyDescent="0.4">
      <c r="A569" s="1">
        <v>43727.689583333333</v>
      </c>
      <c r="B569" t="s">
        <v>27</v>
      </c>
      <c r="C569">
        <v>16000</v>
      </c>
      <c r="D569" t="s">
        <v>39</v>
      </c>
      <c r="G569">
        <v>1</v>
      </c>
      <c r="M569">
        <v>1</v>
      </c>
      <c r="N569">
        <v>1</v>
      </c>
      <c r="S569">
        <v>1</v>
      </c>
    </row>
    <row r="570" spans="1:27" x14ac:dyDescent="0.4">
      <c r="A570" s="1">
        <v>43728.462500000001</v>
      </c>
      <c r="B570" t="s">
        <v>28</v>
      </c>
      <c r="C570">
        <v>39700</v>
      </c>
      <c r="D570" t="s">
        <v>38</v>
      </c>
      <c r="E570">
        <v>4</v>
      </c>
      <c r="I570">
        <v>2</v>
      </c>
      <c r="M570">
        <v>2</v>
      </c>
      <c r="S570">
        <v>1</v>
      </c>
    </row>
    <row r="571" spans="1:27" x14ac:dyDescent="0.4">
      <c r="A571" s="1">
        <v>43728.480555555558</v>
      </c>
      <c r="B571" t="s">
        <v>28</v>
      </c>
      <c r="C571">
        <v>16400</v>
      </c>
      <c r="D571" t="s">
        <v>46</v>
      </c>
      <c r="E571">
        <v>3</v>
      </c>
    </row>
    <row r="572" spans="1:27" x14ac:dyDescent="0.4">
      <c r="A572" s="1">
        <v>43728.491666666669</v>
      </c>
      <c r="B572" t="s">
        <v>28</v>
      </c>
      <c r="C572">
        <v>19300</v>
      </c>
      <c r="D572" t="s">
        <v>37</v>
      </c>
      <c r="E572">
        <v>1</v>
      </c>
      <c r="F572">
        <v>1</v>
      </c>
      <c r="K572">
        <v>2</v>
      </c>
    </row>
    <row r="573" spans="1:27" x14ac:dyDescent="0.4">
      <c r="A573" s="1">
        <v>43728.536805555559</v>
      </c>
      <c r="B573" t="s">
        <v>28</v>
      </c>
      <c r="C573">
        <v>21000</v>
      </c>
      <c r="D573" t="s">
        <v>35</v>
      </c>
      <c r="F573">
        <v>2</v>
      </c>
      <c r="G573">
        <v>2</v>
      </c>
      <c r="K573">
        <v>1</v>
      </c>
      <c r="X573">
        <v>1</v>
      </c>
    </row>
    <row r="574" spans="1:27" x14ac:dyDescent="0.4">
      <c r="A574" s="1">
        <v>43728.540972222225</v>
      </c>
      <c r="B574" t="s">
        <v>28</v>
      </c>
      <c r="C574">
        <v>15100</v>
      </c>
      <c r="D574" t="s">
        <v>33</v>
      </c>
      <c r="E574">
        <v>1</v>
      </c>
      <c r="K574">
        <v>1</v>
      </c>
      <c r="R574">
        <v>1</v>
      </c>
    </row>
    <row r="575" spans="1:27" x14ac:dyDescent="0.4">
      <c r="A575" s="1">
        <v>43728.561111111114</v>
      </c>
      <c r="B575" t="s">
        <v>28</v>
      </c>
      <c r="C575">
        <v>14800</v>
      </c>
      <c r="D575" t="s">
        <v>34</v>
      </c>
      <c r="E575">
        <v>1</v>
      </c>
      <c r="I575">
        <v>1</v>
      </c>
      <c r="K575">
        <v>1</v>
      </c>
    </row>
    <row r="576" spans="1:27" x14ac:dyDescent="0.4">
      <c r="A576" s="1">
        <v>43728.572222222225</v>
      </c>
      <c r="B576" t="s">
        <v>28</v>
      </c>
      <c r="C576">
        <v>40400</v>
      </c>
      <c r="D576" t="s">
        <v>34</v>
      </c>
      <c r="E576">
        <v>8</v>
      </c>
    </row>
    <row r="577" spans="1:25" x14ac:dyDescent="0.4">
      <c r="A577" s="1">
        <v>43728.623611111114</v>
      </c>
      <c r="B577" t="s">
        <v>28</v>
      </c>
      <c r="C577">
        <v>18300</v>
      </c>
      <c r="D577" t="s">
        <v>34</v>
      </c>
      <c r="E577">
        <v>1</v>
      </c>
      <c r="F577">
        <v>1</v>
      </c>
      <c r="I577">
        <v>1</v>
      </c>
      <c r="J577">
        <v>1</v>
      </c>
    </row>
    <row r="578" spans="1:25" x14ac:dyDescent="0.4">
      <c r="A578" s="1">
        <v>43728.672222222223</v>
      </c>
      <c r="B578" t="s">
        <v>28</v>
      </c>
      <c r="C578">
        <v>18000</v>
      </c>
      <c r="D578" t="s">
        <v>37</v>
      </c>
      <c r="K578">
        <v>1</v>
      </c>
      <c r="V578">
        <v>2</v>
      </c>
      <c r="W578">
        <v>1</v>
      </c>
    </row>
    <row r="579" spans="1:25" x14ac:dyDescent="0.4">
      <c r="A579" s="1">
        <v>43729.462500000001</v>
      </c>
      <c r="B579" t="s">
        <v>29</v>
      </c>
      <c r="C579">
        <v>17800</v>
      </c>
      <c r="D579" t="s">
        <v>35</v>
      </c>
      <c r="E579">
        <v>1</v>
      </c>
      <c r="L579">
        <v>1</v>
      </c>
      <c r="N579">
        <v>1</v>
      </c>
      <c r="W579">
        <v>1</v>
      </c>
    </row>
    <row r="580" spans="1:25" x14ac:dyDescent="0.4">
      <c r="A580" s="1">
        <v>43729.463888888888</v>
      </c>
      <c r="B580" t="s">
        <v>29</v>
      </c>
      <c r="C580">
        <v>39300</v>
      </c>
      <c r="D580" t="s">
        <v>34</v>
      </c>
      <c r="E580">
        <v>1</v>
      </c>
      <c r="I580">
        <v>3</v>
      </c>
      <c r="M580">
        <v>3</v>
      </c>
      <c r="V580">
        <v>1</v>
      </c>
      <c r="W580">
        <v>1</v>
      </c>
    </row>
    <row r="581" spans="1:25" x14ac:dyDescent="0.4">
      <c r="A581" s="1">
        <v>43729.466666666667</v>
      </c>
      <c r="B581" t="s">
        <v>29</v>
      </c>
      <c r="C581">
        <v>14000</v>
      </c>
      <c r="D581" t="s">
        <v>44</v>
      </c>
      <c r="F581">
        <v>1</v>
      </c>
      <c r="G581">
        <v>1</v>
      </c>
      <c r="I581">
        <v>1</v>
      </c>
      <c r="M581">
        <v>1</v>
      </c>
    </row>
    <row r="582" spans="1:25" x14ac:dyDescent="0.4">
      <c r="A582" s="1">
        <v>43729.47152777778</v>
      </c>
      <c r="B582" t="s">
        <v>29</v>
      </c>
      <c r="C582">
        <v>23600</v>
      </c>
      <c r="D582" t="s">
        <v>40</v>
      </c>
      <c r="E582">
        <v>1</v>
      </c>
      <c r="K582">
        <v>1</v>
      </c>
      <c r="L582">
        <v>1</v>
      </c>
      <c r="R582">
        <v>1</v>
      </c>
      <c r="S582">
        <v>1</v>
      </c>
    </row>
    <row r="583" spans="1:25" x14ac:dyDescent="0.4">
      <c r="A583" s="1">
        <v>43729.473611111112</v>
      </c>
      <c r="B583" t="s">
        <v>29</v>
      </c>
      <c r="C583">
        <v>18300</v>
      </c>
      <c r="D583" t="s">
        <v>46</v>
      </c>
      <c r="E583">
        <v>1</v>
      </c>
      <c r="K583">
        <v>1</v>
      </c>
      <c r="N583">
        <v>1</v>
      </c>
      <c r="W583">
        <v>1</v>
      </c>
    </row>
    <row r="584" spans="1:25" x14ac:dyDescent="0.4">
      <c r="A584" s="1">
        <v>43729.48541666667</v>
      </c>
      <c r="B584" t="s">
        <v>29</v>
      </c>
      <c r="C584">
        <v>21100</v>
      </c>
      <c r="D584" t="s">
        <v>39</v>
      </c>
      <c r="E584">
        <v>1</v>
      </c>
      <c r="I584">
        <v>2</v>
      </c>
      <c r="M584">
        <v>1</v>
      </c>
      <c r="R584">
        <v>1</v>
      </c>
    </row>
    <row r="585" spans="1:25" x14ac:dyDescent="0.4">
      <c r="A585" s="1">
        <v>43729.500694444447</v>
      </c>
      <c r="B585" t="s">
        <v>29</v>
      </c>
      <c r="C585">
        <v>17000</v>
      </c>
      <c r="D585" t="s">
        <v>45</v>
      </c>
      <c r="I585">
        <v>1</v>
      </c>
      <c r="K585">
        <v>1</v>
      </c>
      <c r="S585">
        <v>1</v>
      </c>
      <c r="W585">
        <v>1</v>
      </c>
    </row>
    <row r="586" spans="1:25" x14ac:dyDescent="0.4">
      <c r="A586" s="1">
        <v>43729.505555555559</v>
      </c>
      <c r="B586" t="s">
        <v>29</v>
      </c>
      <c r="C586">
        <v>15800</v>
      </c>
      <c r="D586" t="s">
        <v>47</v>
      </c>
      <c r="E586">
        <v>1</v>
      </c>
      <c r="S586">
        <v>1</v>
      </c>
      <c r="V586">
        <v>1</v>
      </c>
    </row>
    <row r="587" spans="1:25" x14ac:dyDescent="0.4">
      <c r="A587" s="1">
        <v>43729.511111111111</v>
      </c>
      <c r="B587" t="s">
        <v>29</v>
      </c>
      <c r="C587">
        <v>17600</v>
      </c>
      <c r="D587" t="s">
        <v>34</v>
      </c>
      <c r="E587">
        <v>2</v>
      </c>
      <c r="F587">
        <v>1</v>
      </c>
      <c r="W587">
        <v>1</v>
      </c>
    </row>
    <row r="588" spans="1:25" x14ac:dyDescent="0.4">
      <c r="A588" s="1">
        <v>43729.518750000003</v>
      </c>
      <c r="B588" t="s">
        <v>29</v>
      </c>
      <c r="C588">
        <v>16100</v>
      </c>
      <c r="D588" t="s">
        <v>35</v>
      </c>
      <c r="E588">
        <v>2</v>
      </c>
      <c r="K588">
        <v>1</v>
      </c>
    </row>
    <row r="589" spans="1:25" x14ac:dyDescent="0.4">
      <c r="A589" s="1">
        <v>43729.519444444442</v>
      </c>
      <c r="B589" t="s">
        <v>29</v>
      </c>
      <c r="C589">
        <v>37900</v>
      </c>
      <c r="D589" t="s">
        <v>38</v>
      </c>
      <c r="E589">
        <v>2</v>
      </c>
      <c r="F589">
        <v>1</v>
      </c>
      <c r="G589">
        <v>1</v>
      </c>
      <c r="K589">
        <v>1</v>
      </c>
      <c r="L589">
        <v>1</v>
      </c>
      <c r="R589">
        <v>1</v>
      </c>
      <c r="S589">
        <v>1</v>
      </c>
      <c r="V589">
        <v>1</v>
      </c>
    </row>
    <row r="590" spans="1:25" x14ac:dyDescent="0.4">
      <c r="A590" s="1">
        <v>43729.568055555559</v>
      </c>
      <c r="B590" t="s">
        <v>29</v>
      </c>
      <c r="C590">
        <v>18800</v>
      </c>
      <c r="D590" t="s">
        <v>46</v>
      </c>
      <c r="E590">
        <v>1</v>
      </c>
      <c r="H590">
        <v>1</v>
      </c>
      <c r="I590">
        <v>1</v>
      </c>
      <c r="S590">
        <v>1</v>
      </c>
    </row>
    <row r="591" spans="1:25" x14ac:dyDescent="0.4">
      <c r="A591" s="1">
        <v>43729.580555555556</v>
      </c>
      <c r="B591" t="s">
        <v>29</v>
      </c>
      <c r="C591">
        <v>25100</v>
      </c>
      <c r="D591" t="s">
        <v>41</v>
      </c>
      <c r="E591">
        <v>2</v>
      </c>
      <c r="H591">
        <v>1</v>
      </c>
      <c r="L591">
        <v>1</v>
      </c>
      <c r="Y591">
        <v>1</v>
      </c>
    </row>
    <row r="592" spans="1:25" x14ac:dyDescent="0.4">
      <c r="A592" s="1">
        <v>43729.59375</v>
      </c>
      <c r="B592" t="s">
        <v>29</v>
      </c>
      <c r="C592">
        <v>19300</v>
      </c>
      <c r="D592" t="s">
        <v>40</v>
      </c>
      <c r="E592">
        <v>1</v>
      </c>
      <c r="H592">
        <v>1</v>
      </c>
      <c r="L592">
        <v>1</v>
      </c>
      <c r="V592">
        <v>1</v>
      </c>
    </row>
    <row r="593" spans="1:23" x14ac:dyDescent="0.4">
      <c r="A593" s="1">
        <v>43730.464583333334</v>
      </c>
      <c r="B593" t="s">
        <v>30</v>
      </c>
      <c r="C593">
        <v>14100</v>
      </c>
      <c r="D593" t="s">
        <v>39</v>
      </c>
      <c r="E593">
        <v>1</v>
      </c>
      <c r="I593">
        <v>1</v>
      </c>
      <c r="R593">
        <v>1</v>
      </c>
    </row>
    <row r="594" spans="1:23" x14ac:dyDescent="0.4">
      <c r="A594" s="1">
        <v>43730.470833333333</v>
      </c>
      <c r="B594" t="s">
        <v>30</v>
      </c>
      <c r="C594">
        <v>30900</v>
      </c>
      <c r="D594" t="s">
        <v>49</v>
      </c>
      <c r="E594">
        <v>2</v>
      </c>
      <c r="F594">
        <v>3</v>
      </c>
      <c r="K594">
        <v>1</v>
      </c>
      <c r="R594">
        <v>1</v>
      </c>
      <c r="W594">
        <v>1</v>
      </c>
    </row>
    <row r="595" spans="1:23" x14ac:dyDescent="0.4">
      <c r="A595" s="1">
        <v>43730.481249999997</v>
      </c>
      <c r="B595" t="s">
        <v>30</v>
      </c>
      <c r="C595">
        <v>14500</v>
      </c>
      <c r="D595" t="s">
        <v>35</v>
      </c>
      <c r="I595">
        <v>1</v>
      </c>
      <c r="N595">
        <v>2</v>
      </c>
    </row>
    <row r="596" spans="1:23" x14ac:dyDescent="0.4">
      <c r="A596" s="1">
        <v>43730.490277777775</v>
      </c>
      <c r="B596" t="s">
        <v>30</v>
      </c>
      <c r="C596">
        <v>18600</v>
      </c>
      <c r="D596" t="s">
        <v>39</v>
      </c>
      <c r="E596">
        <v>2</v>
      </c>
      <c r="I596">
        <v>2</v>
      </c>
    </row>
    <row r="597" spans="1:23" x14ac:dyDescent="0.4">
      <c r="A597" s="1">
        <v>43730.500694444447</v>
      </c>
      <c r="B597" t="s">
        <v>30</v>
      </c>
      <c r="C597">
        <v>14100</v>
      </c>
      <c r="D597" t="s">
        <v>43</v>
      </c>
      <c r="E597">
        <v>2</v>
      </c>
      <c r="W597">
        <v>1</v>
      </c>
    </row>
    <row r="598" spans="1:23" x14ac:dyDescent="0.4">
      <c r="A598" s="1">
        <v>43730.503472222219</v>
      </c>
      <c r="B598" t="s">
        <v>30</v>
      </c>
      <c r="C598">
        <v>17000</v>
      </c>
      <c r="D598" t="s">
        <v>39</v>
      </c>
      <c r="I598">
        <v>2</v>
      </c>
      <c r="M598">
        <v>1</v>
      </c>
      <c r="N598">
        <v>1</v>
      </c>
    </row>
    <row r="599" spans="1:23" x14ac:dyDescent="0.4">
      <c r="A599" s="1">
        <v>43730.504166666666</v>
      </c>
      <c r="B599" t="s">
        <v>30</v>
      </c>
      <c r="C599">
        <v>22300</v>
      </c>
      <c r="D599" t="s">
        <v>43</v>
      </c>
      <c r="E599">
        <v>1</v>
      </c>
      <c r="F599">
        <v>1</v>
      </c>
      <c r="I599">
        <v>2</v>
      </c>
      <c r="W599">
        <v>2</v>
      </c>
    </row>
    <row r="600" spans="1:23" x14ac:dyDescent="0.4">
      <c r="A600" s="1">
        <v>43730.504861111112</v>
      </c>
      <c r="B600" t="s">
        <v>30</v>
      </c>
      <c r="C600">
        <v>34100</v>
      </c>
      <c r="D600" t="s">
        <v>42</v>
      </c>
      <c r="E600">
        <v>2</v>
      </c>
      <c r="F600">
        <v>1</v>
      </c>
      <c r="I600">
        <v>2</v>
      </c>
      <c r="M600">
        <v>2</v>
      </c>
      <c r="W600">
        <v>2</v>
      </c>
    </row>
    <row r="601" spans="1:23" x14ac:dyDescent="0.4">
      <c r="A601" s="1">
        <v>43730.505555555559</v>
      </c>
      <c r="B601" t="s">
        <v>30</v>
      </c>
      <c r="C601">
        <v>17800</v>
      </c>
      <c r="D601" t="s">
        <v>43</v>
      </c>
      <c r="E601">
        <v>1</v>
      </c>
      <c r="I601">
        <v>1</v>
      </c>
      <c r="L601">
        <v>1</v>
      </c>
      <c r="M601">
        <v>1</v>
      </c>
    </row>
    <row r="602" spans="1:23" x14ac:dyDescent="0.4">
      <c r="A602" s="1">
        <v>43730.513194444444</v>
      </c>
      <c r="B602" t="s">
        <v>30</v>
      </c>
      <c r="C602">
        <v>24300</v>
      </c>
      <c r="D602" t="s">
        <v>34</v>
      </c>
      <c r="E602">
        <v>1</v>
      </c>
      <c r="I602">
        <v>1</v>
      </c>
      <c r="M602">
        <v>4</v>
      </c>
    </row>
    <row r="603" spans="1:23" x14ac:dyDescent="0.4">
      <c r="A603" s="1">
        <v>43730.522916666669</v>
      </c>
      <c r="B603" t="s">
        <v>30</v>
      </c>
      <c r="C603">
        <v>15300</v>
      </c>
      <c r="D603" t="s">
        <v>44</v>
      </c>
      <c r="E603">
        <v>1</v>
      </c>
      <c r="F603">
        <v>1</v>
      </c>
      <c r="W603">
        <v>2</v>
      </c>
    </row>
    <row r="604" spans="1:23" x14ac:dyDescent="0.4">
      <c r="A604" s="1">
        <v>43730.535416666666</v>
      </c>
      <c r="B604" t="s">
        <v>30</v>
      </c>
      <c r="C604">
        <v>14800</v>
      </c>
      <c r="D604" t="s">
        <v>35</v>
      </c>
      <c r="E604">
        <v>1</v>
      </c>
      <c r="F604">
        <v>1</v>
      </c>
      <c r="K604">
        <v>1</v>
      </c>
    </row>
    <row r="605" spans="1:23" x14ac:dyDescent="0.4">
      <c r="A605" s="1">
        <v>43730.537499999999</v>
      </c>
      <c r="B605" t="s">
        <v>30</v>
      </c>
      <c r="C605">
        <v>21300</v>
      </c>
      <c r="D605" t="s">
        <v>33</v>
      </c>
      <c r="E605">
        <v>1</v>
      </c>
      <c r="H605">
        <v>1</v>
      </c>
      <c r="I605">
        <v>3</v>
      </c>
    </row>
    <row r="606" spans="1:23" x14ac:dyDescent="0.4">
      <c r="A606" s="1">
        <v>43730.538888888892</v>
      </c>
      <c r="B606" t="s">
        <v>30</v>
      </c>
      <c r="C606">
        <v>15100</v>
      </c>
      <c r="D606" t="s">
        <v>38</v>
      </c>
      <c r="E606">
        <v>2</v>
      </c>
      <c r="I606">
        <v>1</v>
      </c>
    </row>
    <row r="607" spans="1:23" x14ac:dyDescent="0.4">
      <c r="A607" s="1">
        <v>43730.542361111111</v>
      </c>
      <c r="B607" t="s">
        <v>30</v>
      </c>
      <c r="C607">
        <v>20000</v>
      </c>
      <c r="D607" t="s">
        <v>39</v>
      </c>
      <c r="K607">
        <v>2</v>
      </c>
      <c r="S607">
        <v>1</v>
      </c>
      <c r="V607">
        <v>1</v>
      </c>
    </row>
    <row r="608" spans="1:23" x14ac:dyDescent="0.4">
      <c r="A608" s="1">
        <v>43731.475694444445</v>
      </c>
      <c r="B608" t="s">
        <v>31</v>
      </c>
      <c r="C608">
        <v>16300</v>
      </c>
      <c r="D608" t="s">
        <v>46</v>
      </c>
      <c r="E608">
        <v>1</v>
      </c>
      <c r="I608">
        <v>1</v>
      </c>
      <c r="M608">
        <v>1</v>
      </c>
      <c r="W608">
        <v>1</v>
      </c>
    </row>
    <row r="609" spans="1:25" x14ac:dyDescent="0.4">
      <c r="A609" s="1">
        <v>43731.505555555559</v>
      </c>
      <c r="B609" t="s">
        <v>31</v>
      </c>
      <c r="C609">
        <v>15800</v>
      </c>
      <c r="D609" t="s">
        <v>46</v>
      </c>
      <c r="E609">
        <v>1</v>
      </c>
      <c r="J609">
        <v>1</v>
      </c>
      <c r="K609">
        <v>1</v>
      </c>
    </row>
    <row r="610" spans="1:25" x14ac:dyDescent="0.4">
      <c r="A610" s="1">
        <v>43731.529861111114</v>
      </c>
      <c r="B610" t="s">
        <v>31</v>
      </c>
      <c r="C610">
        <v>15000</v>
      </c>
      <c r="D610" t="s">
        <v>40</v>
      </c>
      <c r="H610">
        <v>1</v>
      </c>
      <c r="J610">
        <v>1</v>
      </c>
      <c r="K610">
        <v>1</v>
      </c>
    </row>
    <row r="611" spans="1:25" x14ac:dyDescent="0.4">
      <c r="A611" s="1">
        <v>43731.556944444441</v>
      </c>
      <c r="B611" t="s">
        <v>31</v>
      </c>
      <c r="C611">
        <v>18300</v>
      </c>
      <c r="D611" t="s">
        <v>39</v>
      </c>
      <c r="E611">
        <v>1</v>
      </c>
      <c r="J611">
        <v>1</v>
      </c>
      <c r="M611">
        <v>2</v>
      </c>
    </row>
    <row r="612" spans="1:25" x14ac:dyDescent="0.4">
      <c r="A612" s="1">
        <v>43731.570138888892</v>
      </c>
      <c r="B612" t="s">
        <v>31</v>
      </c>
      <c r="C612">
        <v>24600</v>
      </c>
      <c r="D612" t="s">
        <v>40</v>
      </c>
      <c r="E612">
        <v>2</v>
      </c>
      <c r="K612">
        <v>1</v>
      </c>
      <c r="L612">
        <v>1</v>
      </c>
      <c r="V612">
        <v>1</v>
      </c>
    </row>
    <row r="613" spans="1:25" x14ac:dyDescent="0.4">
      <c r="A613" s="1">
        <v>43731.584722222222</v>
      </c>
      <c r="B613" t="s">
        <v>31</v>
      </c>
      <c r="C613">
        <v>16400</v>
      </c>
      <c r="D613" t="s">
        <v>37</v>
      </c>
      <c r="E613">
        <v>3</v>
      </c>
    </row>
    <row r="614" spans="1:25" x14ac:dyDescent="0.4">
      <c r="A614" s="1">
        <v>43731.642361111109</v>
      </c>
      <c r="B614" t="s">
        <v>31</v>
      </c>
      <c r="C614">
        <v>24900</v>
      </c>
      <c r="D614" t="s">
        <v>33</v>
      </c>
      <c r="E614">
        <v>1</v>
      </c>
      <c r="F614">
        <v>1</v>
      </c>
      <c r="G614">
        <v>1</v>
      </c>
      <c r="M614">
        <v>1</v>
      </c>
    </row>
    <row r="615" spans="1:25" x14ac:dyDescent="0.4">
      <c r="A615" s="1">
        <v>43731.662499999999</v>
      </c>
      <c r="B615" t="s">
        <v>31</v>
      </c>
      <c r="C615">
        <v>20500</v>
      </c>
      <c r="D615" t="s">
        <v>42</v>
      </c>
      <c r="I615">
        <v>4</v>
      </c>
      <c r="K615">
        <v>1</v>
      </c>
    </row>
    <row r="616" spans="1:25" x14ac:dyDescent="0.4">
      <c r="A616" s="1">
        <v>43731.675694444442</v>
      </c>
      <c r="B616" t="s">
        <v>31</v>
      </c>
      <c r="C616">
        <v>22300</v>
      </c>
      <c r="D616" t="s">
        <v>33</v>
      </c>
      <c r="E616">
        <v>1</v>
      </c>
      <c r="F616">
        <v>1</v>
      </c>
      <c r="L616">
        <v>1</v>
      </c>
      <c r="M616">
        <v>1</v>
      </c>
      <c r="V616">
        <v>1</v>
      </c>
    </row>
    <row r="617" spans="1:25" x14ac:dyDescent="0.4">
      <c r="A617" s="1">
        <v>43733.461805555555</v>
      </c>
      <c r="B617" t="s">
        <v>32</v>
      </c>
      <c r="C617">
        <v>14800</v>
      </c>
      <c r="D617" t="s">
        <v>39</v>
      </c>
      <c r="E617">
        <v>1</v>
      </c>
      <c r="F617">
        <v>1</v>
      </c>
      <c r="K617">
        <v>1</v>
      </c>
    </row>
    <row r="618" spans="1:25" x14ac:dyDescent="0.4">
      <c r="A618" s="1">
        <v>43733.51458333333</v>
      </c>
      <c r="B618" t="s">
        <v>32</v>
      </c>
      <c r="C618">
        <v>21500</v>
      </c>
      <c r="D618" t="s">
        <v>39</v>
      </c>
      <c r="I618">
        <v>2</v>
      </c>
      <c r="M618">
        <v>1</v>
      </c>
      <c r="X618">
        <v>2</v>
      </c>
    </row>
    <row r="619" spans="1:25" x14ac:dyDescent="0.4">
      <c r="A619" s="1">
        <v>43733.55</v>
      </c>
      <c r="B619" t="s">
        <v>32</v>
      </c>
      <c r="C619">
        <v>49700</v>
      </c>
      <c r="D619" t="s">
        <v>37</v>
      </c>
      <c r="E619">
        <v>9</v>
      </c>
      <c r="V619">
        <v>1</v>
      </c>
    </row>
    <row r="620" spans="1:25" x14ac:dyDescent="0.4">
      <c r="A620" s="1">
        <v>43733.637499999997</v>
      </c>
      <c r="B620" t="s">
        <v>32</v>
      </c>
      <c r="C620">
        <v>26300</v>
      </c>
      <c r="D620" t="s">
        <v>37</v>
      </c>
      <c r="F620">
        <v>1</v>
      </c>
      <c r="K620">
        <v>1</v>
      </c>
      <c r="M620">
        <v>1</v>
      </c>
      <c r="N620">
        <v>2</v>
      </c>
      <c r="R620">
        <v>1</v>
      </c>
    </row>
    <row r="621" spans="1:25" x14ac:dyDescent="0.4">
      <c r="A621" s="1">
        <v>43733.652083333334</v>
      </c>
      <c r="B621" t="s">
        <v>32</v>
      </c>
      <c r="C621">
        <v>17800</v>
      </c>
      <c r="D621" t="s">
        <v>35</v>
      </c>
      <c r="E621">
        <v>1</v>
      </c>
      <c r="F621">
        <v>1</v>
      </c>
      <c r="L621">
        <v>1</v>
      </c>
      <c r="M621">
        <v>1</v>
      </c>
    </row>
    <row r="622" spans="1:25" x14ac:dyDescent="0.4">
      <c r="A622" s="1">
        <v>43733.673611111109</v>
      </c>
      <c r="B622" t="s">
        <v>32</v>
      </c>
      <c r="C622">
        <v>17300</v>
      </c>
      <c r="D622" t="s">
        <v>47</v>
      </c>
      <c r="E622">
        <v>1</v>
      </c>
      <c r="H622">
        <v>2</v>
      </c>
      <c r="W622">
        <v>1</v>
      </c>
    </row>
    <row r="623" spans="1:25" x14ac:dyDescent="0.4">
      <c r="A623" s="1">
        <v>43734.491666666669</v>
      </c>
      <c r="B623" t="s">
        <v>27</v>
      </c>
      <c r="C623">
        <v>14500</v>
      </c>
      <c r="D623" t="s">
        <v>34</v>
      </c>
      <c r="H623">
        <v>1</v>
      </c>
      <c r="I623">
        <v>1</v>
      </c>
      <c r="W623">
        <v>2</v>
      </c>
    </row>
    <row r="624" spans="1:25" x14ac:dyDescent="0.4">
      <c r="A624" s="1">
        <v>43734.599305555559</v>
      </c>
      <c r="B624" t="s">
        <v>27</v>
      </c>
      <c r="C624">
        <v>24800</v>
      </c>
      <c r="D624" t="s">
        <v>35</v>
      </c>
      <c r="E624">
        <v>1</v>
      </c>
      <c r="V624">
        <v>2</v>
      </c>
      <c r="X624">
        <v>1</v>
      </c>
      <c r="Y624">
        <v>1</v>
      </c>
    </row>
    <row r="625" spans="1:24" x14ac:dyDescent="0.4">
      <c r="A625" s="1">
        <v>43734.614583333336</v>
      </c>
      <c r="B625" t="s">
        <v>27</v>
      </c>
      <c r="C625">
        <v>14800</v>
      </c>
      <c r="D625" t="s">
        <v>39</v>
      </c>
      <c r="E625">
        <v>1</v>
      </c>
      <c r="F625">
        <v>1</v>
      </c>
      <c r="J625">
        <v>1</v>
      </c>
    </row>
    <row r="626" spans="1:24" x14ac:dyDescent="0.4">
      <c r="A626" s="1">
        <v>43735.520833333336</v>
      </c>
      <c r="B626" t="s">
        <v>28</v>
      </c>
      <c r="C626">
        <v>21300</v>
      </c>
      <c r="D626" t="s">
        <v>41</v>
      </c>
      <c r="E626">
        <v>1</v>
      </c>
      <c r="H626">
        <v>1</v>
      </c>
      <c r="J626">
        <v>1</v>
      </c>
      <c r="W626">
        <v>2</v>
      </c>
    </row>
    <row r="627" spans="1:24" x14ac:dyDescent="0.4">
      <c r="A627" s="1">
        <v>43735.546527777777</v>
      </c>
      <c r="B627" t="s">
        <v>28</v>
      </c>
      <c r="C627">
        <v>15800</v>
      </c>
      <c r="D627" t="s">
        <v>34</v>
      </c>
      <c r="E627">
        <v>1</v>
      </c>
      <c r="V627">
        <v>1</v>
      </c>
      <c r="X627">
        <v>1</v>
      </c>
    </row>
    <row r="628" spans="1:24" x14ac:dyDescent="0.4">
      <c r="A628" s="1">
        <v>43735.550694444442</v>
      </c>
      <c r="B628" t="s">
        <v>28</v>
      </c>
      <c r="C628">
        <v>16400</v>
      </c>
      <c r="D628" t="s">
        <v>39</v>
      </c>
      <c r="E628">
        <v>3</v>
      </c>
    </row>
    <row r="629" spans="1:24" x14ac:dyDescent="0.4">
      <c r="A629" s="1">
        <v>43735.607638888891</v>
      </c>
      <c r="B629" t="s">
        <v>28</v>
      </c>
      <c r="C629">
        <v>19600</v>
      </c>
      <c r="D629" t="s">
        <v>37</v>
      </c>
      <c r="E629">
        <v>2</v>
      </c>
      <c r="F629">
        <v>1</v>
      </c>
      <c r="K629">
        <v>1</v>
      </c>
    </row>
    <row r="630" spans="1:24" x14ac:dyDescent="0.4">
      <c r="A630" s="1">
        <v>43735.612500000003</v>
      </c>
      <c r="B630" t="s">
        <v>28</v>
      </c>
      <c r="C630">
        <v>16400</v>
      </c>
      <c r="D630" t="s">
        <v>38</v>
      </c>
      <c r="E630">
        <v>3</v>
      </c>
    </row>
    <row r="631" spans="1:24" x14ac:dyDescent="0.4">
      <c r="A631" s="1">
        <v>43735.654166666667</v>
      </c>
      <c r="B631" t="s">
        <v>28</v>
      </c>
      <c r="C631">
        <v>14800</v>
      </c>
      <c r="D631" t="s">
        <v>44</v>
      </c>
      <c r="E631">
        <v>1</v>
      </c>
      <c r="F631">
        <v>1</v>
      </c>
      <c r="J631">
        <v>1</v>
      </c>
    </row>
    <row r="632" spans="1:24" x14ac:dyDescent="0.4">
      <c r="A632" s="1">
        <v>43735.675000000003</v>
      </c>
      <c r="B632" t="s">
        <v>28</v>
      </c>
      <c r="C632">
        <v>36100</v>
      </c>
      <c r="D632" t="s">
        <v>35</v>
      </c>
      <c r="E632">
        <v>2</v>
      </c>
      <c r="I632">
        <v>3</v>
      </c>
      <c r="M632">
        <v>2</v>
      </c>
      <c r="Q632">
        <v>1</v>
      </c>
      <c r="W632">
        <v>1</v>
      </c>
    </row>
    <row r="633" spans="1:24" x14ac:dyDescent="0.4">
      <c r="A633" s="1">
        <v>43736.46597222222</v>
      </c>
      <c r="B633" t="s">
        <v>29</v>
      </c>
      <c r="C633">
        <v>28700</v>
      </c>
      <c r="D633" t="s">
        <v>37</v>
      </c>
      <c r="E633">
        <v>4</v>
      </c>
      <c r="F633">
        <v>1</v>
      </c>
      <c r="H633">
        <v>1</v>
      </c>
    </row>
    <row r="634" spans="1:24" x14ac:dyDescent="0.4">
      <c r="A634" s="1">
        <v>43736.477083333331</v>
      </c>
      <c r="B634" t="s">
        <v>29</v>
      </c>
      <c r="C634">
        <v>14300</v>
      </c>
      <c r="D634" t="s">
        <v>45</v>
      </c>
      <c r="E634">
        <v>1</v>
      </c>
      <c r="H634">
        <v>1</v>
      </c>
      <c r="I634">
        <v>1</v>
      </c>
    </row>
    <row r="635" spans="1:24" x14ac:dyDescent="0.4">
      <c r="A635" s="1">
        <v>43736.515972222223</v>
      </c>
      <c r="B635" t="s">
        <v>29</v>
      </c>
      <c r="C635">
        <v>18000</v>
      </c>
      <c r="D635" t="s">
        <v>39</v>
      </c>
      <c r="F635">
        <v>1</v>
      </c>
      <c r="K635">
        <v>1</v>
      </c>
      <c r="M635">
        <v>1</v>
      </c>
      <c r="S635">
        <v>1</v>
      </c>
    </row>
    <row r="636" spans="1:24" x14ac:dyDescent="0.4">
      <c r="A636" s="1">
        <v>43736.518750000003</v>
      </c>
      <c r="B636" t="s">
        <v>29</v>
      </c>
      <c r="C636">
        <v>21800</v>
      </c>
      <c r="D636" t="s">
        <v>47</v>
      </c>
      <c r="E636">
        <v>1</v>
      </c>
      <c r="F636">
        <v>1</v>
      </c>
      <c r="I636">
        <v>1</v>
      </c>
      <c r="M636">
        <v>1</v>
      </c>
      <c r="X636">
        <v>1</v>
      </c>
    </row>
    <row r="637" spans="1:24" x14ac:dyDescent="0.4">
      <c r="A637" s="1">
        <v>43736.525694444441</v>
      </c>
      <c r="B637" t="s">
        <v>29</v>
      </c>
      <c r="C637">
        <v>21800</v>
      </c>
      <c r="D637" t="s">
        <v>40</v>
      </c>
      <c r="E637">
        <v>1</v>
      </c>
      <c r="H637">
        <v>1</v>
      </c>
      <c r="I637">
        <v>1</v>
      </c>
      <c r="M637">
        <v>1</v>
      </c>
    </row>
    <row r="638" spans="1:24" x14ac:dyDescent="0.4">
      <c r="A638" s="1">
        <v>43736.52847222222</v>
      </c>
      <c r="B638" t="s">
        <v>29</v>
      </c>
      <c r="C638">
        <v>22100</v>
      </c>
      <c r="D638" t="s">
        <v>38</v>
      </c>
      <c r="E638">
        <v>2</v>
      </c>
      <c r="F638">
        <v>1</v>
      </c>
      <c r="I638">
        <v>1</v>
      </c>
      <c r="M638">
        <v>1</v>
      </c>
    </row>
    <row r="639" spans="1:24" x14ac:dyDescent="0.4">
      <c r="A639" s="1">
        <v>43736.536111111112</v>
      </c>
      <c r="B639" t="s">
        <v>29</v>
      </c>
      <c r="C639">
        <v>41400</v>
      </c>
      <c r="D639" t="s">
        <v>41</v>
      </c>
      <c r="E639">
        <v>3</v>
      </c>
      <c r="I639">
        <v>2</v>
      </c>
      <c r="K639">
        <v>2</v>
      </c>
      <c r="L639">
        <v>2</v>
      </c>
    </row>
    <row r="640" spans="1:24" x14ac:dyDescent="0.4">
      <c r="A640" s="1">
        <v>43736.566666666666</v>
      </c>
      <c r="B640" t="s">
        <v>29</v>
      </c>
      <c r="C640">
        <v>14800</v>
      </c>
      <c r="D640" t="s">
        <v>36</v>
      </c>
      <c r="E640">
        <v>1</v>
      </c>
      <c r="J640">
        <v>1</v>
      </c>
      <c r="M640">
        <v>1</v>
      </c>
    </row>
    <row r="641" spans="1:24" x14ac:dyDescent="0.4">
      <c r="A641" s="1">
        <v>43736.577777777777</v>
      </c>
      <c r="B641" t="s">
        <v>29</v>
      </c>
      <c r="C641">
        <v>27100</v>
      </c>
      <c r="D641" t="s">
        <v>35</v>
      </c>
      <c r="E641">
        <v>1</v>
      </c>
      <c r="H641">
        <v>1</v>
      </c>
      <c r="I641">
        <v>1</v>
      </c>
      <c r="K641">
        <v>1</v>
      </c>
      <c r="Q641">
        <v>1</v>
      </c>
      <c r="R641">
        <v>1</v>
      </c>
    </row>
    <row r="642" spans="1:24" x14ac:dyDescent="0.4">
      <c r="A642" s="1">
        <v>43736.588194444441</v>
      </c>
      <c r="B642" t="s">
        <v>29</v>
      </c>
      <c r="C642">
        <v>25800</v>
      </c>
      <c r="D642" t="s">
        <v>35</v>
      </c>
      <c r="E642">
        <v>1</v>
      </c>
      <c r="F642">
        <v>2</v>
      </c>
      <c r="G642">
        <v>2</v>
      </c>
      <c r="V642">
        <v>1</v>
      </c>
      <c r="X642">
        <v>1</v>
      </c>
    </row>
    <row r="643" spans="1:24" x14ac:dyDescent="0.4">
      <c r="A643" s="1">
        <v>43736.632638888892</v>
      </c>
      <c r="B643" t="s">
        <v>29</v>
      </c>
      <c r="C643">
        <v>20100</v>
      </c>
      <c r="D643" t="s">
        <v>41</v>
      </c>
      <c r="E643">
        <v>2</v>
      </c>
      <c r="W643">
        <v>3</v>
      </c>
    </row>
    <row r="644" spans="1:24" x14ac:dyDescent="0.4">
      <c r="A644" s="1">
        <v>43736.667361111111</v>
      </c>
      <c r="B644" t="s">
        <v>29</v>
      </c>
      <c r="C644">
        <v>15300</v>
      </c>
      <c r="D644" t="s">
        <v>34</v>
      </c>
      <c r="E644">
        <v>1</v>
      </c>
      <c r="H644">
        <v>1</v>
      </c>
      <c r="S644">
        <v>1</v>
      </c>
    </row>
    <row r="645" spans="1:24" x14ac:dyDescent="0.4">
      <c r="A645" s="1">
        <v>43736.675000000003</v>
      </c>
      <c r="B645" t="s">
        <v>29</v>
      </c>
      <c r="C645">
        <v>15800</v>
      </c>
      <c r="D645" t="s">
        <v>40</v>
      </c>
      <c r="E645">
        <v>1</v>
      </c>
      <c r="K645">
        <v>1</v>
      </c>
      <c r="V645">
        <v>1</v>
      </c>
    </row>
    <row r="646" spans="1:24" x14ac:dyDescent="0.4">
      <c r="A646" s="1">
        <v>43737.460416666669</v>
      </c>
      <c r="B646" t="s">
        <v>30</v>
      </c>
      <c r="C646">
        <v>24400</v>
      </c>
      <c r="D646" t="s">
        <v>39</v>
      </c>
      <c r="E646">
        <v>2</v>
      </c>
      <c r="N646">
        <v>1</v>
      </c>
      <c r="Q646">
        <v>1</v>
      </c>
      <c r="R646">
        <v>1</v>
      </c>
    </row>
    <row r="647" spans="1:24" x14ac:dyDescent="0.4">
      <c r="A647" s="1">
        <v>43737.462500000001</v>
      </c>
      <c r="B647" t="s">
        <v>30</v>
      </c>
      <c r="C647">
        <v>18800</v>
      </c>
      <c r="D647" t="s">
        <v>38</v>
      </c>
      <c r="E647">
        <v>1</v>
      </c>
      <c r="I647">
        <v>1</v>
      </c>
      <c r="M647">
        <v>1</v>
      </c>
      <c r="W647">
        <v>2</v>
      </c>
    </row>
    <row r="648" spans="1:24" x14ac:dyDescent="0.4">
      <c r="A648" s="1">
        <v>43737.470138888886</v>
      </c>
      <c r="B648" t="s">
        <v>30</v>
      </c>
      <c r="C648">
        <v>14800</v>
      </c>
      <c r="D648" t="s">
        <v>40</v>
      </c>
      <c r="E648">
        <v>1</v>
      </c>
      <c r="K648">
        <v>1</v>
      </c>
      <c r="M648">
        <v>1</v>
      </c>
    </row>
    <row r="649" spans="1:24" x14ac:dyDescent="0.4">
      <c r="A649" s="1">
        <v>43737.479166666664</v>
      </c>
      <c r="B649" t="s">
        <v>30</v>
      </c>
      <c r="C649">
        <v>17000</v>
      </c>
      <c r="D649" t="s">
        <v>35</v>
      </c>
      <c r="I649">
        <v>1</v>
      </c>
      <c r="L649">
        <v>2</v>
      </c>
      <c r="M649">
        <v>1</v>
      </c>
    </row>
    <row r="650" spans="1:24" x14ac:dyDescent="0.4">
      <c r="A650" s="1">
        <v>43737.48541666667</v>
      </c>
      <c r="B650" t="s">
        <v>30</v>
      </c>
      <c r="C650">
        <v>23100</v>
      </c>
      <c r="D650" t="s">
        <v>35</v>
      </c>
      <c r="E650">
        <v>2</v>
      </c>
      <c r="J650">
        <v>1</v>
      </c>
      <c r="K650">
        <v>1</v>
      </c>
      <c r="W650">
        <v>1</v>
      </c>
    </row>
    <row r="651" spans="1:24" x14ac:dyDescent="0.4">
      <c r="A651" s="1">
        <v>43737.492361111108</v>
      </c>
      <c r="B651" t="s">
        <v>30</v>
      </c>
      <c r="C651">
        <v>17300</v>
      </c>
      <c r="D651" t="s">
        <v>34</v>
      </c>
      <c r="E651">
        <v>1</v>
      </c>
      <c r="I651">
        <v>1</v>
      </c>
      <c r="K651">
        <v>1</v>
      </c>
      <c r="W651">
        <v>1</v>
      </c>
    </row>
    <row r="652" spans="1:24" x14ac:dyDescent="0.4">
      <c r="A652" s="1">
        <v>43737.5</v>
      </c>
      <c r="B652" t="s">
        <v>30</v>
      </c>
      <c r="C652">
        <v>14800</v>
      </c>
      <c r="D652" t="s">
        <v>39</v>
      </c>
      <c r="E652">
        <v>1</v>
      </c>
      <c r="I652">
        <v>1</v>
      </c>
      <c r="V652">
        <v>1</v>
      </c>
    </row>
    <row r="653" spans="1:24" x14ac:dyDescent="0.4">
      <c r="A653" s="1">
        <v>43737.509027777778</v>
      </c>
      <c r="B653" t="s">
        <v>30</v>
      </c>
      <c r="C653">
        <v>23800</v>
      </c>
      <c r="D653" t="s">
        <v>44</v>
      </c>
      <c r="E653">
        <v>1</v>
      </c>
      <c r="M653">
        <v>1</v>
      </c>
      <c r="Q653">
        <v>1</v>
      </c>
      <c r="S653">
        <v>1</v>
      </c>
      <c r="X653">
        <v>1</v>
      </c>
    </row>
    <row r="654" spans="1:24" x14ac:dyDescent="0.4">
      <c r="A654" s="1">
        <v>43737.576388888891</v>
      </c>
      <c r="B654" t="s">
        <v>30</v>
      </c>
      <c r="C654">
        <v>15300</v>
      </c>
      <c r="D654" t="s">
        <v>41</v>
      </c>
      <c r="E654">
        <v>1</v>
      </c>
      <c r="H654">
        <v>1</v>
      </c>
      <c r="M654">
        <v>1</v>
      </c>
    </row>
    <row r="655" spans="1:24" x14ac:dyDescent="0.4">
      <c r="A655" s="1">
        <v>43737.582638888889</v>
      </c>
      <c r="B655" t="s">
        <v>30</v>
      </c>
      <c r="C655">
        <v>15300</v>
      </c>
      <c r="D655" t="s">
        <v>34</v>
      </c>
      <c r="E655">
        <v>1</v>
      </c>
      <c r="F655">
        <v>1</v>
      </c>
      <c r="G655">
        <v>1</v>
      </c>
      <c r="I655">
        <v>1</v>
      </c>
    </row>
    <row r="656" spans="1:24" x14ac:dyDescent="0.4">
      <c r="A656" s="1">
        <v>43737.584722222222</v>
      </c>
      <c r="B656" t="s">
        <v>30</v>
      </c>
      <c r="C656">
        <v>29900</v>
      </c>
      <c r="D656" t="s">
        <v>46</v>
      </c>
      <c r="E656">
        <v>3</v>
      </c>
      <c r="V656">
        <v>2</v>
      </c>
      <c r="X656">
        <v>1</v>
      </c>
    </row>
    <row r="657" spans="1:27" x14ac:dyDescent="0.4">
      <c r="A657" s="1">
        <v>43737.628472222219</v>
      </c>
      <c r="B657" t="s">
        <v>30</v>
      </c>
      <c r="C657">
        <v>19600</v>
      </c>
      <c r="D657" t="s">
        <v>46</v>
      </c>
      <c r="E657">
        <v>1</v>
      </c>
      <c r="K657">
        <v>1</v>
      </c>
      <c r="R657">
        <v>1</v>
      </c>
      <c r="V657">
        <v>1</v>
      </c>
    </row>
    <row r="658" spans="1:27" x14ac:dyDescent="0.4">
      <c r="A658" s="1">
        <v>43737.640277777777</v>
      </c>
      <c r="B658" t="s">
        <v>30</v>
      </c>
      <c r="C658">
        <v>27800</v>
      </c>
      <c r="D658" t="s">
        <v>42</v>
      </c>
      <c r="E658">
        <v>1</v>
      </c>
      <c r="I658">
        <v>3</v>
      </c>
      <c r="M658">
        <v>3</v>
      </c>
    </row>
    <row r="659" spans="1:27" x14ac:dyDescent="0.4">
      <c r="A659" s="1">
        <v>43737.646527777775</v>
      </c>
      <c r="B659" t="s">
        <v>30</v>
      </c>
      <c r="C659">
        <v>14800</v>
      </c>
      <c r="D659" t="s">
        <v>40</v>
      </c>
      <c r="E659">
        <v>1</v>
      </c>
      <c r="L659">
        <v>1</v>
      </c>
      <c r="AA659">
        <v>1</v>
      </c>
    </row>
    <row r="660" spans="1:27" x14ac:dyDescent="0.4">
      <c r="A660" s="1">
        <v>43738.524305555555</v>
      </c>
      <c r="B660" t="s">
        <v>31</v>
      </c>
      <c r="C660">
        <v>18600</v>
      </c>
      <c r="D660" t="s">
        <v>39</v>
      </c>
      <c r="E660">
        <v>2</v>
      </c>
      <c r="K660">
        <v>1</v>
      </c>
      <c r="W660">
        <v>1</v>
      </c>
    </row>
    <row r="661" spans="1:27" x14ac:dyDescent="0.4">
      <c r="A661" s="1">
        <v>43738.532638888886</v>
      </c>
      <c r="B661" t="s">
        <v>31</v>
      </c>
      <c r="C661">
        <v>17300</v>
      </c>
      <c r="D661" t="s">
        <v>42</v>
      </c>
      <c r="E661">
        <v>1</v>
      </c>
      <c r="F661">
        <v>1</v>
      </c>
      <c r="V661">
        <v>1</v>
      </c>
      <c r="W661">
        <v>1</v>
      </c>
    </row>
    <row r="662" spans="1:27" x14ac:dyDescent="0.4">
      <c r="A662" s="1">
        <v>43738.543749999997</v>
      </c>
      <c r="B662" t="s">
        <v>31</v>
      </c>
      <c r="C662">
        <v>18600</v>
      </c>
      <c r="D662" t="s">
        <v>40</v>
      </c>
      <c r="E662">
        <v>2</v>
      </c>
      <c r="I662">
        <v>2</v>
      </c>
    </row>
    <row r="663" spans="1:27" x14ac:dyDescent="0.4">
      <c r="A663" s="1">
        <v>43738.571527777778</v>
      </c>
      <c r="B663" t="s">
        <v>31</v>
      </c>
      <c r="C663">
        <v>27600</v>
      </c>
      <c r="D663" t="s">
        <v>38</v>
      </c>
      <c r="E663">
        <v>2</v>
      </c>
      <c r="I663">
        <v>2</v>
      </c>
      <c r="K663">
        <v>1</v>
      </c>
      <c r="V663">
        <v>1</v>
      </c>
    </row>
    <row r="664" spans="1:27" x14ac:dyDescent="0.4">
      <c r="A664" s="1">
        <v>43738.636805555558</v>
      </c>
      <c r="B664" t="s">
        <v>31</v>
      </c>
      <c r="C664">
        <v>15500</v>
      </c>
      <c r="D664" t="s">
        <v>41</v>
      </c>
      <c r="H664">
        <v>1</v>
      </c>
      <c r="L664">
        <v>1</v>
      </c>
      <c r="X664">
        <v>1</v>
      </c>
    </row>
    <row r="665" spans="1:27" x14ac:dyDescent="0.4">
      <c r="A665" s="1">
        <v>43738.669444444444</v>
      </c>
      <c r="B665" t="s">
        <v>31</v>
      </c>
      <c r="C665">
        <v>16000</v>
      </c>
      <c r="D665" t="s">
        <v>43</v>
      </c>
      <c r="F665">
        <v>3</v>
      </c>
      <c r="I665">
        <v>1</v>
      </c>
    </row>
    <row r="666" spans="1:27" x14ac:dyDescent="0.4">
      <c r="A666" s="1">
        <v>43740.498611111114</v>
      </c>
      <c r="B666" t="s">
        <v>32</v>
      </c>
      <c r="C666">
        <v>19300</v>
      </c>
      <c r="D666" t="s">
        <v>36</v>
      </c>
      <c r="E666">
        <v>1</v>
      </c>
      <c r="H666">
        <v>1</v>
      </c>
      <c r="L666">
        <v>1</v>
      </c>
      <c r="S666">
        <v>1</v>
      </c>
    </row>
    <row r="667" spans="1:27" x14ac:dyDescent="0.4">
      <c r="A667" s="1">
        <v>43740.524305555555</v>
      </c>
      <c r="B667" t="s">
        <v>32</v>
      </c>
      <c r="C667">
        <v>15500</v>
      </c>
      <c r="D667" t="s">
        <v>40</v>
      </c>
      <c r="J667">
        <v>1</v>
      </c>
      <c r="K667">
        <v>1</v>
      </c>
      <c r="X667">
        <v>1</v>
      </c>
    </row>
    <row r="668" spans="1:27" x14ac:dyDescent="0.4">
      <c r="A668" s="1">
        <v>43740.594444444447</v>
      </c>
      <c r="B668" t="s">
        <v>32</v>
      </c>
      <c r="C668">
        <v>17000</v>
      </c>
      <c r="D668" t="s">
        <v>40</v>
      </c>
      <c r="F668">
        <v>1</v>
      </c>
      <c r="I668">
        <v>2</v>
      </c>
      <c r="X668">
        <v>1</v>
      </c>
    </row>
    <row r="669" spans="1:27" x14ac:dyDescent="0.4">
      <c r="A669" s="1">
        <v>43740.595833333333</v>
      </c>
      <c r="B669" t="s">
        <v>32</v>
      </c>
      <c r="C669">
        <v>16000</v>
      </c>
      <c r="D669" t="s">
        <v>35</v>
      </c>
      <c r="F669">
        <v>1</v>
      </c>
      <c r="I669">
        <v>1</v>
      </c>
      <c r="M669">
        <v>2</v>
      </c>
    </row>
    <row r="670" spans="1:27" x14ac:dyDescent="0.4">
      <c r="A670" s="1">
        <v>43740.664583333331</v>
      </c>
      <c r="B670" t="s">
        <v>32</v>
      </c>
      <c r="C670">
        <v>24500</v>
      </c>
      <c r="D670" t="s">
        <v>39</v>
      </c>
      <c r="F670">
        <v>2</v>
      </c>
      <c r="G670">
        <v>1</v>
      </c>
      <c r="V670">
        <v>2</v>
      </c>
      <c r="W670">
        <v>2</v>
      </c>
    </row>
    <row r="671" spans="1:27" x14ac:dyDescent="0.4">
      <c r="A671" s="1">
        <v>43740.675000000003</v>
      </c>
      <c r="B671" t="s">
        <v>32</v>
      </c>
      <c r="C671">
        <v>15000</v>
      </c>
      <c r="D671" t="s">
        <v>39</v>
      </c>
      <c r="F671">
        <v>1</v>
      </c>
      <c r="I671">
        <v>1</v>
      </c>
      <c r="M671">
        <v>1</v>
      </c>
      <c r="W671">
        <v>1</v>
      </c>
    </row>
    <row r="672" spans="1:27" x14ac:dyDescent="0.4">
      <c r="A672" s="1">
        <v>43741.463194444441</v>
      </c>
      <c r="B672" t="s">
        <v>27</v>
      </c>
      <c r="C672">
        <v>17800</v>
      </c>
      <c r="D672" t="s">
        <v>37</v>
      </c>
      <c r="E672">
        <v>1</v>
      </c>
      <c r="H672">
        <v>1</v>
      </c>
      <c r="N672">
        <v>1</v>
      </c>
      <c r="W672">
        <v>1</v>
      </c>
    </row>
    <row r="673" spans="1:24" x14ac:dyDescent="0.4">
      <c r="A673" s="1">
        <v>43741.472222222219</v>
      </c>
      <c r="B673" t="s">
        <v>27</v>
      </c>
      <c r="C673">
        <v>14300</v>
      </c>
      <c r="D673" t="s">
        <v>35</v>
      </c>
      <c r="E673">
        <v>1</v>
      </c>
      <c r="H673">
        <v>1</v>
      </c>
      <c r="M673">
        <v>1</v>
      </c>
    </row>
    <row r="674" spans="1:24" x14ac:dyDescent="0.4">
      <c r="A674" s="1">
        <v>43741.495138888888</v>
      </c>
      <c r="B674" t="s">
        <v>27</v>
      </c>
      <c r="C674">
        <v>18300</v>
      </c>
      <c r="D674" t="s">
        <v>34</v>
      </c>
      <c r="E674">
        <v>1</v>
      </c>
      <c r="F674">
        <v>1</v>
      </c>
      <c r="G674">
        <v>1</v>
      </c>
      <c r="L674">
        <v>1</v>
      </c>
      <c r="W674">
        <v>1</v>
      </c>
    </row>
    <row r="675" spans="1:24" x14ac:dyDescent="0.4">
      <c r="A675" s="1">
        <v>43741.503472222219</v>
      </c>
      <c r="B675" t="s">
        <v>27</v>
      </c>
      <c r="C675">
        <v>16100</v>
      </c>
      <c r="D675" t="s">
        <v>35</v>
      </c>
      <c r="E675">
        <v>2</v>
      </c>
      <c r="K675">
        <v>1</v>
      </c>
    </row>
    <row r="676" spans="1:24" x14ac:dyDescent="0.4">
      <c r="A676" s="1">
        <v>43741.508333333331</v>
      </c>
      <c r="B676" t="s">
        <v>27</v>
      </c>
      <c r="C676">
        <v>22300</v>
      </c>
      <c r="D676" t="s">
        <v>34</v>
      </c>
      <c r="E676">
        <v>1</v>
      </c>
      <c r="F676">
        <v>1</v>
      </c>
      <c r="L676">
        <v>1</v>
      </c>
      <c r="M676">
        <v>1</v>
      </c>
      <c r="X676">
        <v>1</v>
      </c>
    </row>
    <row r="677" spans="1:24" x14ac:dyDescent="0.4">
      <c r="A677" s="1">
        <v>43741.511805555558</v>
      </c>
      <c r="B677" t="s">
        <v>27</v>
      </c>
      <c r="C677">
        <v>28300</v>
      </c>
      <c r="D677" t="s">
        <v>35</v>
      </c>
      <c r="E677">
        <v>1</v>
      </c>
      <c r="F677">
        <v>2</v>
      </c>
      <c r="G677">
        <v>2</v>
      </c>
      <c r="V677">
        <v>1</v>
      </c>
      <c r="X677">
        <v>1</v>
      </c>
    </row>
    <row r="678" spans="1:24" x14ac:dyDescent="0.4">
      <c r="A678" s="1">
        <v>43741.519444444442</v>
      </c>
      <c r="B678" t="s">
        <v>27</v>
      </c>
      <c r="C678">
        <v>15800</v>
      </c>
      <c r="D678" t="s">
        <v>44</v>
      </c>
      <c r="E678">
        <v>1</v>
      </c>
      <c r="S678">
        <v>1</v>
      </c>
      <c r="X678">
        <v>1</v>
      </c>
    </row>
    <row r="679" spans="1:24" x14ac:dyDescent="0.4">
      <c r="A679" s="1">
        <v>43741.537499999999</v>
      </c>
      <c r="B679" t="s">
        <v>27</v>
      </c>
      <c r="C679">
        <v>14300</v>
      </c>
      <c r="D679" t="s">
        <v>49</v>
      </c>
      <c r="E679">
        <v>1</v>
      </c>
      <c r="K679">
        <v>1</v>
      </c>
      <c r="W679">
        <v>2</v>
      </c>
    </row>
    <row r="680" spans="1:24" x14ac:dyDescent="0.4">
      <c r="A680" s="1">
        <v>43741.553472222222</v>
      </c>
      <c r="B680" t="s">
        <v>27</v>
      </c>
      <c r="C680">
        <v>24000</v>
      </c>
      <c r="D680" t="s">
        <v>34</v>
      </c>
      <c r="F680">
        <v>1</v>
      </c>
      <c r="K680">
        <v>2</v>
      </c>
      <c r="W680">
        <v>2</v>
      </c>
      <c r="X680">
        <v>1</v>
      </c>
    </row>
    <row r="681" spans="1:24" x14ac:dyDescent="0.4">
      <c r="A681" s="1">
        <v>43741.570833333331</v>
      </c>
      <c r="B681" t="s">
        <v>27</v>
      </c>
      <c r="C681">
        <v>18800</v>
      </c>
      <c r="D681" t="s">
        <v>45</v>
      </c>
      <c r="E681">
        <v>1</v>
      </c>
      <c r="F681">
        <v>1</v>
      </c>
      <c r="H681">
        <v>1</v>
      </c>
      <c r="Q681">
        <v>1</v>
      </c>
    </row>
    <row r="682" spans="1:24" x14ac:dyDescent="0.4">
      <c r="A682" s="1">
        <v>43741.597222222219</v>
      </c>
      <c r="B682" t="s">
        <v>27</v>
      </c>
      <c r="C682">
        <v>19600</v>
      </c>
      <c r="D682" t="s">
        <v>34</v>
      </c>
      <c r="E682">
        <v>2</v>
      </c>
      <c r="K682">
        <v>1</v>
      </c>
      <c r="M682">
        <v>1</v>
      </c>
    </row>
    <row r="683" spans="1:24" x14ac:dyDescent="0.4">
      <c r="A683" s="1">
        <v>43741.600694444445</v>
      </c>
      <c r="B683" t="s">
        <v>27</v>
      </c>
      <c r="C683">
        <v>22800</v>
      </c>
      <c r="D683" t="s">
        <v>37</v>
      </c>
      <c r="E683">
        <v>1</v>
      </c>
      <c r="I683">
        <v>2</v>
      </c>
      <c r="S683">
        <v>1</v>
      </c>
      <c r="X683">
        <v>1</v>
      </c>
    </row>
    <row r="684" spans="1:24" x14ac:dyDescent="0.4">
      <c r="A684" s="1">
        <v>43741.606944444444</v>
      </c>
      <c r="B684" t="s">
        <v>27</v>
      </c>
      <c r="C684">
        <v>14800</v>
      </c>
      <c r="D684" t="s">
        <v>38</v>
      </c>
      <c r="E684">
        <v>1</v>
      </c>
      <c r="M684">
        <v>1</v>
      </c>
      <c r="U684">
        <v>1</v>
      </c>
    </row>
    <row r="685" spans="1:24" x14ac:dyDescent="0.4">
      <c r="A685" s="1">
        <v>43741.613888888889</v>
      </c>
      <c r="B685" t="s">
        <v>27</v>
      </c>
      <c r="C685">
        <v>19300</v>
      </c>
      <c r="D685" t="s">
        <v>33</v>
      </c>
      <c r="K685">
        <v>1</v>
      </c>
      <c r="N685">
        <v>1</v>
      </c>
      <c r="R685">
        <v>1</v>
      </c>
      <c r="V685">
        <v>1</v>
      </c>
    </row>
    <row r="686" spans="1:24" x14ac:dyDescent="0.4">
      <c r="A686" s="1">
        <v>43741.618055555555</v>
      </c>
      <c r="B686" t="s">
        <v>27</v>
      </c>
      <c r="C686">
        <v>21800</v>
      </c>
      <c r="D686" t="s">
        <v>35</v>
      </c>
      <c r="E686">
        <v>1</v>
      </c>
      <c r="F686">
        <v>1</v>
      </c>
      <c r="I686">
        <v>1</v>
      </c>
      <c r="K686">
        <v>1</v>
      </c>
      <c r="M686">
        <v>1</v>
      </c>
    </row>
    <row r="687" spans="1:24" x14ac:dyDescent="0.4">
      <c r="A687" s="1">
        <v>43741.618055555555</v>
      </c>
      <c r="B687" t="s">
        <v>27</v>
      </c>
      <c r="C687">
        <v>15400</v>
      </c>
      <c r="D687" t="s">
        <v>35</v>
      </c>
      <c r="E687">
        <v>2</v>
      </c>
      <c r="R687">
        <v>1</v>
      </c>
    </row>
    <row r="688" spans="1:24" x14ac:dyDescent="0.4">
      <c r="A688" s="1">
        <v>43741.661805555559</v>
      </c>
      <c r="B688" t="s">
        <v>27</v>
      </c>
      <c r="C688">
        <v>16000</v>
      </c>
      <c r="D688" t="s">
        <v>41</v>
      </c>
      <c r="H688">
        <v>1</v>
      </c>
      <c r="J688">
        <v>1</v>
      </c>
      <c r="S688">
        <v>1</v>
      </c>
    </row>
    <row r="689" spans="1:27" x14ac:dyDescent="0.4">
      <c r="A689" s="1">
        <v>43742.520138888889</v>
      </c>
      <c r="B689" t="s">
        <v>28</v>
      </c>
      <c r="C689">
        <v>15100</v>
      </c>
      <c r="D689" t="s">
        <v>40</v>
      </c>
      <c r="E689">
        <v>2</v>
      </c>
      <c r="M689">
        <v>1</v>
      </c>
    </row>
    <row r="690" spans="1:27" x14ac:dyDescent="0.4">
      <c r="A690" s="1">
        <v>43742.601388888892</v>
      </c>
      <c r="B690" t="s">
        <v>28</v>
      </c>
      <c r="C690">
        <v>32900</v>
      </c>
      <c r="D690" t="s">
        <v>45</v>
      </c>
      <c r="E690">
        <v>3</v>
      </c>
      <c r="S690">
        <v>2</v>
      </c>
      <c r="W690">
        <v>3</v>
      </c>
    </row>
    <row r="691" spans="1:27" x14ac:dyDescent="0.4">
      <c r="A691" s="1">
        <v>43743.527083333334</v>
      </c>
      <c r="B691" t="s">
        <v>29</v>
      </c>
      <c r="C691">
        <v>31800</v>
      </c>
      <c r="D691" t="s">
        <v>38</v>
      </c>
      <c r="E691">
        <v>1</v>
      </c>
      <c r="I691">
        <v>1</v>
      </c>
      <c r="K691">
        <v>2</v>
      </c>
      <c r="M691">
        <v>1</v>
      </c>
      <c r="N691">
        <v>1</v>
      </c>
      <c r="V691">
        <v>1</v>
      </c>
    </row>
    <row r="692" spans="1:27" x14ac:dyDescent="0.4">
      <c r="A692" s="1">
        <v>43743.56527777778</v>
      </c>
      <c r="B692" t="s">
        <v>29</v>
      </c>
      <c r="C692">
        <v>15300</v>
      </c>
      <c r="D692" t="s">
        <v>39</v>
      </c>
      <c r="E692">
        <v>1</v>
      </c>
      <c r="K692">
        <v>1</v>
      </c>
      <c r="AA692">
        <v>1</v>
      </c>
    </row>
    <row r="693" spans="1:27" x14ac:dyDescent="0.4">
      <c r="A693" s="1">
        <v>43743.59652777778</v>
      </c>
      <c r="B693" t="s">
        <v>29</v>
      </c>
      <c r="C693">
        <v>15800</v>
      </c>
      <c r="D693" t="s">
        <v>43</v>
      </c>
      <c r="E693">
        <v>1</v>
      </c>
      <c r="L693">
        <v>1</v>
      </c>
      <c r="W693">
        <v>2</v>
      </c>
    </row>
    <row r="694" spans="1:27" x14ac:dyDescent="0.4">
      <c r="A694" s="1">
        <v>43743.625</v>
      </c>
      <c r="B694" t="s">
        <v>29</v>
      </c>
      <c r="C694">
        <v>15500</v>
      </c>
      <c r="D694" t="s">
        <v>34</v>
      </c>
      <c r="J694">
        <v>1</v>
      </c>
      <c r="N694">
        <v>1</v>
      </c>
      <c r="V694">
        <v>1</v>
      </c>
    </row>
    <row r="695" spans="1:27" x14ac:dyDescent="0.4">
      <c r="A695" s="1">
        <v>43743.460416666669</v>
      </c>
      <c r="B695" t="s">
        <v>29</v>
      </c>
      <c r="C695">
        <v>20900</v>
      </c>
      <c r="D695" t="s">
        <v>37</v>
      </c>
      <c r="E695">
        <v>3</v>
      </c>
      <c r="V695">
        <v>1</v>
      </c>
    </row>
    <row r="696" spans="1:27" x14ac:dyDescent="0.4">
      <c r="A696" s="1">
        <v>43744.463888888888</v>
      </c>
      <c r="B696" t="s">
        <v>30</v>
      </c>
      <c r="C696">
        <v>15800</v>
      </c>
      <c r="D696" t="s">
        <v>36</v>
      </c>
      <c r="H696">
        <v>1</v>
      </c>
      <c r="I696">
        <v>1</v>
      </c>
      <c r="R696">
        <v>1</v>
      </c>
      <c r="W696">
        <v>1</v>
      </c>
    </row>
    <row r="697" spans="1:27" x14ac:dyDescent="0.4">
      <c r="A697" s="1">
        <v>43744.475694444445</v>
      </c>
      <c r="B697" t="s">
        <v>30</v>
      </c>
      <c r="C697">
        <v>21300</v>
      </c>
      <c r="D697" t="s">
        <v>35</v>
      </c>
      <c r="E697">
        <v>1</v>
      </c>
      <c r="F697">
        <v>2</v>
      </c>
      <c r="G697">
        <v>2</v>
      </c>
      <c r="V697">
        <v>1</v>
      </c>
    </row>
    <row r="698" spans="1:27" x14ac:dyDescent="0.4">
      <c r="A698" s="1">
        <v>43744.498611111114</v>
      </c>
      <c r="B698" t="s">
        <v>30</v>
      </c>
      <c r="C698">
        <v>18300</v>
      </c>
      <c r="D698" t="s">
        <v>33</v>
      </c>
      <c r="E698">
        <v>1</v>
      </c>
      <c r="F698">
        <v>1</v>
      </c>
      <c r="I698">
        <v>1</v>
      </c>
      <c r="V698">
        <v>1</v>
      </c>
    </row>
    <row r="699" spans="1:27" x14ac:dyDescent="0.4">
      <c r="A699" s="1">
        <v>43744.503472222219</v>
      </c>
      <c r="B699" t="s">
        <v>30</v>
      </c>
      <c r="C699">
        <v>15300</v>
      </c>
      <c r="D699" t="s">
        <v>33</v>
      </c>
      <c r="E699">
        <v>1</v>
      </c>
      <c r="J699">
        <v>1</v>
      </c>
      <c r="L699">
        <v>1</v>
      </c>
    </row>
    <row r="700" spans="1:27" x14ac:dyDescent="0.4">
      <c r="A700" s="1">
        <v>43744.521527777775</v>
      </c>
      <c r="B700" t="s">
        <v>30</v>
      </c>
      <c r="C700">
        <v>16300</v>
      </c>
      <c r="D700" t="s">
        <v>37</v>
      </c>
      <c r="E700">
        <v>1</v>
      </c>
      <c r="F700">
        <v>1</v>
      </c>
      <c r="M700">
        <v>1</v>
      </c>
      <c r="W700">
        <v>1</v>
      </c>
    </row>
    <row r="701" spans="1:27" x14ac:dyDescent="0.4">
      <c r="A701" s="1">
        <v>43744.535416666666</v>
      </c>
      <c r="B701" t="s">
        <v>30</v>
      </c>
      <c r="C701">
        <v>25300</v>
      </c>
      <c r="D701" t="s">
        <v>40</v>
      </c>
      <c r="E701">
        <v>1</v>
      </c>
      <c r="H701">
        <v>2</v>
      </c>
      <c r="I701">
        <v>1</v>
      </c>
      <c r="M701">
        <v>2</v>
      </c>
    </row>
    <row r="702" spans="1:27" x14ac:dyDescent="0.4">
      <c r="A702" s="1">
        <v>43744.57708333333</v>
      </c>
      <c r="B702" t="s">
        <v>30</v>
      </c>
      <c r="C702">
        <v>19300</v>
      </c>
      <c r="D702" t="s">
        <v>37</v>
      </c>
      <c r="E702">
        <v>1</v>
      </c>
      <c r="F702">
        <v>1</v>
      </c>
      <c r="K702">
        <v>1</v>
      </c>
      <c r="U702">
        <v>1</v>
      </c>
    </row>
    <row r="703" spans="1:27" x14ac:dyDescent="0.4">
      <c r="A703" s="1">
        <v>43745.466666666667</v>
      </c>
      <c r="B703" t="s">
        <v>31</v>
      </c>
      <c r="C703">
        <v>19800</v>
      </c>
      <c r="D703" t="s">
        <v>38</v>
      </c>
      <c r="E703">
        <v>1</v>
      </c>
      <c r="H703">
        <v>1</v>
      </c>
      <c r="Q703">
        <v>1</v>
      </c>
      <c r="V703">
        <v>1</v>
      </c>
    </row>
    <row r="704" spans="1:27" x14ac:dyDescent="0.4">
      <c r="A704" s="1">
        <v>43745.5</v>
      </c>
      <c r="B704" t="s">
        <v>31</v>
      </c>
      <c r="C704">
        <v>16100</v>
      </c>
      <c r="D704" t="s">
        <v>33</v>
      </c>
      <c r="E704">
        <v>2</v>
      </c>
      <c r="K704">
        <v>1</v>
      </c>
    </row>
    <row r="705" spans="1:24" x14ac:dyDescent="0.4">
      <c r="A705" s="1">
        <v>43745.51666666667</v>
      </c>
      <c r="B705" t="s">
        <v>31</v>
      </c>
      <c r="C705">
        <v>17300</v>
      </c>
      <c r="D705" t="s">
        <v>35</v>
      </c>
      <c r="E705">
        <v>1</v>
      </c>
      <c r="F705">
        <v>1</v>
      </c>
      <c r="S705">
        <v>1</v>
      </c>
      <c r="W705">
        <v>1</v>
      </c>
    </row>
    <row r="706" spans="1:24" x14ac:dyDescent="0.4">
      <c r="A706" s="1">
        <v>43745.563194444447</v>
      </c>
      <c r="B706" t="s">
        <v>31</v>
      </c>
      <c r="C706">
        <v>15100</v>
      </c>
      <c r="D706" t="s">
        <v>37</v>
      </c>
      <c r="E706">
        <v>1</v>
      </c>
      <c r="K706">
        <v>1</v>
      </c>
      <c r="R706">
        <v>1</v>
      </c>
    </row>
    <row r="707" spans="1:24" x14ac:dyDescent="0.4">
      <c r="A707" s="1">
        <v>43745.65347222222</v>
      </c>
      <c r="B707" t="s">
        <v>31</v>
      </c>
      <c r="C707">
        <v>15600</v>
      </c>
      <c r="D707" t="s">
        <v>34</v>
      </c>
      <c r="E707">
        <v>2</v>
      </c>
      <c r="L707">
        <v>1</v>
      </c>
    </row>
    <row r="708" spans="1:24" x14ac:dyDescent="0.4">
      <c r="A708" s="1">
        <v>43745.675000000003</v>
      </c>
      <c r="B708" t="s">
        <v>31</v>
      </c>
      <c r="C708">
        <v>17300</v>
      </c>
      <c r="D708" t="s">
        <v>41</v>
      </c>
      <c r="E708">
        <v>1</v>
      </c>
      <c r="F708">
        <v>1</v>
      </c>
      <c r="G708">
        <v>1</v>
      </c>
      <c r="X708">
        <v>1</v>
      </c>
    </row>
    <row r="709" spans="1:24" x14ac:dyDescent="0.4">
      <c r="A709" s="1">
        <v>43745.700694444444</v>
      </c>
      <c r="B709" t="s">
        <v>31</v>
      </c>
      <c r="C709">
        <v>16100</v>
      </c>
      <c r="D709" t="s">
        <v>46</v>
      </c>
      <c r="E709">
        <v>2</v>
      </c>
      <c r="K709">
        <v>1</v>
      </c>
    </row>
    <row r="710" spans="1:24" x14ac:dyDescent="0.4">
      <c r="A710" s="1">
        <v>43747.464583333334</v>
      </c>
      <c r="B710" t="s">
        <v>32</v>
      </c>
      <c r="C710">
        <v>14300</v>
      </c>
      <c r="D710" t="s">
        <v>42</v>
      </c>
      <c r="E710">
        <v>1</v>
      </c>
      <c r="H710">
        <v>1</v>
      </c>
      <c r="I710">
        <v>1</v>
      </c>
    </row>
    <row r="711" spans="1:24" x14ac:dyDescent="0.4">
      <c r="A711" s="1">
        <v>43747.470833333333</v>
      </c>
      <c r="B711" t="s">
        <v>32</v>
      </c>
      <c r="C711">
        <v>16100</v>
      </c>
      <c r="D711" t="s">
        <v>38</v>
      </c>
      <c r="E711">
        <v>1</v>
      </c>
      <c r="K711">
        <v>1</v>
      </c>
    </row>
    <row r="712" spans="1:24" x14ac:dyDescent="0.4">
      <c r="A712" s="1">
        <v>43747.472916666666</v>
      </c>
      <c r="B712" t="s">
        <v>32</v>
      </c>
      <c r="C712">
        <v>14800</v>
      </c>
      <c r="D712" t="s">
        <v>35</v>
      </c>
      <c r="E712">
        <v>1</v>
      </c>
      <c r="L712">
        <v>2</v>
      </c>
    </row>
    <row r="713" spans="1:24" x14ac:dyDescent="0.4">
      <c r="A713" s="1">
        <v>43748.501388888886</v>
      </c>
      <c r="B713" t="s">
        <v>27</v>
      </c>
      <c r="C713">
        <v>15100</v>
      </c>
      <c r="D713" t="s">
        <v>38</v>
      </c>
      <c r="E713">
        <v>2</v>
      </c>
      <c r="I713">
        <v>1</v>
      </c>
    </row>
    <row r="714" spans="1:24" x14ac:dyDescent="0.4">
      <c r="A714" s="1">
        <v>43748.505555555559</v>
      </c>
      <c r="B714" t="s">
        <v>27</v>
      </c>
      <c r="C714">
        <v>18300</v>
      </c>
      <c r="D714" t="s">
        <v>39</v>
      </c>
      <c r="E714">
        <v>1</v>
      </c>
      <c r="F714">
        <v>1</v>
      </c>
      <c r="J714">
        <v>1</v>
      </c>
      <c r="M714">
        <v>1</v>
      </c>
    </row>
    <row r="715" spans="1:24" x14ac:dyDescent="0.4">
      <c r="A715" s="1">
        <v>43748.53402777778</v>
      </c>
      <c r="B715" t="s">
        <v>27</v>
      </c>
      <c r="C715">
        <v>18600</v>
      </c>
      <c r="D715" t="s">
        <v>34</v>
      </c>
      <c r="E715">
        <v>2</v>
      </c>
      <c r="I715">
        <v>2</v>
      </c>
    </row>
    <row r="716" spans="1:24" x14ac:dyDescent="0.4">
      <c r="A716" s="1">
        <v>43748.545138888891</v>
      </c>
      <c r="B716" t="s">
        <v>27</v>
      </c>
      <c r="C716">
        <v>68100</v>
      </c>
      <c r="D716" t="s">
        <v>41</v>
      </c>
      <c r="E716">
        <v>7</v>
      </c>
      <c r="K716">
        <v>7</v>
      </c>
    </row>
    <row r="717" spans="1:24" x14ac:dyDescent="0.4">
      <c r="A717" s="1">
        <v>43748.605555555558</v>
      </c>
      <c r="B717" t="s">
        <v>27</v>
      </c>
      <c r="C717">
        <v>16400</v>
      </c>
      <c r="D717" t="s">
        <v>46</v>
      </c>
      <c r="E717">
        <v>3</v>
      </c>
    </row>
    <row r="718" spans="1:24" x14ac:dyDescent="0.4">
      <c r="A718" s="1">
        <v>43749.470833333333</v>
      </c>
      <c r="B718" t="s">
        <v>28</v>
      </c>
      <c r="C718">
        <v>14800</v>
      </c>
      <c r="D718" t="s">
        <v>42</v>
      </c>
      <c r="E718">
        <v>1</v>
      </c>
      <c r="I718">
        <v>1</v>
      </c>
      <c r="K718">
        <v>1</v>
      </c>
    </row>
    <row r="719" spans="1:24" x14ac:dyDescent="0.4">
      <c r="A719" s="1">
        <v>43749.474999999999</v>
      </c>
      <c r="B719" t="s">
        <v>28</v>
      </c>
      <c r="C719">
        <v>17300</v>
      </c>
      <c r="D719" t="s">
        <v>39</v>
      </c>
      <c r="E719">
        <v>1</v>
      </c>
      <c r="F719">
        <v>1</v>
      </c>
      <c r="I719">
        <v>1</v>
      </c>
      <c r="M719">
        <v>1</v>
      </c>
    </row>
    <row r="720" spans="1:24" x14ac:dyDescent="0.4">
      <c r="A720" s="1">
        <v>43749.481944444444</v>
      </c>
      <c r="B720" t="s">
        <v>28</v>
      </c>
      <c r="C720">
        <v>14800</v>
      </c>
      <c r="D720" t="s">
        <v>40</v>
      </c>
      <c r="E720">
        <v>1</v>
      </c>
      <c r="F720">
        <v>1</v>
      </c>
      <c r="N720">
        <v>1</v>
      </c>
    </row>
    <row r="721" spans="1:25" x14ac:dyDescent="0.4">
      <c r="A721" s="1">
        <v>43749.526388888888</v>
      </c>
      <c r="B721" t="s">
        <v>28</v>
      </c>
      <c r="C721">
        <v>15100</v>
      </c>
      <c r="D721" t="s">
        <v>46</v>
      </c>
      <c r="E721">
        <v>1</v>
      </c>
      <c r="K721">
        <v>1</v>
      </c>
      <c r="R721">
        <v>1</v>
      </c>
    </row>
    <row r="722" spans="1:25" x14ac:dyDescent="0.4">
      <c r="A722" s="1">
        <v>43749.589583333334</v>
      </c>
      <c r="B722" t="s">
        <v>28</v>
      </c>
      <c r="C722">
        <v>20800</v>
      </c>
      <c r="D722" t="s">
        <v>40</v>
      </c>
      <c r="E722">
        <v>1</v>
      </c>
      <c r="F722">
        <v>1</v>
      </c>
      <c r="G722">
        <v>1</v>
      </c>
      <c r="N722">
        <v>1</v>
      </c>
      <c r="V722">
        <v>1</v>
      </c>
    </row>
    <row r="723" spans="1:25" x14ac:dyDescent="0.4">
      <c r="A723" s="1">
        <v>43749.603472222225</v>
      </c>
      <c r="B723" t="s">
        <v>28</v>
      </c>
      <c r="C723">
        <v>15500</v>
      </c>
      <c r="D723" t="s">
        <v>34</v>
      </c>
      <c r="H723">
        <v>1</v>
      </c>
      <c r="V723">
        <v>1</v>
      </c>
      <c r="W723">
        <v>2</v>
      </c>
    </row>
    <row r="724" spans="1:25" x14ac:dyDescent="0.4">
      <c r="A724" s="1">
        <v>43749.625</v>
      </c>
      <c r="B724" t="s">
        <v>28</v>
      </c>
      <c r="C724">
        <v>14800</v>
      </c>
      <c r="D724" t="s">
        <v>47</v>
      </c>
      <c r="R724">
        <v>1</v>
      </c>
      <c r="S724">
        <v>1</v>
      </c>
      <c r="V724">
        <v>1</v>
      </c>
    </row>
    <row r="725" spans="1:25" x14ac:dyDescent="0.4">
      <c r="A725" s="1">
        <v>43750.463194444441</v>
      </c>
      <c r="B725" t="s">
        <v>29</v>
      </c>
      <c r="C725">
        <v>20500</v>
      </c>
      <c r="D725" t="s">
        <v>44</v>
      </c>
      <c r="I725">
        <v>1</v>
      </c>
      <c r="J725">
        <v>1</v>
      </c>
      <c r="M725">
        <v>1</v>
      </c>
      <c r="W725">
        <v>1</v>
      </c>
      <c r="Y725">
        <v>1</v>
      </c>
    </row>
    <row r="726" spans="1:25" x14ac:dyDescent="0.4">
      <c r="A726" s="1">
        <v>43750.486111111109</v>
      </c>
      <c r="B726" t="s">
        <v>29</v>
      </c>
      <c r="C726">
        <v>15100</v>
      </c>
      <c r="D726" t="s">
        <v>33</v>
      </c>
      <c r="E726">
        <v>2</v>
      </c>
      <c r="F726">
        <v>1</v>
      </c>
    </row>
    <row r="727" spans="1:25" x14ac:dyDescent="0.4">
      <c r="A727" s="1">
        <v>43750.5</v>
      </c>
      <c r="B727" t="s">
        <v>29</v>
      </c>
      <c r="C727">
        <v>17300</v>
      </c>
      <c r="D727" t="s">
        <v>34</v>
      </c>
      <c r="E727">
        <v>1</v>
      </c>
      <c r="I727">
        <v>1</v>
      </c>
      <c r="M727">
        <v>2</v>
      </c>
    </row>
    <row r="728" spans="1:25" x14ac:dyDescent="0.4">
      <c r="A728" s="1">
        <v>43750.526388888888</v>
      </c>
      <c r="B728" t="s">
        <v>29</v>
      </c>
      <c r="C728">
        <v>15800</v>
      </c>
      <c r="D728" t="s">
        <v>41</v>
      </c>
      <c r="E728">
        <v>1</v>
      </c>
      <c r="L728">
        <v>2</v>
      </c>
    </row>
    <row r="729" spans="1:25" x14ac:dyDescent="0.4">
      <c r="A729" s="1">
        <v>43750.543055555558</v>
      </c>
      <c r="B729" t="s">
        <v>29</v>
      </c>
      <c r="C729">
        <v>19300</v>
      </c>
      <c r="D729" t="s">
        <v>44</v>
      </c>
      <c r="E729">
        <v>1</v>
      </c>
      <c r="H729">
        <v>2</v>
      </c>
      <c r="J729">
        <v>1</v>
      </c>
    </row>
    <row r="730" spans="1:25" x14ac:dyDescent="0.4">
      <c r="A730" s="1">
        <v>43750.549305555556</v>
      </c>
      <c r="B730" t="s">
        <v>29</v>
      </c>
      <c r="C730">
        <v>23800</v>
      </c>
      <c r="D730" t="s">
        <v>34</v>
      </c>
      <c r="E730">
        <v>1</v>
      </c>
      <c r="I730">
        <v>1</v>
      </c>
      <c r="K730">
        <v>1</v>
      </c>
      <c r="X730">
        <v>2</v>
      </c>
    </row>
    <row r="731" spans="1:25" x14ac:dyDescent="0.4">
      <c r="A731" s="1">
        <v>43750.557638888888</v>
      </c>
      <c r="B731" t="s">
        <v>29</v>
      </c>
      <c r="C731">
        <v>15300</v>
      </c>
      <c r="D731" t="s">
        <v>45</v>
      </c>
      <c r="E731">
        <v>1</v>
      </c>
      <c r="H731">
        <v>1</v>
      </c>
      <c r="K731">
        <v>1</v>
      </c>
    </row>
    <row r="732" spans="1:25" x14ac:dyDescent="0.4">
      <c r="A732" s="1">
        <v>43750.640277777777</v>
      </c>
      <c r="B732" t="s">
        <v>29</v>
      </c>
      <c r="C732">
        <v>26000</v>
      </c>
      <c r="D732" t="s">
        <v>35</v>
      </c>
      <c r="E732">
        <v>5</v>
      </c>
    </row>
    <row r="733" spans="1:25" x14ac:dyDescent="0.4">
      <c r="A733" s="1">
        <v>43751.463888888888</v>
      </c>
      <c r="B733" t="s">
        <v>30</v>
      </c>
      <c r="C733">
        <v>14500</v>
      </c>
      <c r="D733" t="s">
        <v>42</v>
      </c>
      <c r="H733">
        <v>2</v>
      </c>
      <c r="K733">
        <v>1</v>
      </c>
    </row>
    <row r="734" spans="1:25" x14ac:dyDescent="0.4">
      <c r="A734" s="1">
        <v>43751.465277777781</v>
      </c>
      <c r="B734" t="s">
        <v>30</v>
      </c>
      <c r="C734">
        <v>14500</v>
      </c>
      <c r="D734" t="s">
        <v>34</v>
      </c>
      <c r="F734">
        <v>1</v>
      </c>
      <c r="J734">
        <v>1</v>
      </c>
      <c r="N734">
        <v>1</v>
      </c>
    </row>
    <row r="735" spans="1:25" x14ac:dyDescent="0.4">
      <c r="A735" s="1">
        <v>43751.470833333333</v>
      </c>
      <c r="B735" t="s">
        <v>30</v>
      </c>
      <c r="C735">
        <v>22800</v>
      </c>
      <c r="D735" t="s">
        <v>35</v>
      </c>
      <c r="E735">
        <v>1</v>
      </c>
      <c r="H735">
        <v>2</v>
      </c>
      <c r="L735">
        <v>2</v>
      </c>
    </row>
    <row r="736" spans="1:25" x14ac:dyDescent="0.4">
      <c r="A736" s="1">
        <v>43751.472222222219</v>
      </c>
      <c r="B736" t="s">
        <v>30</v>
      </c>
      <c r="C736">
        <v>25800</v>
      </c>
      <c r="D736" t="s">
        <v>36</v>
      </c>
      <c r="H736">
        <v>1</v>
      </c>
      <c r="I736">
        <v>2</v>
      </c>
      <c r="N736">
        <v>2</v>
      </c>
      <c r="R736">
        <v>1</v>
      </c>
    </row>
    <row r="737" spans="1:25" x14ac:dyDescent="0.4">
      <c r="A737" s="1">
        <v>43751.479166666664</v>
      </c>
      <c r="B737" t="s">
        <v>30</v>
      </c>
      <c r="C737">
        <v>15000</v>
      </c>
      <c r="D737" t="s">
        <v>35</v>
      </c>
      <c r="F737">
        <v>1</v>
      </c>
      <c r="G737">
        <v>1</v>
      </c>
      <c r="I737">
        <v>1</v>
      </c>
      <c r="V737">
        <v>1</v>
      </c>
    </row>
    <row r="738" spans="1:25" x14ac:dyDescent="0.4">
      <c r="A738" s="1">
        <v>43751.538194444445</v>
      </c>
      <c r="B738" t="s">
        <v>30</v>
      </c>
      <c r="C738">
        <v>18500</v>
      </c>
      <c r="D738" t="s">
        <v>34</v>
      </c>
      <c r="F738">
        <v>1</v>
      </c>
      <c r="H738">
        <v>1</v>
      </c>
      <c r="L738">
        <v>1</v>
      </c>
      <c r="W738">
        <v>2</v>
      </c>
    </row>
    <row r="739" spans="1:25" x14ac:dyDescent="0.4">
      <c r="A739" s="1">
        <v>43751.542361111111</v>
      </c>
      <c r="B739" t="s">
        <v>30</v>
      </c>
      <c r="C739">
        <v>14800</v>
      </c>
      <c r="D739" t="s">
        <v>39</v>
      </c>
      <c r="E739">
        <v>1</v>
      </c>
      <c r="I739">
        <v>1</v>
      </c>
      <c r="X739">
        <v>1</v>
      </c>
    </row>
    <row r="740" spans="1:25" x14ac:dyDescent="0.4">
      <c r="A740" s="1">
        <v>43751.546527777777</v>
      </c>
      <c r="B740" t="s">
        <v>30</v>
      </c>
      <c r="C740">
        <v>17300</v>
      </c>
      <c r="D740" t="s">
        <v>35</v>
      </c>
      <c r="F740">
        <v>1</v>
      </c>
      <c r="I740">
        <v>1</v>
      </c>
      <c r="R740">
        <v>1</v>
      </c>
      <c r="V740">
        <v>1</v>
      </c>
    </row>
    <row r="741" spans="1:25" x14ac:dyDescent="0.4">
      <c r="A741" s="1">
        <v>43751.552083333336</v>
      </c>
      <c r="B741" t="s">
        <v>30</v>
      </c>
      <c r="C741">
        <v>41100</v>
      </c>
      <c r="D741" t="s">
        <v>43</v>
      </c>
      <c r="E741">
        <v>2</v>
      </c>
      <c r="F741">
        <v>2</v>
      </c>
      <c r="K741">
        <v>2</v>
      </c>
      <c r="S741">
        <v>1</v>
      </c>
      <c r="V741">
        <v>2</v>
      </c>
    </row>
    <row r="742" spans="1:25" x14ac:dyDescent="0.4">
      <c r="A742" s="1">
        <v>43751.574999999997</v>
      </c>
      <c r="B742" t="s">
        <v>30</v>
      </c>
      <c r="C742">
        <v>21500</v>
      </c>
      <c r="D742" t="s">
        <v>36</v>
      </c>
      <c r="M742">
        <v>1</v>
      </c>
      <c r="Q742">
        <v>2</v>
      </c>
      <c r="S742">
        <v>1</v>
      </c>
      <c r="W742">
        <v>1</v>
      </c>
    </row>
    <row r="743" spans="1:25" x14ac:dyDescent="0.4">
      <c r="A743" s="1">
        <v>43751.605555555558</v>
      </c>
      <c r="B743" t="s">
        <v>30</v>
      </c>
      <c r="C743">
        <v>15600</v>
      </c>
      <c r="D743" t="s">
        <v>40</v>
      </c>
      <c r="E743">
        <v>1</v>
      </c>
      <c r="R743">
        <v>1</v>
      </c>
      <c r="W743">
        <v>2</v>
      </c>
    </row>
    <row r="744" spans="1:25" x14ac:dyDescent="0.4">
      <c r="A744" s="1">
        <v>43751.612500000003</v>
      </c>
      <c r="B744" t="s">
        <v>30</v>
      </c>
      <c r="C744">
        <v>22800</v>
      </c>
      <c r="D744" t="s">
        <v>49</v>
      </c>
      <c r="E744">
        <v>1</v>
      </c>
      <c r="F744">
        <v>1</v>
      </c>
      <c r="G744">
        <v>1</v>
      </c>
      <c r="H744">
        <v>1</v>
      </c>
      <c r="U744">
        <v>1</v>
      </c>
      <c r="V744">
        <v>1</v>
      </c>
    </row>
    <row r="745" spans="1:25" x14ac:dyDescent="0.4">
      <c r="A745" s="1">
        <v>43751.616666666669</v>
      </c>
      <c r="B745" t="s">
        <v>30</v>
      </c>
      <c r="C745">
        <v>21300</v>
      </c>
      <c r="D745" t="s">
        <v>35</v>
      </c>
      <c r="E745">
        <v>1</v>
      </c>
      <c r="F745">
        <v>2</v>
      </c>
      <c r="G745">
        <v>2</v>
      </c>
      <c r="X745">
        <v>1</v>
      </c>
    </row>
    <row r="746" spans="1:25" x14ac:dyDescent="0.4">
      <c r="A746" s="1">
        <v>43751.620833333334</v>
      </c>
      <c r="B746" t="s">
        <v>30</v>
      </c>
      <c r="C746">
        <v>27600</v>
      </c>
      <c r="D746" t="s">
        <v>40</v>
      </c>
      <c r="E746">
        <v>1</v>
      </c>
      <c r="H746">
        <v>2</v>
      </c>
      <c r="R746">
        <v>1</v>
      </c>
      <c r="V746">
        <v>1</v>
      </c>
      <c r="Y746">
        <v>1</v>
      </c>
    </row>
    <row r="747" spans="1:25" x14ac:dyDescent="0.4">
      <c r="A747" s="1">
        <v>43752.463888888888</v>
      </c>
      <c r="B747" t="s">
        <v>31</v>
      </c>
      <c r="C747">
        <v>26000</v>
      </c>
      <c r="D747" t="s">
        <v>37</v>
      </c>
      <c r="I747">
        <v>2</v>
      </c>
      <c r="J747">
        <v>1</v>
      </c>
      <c r="M747">
        <v>1</v>
      </c>
      <c r="V747">
        <v>1</v>
      </c>
      <c r="X747">
        <v>1</v>
      </c>
    </row>
    <row r="748" spans="1:25" x14ac:dyDescent="0.4">
      <c r="A748" s="1">
        <v>43752.476388888892</v>
      </c>
      <c r="B748" t="s">
        <v>31</v>
      </c>
      <c r="C748">
        <v>26900</v>
      </c>
      <c r="D748" t="s">
        <v>39</v>
      </c>
      <c r="E748">
        <v>3</v>
      </c>
      <c r="M748">
        <v>3</v>
      </c>
    </row>
    <row r="749" spans="1:25" x14ac:dyDescent="0.4">
      <c r="A749" s="1">
        <v>43752.486111111109</v>
      </c>
      <c r="B749" t="s">
        <v>31</v>
      </c>
      <c r="C749">
        <v>14800</v>
      </c>
      <c r="D749" t="s">
        <v>40</v>
      </c>
      <c r="E749">
        <v>1</v>
      </c>
      <c r="I749">
        <v>1</v>
      </c>
      <c r="V749">
        <v>1</v>
      </c>
    </row>
    <row r="750" spans="1:25" x14ac:dyDescent="0.4">
      <c r="A750" s="1">
        <v>43752.506249999999</v>
      </c>
      <c r="B750" t="s">
        <v>31</v>
      </c>
      <c r="C750">
        <v>14800</v>
      </c>
      <c r="D750" t="s">
        <v>35</v>
      </c>
      <c r="E750">
        <v>1</v>
      </c>
      <c r="I750">
        <v>1</v>
      </c>
      <c r="Q750">
        <v>1</v>
      </c>
    </row>
    <row r="751" spans="1:25" x14ac:dyDescent="0.4">
      <c r="A751" s="1">
        <v>43752.51458333333</v>
      </c>
      <c r="B751" t="s">
        <v>31</v>
      </c>
      <c r="C751">
        <v>17300</v>
      </c>
      <c r="D751" t="s">
        <v>40</v>
      </c>
      <c r="E751">
        <v>1</v>
      </c>
      <c r="K751">
        <v>1</v>
      </c>
      <c r="M751">
        <v>1</v>
      </c>
      <c r="W751">
        <v>1</v>
      </c>
    </row>
    <row r="752" spans="1:25" x14ac:dyDescent="0.4">
      <c r="A752" s="1">
        <v>43752.556944444441</v>
      </c>
      <c r="B752" t="s">
        <v>31</v>
      </c>
      <c r="C752">
        <v>14500</v>
      </c>
      <c r="D752" t="s">
        <v>40</v>
      </c>
      <c r="F752">
        <v>1</v>
      </c>
      <c r="K752">
        <v>1</v>
      </c>
      <c r="S752">
        <v>1</v>
      </c>
    </row>
    <row r="753" spans="1:24" x14ac:dyDescent="0.4">
      <c r="A753" s="1">
        <v>43752.574305555558</v>
      </c>
      <c r="B753" t="s">
        <v>31</v>
      </c>
      <c r="C753">
        <v>18300</v>
      </c>
      <c r="D753" t="s">
        <v>34</v>
      </c>
      <c r="E753">
        <v>1</v>
      </c>
      <c r="I753">
        <v>1</v>
      </c>
      <c r="M753">
        <v>1</v>
      </c>
      <c r="Q753">
        <v>1</v>
      </c>
    </row>
    <row r="754" spans="1:24" x14ac:dyDescent="0.4">
      <c r="A754" s="1">
        <v>43752.580555555556</v>
      </c>
      <c r="B754" t="s">
        <v>31</v>
      </c>
      <c r="C754">
        <v>16400</v>
      </c>
      <c r="D754" t="s">
        <v>39</v>
      </c>
      <c r="E754">
        <v>3</v>
      </c>
    </row>
    <row r="755" spans="1:24" x14ac:dyDescent="0.4">
      <c r="A755" s="1">
        <v>43752.63958333333</v>
      </c>
      <c r="B755" t="s">
        <v>31</v>
      </c>
      <c r="C755">
        <v>28500</v>
      </c>
      <c r="D755" t="s">
        <v>37</v>
      </c>
      <c r="K755">
        <v>2</v>
      </c>
      <c r="L755">
        <v>1</v>
      </c>
      <c r="N755">
        <v>2</v>
      </c>
      <c r="S755">
        <v>1</v>
      </c>
    </row>
    <row r="756" spans="1:24" x14ac:dyDescent="0.4">
      <c r="A756" s="1">
        <v>43754.464583333334</v>
      </c>
      <c r="B756" t="s">
        <v>32</v>
      </c>
      <c r="C756">
        <v>22800</v>
      </c>
      <c r="D756" t="s">
        <v>35</v>
      </c>
      <c r="E756">
        <v>1</v>
      </c>
      <c r="F756">
        <v>1</v>
      </c>
      <c r="I756">
        <v>1</v>
      </c>
      <c r="S756">
        <v>1</v>
      </c>
      <c r="X756">
        <v>1</v>
      </c>
    </row>
    <row r="757" spans="1:24" x14ac:dyDescent="0.4">
      <c r="A757" s="1">
        <v>43754.466666666667</v>
      </c>
      <c r="B757" t="s">
        <v>32</v>
      </c>
      <c r="C757">
        <v>28900</v>
      </c>
      <c r="D757" t="s">
        <v>39</v>
      </c>
      <c r="E757">
        <v>3</v>
      </c>
      <c r="F757">
        <v>1</v>
      </c>
      <c r="K757">
        <v>1</v>
      </c>
      <c r="V757">
        <v>1</v>
      </c>
    </row>
    <row r="758" spans="1:24" x14ac:dyDescent="0.4">
      <c r="A758" s="1">
        <v>43754.491666666669</v>
      </c>
      <c r="B758" t="s">
        <v>32</v>
      </c>
      <c r="C758">
        <v>15500</v>
      </c>
      <c r="D758" t="s">
        <v>39</v>
      </c>
      <c r="N758">
        <v>1</v>
      </c>
      <c r="S758">
        <v>1</v>
      </c>
      <c r="X758">
        <v>1</v>
      </c>
    </row>
    <row r="759" spans="1:24" x14ac:dyDescent="0.4">
      <c r="A759" s="1">
        <v>43754.510416666664</v>
      </c>
      <c r="B759" t="s">
        <v>32</v>
      </c>
      <c r="C759">
        <v>22000</v>
      </c>
      <c r="D759" t="s">
        <v>34</v>
      </c>
      <c r="M759">
        <v>5</v>
      </c>
      <c r="W759">
        <v>1</v>
      </c>
    </row>
    <row r="760" spans="1:24" x14ac:dyDescent="0.4">
      <c r="A760" s="1">
        <v>43754.543749999997</v>
      </c>
      <c r="B760" t="s">
        <v>32</v>
      </c>
      <c r="C760">
        <v>23300</v>
      </c>
      <c r="D760" t="s">
        <v>38</v>
      </c>
      <c r="E760">
        <v>1</v>
      </c>
      <c r="H760">
        <v>1</v>
      </c>
      <c r="K760">
        <v>1</v>
      </c>
      <c r="M760">
        <v>1</v>
      </c>
      <c r="V760">
        <v>1</v>
      </c>
    </row>
    <row r="761" spans="1:24" x14ac:dyDescent="0.4">
      <c r="A761" s="1">
        <v>43754.604861111111</v>
      </c>
      <c r="B761" t="s">
        <v>32</v>
      </c>
      <c r="C761">
        <v>20300</v>
      </c>
      <c r="D761" t="s">
        <v>35</v>
      </c>
      <c r="E761">
        <v>1</v>
      </c>
      <c r="N761">
        <v>1</v>
      </c>
      <c r="S761">
        <v>1</v>
      </c>
      <c r="X761">
        <v>1</v>
      </c>
    </row>
    <row r="762" spans="1:24" x14ac:dyDescent="0.4">
      <c r="A762" s="1">
        <v>43754.625694444447</v>
      </c>
      <c r="B762" t="s">
        <v>32</v>
      </c>
      <c r="C762">
        <v>15600</v>
      </c>
      <c r="D762" t="s">
        <v>37</v>
      </c>
      <c r="E762">
        <v>2</v>
      </c>
      <c r="H762">
        <v>1</v>
      </c>
    </row>
    <row r="763" spans="1:24" x14ac:dyDescent="0.4">
      <c r="A763" s="1">
        <v>43755.490972222222</v>
      </c>
      <c r="B763" t="s">
        <v>27</v>
      </c>
      <c r="C763">
        <v>14800</v>
      </c>
      <c r="D763" t="s">
        <v>34</v>
      </c>
      <c r="E763">
        <v>1</v>
      </c>
      <c r="I763">
        <v>1</v>
      </c>
      <c r="N763">
        <v>1</v>
      </c>
    </row>
    <row r="764" spans="1:24" x14ac:dyDescent="0.4">
      <c r="A764" s="1">
        <v>43755.524305555555</v>
      </c>
      <c r="B764" t="s">
        <v>27</v>
      </c>
      <c r="C764">
        <v>14800</v>
      </c>
      <c r="D764" t="s">
        <v>44</v>
      </c>
      <c r="E764">
        <v>1</v>
      </c>
      <c r="M764">
        <v>1</v>
      </c>
      <c r="X764">
        <v>1</v>
      </c>
    </row>
    <row r="765" spans="1:24" x14ac:dyDescent="0.4">
      <c r="A765" s="1">
        <v>43755.533333333333</v>
      </c>
      <c r="B765" t="s">
        <v>27</v>
      </c>
      <c r="C765">
        <v>15800</v>
      </c>
      <c r="D765" t="s">
        <v>34</v>
      </c>
      <c r="E765">
        <v>1</v>
      </c>
      <c r="J765">
        <v>1</v>
      </c>
      <c r="N765">
        <v>1</v>
      </c>
    </row>
    <row r="766" spans="1:24" x14ac:dyDescent="0.4">
      <c r="A766" s="1">
        <v>43755.53402777778</v>
      </c>
      <c r="B766" t="s">
        <v>27</v>
      </c>
      <c r="C766">
        <v>15300</v>
      </c>
      <c r="D766" t="s">
        <v>33</v>
      </c>
      <c r="E766">
        <v>1</v>
      </c>
      <c r="F766">
        <v>1</v>
      </c>
      <c r="W766">
        <v>2</v>
      </c>
    </row>
    <row r="767" spans="1:24" x14ac:dyDescent="0.4">
      <c r="A767" s="1">
        <v>43755.545138888891</v>
      </c>
      <c r="B767" t="s">
        <v>27</v>
      </c>
      <c r="C767">
        <v>18300</v>
      </c>
      <c r="D767" t="s">
        <v>41</v>
      </c>
      <c r="E767">
        <v>1</v>
      </c>
      <c r="F767">
        <v>1</v>
      </c>
      <c r="M767">
        <v>2</v>
      </c>
    </row>
    <row r="768" spans="1:24" x14ac:dyDescent="0.4">
      <c r="A768" s="1">
        <v>43755.552777777775</v>
      </c>
      <c r="B768" t="s">
        <v>27</v>
      </c>
      <c r="C768">
        <v>24800</v>
      </c>
      <c r="D768" t="s">
        <v>34</v>
      </c>
      <c r="E768">
        <v>1</v>
      </c>
      <c r="F768">
        <v>1</v>
      </c>
      <c r="I768">
        <v>1</v>
      </c>
      <c r="K768">
        <v>1</v>
      </c>
      <c r="L768">
        <v>1</v>
      </c>
      <c r="W768">
        <v>1</v>
      </c>
    </row>
    <row r="769" spans="1:24" x14ac:dyDescent="0.4">
      <c r="A769" s="1">
        <v>43755.576388888891</v>
      </c>
      <c r="B769" t="s">
        <v>27</v>
      </c>
      <c r="C769">
        <v>32300</v>
      </c>
      <c r="D769" t="s">
        <v>37</v>
      </c>
      <c r="E769">
        <v>1</v>
      </c>
      <c r="F769">
        <v>1</v>
      </c>
      <c r="G769">
        <v>1</v>
      </c>
      <c r="I769">
        <v>1</v>
      </c>
      <c r="K769">
        <v>1</v>
      </c>
      <c r="M769">
        <v>1</v>
      </c>
      <c r="X769">
        <v>2</v>
      </c>
    </row>
    <row r="770" spans="1:24" x14ac:dyDescent="0.4">
      <c r="A770" s="1">
        <v>43755.614583333336</v>
      </c>
      <c r="B770" t="s">
        <v>27</v>
      </c>
      <c r="C770">
        <v>16300</v>
      </c>
      <c r="D770" t="s">
        <v>40</v>
      </c>
      <c r="E770">
        <v>1</v>
      </c>
      <c r="F770">
        <v>1</v>
      </c>
      <c r="G770">
        <v>1</v>
      </c>
      <c r="K770">
        <v>1</v>
      </c>
    </row>
    <row r="771" spans="1:24" x14ac:dyDescent="0.4">
      <c r="A771" s="1">
        <v>43755.65347222222</v>
      </c>
      <c r="B771" t="s">
        <v>27</v>
      </c>
      <c r="C771">
        <v>18600</v>
      </c>
      <c r="D771" t="s">
        <v>48</v>
      </c>
      <c r="E771">
        <v>2</v>
      </c>
      <c r="I771">
        <v>2</v>
      </c>
    </row>
    <row r="772" spans="1:24" x14ac:dyDescent="0.4">
      <c r="A772" s="1">
        <v>43755.666666666664</v>
      </c>
      <c r="B772" t="s">
        <v>27</v>
      </c>
      <c r="C772">
        <v>15800</v>
      </c>
      <c r="D772" t="s">
        <v>39</v>
      </c>
      <c r="E772">
        <v>1</v>
      </c>
      <c r="X772">
        <v>2</v>
      </c>
    </row>
    <row r="773" spans="1:24" x14ac:dyDescent="0.4">
      <c r="A773" s="1">
        <v>43756.488194444442</v>
      </c>
      <c r="B773" t="s">
        <v>28</v>
      </c>
      <c r="C773">
        <v>51900</v>
      </c>
      <c r="D773" t="s">
        <v>38</v>
      </c>
      <c r="E773">
        <v>8</v>
      </c>
      <c r="N773">
        <v>1</v>
      </c>
      <c r="S773">
        <v>1</v>
      </c>
      <c r="W773">
        <v>1</v>
      </c>
    </row>
    <row r="774" spans="1:24" x14ac:dyDescent="0.4">
      <c r="A774" s="1">
        <v>43756.505555555559</v>
      </c>
      <c r="B774" t="s">
        <v>28</v>
      </c>
      <c r="C774">
        <v>17000</v>
      </c>
      <c r="D774" t="s">
        <v>39</v>
      </c>
      <c r="I774">
        <v>2</v>
      </c>
      <c r="M774">
        <v>1</v>
      </c>
      <c r="X774">
        <v>1</v>
      </c>
    </row>
    <row r="775" spans="1:24" x14ac:dyDescent="0.4">
      <c r="A775" s="1">
        <v>43756.581250000003</v>
      </c>
      <c r="B775" t="s">
        <v>28</v>
      </c>
      <c r="C775">
        <v>15300</v>
      </c>
      <c r="D775" t="s">
        <v>34</v>
      </c>
      <c r="E775">
        <v>1</v>
      </c>
      <c r="F775">
        <v>1</v>
      </c>
      <c r="G775">
        <v>1</v>
      </c>
      <c r="I775">
        <v>1</v>
      </c>
    </row>
    <row r="776" spans="1:24" x14ac:dyDescent="0.4">
      <c r="A776" s="1">
        <v>43757.464583333334</v>
      </c>
      <c r="B776" t="s">
        <v>29</v>
      </c>
      <c r="C776">
        <v>15000</v>
      </c>
      <c r="D776" t="s">
        <v>44</v>
      </c>
      <c r="F776">
        <v>1</v>
      </c>
      <c r="G776">
        <v>1</v>
      </c>
      <c r="K776">
        <v>1</v>
      </c>
      <c r="M776">
        <v>1</v>
      </c>
    </row>
    <row r="777" spans="1:24" x14ac:dyDescent="0.4">
      <c r="A777" s="1">
        <v>43757.467361111114</v>
      </c>
      <c r="B777" t="s">
        <v>29</v>
      </c>
      <c r="C777">
        <v>29000</v>
      </c>
      <c r="D777" t="s">
        <v>36</v>
      </c>
      <c r="H777">
        <v>2</v>
      </c>
      <c r="I777">
        <v>1</v>
      </c>
      <c r="M777">
        <v>2</v>
      </c>
      <c r="N777">
        <v>1</v>
      </c>
    </row>
    <row r="778" spans="1:24" x14ac:dyDescent="0.4">
      <c r="A778" s="1">
        <v>43757.470138888886</v>
      </c>
      <c r="B778" t="s">
        <v>29</v>
      </c>
      <c r="C778">
        <v>29100</v>
      </c>
      <c r="D778" t="s">
        <v>38</v>
      </c>
      <c r="E778">
        <v>2</v>
      </c>
      <c r="F778">
        <v>1</v>
      </c>
      <c r="I778">
        <v>2</v>
      </c>
      <c r="M778">
        <v>2</v>
      </c>
    </row>
    <row r="779" spans="1:24" x14ac:dyDescent="0.4">
      <c r="A779" s="1">
        <v>43757.474999999999</v>
      </c>
      <c r="B779" t="s">
        <v>29</v>
      </c>
      <c r="C779">
        <v>16300</v>
      </c>
      <c r="D779" t="s">
        <v>35</v>
      </c>
      <c r="E779">
        <v>1</v>
      </c>
      <c r="F779">
        <v>1</v>
      </c>
      <c r="G779">
        <v>1</v>
      </c>
      <c r="S779">
        <v>1</v>
      </c>
    </row>
    <row r="780" spans="1:24" x14ac:dyDescent="0.4">
      <c r="A780" s="1">
        <v>43757.489583333336</v>
      </c>
      <c r="B780" t="s">
        <v>29</v>
      </c>
      <c r="C780">
        <v>18000</v>
      </c>
      <c r="D780" t="s">
        <v>33</v>
      </c>
      <c r="H780">
        <v>1</v>
      </c>
      <c r="I780">
        <v>1</v>
      </c>
      <c r="K780">
        <v>1</v>
      </c>
      <c r="L780">
        <v>1</v>
      </c>
    </row>
    <row r="781" spans="1:24" x14ac:dyDescent="0.4">
      <c r="A781" s="1">
        <v>43757.496527777781</v>
      </c>
      <c r="B781" t="s">
        <v>29</v>
      </c>
      <c r="C781">
        <v>15800</v>
      </c>
      <c r="D781" t="s">
        <v>37</v>
      </c>
      <c r="E781">
        <v>1</v>
      </c>
      <c r="K781">
        <v>2</v>
      </c>
    </row>
    <row r="782" spans="1:24" x14ac:dyDescent="0.4">
      <c r="A782" s="1">
        <v>43757.5</v>
      </c>
      <c r="B782" t="s">
        <v>29</v>
      </c>
      <c r="C782">
        <v>18300</v>
      </c>
      <c r="D782" t="s">
        <v>39</v>
      </c>
      <c r="E782">
        <v>1</v>
      </c>
      <c r="G782">
        <v>1</v>
      </c>
      <c r="H782">
        <v>1</v>
      </c>
      <c r="M782">
        <v>1</v>
      </c>
      <c r="W782">
        <v>1</v>
      </c>
    </row>
    <row r="783" spans="1:24" x14ac:dyDescent="0.4">
      <c r="A783" s="1">
        <v>43757.53402777778</v>
      </c>
      <c r="B783" t="s">
        <v>29</v>
      </c>
      <c r="C783">
        <v>14800</v>
      </c>
      <c r="D783" t="s">
        <v>37</v>
      </c>
      <c r="E783">
        <v>1</v>
      </c>
      <c r="F783">
        <v>1</v>
      </c>
      <c r="U783">
        <v>1</v>
      </c>
    </row>
    <row r="784" spans="1:24" x14ac:dyDescent="0.4">
      <c r="A784" s="1">
        <v>43757.614583333336</v>
      </c>
      <c r="B784" t="s">
        <v>29</v>
      </c>
      <c r="C784">
        <v>14800</v>
      </c>
      <c r="D784" t="s">
        <v>46</v>
      </c>
      <c r="E784">
        <v>1</v>
      </c>
      <c r="H784">
        <v>1</v>
      </c>
      <c r="L784">
        <v>1</v>
      </c>
    </row>
    <row r="785" spans="1:23" x14ac:dyDescent="0.4">
      <c r="A785" s="1">
        <v>43757.663888888892</v>
      </c>
      <c r="B785" t="s">
        <v>29</v>
      </c>
      <c r="C785">
        <v>15800</v>
      </c>
      <c r="D785" t="s">
        <v>41</v>
      </c>
      <c r="E785">
        <v>1</v>
      </c>
      <c r="I785">
        <v>1</v>
      </c>
      <c r="S785">
        <v>1</v>
      </c>
    </row>
    <row r="786" spans="1:23" x14ac:dyDescent="0.4">
      <c r="A786" s="1">
        <v>43757.680555555555</v>
      </c>
      <c r="B786" t="s">
        <v>29</v>
      </c>
      <c r="C786">
        <v>15100</v>
      </c>
      <c r="D786" t="s">
        <v>35</v>
      </c>
      <c r="E786">
        <v>1</v>
      </c>
      <c r="N786">
        <v>1</v>
      </c>
      <c r="R786">
        <v>1</v>
      </c>
    </row>
    <row r="787" spans="1:23" x14ac:dyDescent="0.4">
      <c r="A787" s="1">
        <v>43758.461805555555</v>
      </c>
      <c r="B787" t="s">
        <v>30</v>
      </c>
      <c r="C787">
        <v>14800</v>
      </c>
      <c r="D787" t="s">
        <v>38</v>
      </c>
      <c r="E787">
        <v>1</v>
      </c>
      <c r="F787">
        <v>1</v>
      </c>
      <c r="J787">
        <v>1</v>
      </c>
    </row>
    <row r="788" spans="1:23" x14ac:dyDescent="0.4">
      <c r="A788" s="1">
        <v>43758.470833333333</v>
      </c>
      <c r="B788" t="s">
        <v>30</v>
      </c>
      <c r="C788">
        <v>18600</v>
      </c>
      <c r="D788" t="s">
        <v>35</v>
      </c>
      <c r="E788">
        <v>2</v>
      </c>
      <c r="I788">
        <v>2</v>
      </c>
    </row>
    <row r="789" spans="1:23" x14ac:dyDescent="0.4">
      <c r="A789" s="1">
        <v>43758.475694444445</v>
      </c>
      <c r="B789" t="s">
        <v>30</v>
      </c>
      <c r="C789">
        <v>19800</v>
      </c>
      <c r="D789" t="s">
        <v>43</v>
      </c>
      <c r="E789">
        <v>1</v>
      </c>
      <c r="I789">
        <v>2</v>
      </c>
      <c r="M789">
        <v>1</v>
      </c>
      <c r="W789">
        <v>1</v>
      </c>
    </row>
    <row r="790" spans="1:23" x14ac:dyDescent="0.4">
      <c r="A790" s="1">
        <v>43758.481944444444</v>
      </c>
      <c r="B790" t="s">
        <v>30</v>
      </c>
      <c r="C790">
        <v>28100</v>
      </c>
      <c r="D790" t="s">
        <v>39</v>
      </c>
      <c r="E790">
        <v>2</v>
      </c>
      <c r="F790">
        <v>1</v>
      </c>
      <c r="G790">
        <v>1</v>
      </c>
      <c r="I790">
        <v>1</v>
      </c>
      <c r="K790">
        <v>1</v>
      </c>
      <c r="M790">
        <v>1</v>
      </c>
    </row>
    <row r="791" spans="1:23" x14ac:dyDescent="0.4">
      <c r="A791" s="1">
        <v>43758.498611111114</v>
      </c>
      <c r="B791" t="s">
        <v>30</v>
      </c>
      <c r="C791">
        <v>16300</v>
      </c>
      <c r="D791" t="s">
        <v>41</v>
      </c>
      <c r="E791">
        <v>1</v>
      </c>
      <c r="F791">
        <v>1</v>
      </c>
      <c r="G791">
        <v>1</v>
      </c>
      <c r="M791">
        <v>1</v>
      </c>
    </row>
    <row r="792" spans="1:23" x14ac:dyDescent="0.4">
      <c r="A792" s="1">
        <v>43758.502083333333</v>
      </c>
      <c r="B792" t="s">
        <v>30</v>
      </c>
      <c r="C792">
        <v>17300</v>
      </c>
      <c r="D792" t="s">
        <v>35</v>
      </c>
      <c r="E792">
        <v>1</v>
      </c>
      <c r="F792">
        <v>1</v>
      </c>
      <c r="I792">
        <v>2</v>
      </c>
    </row>
    <row r="793" spans="1:23" x14ac:dyDescent="0.4">
      <c r="A793" s="1">
        <v>43758.53402777778</v>
      </c>
      <c r="B793" t="s">
        <v>30</v>
      </c>
      <c r="C793">
        <v>14300</v>
      </c>
      <c r="D793" t="s">
        <v>36</v>
      </c>
      <c r="E793">
        <v>1</v>
      </c>
      <c r="H793">
        <v>1</v>
      </c>
      <c r="M793">
        <v>1</v>
      </c>
    </row>
    <row r="794" spans="1:23" x14ac:dyDescent="0.4">
      <c r="A794" s="1">
        <v>43758.536111111112</v>
      </c>
      <c r="B794" t="s">
        <v>30</v>
      </c>
      <c r="C794">
        <v>16400</v>
      </c>
      <c r="D794" t="s">
        <v>33</v>
      </c>
      <c r="E794">
        <v>3</v>
      </c>
    </row>
    <row r="795" spans="1:23" x14ac:dyDescent="0.4">
      <c r="A795" s="1">
        <v>43758.538194444445</v>
      </c>
      <c r="B795" t="s">
        <v>30</v>
      </c>
      <c r="C795">
        <v>35200</v>
      </c>
      <c r="D795" t="s">
        <v>36</v>
      </c>
      <c r="E795">
        <v>4</v>
      </c>
      <c r="I795">
        <v>2</v>
      </c>
      <c r="M795">
        <v>2</v>
      </c>
    </row>
    <row r="796" spans="1:23" x14ac:dyDescent="0.4">
      <c r="A796" s="1">
        <v>43758.6</v>
      </c>
      <c r="B796" t="s">
        <v>30</v>
      </c>
      <c r="C796">
        <v>16100</v>
      </c>
      <c r="D796" t="s">
        <v>35</v>
      </c>
      <c r="E796">
        <v>2</v>
      </c>
      <c r="V796">
        <v>1</v>
      </c>
    </row>
    <row r="797" spans="1:23" x14ac:dyDescent="0.4">
      <c r="A797" s="1">
        <v>43758.624305555553</v>
      </c>
      <c r="B797" t="s">
        <v>30</v>
      </c>
      <c r="C797">
        <v>16400</v>
      </c>
      <c r="D797" t="s">
        <v>39</v>
      </c>
      <c r="E797">
        <v>3</v>
      </c>
    </row>
    <row r="798" spans="1:23" x14ac:dyDescent="0.4">
      <c r="A798" s="1">
        <v>43759.47152777778</v>
      </c>
      <c r="B798" t="s">
        <v>31</v>
      </c>
      <c r="C798">
        <v>18300</v>
      </c>
      <c r="D798" t="s">
        <v>39</v>
      </c>
      <c r="E798">
        <v>1</v>
      </c>
      <c r="F798">
        <v>1</v>
      </c>
      <c r="M798">
        <v>1</v>
      </c>
      <c r="N798">
        <v>1</v>
      </c>
    </row>
    <row r="799" spans="1:23" x14ac:dyDescent="0.4">
      <c r="A799" s="1">
        <v>43759.477083333331</v>
      </c>
      <c r="B799" t="s">
        <v>31</v>
      </c>
      <c r="C799">
        <v>16300</v>
      </c>
      <c r="D799" t="s">
        <v>42</v>
      </c>
      <c r="E799">
        <v>1</v>
      </c>
      <c r="I799">
        <v>1</v>
      </c>
      <c r="M799">
        <v>1</v>
      </c>
      <c r="W799">
        <v>1</v>
      </c>
    </row>
    <row r="800" spans="1:23" x14ac:dyDescent="0.4">
      <c r="A800" s="1">
        <v>43759.481944444444</v>
      </c>
      <c r="B800" t="s">
        <v>31</v>
      </c>
      <c r="C800">
        <v>22800</v>
      </c>
      <c r="D800" t="s">
        <v>39</v>
      </c>
      <c r="E800">
        <v>1</v>
      </c>
      <c r="F800">
        <v>1</v>
      </c>
      <c r="K800">
        <v>1</v>
      </c>
      <c r="M800">
        <v>1</v>
      </c>
      <c r="V800">
        <v>1</v>
      </c>
    </row>
    <row r="801" spans="1:27" x14ac:dyDescent="0.4">
      <c r="A801" s="1">
        <v>43759.48333333333</v>
      </c>
      <c r="B801" t="s">
        <v>31</v>
      </c>
      <c r="C801">
        <v>20800</v>
      </c>
      <c r="D801" t="s">
        <v>46</v>
      </c>
      <c r="E801">
        <v>1</v>
      </c>
      <c r="F801">
        <v>1</v>
      </c>
      <c r="G801">
        <v>1</v>
      </c>
      <c r="J801">
        <v>1</v>
      </c>
      <c r="K801">
        <v>1</v>
      </c>
    </row>
    <row r="802" spans="1:27" x14ac:dyDescent="0.4">
      <c r="A802" s="1">
        <v>43759.477083333331</v>
      </c>
      <c r="B802" t="s">
        <v>31</v>
      </c>
      <c r="C802">
        <v>17300</v>
      </c>
      <c r="D802" t="s">
        <v>42</v>
      </c>
      <c r="E802">
        <v>1</v>
      </c>
      <c r="I802">
        <v>1</v>
      </c>
      <c r="V802">
        <v>1</v>
      </c>
      <c r="W802">
        <v>1</v>
      </c>
    </row>
    <row r="803" spans="1:27" x14ac:dyDescent="0.4">
      <c r="A803" s="1">
        <v>43759.490972222222</v>
      </c>
      <c r="B803" t="s">
        <v>31</v>
      </c>
      <c r="C803">
        <v>28600</v>
      </c>
      <c r="D803" t="s">
        <v>41</v>
      </c>
      <c r="E803">
        <v>2</v>
      </c>
      <c r="I803">
        <v>2</v>
      </c>
      <c r="X803">
        <v>2</v>
      </c>
    </row>
    <row r="804" spans="1:27" x14ac:dyDescent="0.4">
      <c r="A804" s="1">
        <v>43759.498611111114</v>
      </c>
      <c r="B804" t="s">
        <v>31</v>
      </c>
      <c r="C804">
        <v>47600</v>
      </c>
      <c r="D804" t="s">
        <v>46</v>
      </c>
      <c r="E804">
        <v>2</v>
      </c>
      <c r="K804">
        <v>5</v>
      </c>
      <c r="S804">
        <v>3</v>
      </c>
    </row>
    <row r="805" spans="1:27" x14ac:dyDescent="0.4">
      <c r="A805" s="1">
        <v>43759.525000000001</v>
      </c>
      <c r="B805" t="s">
        <v>31</v>
      </c>
      <c r="C805">
        <v>33700</v>
      </c>
      <c r="D805" t="s">
        <v>35</v>
      </c>
      <c r="E805">
        <v>4</v>
      </c>
      <c r="F805">
        <v>1</v>
      </c>
      <c r="K805">
        <v>2</v>
      </c>
    </row>
    <row r="806" spans="1:27" x14ac:dyDescent="0.4">
      <c r="A806" s="1">
        <v>43759.533333333333</v>
      </c>
      <c r="B806" t="s">
        <v>31</v>
      </c>
      <c r="C806">
        <v>15800</v>
      </c>
      <c r="D806" t="s">
        <v>37</v>
      </c>
      <c r="E806">
        <v>1</v>
      </c>
      <c r="F806">
        <v>1</v>
      </c>
      <c r="G806">
        <v>1</v>
      </c>
      <c r="H806">
        <v>1</v>
      </c>
    </row>
    <row r="807" spans="1:27" x14ac:dyDescent="0.4">
      <c r="A807" s="1">
        <v>43759.561111111114</v>
      </c>
      <c r="B807" t="s">
        <v>31</v>
      </c>
      <c r="C807">
        <v>14800</v>
      </c>
      <c r="D807" t="s">
        <v>40</v>
      </c>
      <c r="E807">
        <v>1</v>
      </c>
      <c r="I807">
        <v>1</v>
      </c>
      <c r="V807">
        <v>1</v>
      </c>
    </row>
    <row r="808" spans="1:27" x14ac:dyDescent="0.4">
      <c r="A808" s="1">
        <v>43759.574305555558</v>
      </c>
      <c r="B808" t="s">
        <v>31</v>
      </c>
      <c r="C808">
        <v>54700</v>
      </c>
      <c r="D808" t="s">
        <v>49</v>
      </c>
      <c r="E808">
        <v>9</v>
      </c>
      <c r="M808">
        <v>2</v>
      </c>
      <c r="N808">
        <v>1</v>
      </c>
    </row>
    <row r="809" spans="1:27" x14ac:dyDescent="0.4">
      <c r="A809" s="1">
        <v>43759.712500000001</v>
      </c>
      <c r="B809" t="s">
        <v>31</v>
      </c>
      <c r="C809">
        <v>16400</v>
      </c>
      <c r="D809" t="s">
        <v>34</v>
      </c>
      <c r="E809">
        <v>3</v>
      </c>
    </row>
    <row r="810" spans="1:27" x14ac:dyDescent="0.4">
      <c r="A810" s="1">
        <v>43761.462500000001</v>
      </c>
      <c r="B810" t="s">
        <v>32</v>
      </c>
      <c r="C810">
        <v>15800</v>
      </c>
      <c r="D810" t="s">
        <v>37</v>
      </c>
      <c r="E810">
        <v>1</v>
      </c>
      <c r="K810">
        <v>1</v>
      </c>
      <c r="N810">
        <v>1</v>
      </c>
    </row>
    <row r="811" spans="1:27" x14ac:dyDescent="0.4">
      <c r="A811" s="1">
        <v>43761.470138888886</v>
      </c>
      <c r="B811" t="s">
        <v>32</v>
      </c>
      <c r="C811">
        <v>17300</v>
      </c>
      <c r="D811" t="s">
        <v>39</v>
      </c>
      <c r="E811">
        <v>1</v>
      </c>
      <c r="I811">
        <v>1</v>
      </c>
      <c r="M811">
        <v>2</v>
      </c>
    </row>
    <row r="812" spans="1:27" x14ac:dyDescent="0.4">
      <c r="A812" s="1">
        <v>43761.55</v>
      </c>
      <c r="B812" t="s">
        <v>32</v>
      </c>
      <c r="C812">
        <v>23600</v>
      </c>
      <c r="D812" t="s">
        <v>39</v>
      </c>
      <c r="E812">
        <v>2</v>
      </c>
      <c r="H812">
        <v>1</v>
      </c>
      <c r="L812">
        <v>2</v>
      </c>
    </row>
    <row r="813" spans="1:27" x14ac:dyDescent="0.4">
      <c r="A813" s="1">
        <v>43761.580555555556</v>
      </c>
      <c r="B813" t="s">
        <v>32</v>
      </c>
      <c r="C813">
        <v>14500</v>
      </c>
      <c r="D813" t="s">
        <v>46</v>
      </c>
      <c r="F813">
        <v>1</v>
      </c>
      <c r="G813">
        <v>1</v>
      </c>
      <c r="L813">
        <v>1</v>
      </c>
      <c r="M813">
        <v>1</v>
      </c>
    </row>
    <row r="814" spans="1:27" x14ac:dyDescent="0.4">
      <c r="A814" s="1">
        <v>43762.460416666669</v>
      </c>
      <c r="B814" t="s">
        <v>27</v>
      </c>
      <c r="C814">
        <v>25300</v>
      </c>
      <c r="D814" t="s">
        <v>39</v>
      </c>
      <c r="E814">
        <v>1</v>
      </c>
      <c r="F814">
        <v>2</v>
      </c>
      <c r="I814">
        <v>1</v>
      </c>
      <c r="K814">
        <v>1</v>
      </c>
      <c r="M814">
        <v>1</v>
      </c>
    </row>
    <row r="815" spans="1:27" x14ac:dyDescent="0.4">
      <c r="A815" s="1">
        <v>43762.470833333333</v>
      </c>
      <c r="B815" t="s">
        <v>27</v>
      </c>
      <c r="C815">
        <v>18800</v>
      </c>
      <c r="D815" t="s">
        <v>39</v>
      </c>
      <c r="E815">
        <v>1</v>
      </c>
      <c r="I815">
        <v>1</v>
      </c>
      <c r="V815">
        <v>1</v>
      </c>
      <c r="AA815">
        <v>1</v>
      </c>
    </row>
    <row r="816" spans="1:27" x14ac:dyDescent="0.4">
      <c r="A816" s="1">
        <v>43762.495138888888</v>
      </c>
      <c r="B816" t="s">
        <v>27</v>
      </c>
      <c r="C816">
        <v>21800</v>
      </c>
      <c r="D816" t="s">
        <v>34</v>
      </c>
      <c r="E816">
        <v>1</v>
      </c>
      <c r="M816">
        <v>3</v>
      </c>
      <c r="V816">
        <v>1</v>
      </c>
    </row>
    <row r="817" spans="1:24" x14ac:dyDescent="0.4">
      <c r="A817" s="1">
        <v>43762.524305555555</v>
      </c>
      <c r="B817" t="s">
        <v>27</v>
      </c>
      <c r="C817">
        <v>28300</v>
      </c>
      <c r="D817" t="s">
        <v>37</v>
      </c>
      <c r="E817">
        <v>1</v>
      </c>
      <c r="H817">
        <v>2</v>
      </c>
      <c r="J817">
        <v>2</v>
      </c>
      <c r="S817">
        <v>1</v>
      </c>
    </row>
    <row r="818" spans="1:24" x14ac:dyDescent="0.4">
      <c r="A818" s="1">
        <v>43762.540972222225</v>
      </c>
      <c r="B818" t="s">
        <v>27</v>
      </c>
      <c r="C818">
        <v>26900</v>
      </c>
      <c r="D818" t="s">
        <v>39</v>
      </c>
      <c r="E818">
        <v>3</v>
      </c>
      <c r="I818">
        <v>3</v>
      </c>
    </row>
    <row r="819" spans="1:24" x14ac:dyDescent="0.4">
      <c r="A819" s="1">
        <v>43762.565972222219</v>
      </c>
      <c r="B819" t="s">
        <v>27</v>
      </c>
      <c r="C819">
        <v>17300</v>
      </c>
      <c r="D819" t="s">
        <v>35</v>
      </c>
      <c r="E819">
        <v>1</v>
      </c>
      <c r="K819">
        <v>1</v>
      </c>
      <c r="M819">
        <v>1</v>
      </c>
      <c r="W819">
        <v>1</v>
      </c>
    </row>
    <row r="820" spans="1:24" x14ac:dyDescent="0.4">
      <c r="A820" s="1">
        <v>43762.462500000001</v>
      </c>
      <c r="B820" t="s">
        <v>27</v>
      </c>
      <c r="C820">
        <v>15100</v>
      </c>
      <c r="D820" t="s">
        <v>46</v>
      </c>
      <c r="E820">
        <v>1</v>
      </c>
      <c r="K820">
        <v>1</v>
      </c>
      <c r="R820">
        <v>1</v>
      </c>
    </row>
    <row r="821" spans="1:24" x14ac:dyDescent="0.4">
      <c r="A821" s="1">
        <v>43762.587500000001</v>
      </c>
      <c r="B821" t="s">
        <v>27</v>
      </c>
      <c r="C821">
        <v>15800</v>
      </c>
      <c r="D821" t="s">
        <v>34</v>
      </c>
      <c r="E821">
        <v>1</v>
      </c>
      <c r="K821">
        <v>1</v>
      </c>
      <c r="S821">
        <v>1</v>
      </c>
    </row>
    <row r="822" spans="1:24" x14ac:dyDescent="0.4">
      <c r="A822" s="1">
        <v>43762.600694444445</v>
      </c>
      <c r="B822" t="s">
        <v>27</v>
      </c>
      <c r="C822">
        <v>21000</v>
      </c>
      <c r="D822" t="s">
        <v>33</v>
      </c>
      <c r="K822">
        <v>1</v>
      </c>
      <c r="L822">
        <v>1</v>
      </c>
      <c r="M822">
        <v>1</v>
      </c>
      <c r="W822">
        <v>1</v>
      </c>
      <c r="X822">
        <v>1</v>
      </c>
    </row>
    <row r="823" spans="1:24" x14ac:dyDescent="0.4">
      <c r="A823" s="1">
        <v>43762.690972222219</v>
      </c>
      <c r="B823" t="s">
        <v>27</v>
      </c>
      <c r="C823">
        <v>15300</v>
      </c>
      <c r="D823" t="s">
        <v>37</v>
      </c>
      <c r="E823">
        <v>1</v>
      </c>
      <c r="L823">
        <v>1</v>
      </c>
      <c r="V823">
        <v>1</v>
      </c>
    </row>
    <row r="824" spans="1:24" x14ac:dyDescent="0.4">
      <c r="A824" s="1">
        <v>43762.720833333333</v>
      </c>
      <c r="B824" t="s">
        <v>27</v>
      </c>
      <c r="C824">
        <v>14300</v>
      </c>
      <c r="D824" t="s">
        <v>35</v>
      </c>
      <c r="E824">
        <v>1</v>
      </c>
      <c r="L824">
        <v>1</v>
      </c>
      <c r="M824">
        <v>1</v>
      </c>
    </row>
    <row r="825" spans="1:24" x14ac:dyDescent="0.4">
      <c r="A825" s="1">
        <v>43763.46875</v>
      </c>
      <c r="B825" t="s">
        <v>28</v>
      </c>
      <c r="C825">
        <v>18300</v>
      </c>
      <c r="D825" t="s">
        <v>42</v>
      </c>
      <c r="E825">
        <v>1</v>
      </c>
      <c r="V825">
        <v>2</v>
      </c>
      <c r="W825">
        <v>1</v>
      </c>
    </row>
    <row r="826" spans="1:24" x14ac:dyDescent="0.4">
      <c r="A826" s="1">
        <v>43763.469444444447</v>
      </c>
      <c r="B826" t="s">
        <v>28</v>
      </c>
      <c r="C826">
        <v>27300</v>
      </c>
      <c r="D826" t="s">
        <v>42</v>
      </c>
      <c r="E826">
        <v>1</v>
      </c>
      <c r="F826">
        <v>1</v>
      </c>
      <c r="G826">
        <v>1</v>
      </c>
      <c r="I826">
        <v>1</v>
      </c>
      <c r="M826">
        <v>1</v>
      </c>
      <c r="V826">
        <v>1</v>
      </c>
    </row>
    <row r="827" spans="1:24" x14ac:dyDescent="0.4">
      <c r="A827" s="1">
        <v>43763.493750000001</v>
      </c>
      <c r="B827" t="s">
        <v>28</v>
      </c>
      <c r="C827">
        <v>22800</v>
      </c>
      <c r="D827" t="s">
        <v>39</v>
      </c>
      <c r="E827">
        <v>1</v>
      </c>
      <c r="I827">
        <v>1</v>
      </c>
      <c r="K827">
        <v>1</v>
      </c>
      <c r="M827">
        <v>1</v>
      </c>
      <c r="X827">
        <v>1</v>
      </c>
    </row>
    <row r="828" spans="1:24" x14ac:dyDescent="0.4">
      <c r="A828" s="1">
        <v>43763.521527777775</v>
      </c>
      <c r="B828" t="s">
        <v>28</v>
      </c>
      <c r="C828">
        <v>14300</v>
      </c>
      <c r="D828" t="s">
        <v>40</v>
      </c>
      <c r="E828">
        <v>1</v>
      </c>
      <c r="H828">
        <v>1</v>
      </c>
      <c r="I828">
        <v>1</v>
      </c>
    </row>
    <row r="829" spans="1:24" x14ac:dyDescent="0.4">
      <c r="A829" s="1">
        <v>43763.522916666669</v>
      </c>
      <c r="B829" t="s">
        <v>28</v>
      </c>
      <c r="C829">
        <v>15000</v>
      </c>
      <c r="D829" t="s">
        <v>40</v>
      </c>
      <c r="H829">
        <v>1</v>
      </c>
      <c r="N829">
        <v>1</v>
      </c>
      <c r="S829">
        <v>1</v>
      </c>
    </row>
    <row r="830" spans="1:24" x14ac:dyDescent="0.4">
      <c r="A830" s="1">
        <v>43763.572916666664</v>
      </c>
      <c r="B830" t="s">
        <v>28</v>
      </c>
      <c r="C830">
        <v>17500</v>
      </c>
      <c r="D830" t="s">
        <v>34</v>
      </c>
      <c r="I830">
        <v>2</v>
      </c>
      <c r="L830">
        <v>1</v>
      </c>
      <c r="S830">
        <v>1</v>
      </c>
    </row>
    <row r="831" spans="1:24" x14ac:dyDescent="0.4">
      <c r="A831" s="1">
        <v>43763.594444444447</v>
      </c>
      <c r="B831" t="s">
        <v>28</v>
      </c>
      <c r="C831">
        <v>18600</v>
      </c>
      <c r="D831" t="s">
        <v>44</v>
      </c>
      <c r="E831">
        <v>2</v>
      </c>
      <c r="J831">
        <v>1</v>
      </c>
      <c r="W831">
        <v>1</v>
      </c>
    </row>
    <row r="832" spans="1:24" x14ac:dyDescent="0.4">
      <c r="A832" s="1">
        <v>43764.460416666669</v>
      </c>
      <c r="B832" t="s">
        <v>29</v>
      </c>
      <c r="C832">
        <v>14800</v>
      </c>
      <c r="D832" t="s">
        <v>40</v>
      </c>
      <c r="E832">
        <v>1</v>
      </c>
      <c r="F832">
        <v>1</v>
      </c>
      <c r="K832">
        <v>1</v>
      </c>
    </row>
    <row r="833" spans="1:24" x14ac:dyDescent="0.4">
      <c r="A833" s="1">
        <v>43764.495833333334</v>
      </c>
      <c r="B833" t="s">
        <v>29</v>
      </c>
      <c r="C833">
        <v>25800</v>
      </c>
      <c r="D833" t="s">
        <v>48</v>
      </c>
      <c r="E833">
        <v>2</v>
      </c>
      <c r="K833">
        <v>1</v>
      </c>
      <c r="M833">
        <v>1</v>
      </c>
      <c r="W833">
        <v>1</v>
      </c>
      <c r="X833">
        <v>1</v>
      </c>
    </row>
    <row r="834" spans="1:24" x14ac:dyDescent="0.4">
      <c r="A834" s="1">
        <v>43764.504861111112</v>
      </c>
      <c r="B834" t="s">
        <v>29</v>
      </c>
      <c r="C834">
        <v>14800</v>
      </c>
      <c r="D834" t="s">
        <v>40</v>
      </c>
      <c r="E834">
        <v>1</v>
      </c>
      <c r="F834">
        <v>1</v>
      </c>
      <c r="K834">
        <v>1</v>
      </c>
    </row>
    <row r="835" spans="1:24" x14ac:dyDescent="0.4">
      <c r="A835" s="1">
        <v>43764.532638888886</v>
      </c>
      <c r="B835" t="s">
        <v>29</v>
      </c>
      <c r="C835">
        <v>17300</v>
      </c>
      <c r="D835" t="s">
        <v>48</v>
      </c>
      <c r="E835">
        <v>1</v>
      </c>
      <c r="F835">
        <v>1</v>
      </c>
      <c r="I835">
        <v>2</v>
      </c>
    </row>
    <row r="836" spans="1:24" x14ac:dyDescent="0.4">
      <c r="A836" s="1">
        <v>43764.532638888886</v>
      </c>
      <c r="B836" t="s">
        <v>29</v>
      </c>
      <c r="C836">
        <v>20600</v>
      </c>
      <c r="D836" t="s">
        <v>35</v>
      </c>
      <c r="E836">
        <v>2</v>
      </c>
      <c r="K836">
        <v>1</v>
      </c>
      <c r="S836">
        <v>1</v>
      </c>
    </row>
    <row r="837" spans="1:24" x14ac:dyDescent="0.4">
      <c r="A837" s="1">
        <v>43764.536111111112</v>
      </c>
      <c r="B837" t="s">
        <v>29</v>
      </c>
      <c r="C837">
        <v>20100</v>
      </c>
      <c r="D837" t="s">
        <v>40</v>
      </c>
      <c r="E837">
        <v>2</v>
      </c>
      <c r="I837">
        <v>1</v>
      </c>
      <c r="T837">
        <v>1</v>
      </c>
    </row>
    <row r="838" spans="1:24" x14ac:dyDescent="0.4">
      <c r="A838" s="1">
        <v>43764.544444444444</v>
      </c>
      <c r="B838" t="s">
        <v>29</v>
      </c>
      <c r="C838">
        <v>15100</v>
      </c>
      <c r="D838" t="s">
        <v>48</v>
      </c>
      <c r="E838">
        <v>2</v>
      </c>
      <c r="F838">
        <v>1</v>
      </c>
    </row>
    <row r="839" spans="1:24" x14ac:dyDescent="0.4">
      <c r="A839" s="1">
        <v>43765.959722222222</v>
      </c>
      <c r="B839" t="s">
        <v>30</v>
      </c>
      <c r="C839">
        <v>35600</v>
      </c>
      <c r="D839" t="s">
        <v>39</v>
      </c>
      <c r="E839">
        <v>7</v>
      </c>
    </row>
    <row r="840" spans="1:24" x14ac:dyDescent="0.4">
      <c r="A840" s="1">
        <v>43765.459722222222</v>
      </c>
      <c r="B840" t="s">
        <v>30</v>
      </c>
      <c r="C840">
        <v>16000</v>
      </c>
      <c r="D840" t="s">
        <v>34</v>
      </c>
      <c r="I840">
        <v>2</v>
      </c>
      <c r="M840">
        <v>2</v>
      </c>
    </row>
    <row r="841" spans="1:24" x14ac:dyDescent="0.4">
      <c r="A841" s="1">
        <v>43765.470833333333</v>
      </c>
      <c r="B841" t="s">
        <v>30</v>
      </c>
      <c r="C841">
        <v>14800</v>
      </c>
      <c r="D841" t="s">
        <v>35</v>
      </c>
      <c r="E841">
        <v>1</v>
      </c>
      <c r="L841">
        <v>2</v>
      </c>
    </row>
    <row r="842" spans="1:24" x14ac:dyDescent="0.4">
      <c r="A842" s="1">
        <v>43765.481249999997</v>
      </c>
      <c r="B842" t="s">
        <v>30</v>
      </c>
      <c r="C842">
        <v>17800</v>
      </c>
      <c r="D842" t="s">
        <v>37</v>
      </c>
      <c r="E842">
        <v>1</v>
      </c>
      <c r="F842">
        <v>1</v>
      </c>
      <c r="H842">
        <v>1</v>
      </c>
      <c r="M842">
        <v>1</v>
      </c>
    </row>
    <row r="843" spans="1:24" x14ac:dyDescent="0.4">
      <c r="A843" s="1">
        <v>43765.493750000001</v>
      </c>
      <c r="B843" t="s">
        <v>30</v>
      </c>
      <c r="C843">
        <v>19800</v>
      </c>
      <c r="D843" t="s">
        <v>37</v>
      </c>
      <c r="E843">
        <v>2</v>
      </c>
      <c r="K843">
        <v>1</v>
      </c>
      <c r="V843">
        <v>1</v>
      </c>
    </row>
    <row r="844" spans="1:24" x14ac:dyDescent="0.4">
      <c r="A844" s="1">
        <v>43765.497916666667</v>
      </c>
      <c r="B844" t="s">
        <v>30</v>
      </c>
      <c r="C844">
        <v>22300</v>
      </c>
      <c r="D844" t="s">
        <v>35</v>
      </c>
      <c r="E844">
        <v>2</v>
      </c>
      <c r="I844">
        <v>1</v>
      </c>
      <c r="M844">
        <v>1</v>
      </c>
      <c r="V844">
        <v>1</v>
      </c>
    </row>
    <row r="845" spans="1:24" x14ac:dyDescent="0.4">
      <c r="A845" s="1">
        <v>43765.527777777781</v>
      </c>
      <c r="B845" t="s">
        <v>30</v>
      </c>
      <c r="C845">
        <v>17300</v>
      </c>
      <c r="D845" t="s">
        <v>37</v>
      </c>
      <c r="E845">
        <v>1</v>
      </c>
      <c r="F845">
        <v>1</v>
      </c>
      <c r="I845">
        <v>2</v>
      </c>
    </row>
    <row r="846" spans="1:24" x14ac:dyDescent="0.4">
      <c r="A846" s="1">
        <v>43765.535416666666</v>
      </c>
      <c r="B846" t="s">
        <v>30</v>
      </c>
      <c r="C846">
        <v>18800</v>
      </c>
      <c r="D846" t="s">
        <v>39</v>
      </c>
      <c r="E846">
        <v>1</v>
      </c>
      <c r="I846">
        <v>1</v>
      </c>
      <c r="K846">
        <v>1</v>
      </c>
      <c r="L846">
        <v>1</v>
      </c>
    </row>
    <row r="847" spans="1:24" x14ac:dyDescent="0.4">
      <c r="A847" s="1">
        <v>43765.542361111111</v>
      </c>
      <c r="B847" t="s">
        <v>30</v>
      </c>
      <c r="C847">
        <v>14800</v>
      </c>
      <c r="D847" t="s">
        <v>33</v>
      </c>
      <c r="E847">
        <v>1</v>
      </c>
      <c r="H847">
        <v>1</v>
      </c>
      <c r="L847">
        <v>1</v>
      </c>
    </row>
    <row r="848" spans="1:24" x14ac:dyDescent="0.4">
      <c r="A848" s="1">
        <v>43765.555555555555</v>
      </c>
      <c r="B848" t="s">
        <v>30</v>
      </c>
      <c r="C848">
        <v>15800</v>
      </c>
      <c r="D848" t="s">
        <v>33</v>
      </c>
      <c r="E848">
        <v>1</v>
      </c>
      <c r="S848">
        <v>1</v>
      </c>
      <c r="V848">
        <v>1</v>
      </c>
    </row>
    <row r="849" spans="1:23" x14ac:dyDescent="0.4">
      <c r="A849" s="1">
        <v>43765.570833333331</v>
      </c>
      <c r="B849" t="s">
        <v>30</v>
      </c>
      <c r="C849">
        <v>18500</v>
      </c>
      <c r="D849" t="s">
        <v>36</v>
      </c>
      <c r="H849">
        <v>2</v>
      </c>
      <c r="I849">
        <v>1</v>
      </c>
      <c r="W849">
        <v>2</v>
      </c>
    </row>
    <row r="850" spans="1:23" x14ac:dyDescent="0.4">
      <c r="A850" s="1">
        <v>43766.468055555553</v>
      </c>
      <c r="B850" t="s">
        <v>31</v>
      </c>
      <c r="C850">
        <v>19800</v>
      </c>
      <c r="D850" t="s">
        <v>40</v>
      </c>
      <c r="E850">
        <v>1</v>
      </c>
      <c r="K850">
        <v>1</v>
      </c>
      <c r="L850">
        <v>1</v>
      </c>
      <c r="S850">
        <v>1</v>
      </c>
    </row>
    <row r="851" spans="1:23" x14ac:dyDescent="0.4">
      <c r="A851" s="1">
        <v>43766.470138888886</v>
      </c>
      <c r="B851" t="s">
        <v>31</v>
      </c>
      <c r="C851">
        <v>14800</v>
      </c>
      <c r="D851" t="s">
        <v>42</v>
      </c>
      <c r="E851">
        <v>1</v>
      </c>
      <c r="I851">
        <v>1</v>
      </c>
      <c r="V851">
        <v>1</v>
      </c>
    </row>
    <row r="852" spans="1:23" x14ac:dyDescent="0.4">
      <c r="A852" s="1">
        <v>43766.486111111109</v>
      </c>
      <c r="B852" t="s">
        <v>31</v>
      </c>
      <c r="C852">
        <v>15800</v>
      </c>
      <c r="D852" t="s">
        <v>40</v>
      </c>
      <c r="E852">
        <v>1</v>
      </c>
      <c r="N852">
        <v>1</v>
      </c>
      <c r="S852">
        <v>1</v>
      </c>
    </row>
    <row r="853" spans="1:23" x14ac:dyDescent="0.4">
      <c r="A853" s="1">
        <v>43766.510416666664</v>
      </c>
      <c r="B853" t="s">
        <v>31</v>
      </c>
      <c r="C853">
        <v>18300</v>
      </c>
      <c r="D853" t="s">
        <v>35</v>
      </c>
      <c r="E853">
        <v>1</v>
      </c>
      <c r="F853">
        <v>1</v>
      </c>
      <c r="I853">
        <v>1</v>
      </c>
      <c r="V853">
        <v>1</v>
      </c>
    </row>
    <row r="854" spans="1:23" x14ac:dyDescent="0.4">
      <c r="A854" s="1">
        <v>43766.538194444445</v>
      </c>
      <c r="B854" t="s">
        <v>31</v>
      </c>
      <c r="C854">
        <v>14800</v>
      </c>
      <c r="D854" t="s">
        <v>35</v>
      </c>
      <c r="E854">
        <v>1</v>
      </c>
      <c r="I854">
        <v>1</v>
      </c>
      <c r="M854">
        <v>1</v>
      </c>
    </row>
    <row r="855" spans="1:23" x14ac:dyDescent="0.4">
      <c r="A855" s="1">
        <v>43766.563194444447</v>
      </c>
      <c r="B855" t="s">
        <v>31</v>
      </c>
      <c r="C855">
        <v>23300</v>
      </c>
      <c r="D855" t="s">
        <v>46</v>
      </c>
      <c r="E855">
        <v>1</v>
      </c>
      <c r="I855">
        <v>1</v>
      </c>
      <c r="K855">
        <v>1</v>
      </c>
      <c r="L855">
        <v>1</v>
      </c>
      <c r="N855">
        <v>1</v>
      </c>
    </row>
    <row r="856" spans="1:23" x14ac:dyDescent="0.4">
      <c r="A856" s="1">
        <v>43766.568749999999</v>
      </c>
      <c r="B856" t="s">
        <v>31</v>
      </c>
      <c r="C856">
        <v>17300</v>
      </c>
      <c r="D856" t="s">
        <v>39</v>
      </c>
      <c r="E856">
        <v>1</v>
      </c>
      <c r="F856">
        <v>2</v>
      </c>
      <c r="M856">
        <v>1</v>
      </c>
    </row>
    <row r="857" spans="1:23" x14ac:dyDescent="0.4">
      <c r="A857" s="1">
        <v>43766.571527777778</v>
      </c>
      <c r="B857" t="s">
        <v>31</v>
      </c>
      <c r="C857">
        <v>15000</v>
      </c>
      <c r="D857" t="s">
        <v>34</v>
      </c>
      <c r="F857">
        <v>1</v>
      </c>
      <c r="G857">
        <v>1</v>
      </c>
      <c r="I857">
        <v>1</v>
      </c>
      <c r="J857">
        <v>1</v>
      </c>
    </row>
    <row r="858" spans="1:23" x14ac:dyDescent="0.4">
      <c r="A858" s="1">
        <v>43766.572916666664</v>
      </c>
      <c r="B858" t="s">
        <v>31</v>
      </c>
      <c r="C858">
        <v>26600</v>
      </c>
      <c r="D858" t="s">
        <v>35</v>
      </c>
      <c r="E858">
        <v>2</v>
      </c>
      <c r="F858">
        <v>1</v>
      </c>
      <c r="I858">
        <v>2</v>
      </c>
      <c r="J858">
        <v>1</v>
      </c>
    </row>
    <row r="859" spans="1:23" x14ac:dyDescent="0.4">
      <c r="A859" s="1">
        <v>43766.597222222219</v>
      </c>
      <c r="B859" t="s">
        <v>31</v>
      </c>
      <c r="C859">
        <v>34600</v>
      </c>
      <c r="D859" t="s">
        <v>40</v>
      </c>
      <c r="E859">
        <v>2</v>
      </c>
      <c r="I859">
        <v>2</v>
      </c>
      <c r="M859">
        <v>2</v>
      </c>
      <c r="V859">
        <v>2</v>
      </c>
    </row>
    <row r="860" spans="1:23" x14ac:dyDescent="0.4">
      <c r="A860" s="1">
        <v>43766.604166666664</v>
      </c>
      <c r="B860" t="s">
        <v>31</v>
      </c>
      <c r="C860">
        <v>14800</v>
      </c>
      <c r="D860" t="s">
        <v>40</v>
      </c>
      <c r="E860">
        <v>1</v>
      </c>
      <c r="M860">
        <v>1</v>
      </c>
      <c r="S860">
        <v>1</v>
      </c>
    </row>
    <row r="861" spans="1:23" x14ac:dyDescent="0.4">
      <c r="A861" s="1">
        <v>43769.461805555555</v>
      </c>
      <c r="B861" t="s">
        <v>27</v>
      </c>
      <c r="C861">
        <v>55800</v>
      </c>
      <c r="D861" t="s">
        <v>37</v>
      </c>
      <c r="E861">
        <v>3</v>
      </c>
      <c r="G861">
        <v>1</v>
      </c>
      <c r="I861">
        <v>3</v>
      </c>
      <c r="M861">
        <v>3</v>
      </c>
      <c r="N861">
        <v>2</v>
      </c>
      <c r="T861">
        <v>1</v>
      </c>
      <c r="V861">
        <v>1</v>
      </c>
    </row>
    <row r="862" spans="1:23" x14ac:dyDescent="0.4">
      <c r="A862" s="1">
        <v>43769.512499999997</v>
      </c>
      <c r="B862" t="s">
        <v>27</v>
      </c>
      <c r="C862">
        <v>14800</v>
      </c>
      <c r="D862" t="s">
        <v>40</v>
      </c>
      <c r="E862">
        <v>1</v>
      </c>
      <c r="I862">
        <v>1</v>
      </c>
      <c r="V862">
        <v>1</v>
      </c>
    </row>
    <row r="863" spans="1:23" x14ac:dyDescent="0.4">
      <c r="A863" s="1">
        <v>43769.561805555553</v>
      </c>
      <c r="B863" t="s">
        <v>27</v>
      </c>
      <c r="C863">
        <v>25000</v>
      </c>
      <c r="D863" t="s">
        <v>37</v>
      </c>
      <c r="F863">
        <v>1</v>
      </c>
      <c r="H863">
        <v>2</v>
      </c>
      <c r="M863">
        <v>2</v>
      </c>
      <c r="V863">
        <v>1</v>
      </c>
    </row>
    <row r="864" spans="1:23" x14ac:dyDescent="0.4">
      <c r="A864" s="1">
        <v>43770.465277777781</v>
      </c>
      <c r="B864" t="s">
        <v>28</v>
      </c>
      <c r="C864">
        <v>14100</v>
      </c>
      <c r="D864" t="s">
        <v>46</v>
      </c>
      <c r="E864">
        <v>1</v>
      </c>
      <c r="M864">
        <v>1</v>
      </c>
      <c r="R864">
        <v>1</v>
      </c>
    </row>
    <row r="865" spans="1:24" x14ac:dyDescent="0.4">
      <c r="A865" s="1">
        <v>43770.490277777775</v>
      </c>
      <c r="B865" t="s">
        <v>28</v>
      </c>
      <c r="C865">
        <v>21800</v>
      </c>
      <c r="D865" t="s">
        <v>39</v>
      </c>
      <c r="E865">
        <v>1</v>
      </c>
      <c r="F865">
        <v>1</v>
      </c>
      <c r="I865">
        <v>2</v>
      </c>
      <c r="S865">
        <v>1</v>
      </c>
    </row>
    <row r="866" spans="1:24" x14ac:dyDescent="0.4">
      <c r="A866" s="1">
        <v>43770.496527777781</v>
      </c>
      <c r="B866" t="s">
        <v>28</v>
      </c>
      <c r="C866">
        <v>23000</v>
      </c>
      <c r="D866" t="s">
        <v>33</v>
      </c>
      <c r="F866">
        <v>1</v>
      </c>
      <c r="K866">
        <v>1</v>
      </c>
      <c r="M866">
        <v>1</v>
      </c>
      <c r="W866">
        <v>2</v>
      </c>
      <c r="X866">
        <v>1</v>
      </c>
    </row>
    <row r="867" spans="1:24" x14ac:dyDescent="0.4">
      <c r="A867" s="1">
        <v>43770.507638888892</v>
      </c>
      <c r="B867" t="s">
        <v>28</v>
      </c>
      <c r="C867">
        <v>19100</v>
      </c>
      <c r="D867" t="s">
        <v>35</v>
      </c>
      <c r="E867">
        <v>2</v>
      </c>
      <c r="L867">
        <v>1</v>
      </c>
      <c r="M867">
        <v>1</v>
      </c>
    </row>
    <row r="868" spans="1:24" x14ac:dyDescent="0.4">
      <c r="A868" s="1">
        <v>43770.538888888892</v>
      </c>
      <c r="B868" t="s">
        <v>28</v>
      </c>
      <c r="C868">
        <v>14800</v>
      </c>
      <c r="D868" t="s">
        <v>39</v>
      </c>
      <c r="E868">
        <v>1</v>
      </c>
      <c r="I868">
        <v>1</v>
      </c>
      <c r="S868">
        <v>1</v>
      </c>
    </row>
    <row r="869" spans="1:24" x14ac:dyDescent="0.4">
      <c r="A869" s="1">
        <v>43770.577777777777</v>
      </c>
      <c r="B869" t="s">
        <v>28</v>
      </c>
      <c r="C869">
        <v>22000</v>
      </c>
      <c r="D869" t="s">
        <v>42</v>
      </c>
      <c r="F869">
        <v>1</v>
      </c>
      <c r="G869">
        <v>1</v>
      </c>
      <c r="I869">
        <v>1</v>
      </c>
      <c r="K869">
        <v>1</v>
      </c>
      <c r="Q869">
        <v>1</v>
      </c>
      <c r="W869">
        <v>1</v>
      </c>
    </row>
    <row r="870" spans="1:24" x14ac:dyDescent="0.4">
      <c r="A870" s="1">
        <v>43771.463888888888</v>
      </c>
      <c r="B870" t="s">
        <v>29</v>
      </c>
      <c r="C870">
        <v>30400</v>
      </c>
      <c r="D870" t="s">
        <v>39</v>
      </c>
      <c r="E870">
        <v>3</v>
      </c>
      <c r="I870">
        <v>2</v>
      </c>
      <c r="M870">
        <v>2</v>
      </c>
    </row>
    <row r="871" spans="1:24" x14ac:dyDescent="0.4">
      <c r="A871" s="1">
        <v>43771.477083333331</v>
      </c>
      <c r="B871" t="s">
        <v>29</v>
      </c>
      <c r="C871">
        <v>16800</v>
      </c>
      <c r="D871" t="s">
        <v>36</v>
      </c>
      <c r="E871">
        <v>1</v>
      </c>
      <c r="T871">
        <v>1</v>
      </c>
      <c r="W871">
        <v>2</v>
      </c>
    </row>
    <row r="872" spans="1:24" x14ac:dyDescent="0.4">
      <c r="A872" s="1">
        <v>43771.489583333336</v>
      </c>
      <c r="B872" t="s">
        <v>29</v>
      </c>
      <c r="C872">
        <v>16100</v>
      </c>
      <c r="D872" t="s">
        <v>40</v>
      </c>
      <c r="E872">
        <v>2</v>
      </c>
      <c r="K872">
        <v>1</v>
      </c>
    </row>
    <row r="873" spans="1:24" x14ac:dyDescent="0.4">
      <c r="A873" s="1">
        <v>43771.500694444447</v>
      </c>
      <c r="B873" t="s">
        <v>29</v>
      </c>
      <c r="C873">
        <v>14100</v>
      </c>
      <c r="D873" t="s">
        <v>40</v>
      </c>
      <c r="E873">
        <v>2</v>
      </c>
      <c r="W873">
        <v>1</v>
      </c>
    </row>
    <row r="874" spans="1:24" x14ac:dyDescent="0.4">
      <c r="A874" s="1">
        <v>43771.530555555553</v>
      </c>
      <c r="B874" t="s">
        <v>29</v>
      </c>
      <c r="C874">
        <v>17500</v>
      </c>
      <c r="D874" t="s">
        <v>39</v>
      </c>
      <c r="E874">
        <v>1</v>
      </c>
      <c r="F874">
        <v>1</v>
      </c>
      <c r="H874">
        <v>1</v>
      </c>
      <c r="L874">
        <v>1</v>
      </c>
    </row>
    <row r="875" spans="1:24" x14ac:dyDescent="0.4">
      <c r="A875" s="1">
        <v>43771.580555555556</v>
      </c>
      <c r="B875" t="s">
        <v>29</v>
      </c>
      <c r="C875">
        <v>14800</v>
      </c>
      <c r="D875" t="s">
        <v>38</v>
      </c>
      <c r="E875">
        <v>1</v>
      </c>
      <c r="I875">
        <v>1</v>
      </c>
      <c r="J875">
        <v>1</v>
      </c>
    </row>
    <row r="876" spans="1:24" x14ac:dyDescent="0.4">
      <c r="A876" s="1">
        <v>43771.59652777778</v>
      </c>
      <c r="B876" t="s">
        <v>29</v>
      </c>
      <c r="C876">
        <v>22300</v>
      </c>
      <c r="D876" t="s">
        <v>41</v>
      </c>
      <c r="F876">
        <v>1</v>
      </c>
      <c r="G876">
        <v>1</v>
      </c>
      <c r="I876">
        <v>1</v>
      </c>
      <c r="M876">
        <v>2</v>
      </c>
      <c r="R876">
        <v>1</v>
      </c>
    </row>
    <row r="877" spans="1:24" x14ac:dyDescent="0.4">
      <c r="A877" s="1">
        <v>43771.607638888891</v>
      </c>
      <c r="B877" t="s">
        <v>29</v>
      </c>
      <c r="C877">
        <v>15000</v>
      </c>
      <c r="D877" t="s">
        <v>35</v>
      </c>
      <c r="I877">
        <v>1</v>
      </c>
      <c r="J877">
        <v>1</v>
      </c>
      <c r="T877">
        <v>1</v>
      </c>
    </row>
    <row r="878" spans="1:24" x14ac:dyDescent="0.4">
      <c r="A878" s="1">
        <v>43771.609722222223</v>
      </c>
      <c r="B878" t="s">
        <v>29</v>
      </c>
      <c r="C878">
        <v>16300</v>
      </c>
      <c r="D878" t="s">
        <v>39</v>
      </c>
      <c r="E878">
        <v>1</v>
      </c>
      <c r="F878">
        <v>1</v>
      </c>
      <c r="G878">
        <v>1</v>
      </c>
      <c r="J878">
        <v>1</v>
      </c>
    </row>
    <row r="879" spans="1:24" x14ac:dyDescent="0.4">
      <c r="A879" s="1">
        <v>43771.663194444445</v>
      </c>
      <c r="B879" t="s">
        <v>29</v>
      </c>
      <c r="C879">
        <v>14800</v>
      </c>
      <c r="D879" t="s">
        <v>36</v>
      </c>
      <c r="E879">
        <v>1</v>
      </c>
      <c r="I879">
        <v>1</v>
      </c>
      <c r="K879">
        <v>1</v>
      </c>
    </row>
    <row r="880" spans="1:24" x14ac:dyDescent="0.4">
      <c r="A880" s="1">
        <v>43771.668749999997</v>
      </c>
      <c r="B880" t="s">
        <v>29</v>
      </c>
      <c r="C880">
        <v>14800</v>
      </c>
      <c r="D880" t="s">
        <v>36</v>
      </c>
      <c r="E880">
        <v>1</v>
      </c>
      <c r="H880">
        <v>2</v>
      </c>
    </row>
    <row r="881" spans="1:24" x14ac:dyDescent="0.4">
      <c r="A881" s="1">
        <v>43771.694444444445</v>
      </c>
      <c r="B881" t="s">
        <v>29</v>
      </c>
      <c r="C881">
        <v>28800</v>
      </c>
      <c r="D881" t="s">
        <v>35</v>
      </c>
      <c r="E881">
        <v>1</v>
      </c>
      <c r="H881">
        <v>2</v>
      </c>
      <c r="K881">
        <v>1</v>
      </c>
      <c r="T881">
        <v>1</v>
      </c>
      <c r="V881">
        <v>1</v>
      </c>
    </row>
    <row r="882" spans="1:24" x14ac:dyDescent="0.4">
      <c r="A882" s="1">
        <v>43771.70416666667</v>
      </c>
      <c r="B882" t="s">
        <v>29</v>
      </c>
      <c r="C882">
        <v>14300</v>
      </c>
      <c r="D882" t="s">
        <v>39</v>
      </c>
      <c r="E882">
        <v>1</v>
      </c>
      <c r="H882">
        <v>1</v>
      </c>
      <c r="I882">
        <v>1</v>
      </c>
    </row>
    <row r="883" spans="1:24" x14ac:dyDescent="0.4">
      <c r="A883" s="1">
        <v>43772.459722222222</v>
      </c>
      <c r="B883" t="s">
        <v>30</v>
      </c>
      <c r="C883">
        <v>20800</v>
      </c>
      <c r="D883" t="s">
        <v>41</v>
      </c>
      <c r="E883">
        <v>1</v>
      </c>
      <c r="J883">
        <v>1</v>
      </c>
      <c r="K883">
        <v>1</v>
      </c>
      <c r="L883">
        <v>1</v>
      </c>
    </row>
    <row r="884" spans="1:24" x14ac:dyDescent="0.4">
      <c r="A884" s="1">
        <v>43772.461111111108</v>
      </c>
      <c r="B884" t="s">
        <v>30</v>
      </c>
      <c r="C884">
        <v>23100</v>
      </c>
      <c r="D884" t="s">
        <v>48</v>
      </c>
      <c r="E884">
        <v>2</v>
      </c>
      <c r="M884">
        <v>2</v>
      </c>
      <c r="V884">
        <v>1</v>
      </c>
    </row>
    <row r="885" spans="1:24" x14ac:dyDescent="0.4">
      <c r="A885" s="1">
        <v>43772.469444444447</v>
      </c>
      <c r="B885" t="s">
        <v>30</v>
      </c>
      <c r="C885">
        <v>19800</v>
      </c>
      <c r="D885" t="s">
        <v>39</v>
      </c>
      <c r="E885">
        <v>1</v>
      </c>
      <c r="F885">
        <v>1</v>
      </c>
      <c r="G885">
        <v>1</v>
      </c>
      <c r="M885">
        <v>1</v>
      </c>
      <c r="V885">
        <v>1</v>
      </c>
    </row>
    <row r="886" spans="1:24" x14ac:dyDescent="0.4">
      <c r="A886" s="1">
        <v>43772.500694444447</v>
      </c>
      <c r="B886" t="s">
        <v>30</v>
      </c>
      <c r="C886">
        <v>33700</v>
      </c>
      <c r="D886" t="s">
        <v>34</v>
      </c>
      <c r="E886">
        <v>2</v>
      </c>
      <c r="F886">
        <v>3</v>
      </c>
      <c r="H886">
        <v>1</v>
      </c>
      <c r="R886">
        <v>2</v>
      </c>
    </row>
    <row r="887" spans="1:24" x14ac:dyDescent="0.4">
      <c r="A887" s="1">
        <v>43772.517361111109</v>
      </c>
      <c r="B887" t="s">
        <v>30</v>
      </c>
      <c r="C887">
        <v>17800</v>
      </c>
      <c r="D887" t="s">
        <v>35</v>
      </c>
      <c r="E887">
        <v>1</v>
      </c>
      <c r="H887">
        <v>1</v>
      </c>
      <c r="Q887">
        <v>1</v>
      </c>
      <c r="W887">
        <v>1</v>
      </c>
    </row>
    <row r="888" spans="1:24" x14ac:dyDescent="0.4">
      <c r="A888" s="1">
        <v>43772.540277777778</v>
      </c>
      <c r="B888" t="s">
        <v>30</v>
      </c>
      <c r="C888">
        <v>16100</v>
      </c>
      <c r="D888" t="s">
        <v>35</v>
      </c>
      <c r="E888">
        <v>2</v>
      </c>
      <c r="V888">
        <v>1</v>
      </c>
    </row>
    <row r="889" spans="1:24" x14ac:dyDescent="0.4">
      <c r="A889" s="1">
        <v>43772.564583333333</v>
      </c>
      <c r="B889" t="s">
        <v>30</v>
      </c>
      <c r="C889">
        <v>27900</v>
      </c>
      <c r="D889" t="s">
        <v>37</v>
      </c>
      <c r="E889">
        <v>3</v>
      </c>
      <c r="F889">
        <v>2</v>
      </c>
      <c r="K889">
        <v>1</v>
      </c>
    </row>
    <row r="890" spans="1:24" x14ac:dyDescent="0.4">
      <c r="A890" s="1">
        <v>43772.604166666664</v>
      </c>
      <c r="B890" t="s">
        <v>30</v>
      </c>
      <c r="C890">
        <v>15100</v>
      </c>
      <c r="D890" t="s">
        <v>39</v>
      </c>
      <c r="E890">
        <v>2</v>
      </c>
      <c r="M890">
        <v>1</v>
      </c>
    </row>
    <row r="891" spans="1:24" x14ac:dyDescent="0.4">
      <c r="A891" s="1">
        <v>43772.629166666666</v>
      </c>
      <c r="B891" t="s">
        <v>30</v>
      </c>
      <c r="C891">
        <v>14500</v>
      </c>
      <c r="D891" t="s">
        <v>45</v>
      </c>
      <c r="K891">
        <v>1</v>
      </c>
      <c r="M891">
        <v>1</v>
      </c>
      <c r="S891">
        <v>1</v>
      </c>
    </row>
    <row r="892" spans="1:24" x14ac:dyDescent="0.4">
      <c r="A892" s="1">
        <v>43772.645833333336</v>
      </c>
      <c r="B892" t="s">
        <v>30</v>
      </c>
      <c r="C892">
        <v>14800</v>
      </c>
      <c r="D892" t="s">
        <v>37</v>
      </c>
      <c r="E892">
        <v>1</v>
      </c>
      <c r="F892">
        <v>1</v>
      </c>
      <c r="X892">
        <v>1</v>
      </c>
    </row>
    <row r="893" spans="1:24" x14ac:dyDescent="0.4">
      <c r="A893" s="1">
        <v>43773.486805555556</v>
      </c>
      <c r="B893" t="s">
        <v>31</v>
      </c>
      <c r="C893">
        <v>16000</v>
      </c>
      <c r="D893" t="s">
        <v>39</v>
      </c>
      <c r="F893">
        <v>4</v>
      </c>
    </row>
    <row r="894" spans="1:24" x14ac:dyDescent="0.4">
      <c r="A894" s="1">
        <v>43773.495138888888</v>
      </c>
      <c r="B894" t="s">
        <v>31</v>
      </c>
      <c r="C894">
        <v>15000</v>
      </c>
      <c r="D894" t="s">
        <v>35</v>
      </c>
      <c r="F894">
        <v>1</v>
      </c>
      <c r="G894">
        <v>1</v>
      </c>
      <c r="I894">
        <v>1</v>
      </c>
      <c r="V894">
        <v>1</v>
      </c>
    </row>
    <row r="895" spans="1:24" x14ac:dyDescent="0.4">
      <c r="A895" s="1">
        <v>43773.550694444442</v>
      </c>
      <c r="B895" t="s">
        <v>31</v>
      </c>
      <c r="C895">
        <v>26600</v>
      </c>
      <c r="D895" t="s">
        <v>46</v>
      </c>
      <c r="E895">
        <v>2</v>
      </c>
      <c r="I895">
        <v>2</v>
      </c>
      <c r="L895">
        <v>2</v>
      </c>
    </row>
    <row r="896" spans="1:24" x14ac:dyDescent="0.4">
      <c r="A896" s="1">
        <v>43773.553472222222</v>
      </c>
      <c r="B896" t="s">
        <v>31</v>
      </c>
      <c r="C896">
        <v>17500</v>
      </c>
      <c r="D896" t="s">
        <v>40</v>
      </c>
      <c r="F896">
        <v>1</v>
      </c>
      <c r="H896">
        <v>1</v>
      </c>
      <c r="M896">
        <v>1</v>
      </c>
      <c r="V896">
        <v>1</v>
      </c>
    </row>
    <row r="897" spans="1:24" x14ac:dyDescent="0.4">
      <c r="A897" s="1">
        <v>43773.692361111112</v>
      </c>
      <c r="B897" t="s">
        <v>31</v>
      </c>
      <c r="C897">
        <v>17000</v>
      </c>
      <c r="D897" t="s">
        <v>41</v>
      </c>
      <c r="F897">
        <v>1</v>
      </c>
      <c r="G897">
        <v>1</v>
      </c>
      <c r="K897">
        <v>1</v>
      </c>
      <c r="X897">
        <v>1</v>
      </c>
    </row>
    <row r="898" spans="1:24" x14ac:dyDescent="0.4">
      <c r="A898" s="1">
        <v>43775.463194444441</v>
      </c>
      <c r="B898" t="s">
        <v>32</v>
      </c>
      <c r="C898">
        <v>16000</v>
      </c>
      <c r="D898" t="s">
        <v>39</v>
      </c>
      <c r="N898">
        <v>1</v>
      </c>
      <c r="T898">
        <v>1</v>
      </c>
      <c r="X898">
        <v>1</v>
      </c>
    </row>
    <row r="899" spans="1:24" x14ac:dyDescent="0.4">
      <c r="A899" s="1">
        <v>43775.490972222222</v>
      </c>
      <c r="B899" t="s">
        <v>32</v>
      </c>
      <c r="C899">
        <v>24600</v>
      </c>
      <c r="D899" t="s">
        <v>35</v>
      </c>
      <c r="E899">
        <v>2</v>
      </c>
      <c r="I899">
        <v>1</v>
      </c>
      <c r="N899">
        <v>1</v>
      </c>
      <c r="T899">
        <v>1</v>
      </c>
    </row>
    <row r="900" spans="1:24" x14ac:dyDescent="0.4">
      <c r="A900" s="1">
        <v>43775.50277777778</v>
      </c>
      <c r="B900" t="s">
        <v>32</v>
      </c>
      <c r="C900">
        <v>18300</v>
      </c>
      <c r="D900" t="s">
        <v>35</v>
      </c>
      <c r="E900">
        <v>1</v>
      </c>
      <c r="M900">
        <v>2</v>
      </c>
      <c r="S900">
        <v>1</v>
      </c>
    </row>
    <row r="901" spans="1:24" x14ac:dyDescent="0.4">
      <c r="A901" s="1">
        <v>43775.557638888888</v>
      </c>
      <c r="B901" t="s">
        <v>32</v>
      </c>
      <c r="C901">
        <v>14800</v>
      </c>
      <c r="D901" t="s">
        <v>40</v>
      </c>
      <c r="E901">
        <v>1</v>
      </c>
      <c r="I901">
        <v>1</v>
      </c>
      <c r="J901">
        <v>1</v>
      </c>
    </row>
    <row r="902" spans="1:24" x14ac:dyDescent="0.4">
      <c r="A902" s="1">
        <v>43775.606249999997</v>
      </c>
      <c r="B902" t="s">
        <v>32</v>
      </c>
      <c r="C902">
        <v>15100</v>
      </c>
      <c r="D902" t="s">
        <v>48</v>
      </c>
      <c r="E902">
        <v>2</v>
      </c>
      <c r="I902">
        <v>1</v>
      </c>
    </row>
    <row r="903" spans="1:24" x14ac:dyDescent="0.4">
      <c r="A903" s="1">
        <v>43775.677083333336</v>
      </c>
      <c r="B903" t="s">
        <v>32</v>
      </c>
      <c r="C903">
        <v>24800</v>
      </c>
      <c r="D903" t="s">
        <v>41</v>
      </c>
      <c r="E903">
        <v>1</v>
      </c>
      <c r="F903">
        <v>1</v>
      </c>
      <c r="N903">
        <v>2</v>
      </c>
      <c r="X903">
        <v>1</v>
      </c>
    </row>
    <row r="904" spans="1:24" x14ac:dyDescent="0.4">
      <c r="A904" s="1">
        <v>43775.703472222223</v>
      </c>
      <c r="B904" t="s">
        <v>32</v>
      </c>
      <c r="C904">
        <v>16000</v>
      </c>
      <c r="D904" t="s">
        <v>34</v>
      </c>
      <c r="F904">
        <v>1</v>
      </c>
      <c r="G904">
        <v>1</v>
      </c>
      <c r="K904">
        <v>1</v>
      </c>
      <c r="V904">
        <v>1</v>
      </c>
    </row>
    <row r="905" spans="1:24" x14ac:dyDescent="0.4">
      <c r="A905" s="1">
        <v>43776.472222222219</v>
      </c>
      <c r="B905" t="s">
        <v>27</v>
      </c>
      <c r="C905">
        <v>15300</v>
      </c>
      <c r="D905" t="s">
        <v>42</v>
      </c>
      <c r="E905">
        <v>1</v>
      </c>
      <c r="F905">
        <v>1</v>
      </c>
      <c r="G905">
        <v>1</v>
      </c>
      <c r="I905">
        <v>1</v>
      </c>
    </row>
    <row r="906" spans="1:24" x14ac:dyDescent="0.4">
      <c r="A906" s="1">
        <v>43776.476388888892</v>
      </c>
      <c r="B906" t="s">
        <v>27</v>
      </c>
      <c r="C906">
        <v>14800</v>
      </c>
      <c r="D906" t="s">
        <v>42</v>
      </c>
      <c r="E906">
        <v>1</v>
      </c>
      <c r="I906">
        <v>1</v>
      </c>
      <c r="K906">
        <v>1</v>
      </c>
    </row>
    <row r="907" spans="1:24" x14ac:dyDescent="0.4">
      <c r="A907" s="1">
        <v>43776.521527777775</v>
      </c>
      <c r="B907" t="s">
        <v>27</v>
      </c>
      <c r="C907">
        <v>14800</v>
      </c>
      <c r="D907" t="s">
        <v>37</v>
      </c>
      <c r="E907">
        <v>1</v>
      </c>
      <c r="F907">
        <v>1</v>
      </c>
      <c r="V907">
        <v>1</v>
      </c>
    </row>
    <row r="908" spans="1:24" x14ac:dyDescent="0.4">
      <c r="A908" s="1">
        <v>43776.564583333333</v>
      </c>
      <c r="B908" t="s">
        <v>27</v>
      </c>
      <c r="C908">
        <v>34800</v>
      </c>
      <c r="D908" t="s">
        <v>34</v>
      </c>
      <c r="E908">
        <v>1</v>
      </c>
      <c r="F908">
        <v>1</v>
      </c>
      <c r="G908">
        <v>2</v>
      </c>
      <c r="I908">
        <v>3</v>
      </c>
      <c r="M908">
        <v>1</v>
      </c>
      <c r="W908">
        <v>3</v>
      </c>
    </row>
    <row r="909" spans="1:24" x14ac:dyDescent="0.4">
      <c r="A909" s="1">
        <v>43776.571527777778</v>
      </c>
      <c r="B909" t="s">
        <v>27</v>
      </c>
      <c r="C909">
        <v>27900</v>
      </c>
      <c r="D909" t="s">
        <v>46</v>
      </c>
      <c r="E909">
        <v>2</v>
      </c>
      <c r="F909">
        <v>1</v>
      </c>
      <c r="R909">
        <v>1</v>
      </c>
      <c r="S909">
        <v>1</v>
      </c>
      <c r="V909">
        <v>1</v>
      </c>
    </row>
    <row r="910" spans="1:24" x14ac:dyDescent="0.4">
      <c r="A910" s="1">
        <v>43776.613888888889</v>
      </c>
      <c r="B910" t="s">
        <v>27</v>
      </c>
      <c r="C910">
        <v>26800</v>
      </c>
      <c r="D910" t="s">
        <v>40</v>
      </c>
      <c r="E910">
        <v>1</v>
      </c>
      <c r="H910">
        <v>3</v>
      </c>
      <c r="I910">
        <v>1</v>
      </c>
      <c r="V910">
        <v>1</v>
      </c>
    </row>
    <row r="911" spans="1:24" x14ac:dyDescent="0.4">
      <c r="A911" s="1">
        <v>43776.63958333333</v>
      </c>
      <c r="B911" t="s">
        <v>27</v>
      </c>
      <c r="C911">
        <v>16800</v>
      </c>
      <c r="D911" t="s">
        <v>33</v>
      </c>
      <c r="E911">
        <v>1</v>
      </c>
      <c r="I911">
        <v>1</v>
      </c>
      <c r="L911">
        <v>1</v>
      </c>
      <c r="W911">
        <v>1</v>
      </c>
    </row>
    <row r="912" spans="1:24" x14ac:dyDescent="0.4">
      <c r="A912" s="1">
        <v>43776.68472222222</v>
      </c>
      <c r="B912" t="s">
        <v>27</v>
      </c>
      <c r="C912">
        <v>16600</v>
      </c>
      <c r="D912" t="s">
        <v>46</v>
      </c>
      <c r="E912">
        <v>2</v>
      </c>
      <c r="F912">
        <v>1</v>
      </c>
      <c r="G912">
        <v>1</v>
      </c>
    </row>
    <row r="913" spans="1:24" x14ac:dyDescent="0.4">
      <c r="A913" s="1">
        <v>43777.48333333333</v>
      </c>
      <c r="B913" t="s">
        <v>28</v>
      </c>
      <c r="C913">
        <v>22800</v>
      </c>
      <c r="D913" t="s">
        <v>40</v>
      </c>
      <c r="E913">
        <v>1</v>
      </c>
      <c r="I913">
        <v>1</v>
      </c>
      <c r="K913">
        <v>1</v>
      </c>
      <c r="M913">
        <v>1</v>
      </c>
      <c r="V913">
        <v>1</v>
      </c>
    </row>
    <row r="914" spans="1:24" x14ac:dyDescent="0.4">
      <c r="A914" s="1">
        <v>43777.538888888892</v>
      </c>
      <c r="B914" t="s">
        <v>28</v>
      </c>
      <c r="C914">
        <v>16400</v>
      </c>
      <c r="D914" t="s">
        <v>50</v>
      </c>
      <c r="E914">
        <v>3</v>
      </c>
    </row>
    <row r="915" spans="1:24" x14ac:dyDescent="0.4">
      <c r="A915" s="1">
        <v>43777.543749999997</v>
      </c>
      <c r="B915" t="s">
        <v>28</v>
      </c>
      <c r="C915">
        <v>19900</v>
      </c>
      <c r="D915" t="s">
        <v>36</v>
      </c>
      <c r="E915">
        <v>3</v>
      </c>
      <c r="M915">
        <v>1</v>
      </c>
    </row>
    <row r="916" spans="1:24" x14ac:dyDescent="0.4">
      <c r="A916" s="1">
        <v>43777.55</v>
      </c>
      <c r="B916" t="s">
        <v>28</v>
      </c>
      <c r="C916">
        <v>36000</v>
      </c>
      <c r="D916" t="s">
        <v>39</v>
      </c>
      <c r="H916">
        <v>2</v>
      </c>
      <c r="I916">
        <v>1</v>
      </c>
      <c r="K916">
        <v>1</v>
      </c>
      <c r="U916">
        <v>2</v>
      </c>
      <c r="V916">
        <v>2</v>
      </c>
    </row>
    <row r="917" spans="1:24" x14ac:dyDescent="0.4">
      <c r="A917" s="1">
        <v>43777.591666666667</v>
      </c>
      <c r="B917" t="s">
        <v>28</v>
      </c>
      <c r="C917">
        <v>23300</v>
      </c>
      <c r="D917" t="s">
        <v>42</v>
      </c>
      <c r="E917">
        <v>1</v>
      </c>
      <c r="F917">
        <v>2</v>
      </c>
      <c r="G917">
        <v>2</v>
      </c>
      <c r="L917">
        <v>1</v>
      </c>
      <c r="W917">
        <v>1</v>
      </c>
    </row>
    <row r="918" spans="1:24" x14ac:dyDescent="0.4">
      <c r="A918" s="1">
        <v>43777.615277777775</v>
      </c>
      <c r="B918" t="s">
        <v>28</v>
      </c>
      <c r="C918">
        <v>15600</v>
      </c>
      <c r="D918" t="s">
        <v>34</v>
      </c>
      <c r="E918">
        <v>2</v>
      </c>
      <c r="L918">
        <v>1</v>
      </c>
    </row>
    <row r="919" spans="1:24" x14ac:dyDescent="0.4">
      <c r="A919" s="1">
        <v>43777.625694444447</v>
      </c>
      <c r="B919" t="s">
        <v>28</v>
      </c>
      <c r="C919">
        <v>14800</v>
      </c>
      <c r="D919" t="s">
        <v>38</v>
      </c>
      <c r="E919">
        <v>1</v>
      </c>
      <c r="F919">
        <v>1</v>
      </c>
      <c r="K919">
        <v>1</v>
      </c>
    </row>
    <row r="920" spans="1:24" x14ac:dyDescent="0.4">
      <c r="A920" s="1">
        <v>43777.626388888886</v>
      </c>
      <c r="B920" t="s">
        <v>28</v>
      </c>
      <c r="C920">
        <v>27800</v>
      </c>
      <c r="D920" t="s">
        <v>40</v>
      </c>
      <c r="E920">
        <v>1</v>
      </c>
      <c r="F920">
        <v>1</v>
      </c>
      <c r="G920">
        <v>1</v>
      </c>
      <c r="H920">
        <v>1</v>
      </c>
      <c r="I920">
        <v>1</v>
      </c>
      <c r="L920">
        <v>1</v>
      </c>
      <c r="V920">
        <v>1</v>
      </c>
    </row>
    <row r="921" spans="1:24" x14ac:dyDescent="0.4">
      <c r="A921" s="1">
        <v>43777.633333333331</v>
      </c>
      <c r="B921" t="s">
        <v>28</v>
      </c>
      <c r="C921">
        <v>30000</v>
      </c>
      <c r="D921" t="s">
        <v>36</v>
      </c>
      <c r="E921">
        <v>1</v>
      </c>
      <c r="F921">
        <v>1</v>
      </c>
      <c r="G921">
        <v>1</v>
      </c>
      <c r="M921">
        <v>2</v>
      </c>
      <c r="N921">
        <v>1</v>
      </c>
      <c r="T921">
        <v>1</v>
      </c>
      <c r="W921">
        <v>1</v>
      </c>
    </row>
    <row r="922" spans="1:24" x14ac:dyDescent="0.4">
      <c r="A922" s="1">
        <v>43777.48333333333</v>
      </c>
      <c r="B922" t="s">
        <v>28</v>
      </c>
      <c r="C922">
        <v>16400</v>
      </c>
      <c r="D922" t="s">
        <v>42</v>
      </c>
      <c r="E922">
        <v>3</v>
      </c>
    </row>
    <row r="923" spans="1:24" x14ac:dyDescent="0.4">
      <c r="A923" s="1">
        <v>43778.48333333333</v>
      </c>
      <c r="B923" t="s">
        <v>29</v>
      </c>
      <c r="C923">
        <v>18300</v>
      </c>
      <c r="D923" t="s">
        <v>40</v>
      </c>
      <c r="E923">
        <v>1</v>
      </c>
      <c r="K923">
        <v>1</v>
      </c>
      <c r="V923">
        <v>1</v>
      </c>
      <c r="W923">
        <v>1</v>
      </c>
    </row>
    <row r="924" spans="1:24" x14ac:dyDescent="0.4">
      <c r="A924" s="1">
        <v>43778.48333333333</v>
      </c>
      <c r="B924" t="s">
        <v>29</v>
      </c>
      <c r="C924">
        <v>20600</v>
      </c>
      <c r="D924" t="s">
        <v>38</v>
      </c>
      <c r="E924">
        <v>2</v>
      </c>
      <c r="K924">
        <v>2</v>
      </c>
    </row>
    <row r="925" spans="1:24" x14ac:dyDescent="0.4">
      <c r="A925" s="1">
        <v>43778.48333333333</v>
      </c>
      <c r="B925" t="s">
        <v>29</v>
      </c>
      <c r="C925">
        <v>19300</v>
      </c>
      <c r="D925" t="s">
        <v>34</v>
      </c>
      <c r="K925">
        <v>1</v>
      </c>
      <c r="N925">
        <v>1</v>
      </c>
      <c r="R925">
        <v>1</v>
      </c>
      <c r="S925">
        <v>1</v>
      </c>
    </row>
    <row r="926" spans="1:24" x14ac:dyDescent="0.4">
      <c r="A926" s="1">
        <v>43778.48333333333</v>
      </c>
      <c r="B926" t="s">
        <v>29</v>
      </c>
      <c r="C926">
        <v>26100</v>
      </c>
      <c r="D926" t="s">
        <v>51</v>
      </c>
      <c r="E926">
        <v>2</v>
      </c>
      <c r="I926">
        <v>1</v>
      </c>
      <c r="M926">
        <v>1</v>
      </c>
      <c r="S926">
        <v>1</v>
      </c>
      <c r="W926">
        <v>2</v>
      </c>
    </row>
    <row r="927" spans="1:24" x14ac:dyDescent="0.4">
      <c r="A927" s="1">
        <v>43778.48333333333</v>
      </c>
      <c r="B927" t="s">
        <v>29</v>
      </c>
      <c r="C927">
        <v>21300</v>
      </c>
      <c r="D927" t="s">
        <v>37</v>
      </c>
      <c r="L927">
        <v>1</v>
      </c>
      <c r="M927">
        <v>2</v>
      </c>
      <c r="R927">
        <v>1</v>
      </c>
      <c r="X927">
        <v>1</v>
      </c>
    </row>
    <row r="928" spans="1:24" x14ac:dyDescent="0.4">
      <c r="A928" s="1">
        <v>43778.48333333333</v>
      </c>
      <c r="B928" t="s">
        <v>29</v>
      </c>
      <c r="C928">
        <v>27300</v>
      </c>
      <c r="D928" t="s">
        <v>35</v>
      </c>
      <c r="E928">
        <v>1</v>
      </c>
      <c r="F928">
        <v>1</v>
      </c>
      <c r="K928">
        <v>1</v>
      </c>
      <c r="M928">
        <v>1</v>
      </c>
      <c r="S928">
        <v>1</v>
      </c>
      <c r="V928">
        <v>1</v>
      </c>
    </row>
    <row r="929" spans="1:25" x14ac:dyDescent="0.4">
      <c r="A929" s="1">
        <v>43778.48333333333</v>
      </c>
      <c r="B929" t="s">
        <v>29</v>
      </c>
      <c r="C929">
        <v>35700</v>
      </c>
      <c r="D929" t="s">
        <v>37</v>
      </c>
      <c r="E929">
        <v>4</v>
      </c>
      <c r="I929">
        <v>1</v>
      </c>
      <c r="K929">
        <v>1</v>
      </c>
      <c r="L929">
        <v>1</v>
      </c>
      <c r="W929">
        <v>1</v>
      </c>
    </row>
    <row r="930" spans="1:25" x14ac:dyDescent="0.4">
      <c r="A930" s="1">
        <v>43778.48333333333</v>
      </c>
      <c r="B930" t="s">
        <v>29</v>
      </c>
      <c r="C930">
        <v>18800</v>
      </c>
      <c r="D930" t="s">
        <v>36</v>
      </c>
      <c r="E930">
        <v>2</v>
      </c>
      <c r="I930">
        <v>1</v>
      </c>
      <c r="S930">
        <v>1</v>
      </c>
    </row>
    <row r="931" spans="1:25" x14ac:dyDescent="0.4">
      <c r="A931" s="1">
        <v>43778.48333333333</v>
      </c>
      <c r="B931" t="s">
        <v>29</v>
      </c>
      <c r="C931">
        <v>14800</v>
      </c>
      <c r="D931" t="s">
        <v>39</v>
      </c>
      <c r="E931">
        <v>1</v>
      </c>
      <c r="F931">
        <v>1</v>
      </c>
      <c r="J931">
        <v>1</v>
      </c>
    </row>
    <row r="932" spans="1:25" x14ac:dyDescent="0.4">
      <c r="A932" s="1">
        <v>43778.587500000001</v>
      </c>
      <c r="B932" t="s">
        <v>29</v>
      </c>
      <c r="C932">
        <v>15800</v>
      </c>
      <c r="D932" t="s">
        <v>34</v>
      </c>
      <c r="E932">
        <v>1</v>
      </c>
      <c r="J932">
        <v>1</v>
      </c>
      <c r="V932">
        <v>1</v>
      </c>
    </row>
    <row r="933" spans="1:25" x14ac:dyDescent="0.4">
      <c r="A933" s="1">
        <v>43778.616666666669</v>
      </c>
      <c r="B933" t="s">
        <v>29</v>
      </c>
      <c r="C933">
        <v>15800</v>
      </c>
      <c r="D933" t="s">
        <v>45</v>
      </c>
      <c r="E933">
        <v>1</v>
      </c>
      <c r="F933">
        <v>1</v>
      </c>
      <c r="G933">
        <v>1</v>
      </c>
      <c r="H933">
        <v>1</v>
      </c>
    </row>
    <row r="934" spans="1:25" x14ac:dyDescent="0.4">
      <c r="A934" s="1">
        <v>43778.652777777781</v>
      </c>
      <c r="B934" t="s">
        <v>29</v>
      </c>
      <c r="C934">
        <v>14800</v>
      </c>
      <c r="D934" t="s">
        <v>37</v>
      </c>
      <c r="E934">
        <v>1</v>
      </c>
      <c r="F934">
        <v>1</v>
      </c>
      <c r="K934">
        <v>1</v>
      </c>
    </row>
    <row r="935" spans="1:25" x14ac:dyDescent="0.4">
      <c r="A935" s="1">
        <v>43778.682638888888</v>
      </c>
      <c r="B935" t="s">
        <v>29</v>
      </c>
      <c r="C935">
        <v>14800</v>
      </c>
      <c r="D935" t="s">
        <v>37</v>
      </c>
      <c r="E935">
        <v>1</v>
      </c>
      <c r="F935">
        <v>1</v>
      </c>
      <c r="V935">
        <v>1</v>
      </c>
    </row>
    <row r="936" spans="1:25" x14ac:dyDescent="0.4">
      <c r="A936" s="1">
        <v>43778.700694444444</v>
      </c>
      <c r="B936" t="s">
        <v>29</v>
      </c>
      <c r="C936">
        <v>15800</v>
      </c>
      <c r="D936" t="s">
        <v>46</v>
      </c>
      <c r="E936">
        <v>2</v>
      </c>
      <c r="F936">
        <v>1</v>
      </c>
      <c r="G936">
        <v>1</v>
      </c>
    </row>
    <row r="937" spans="1:25" x14ac:dyDescent="0.4">
      <c r="A937" s="1">
        <v>43779.461111111108</v>
      </c>
      <c r="B937" t="s">
        <v>30</v>
      </c>
      <c r="C937">
        <v>18000</v>
      </c>
      <c r="D937" t="s">
        <v>47</v>
      </c>
      <c r="M937">
        <v>2</v>
      </c>
      <c r="S937">
        <v>2</v>
      </c>
    </row>
    <row r="938" spans="1:25" x14ac:dyDescent="0.4">
      <c r="A938" s="1">
        <v>43779.462500000001</v>
      </c>
      <c r="B938" t="s">
        <v>30</v>
      </c>
      <c r="C938">
        <v>14800</v>
      </c>
      <c r="D938" t="s">
        <v>46</v>
      </c>
      <c r="E938">
        <v>1</v>
      </c>
      <c r="F938">
        <v>1</v>
      </c>
      <c r="K938">
        <v>1</v>
      </c>
    </row>
    <row r="939" spans="1:25" x14ac:dyDescent="0.4">
      <c r="A939" s="1">
        <v>43779.465277777781</v>
      </c>
      <c r="B939" t="s">
        <v>30</v>
      </c>
      <c r="C939">
        <v>21100</v>
      </c>
      <c r="D939" t="s">
        <v>41</v>
      </c>
      <c r="E939">
        <v>2</v>
      </c>
      <c r="J939">
        <v>1</v>
      </c>
      <c r="L939">
        <v>1</v>
      </c>
    </row>
    <row r="940" spans="1:25" x14ac:dyDescent="0.4">
      <c r="A940" s="1">
        <v>43779.472222222219</v>
      </c>
      <c r="B940" t="s">
        <v>30</v>
      </c>
      <c r="C940">
        <v>32800</v>
      </c>
      <c r="D940" t="s">
        <v>40</v>
      </c>
      <c r="E940">
        <v>1</v>
      </c>
      <c r="H940">
        <v>1</v>
      </c>
      <c r="K940">
        <v>1</v>
      </c>
      <c r="L940">
        <v>1</v>
      </c>
      <c r="T940">
        <v>1</v>
      </c>
      <c r="Y940">
        <v>1</v>
      </c>
    </row>
    <row r="941" spans="1:25" x14ac:dyDescent="0.4">
      <c r="A941" s="1">
        <v>43779.477083333331</v>
      </c>
      <c r="B941" t="s">
        <v>30</v>
      </c>
      <c r="C941">
        <v>17000</v>
      </c>
      <c r="D941" t="s">
        <v>39</v>
      </c>
      <c r="I941">
        <v>1</v>
      </c>
      <c r="V941">
        <v>2</v>
      </c>
      <c r="W941">
        <v>1</v>
      </c>
    </row>
    <row r="942" spans="1:25" x14ac:dyDescent="0.4">
      <c r="A942" s="1">
        <v>43779.478472222225</v>
      </c>
      <c r="B942" t="s">
        <v>30</v>
      </c>
      <c r="C942">
        <v>19600</v>
      </c>
      <c r="D942" t="s">
        <v>40</v>
      </c>
      <c r="E942">
        <v>2</v>
      </c>
      <c r="F942">
        <v>1</v>
      </c>
      <c r="V942">
        <v>1</v>
      </c>
    </row>
    <row r="943" spans="1:25" x14ac:dyDescent="0.4">
      <c r="A943" s="1">
        <v>43779.486805555556</v>
      </c>
      <c r="B943" t="s">
        <v>30</v>
      </c>
      <c r="C943">
        <v>15800</v>
      </c>
      <c r="D943" t="s">
        <v>36</v>
      </c>
      <c r="E943">
        <v>1</v>
      </c>
      <c r="N943">
        <v>1</v>
      </c>
      <c r="X943">
        <v>1</v>
      </c>
    </row>
    <row r="944" spans="1:25" x14ac:dyDescent="0.4">
      <c r="A944" s="1">
        <v>43779.488888888889</v>
      </c>
      <c r="B944" t="s">
        <v>30</v>
      </c>
      <c r="C944">
        <v>16100</v>
      </c>
      <c r="D944" t="s">
        <v>40</v>
      </c>
      <c r="E944">
        <v>2</v>
      </c>
      <c r="K944">
        <v>1</v>
      </c>
    </row>
    <row r="945" spans="1:27" x14ac:dyDescent="0.4">
      <c r="A945" s="1">
        <v>43779.496527777781</v>
      </c>
      <c r="B945" t="s">
        <v>30</v>
      </c>
      <c r="C945">
        <v>29100</v>
      </c>
      <c r="D945" t="s">
        <v>37</v>
      </c>
      <c r="E945">
        <v>2</v>
      </c>
      <c r="H945">
        <v>1</v>
      </c>
      <c r="J945">
        <v>1</v>
      </c>
      <c r="K945">
        <v>1</v>
      </c>
      <c r="Q945">
        <v>1</v>
      </c>
    </row>
    <row r="946" spans="1:27" x14ac:dyDescent="0.4">
      <c r="A946" s="1">
        <v>43779.507638888892</v>
      </c>
      <c r="B946" t="s">
        <v>30</v>
      </c>
      <c r="C946">
        <v>19300</v>
      </c>
      <c r="D946" t="s">
        <v>43</v>
      </c>
      <c r="E946">
        <v>1</v>
      </c>
      <c r="M946">
        <v>1</v>
      </c>
      <c r="Q946">
        <v>2</v>
      </c>
    </row>
    <row r="947" spans="1:27" x14ac:dyDescent="0.4">
      <c r="A947" s="1">
        <v>43779.53125</v>
      </c>
      <c r="B947" t="s">
        <v>30</v>
      </c>
      <c r="C947">
        <v>14800</v>
      </c>
      <c r="D947" t="s">
        <v>40</v>
      </c>
      <c r="E947">
        <v>1</v>
      </c>
      <c r="F947">
        <v>1</v>
      </c>
      <c r="V947">
        <v>1</v>
      </c>
    </row>
    <row r="948" spans="1:27" x14ac:dyDescent="0.4">
      <c r="A948" s="1">
        <v>43779.54791666667</v>
      </c>
      <c r="B948" t="s">
        <v>30</v>
      </c>
      <c r="C948">
        <v>23800</v>
      </c>
      <c r="D948" t="s">
        <v>39</v>
      </c>
      <c r="E948">
        <v>1</v>
      </c>
      <c r="T948">
        <v>1</v>
      </c>
      <c r="W948">
        <v>3</v>
      </c>
      <c r="X948">
        <v>1</v>
      </c>
    </row>
    <row r="949" spans="1:27" x14ac:dyDescent="0.4">
      <c r="A949" s="1">
        <v>43779.548611111109</v>
      </c>
      <c r="B949" t="s">
        <v>30</v>
      </c>
      <c r="C949">
        <v>19800</v>
      </c>
      <c r="D949" t="s">
        <v>34</v>
      </c>
      <c r="E949">
        <v>1</v>
      </c>
      <c r="K949">
        <v>1</v>
      </c>
      <c r="V949">
        <v>1</v>
      </c>
      <c r="AA949">
        <v>1</v>
      </c>
    </row>
    <row r="950" spans="1:27" x14ac:dyDescent="0.4">
      <c r="A950" s="1">
        <v>43779.565972222219</v>
      </c>
      <c r="B950" t="s">
        <v>30</v>
      </c>
      <c r="C950">
        <v>24600</v>
      </c>
      <c r="D950" t="s">
        <v>35</v>
      </c>
      <c r="E950">
        <v>3</v>
      </c>
      <c r="K950">
        <v>1</v>
      </c>
    </row>
    <row r="951" spans="1:27" x14ac:dyDescent="0.4">
      <c r="A951" s="1">
        <v>43779.477083333331</v>
      </c>
      <c r="B951" t="s">
        <v>30</v>
      </c>
      <c r="C951">
        <v>15400</v>
      </c>
      <c r="D951" t="s">
        <v>46</v>
      </c>
      <c r="E951">
        <v>2</v>
      </c>
      <c r="R951">
        <v>1</v>
      </c>
    </row>
    <row r="952" spans="1:27" x14ac:dyDescent="0.4">
      <c r="A952" s="1">
        <v>43779.597916666666</v>
      </c>
      <c r="B952" t="s">
        <v>30</v>
      </c>
      <c r="C952">
        <v>18600</v>
      </c>
      <c r="D952" t="s">
        <v>46</v>
      </c>
      <c r="E952">
        <v>2</v>
      </c>
      <c r="F952">
        <v>1</v>
      </c>
      <c r="M952">
        <v>1</v>
      </c>
    </row>
    <row r="953" spans="1:27" x14ac:dyDescent="0.4">
      <c r="A953" s="1">
        <v>43779.647222222222</v>
      </c>
      <c r="B953" t="s">
        <v>30</v>
      </c>
      <c r="C953">
        <v>20900</v>
      </c>
      <c r="D953" t="s">
        <v>41</v>
      </c>
      <c r="E953">
        <v>3</v>
      </c>
      <c r="F953">
        <v>1</v>
      </c>
    </row>
    <row r="954" spans="1:27" x14ac:dyDescent="0.4">
      <c r="A954" s="1">
        <v>43779.661111111112</v>
      </c>
      <c r="B954" t="s">
        <v>30</v>
      </c>
      <c r="C954">
        <v>15800</v>
      </c>
      <c r="D954" t="s">
        <v>37</v>
      </c>
      <c r="E954">
        <v>1</v>
      </c>
      <c r="K954">
        <v>1</v>
      </c>
      <c r="X954">
        <v>1</v>
      </c>
    </row>
    <row r="955" spans="1:27" x14ac:dyDescent="0.4">
      <c r="A955" s="1">
        <v>43780.480555555558</v>
      </c>
      <c r="B955" t="s">
        <v>31</v>
      </c>
      <c r="C955">
        <v>26600</v>
      </c>
      <c r="D955" t="s">
        <v>46</v>
      </c>
      <c r="E955">
        <v>2</v>
      </c>
      <c r="F955">
        <v>3</v>
      </c>
      <c r="S955">
        <v>1</v>
      </c>
    </row>
    <row r="956" spans="1:27" x14ac:dyDescent="0.4">
      <c r="A956" s="1">
        <v>43780.5</v>
      </c>
      <c r="B956" t="s">
        <v>31</v>
      </c>
      <c r="C956">
        <v>18600</v>
      </c>
      <c r="D956" t="s">
        <v>35</v>
      </c>
      <c r="E956">
        <v>2</v>
      </c>
      <c r="F956">
        <v>1</v>
      </c>
      <c r="S956">
        <v>1</v>
      </c>
    </row>
    <row r="957" spans="1:27" x14ac:dyDescent="0.4">
      <c r="A957" s="1">
        <v>43780.540972222225</v>
      </c>
      <c r="B957" t="s">
        <v>31</v>
      </c>
      <c r="C957">
        <v>15300</v>
      </c>
      <c r="D957" t="s">
        <v>37</v>
      </c>
      <c r="E957">
        <v>1</v>
      </c>
      <c r="H957">
        <v>1</v>
      </c>
      <c r="U957">
        <v>1</v>
      </c>
    </row>
    <row r="958" spans="1:27" x14ac:dyDescent="0.4">
      <c r="A958" s="1">
        <v>43780.583333333336</v>
      </c>
      <c r="B958" t="s">
        <v>31</v>
      </c>
      <c r="C958">
        <v>19300</v>
      </c>
      <c r="D958" t="s">
        <v>39</v>
      </c>
      <c r="E958">
        <v>1</v>
      </c>
      <c r="F958">
        <v>1</v>
      </c>
      <c r="J958">
        <v>1</v>
      </c>
      <c r="K958">
        <v>1</v>
      </c>
    </row>
    <row r="959" spans="1:27" x14ac:dyDescent="0.4">
      <c r="A959" s="1">
        <v>43780.61041666667</v>
      </c>
      <c r="B959" t="s">
        <v>31</v>
      </c>
      <c r="C959">
        <v>20300</v>
      </c>
      <c r="D959" t="s">
        <v>36</v>
      </c>
      <c r="E959">
        <v>1</v>
      </c>
      <c r="F959">
        <v>1</v>
      </c>
      <c r="G959">
        <v>1</v>
      </c>
      <c r="K959">
        <v>1</v>
      </c>
    </row>
    <row r="960" spans="1:27" x14ac:dyDescent="0.4">
      <c r="A960" s="1">
        <v>43780.725694444445</v>
      </c>
      <c r="B960" t="s">
        <v>31</v>
      </c>
      <c r="C960">
        <v>28300</v>
      </c>
      <c r="D960" t="s">
        <v>36</v>
      </c>
      <c r="E960">
        <v>1</v>
      </c>
      <c r="F960">
        <v>1</v>
      </c>
      <c r="G960">
        <v>1</v>
      </c>
      <c r="K960">
        <v>1</v>
      </c>
      <c r="L960">
        <v>1</v>
      </c>
      <c r="V960">
        <v>1</v>
      </c>
    </row>
    <row r="961" spans="1:24" x14ac:dyDescent="0.4">
      <c r="A961" s="1">
        <v>43782.461805555555</v>
      </c>
      <c r="B961" t="s">
        <v>32</v>
      </c>
      <c r="C961">
        <v>22300</v>
      </c>
      <c r="D961" t="s">
        <v>39</v>
      </c>
      <c r="E961">
        <v>1</v>
      </c>
      <c r="F961">
        <v>1</v>
      </c>
      <c r="H961">
        <v>1</v>
      </c>
      <c r="I961">
        <v>1</v>
      </c>
      <c r="K961">
        <v>1</v>
      </c>
    </row>
    <row r="962" spans="1:24" x14ac:dyDescent="0.4">
      <c r="A962" s="1">
        <v>43782.484027777777</v>
      </c>
      <c r="B962" t="s">
        <v>32</v>
      </c>
      <c r="C962">
        <v>30100</v>
      </c>
      <c r="D962" t="s">
        <v>34</v>
      </c>
      <c r="E962">
        <v>3</v>
      </c>
      <c r="F962">
        <v>2</v>
      </c>
      <c r="G962">
        <v>2</v>
      </c>
      <c r="K962">
        <v>1</v>
      </c>
    </row>
    <row r="963" spans="1:24" x14ac:dyDescent="0.4">
      <c r="A963" s="1">
        <v>43782.490277777775</v>
      </c>
      <c r="B963" t="s">
        <v>32</v>
      </c>
      <c r="C963">
        <v>15800</v>
      </c>
      <c r="D963" t="s">
        <v>40</v>
      </c>
      <c r="E963">
        <v>1</v>
      </c>
      <c r="N963">
        <v>1</v>
      </c>
      <c r="S963">
        <v>1</v>
      </c>
    </row>
    <row r="964" spans="1:24" x14ac:dyDescent="0.4">
      <c r="A964" s="1">
        <v>43782.50277777778</v>
      </c>
      <c r="B964" t="s">
        <v>32</v>
      </c>
      <c r="C964">
        <v>15800</v>
      </c>
      <c r="D964" t="s">
        <v>39</v>
      </c>
      <c r="E964">
        <v>1</v>
      </c>
      <c r="K964">
        <v>2</v>
      </c>
    </row>
    <row r="965" spans="1:24" x14ac:dyDescent="0.4">
      <c r="A965" s="1">
        <v>43782.520138888889</v>
      </c>
      <c r="B965" t="s">
        <v>32</v>
      </c>
      <c r="C965">
        <v>15300</v>
      </c>
      <c r="D965" t="s">
        <v>38</v>
      </c>
      <c r="E965">
        <v>1</v>
      </c>
      <c r="M965">
        <v>1</v>
      </c>
      <c r="T965">
        <v>1</v>
      </c>
    </row>
    <row r="966" spans="1:24" x14ac:dyDescent="0.4">
      <c r="A966" s="1">
        <v>43782.614583333336</v>
      </c>
      <c r="B966" t="s">
        <v>32</v>
      </c>
      <c r="C966">
        <v>14800</v>
      </c>
      <c r="D966" t="s">
        <v>34</v>
      </c>
      <c r="E966">
        <v>1</v>
      </c>
      <c r="F966">
        <v>1</v>
      </c>
      <c r="V966">
        <v>1</v>
      </c>
    </row>
    <row r="967" spans="1:24" x14ac:dyDescent="0.4">
      <c r="A967" s="1">
        <v>43782.682638888888</v>
      </c>
      <c r="B967" t="s">
        <v>32</v>
      </c>
      <c r="C967">
        <v>15800</v>
      </c>
      <c r="D967" t="s">
        <v>33</v>
      </c>
      <c r="E967">
        <v>1</v>
      </c>
      <c r="K967">
        <v>1</v>
      </c>
      <c r="Q967">
        <v>1</v>
      </c>
    </row>
    <row r="968" spans="1:24" x14ac:dyDescent="0.4">
      <c r="A968" s="1">
        <v>43782.723611111112</v>
      </c>
      <c r="B968" t="s">
        <v>32</v>
      </c>
      <c r="C968">
        <v>15100</v>
      </c>
      <c r="D968" t="s">
        <v>33</v>
      </c>
      <c r="E968">
        <v>1</v>
      </c>
      <c r="Q968">
        <v>1</v>
      </c>
      <c r="R968">
        <v>1</v>
      </c>
    </row>
    <row r="969" spans="1:24" x14ac:dyDescent="0.4">
      <c r="A969" s="1">
        <v>43783.459722222222</v>
      </c>
      <c r="B969" t="s">
        <v>27</v>
      </c>
      <c r="C969">
        <v>16400</v>
      </c>
      <c r="D969" t="s">
        <v>38</v>
      </c>
      <c r="E969">
        <v>3</v>
      </c>
    </row>
    <row r="970" spans="1:24" x14ac:dyDescent="0.4">
      <c r="A970" s="1">
        <v>43783.536111111112</v>
      </c>
      <c r="B970" t="s">
        <v>27</v>
      </c>
      <c r="C970">
        <v>16300</v>
      </c>
      <c r="D970" t="s">
        <v>36</v>
      </c>
      <c r="E970">
        <v>1</v>
      </c>
      <c r="F970">
        <v>1</v>
      </c>
      <c r="G970">
        <v>1</v>
      </c>
      <c r="Q970">
        <v>1</v>
      </c>
    </row>
    <row r="971" spans="1:24" x14ac:dyDescent="0.4">
      <c r="A971" s="1">
        <v>43783.548611111109</v>
      </c>
      <c r="B971" t="s">
        <v>27</v>
      </c>
      <c r="C971">
        <v>39300</v>
      </c>
      <c r="D971" t="s">
        <v>40</v>
      </c>
      <c r="E971">
        <v>1</v>
      </c>
      <c r="H971">
        <v>1</v>
      </c>
      <c r="I971">
        <v>2</v>
      </c>
      <c r="K971">
        <v>1</v>
      </c>
      <c r="Q971">
        <v>1</v>
      </c>
      <c r="V971">
        <v>1</v>
      </c>
      <c r="X971">
        <v>1</v>
      </c>
    </row>
    <row r="972" spans="1:24" x14ac:dyDescent="0.4">
      <c r="A972" s="1">
        <v>43784.493055555555</v>
      </c>
      <c r="B972" t="s">
        <v>28</v>
      </c>
      <c r="C972">
        <v>18500</v>
      </c>
      <c r="D972" t="s">
        <v>39</v>
      </c>
      <c r="H972">
        <v>1</v>
      </c>
      <c r="K972">
        <v>1</v>
      </c>
      <c r="M972">
        <v>1</v>
      </c>
      <c r="V972">
        <v>1</v>
      </c>
    </row>
    <row r="973" spans="1:24" x14ac:dyDescent="0.4">
      <c r="A973" s="1">
        <v>43784.54583333333</v>
      </c>
      <c r="B973" t="s">
        <v>28</v>
      </c>
      <c r="C973">
        <v>14800</v>
      </c>
      <c r="D973" t="s">
        <v>35</v>
      </c>
      <c r="E973">
        <v>1</v>
      </c>
      <c r="I973">
        <v>1</v>
      </c>
      <c r="S973">
        <v>1</v>
      </c>
    </row>
    <row r="974" spans="1:24" x14ac:dyDescent="0.4">
      <c r="A974" s="1">
        <v>43784.54791666667</v>
      </c>
      <c r="B974" t="s">
        <v>28</v>
      </c>
      <c r="C974">
        <v>16100</v>
      </c>
      <c r="D974" t="s">
        <v>36</v>
      </c>
      <c r="E974">
        <v>2</v>
      </c>
      <c r="Q974">
        <v>1</v>
      </c>
    </row>
    <row r="975" spans="1:24" x14ac:dyDescent="0.4">
      <c r="A975" s="1">
        <v>43784.572222222225</v>
      </c>
      <c r="B975" t="s">
        <v>28</v>
      </c>
      <c r="C975">
        <v>18500</v>
      </c>
      <c r="D975" t="s">
        <v>35</v>
      </c>
      <c r="F975">
        <v>1</v>
      </c>
      <c r="M975">
        <v>1</v>
      </c>
      <c r="S975">
        <v>1</v>
      </c>
      <c r="W975">
        <v>2</v>
      </c>
    </row>
    <row r="976" spans="1:24" x14ac:dyDescent="0.4">
      <c r="A976" s="1">
        <v>43784.61041666667</v>
      </c>
      <c r="B976" t="s">
        <v>28</v>
      </c>
      <c r="C976">
        <v>17300</v>
      </c>
      <c r="D976" t="s">
        <v>40</v>
      </c>
      <c r="E976">
        <v>1</v>
      </c>
      <c r="I976">
        <v>3</v>
      </c>
    </row>
    <row r="977" spans="1:24" x14ac:dyDescent="0.4">
      <c r="A977" s="1">
        <v>43784.638194444444</v>
      </c>
      <c r="B977" t="s">
        <v>28</v>
      </c>
      <c r="C977">
        <v>14800</v>
      </c>
      <c r="D977" t="s">
        <v>34</v>
      </c>
      <c r="E977">
        <v>1</v>
      </c>
      <c r="K977">
        <v>1</v>
      </c>
      <c r="M977">
        <v>1</v>
      </c>
    </row>
    <row r="978" spans="1:24" x14ac:dyDescent="0.4">
      <c r="A978" s="1">
        <v>43784.6875</v>
      </c>
      <c r="B978" t="s">
        <v>28</v>
      </c>
      <c r="C978">
        <v>70700</v>
      </c>
      <c r="D978" t="s">
        <v>39</v>
      </c>
      <c r="E978">
        <v>4</v>
      </c>
      <c r="F978">
        <v>5</v>
      </c>
      <c r="I978">
        <v>4</v>
      </c>
      <c r="S978">
        <v>4</v>
      </c>
    </row>
    <row r="979" spans="1:24" x14ac:dyDescent="0.4">
      <c r="A979" s="1">
        <v>43785.463194444441</v>
      </c>
      <c r="B979" t="s">
        <v>29</v>
      </c>
      <c r="C979">
        <v>23800</v>
      </c>
      <c r="D979" t="s">
        <v>43</v>
      </c>
      <c r="E979">
        <v>2</v>
      </c>
      <c r="F979">
        <v>1</v>
      </c>
      <c r="I979">
        <v>1</v>
      </c>
      <c r="M979">
        <v>1</v>
      </c>
      <c r="W979">
        <v>1</v>
      </c>
    </row>
    <row r="980" spans="1:24" x14ac:dyDescent="0.4">
      <c r="A980" s="1">
        <v>43785.470833333333</v>
      </c>
      <c r="B980" t="s">
        <v>29</v>
      </c>
      <c r="C980">
        <v>15100</v>
      </c>
      <c r="D980" t="s">
        <v>35</v>
      </c>
      <c r="E980">
        <v>2</v>
      </c>
      <c r="F980">
        <v>1</v>
      </c>
    </row>
    <row r="981" spans="1:24" x14ac:dyDescent="0.4">
      <c r="A981" s="1">
        <v>43785.51458333333</v>
      </c>
      <c r="B981" t="s">
        <v>29</v>
      </c>
      <c r="C981">
        <v>18500</v>
      </c>
      <c r="D981" t="s">
        <v>46</v>
      </c>
      <c r="I981">
        <v>1</v>
      </c>
      <c r="L981">
        <v>1</v>
      </c>
      <c r="U981">
        <v>1</v>
      </c>
      <c r="X981">
        <v>1</v>
      </c>
    </row>
    <row r="982" spans="1:24" x14ac:dyDescent="0.4">
      <c r="A982" s="1">
        <v>43785.568055555559</v>
      </c>
      <c r="B982" t="s">
        <v>29</v>
      </c>
      <c r="C982">
        <v>21100</v>
      </c>
      <c r="D982" t="s">
        <v>39</v>
      </c>
      <c r="E982">
        <v>2</v>
      </c>
      <c r="S982">
        <v>1</v>
      </c>
      <c r="W982">
        <v>2</v>
      </c>
    </row>
    <row r="983" spans="1:24" x14ac:dyDescent="0.4">
      <c r="A983" s="1">
        <v>43785.59375</v>
      </c>
      <c r="B983" t="s">
        <v>29</v>
      </c>
      <c r="C983">
        <v>16600</v>
      </c>
      <c r="D983" t="s">
        <v>34</v>
      </c>
      <c r="E983">
        <v>2</v>
      </c>
      <c r="F983">
        <v>1</v>
      </c>
      <c r="G983">
        <v>1</v>
      </c>
    </row>
    <row r="984" spans="1:24" x14ac:dyDescent="0.4">
      <c r="A984" s="1">
        <v>43785.597916666666</v>
      </c>
      <c r="B984" t="s">
        <v>29</v>
      </c>
      <c r="C984">
        <v>24800</v>
      </c>
      <c r="D984" t="s">
        <v>40</v>
      </c>
      <c r="E984">
        <v>1</v>
      </c>
      <c r="F984">
        <v>1</v>
      </c>
      <c r="G984">
        <v>1</v>
      </c>
      <c r="K984">
        <v>1</v>
      </c>
      <c r="L984">
        <v>1</v>
      </c>
      <c r="X984">
        <v>1</v>
      </c>
    </row>
    <row r="985" spans="1:24" x14ac:dyDescent="0.4">
      <c r="A985" s="1">
        <v>43785.675694444442</v>
      </c>
      <c r="B985" t="s">
        <v>29</v>
      </c>
      <c r="C985">
        <v>19100</v>
      </c>
      <c r="D985" t="s">
        <v>36</v>
      </c>
      <c r="E985">
        <v>2</v>
      </c>
      <c r="I985">
        <v>1</v>
      </c>
      <c r="L985">
        <v>1</v>
      </c>
    </row>
    <row r="986" spans="1:24" x14ac:dyDescent="0.4">
      <c r="A986" s="1">
        <v>43785.681250000001</v>
      </c>
      <c r="B986" t="s">
        <v>29</v>
      </c>
      <c r="C986">
        <v>14300</v>
      </c>
      <c r="D986" t="s">
        <v>33</v>
      </c>
      <c r="E986">
        <v>1</v>
      </c>
      <c r="F986">
        <v>1</v>
      </c>
      <c r="H986">
        <v>1</v>
      </c>
    </row>
    <row r="987" spans="1:24" x14ac:dyDescent="0.4">
      <c r="A987" s="1">
        <v>43786.462500000001</v>
      </c>
      <c r="B987" t="s">
        <v>30</v>
      </c>
      <c r="C987">
        <v>26300</v>
      </c>
      <c r="D987" t="s">
        <v>40</v>
      </c>
      <c r="E987">
        <v>1</v>
      </c>
      <c r="F987">
        <v>1</v>
      </c>
      <c r="I987">
        <v>2</v>
      </c>
      <c r="V987">
        <v>1</v>
      </c>
      <c r="X987">
        <v>1</v>
      </c>
    </row>
    <row r="988" spans="1:24" x14ac:dyDescent="0.4">
      <c r="A988" s="1">
        <v>43786.463194444441</v>
      </c>
      <c r="B988" t="s">
        <v>30</v>
      </c>
      <c r="C988">
        <v>23800</v>
      </c>
      <c r="D988" t="s">
        <v>39</v>
      </c>
      <c r="E988">
        <v>1</v>
      </c>
      <c r="F988">
        <v>1</v>
      </c>
      <c r="K988">
        <v>1</v>
      </c>
      <c r="V988">
        <v>1</v>
      </c>
      <c r="X988">
        <v>1</v>
      </c>
    </row>
    <row r="989" spans="1:24" x14ac:dyDescent="0.4">
      <c r="A989" s="1">
        <v>43786.463194444441</v>
      </c>
      <c r="B989" t="s">
        <v>30</v>
      </c>
      <c r="C989">
        <v>22300</v>
      </c>
      <c r="D989" t="s">
        <v>39</v>
      </c>
      <c r="E989">
        <v>2</v>
      </c>
      <c r="F989">
        <v>1</v>
      </c>
      <c r="I989">
        <v>1</v>
      </c>
      <c r="S989">
        <v>1</v>
      </c>
    </row>
    <row r="990" spans="1:24" x14ac:dyDescent="0.4">
      <c r="A990" s="1">
        <v>43786.463194444441</v>
      </c>
      <c r="B990" t="s">
        <v>30</v>
      </c>
      <c r="C990">
        <v>14800</v>
      </c>
      <c r="D990" t="s">
        <v>46</v>
      </c>
      <c r="E990">
        <v>1</v>
      </c>
      <c r="I990">
        <v>1</v>
      </c>
      <c r="K990">
        <v>1</v>
      </c>
    </row>
    <row r="991" spans="1:24" x14ac:dyDescent="0.4">
      <c r="A991" s="1">
        <v>43786.464583333334</v>
      </c>
      <c r="B991" t="s">
        <v>30</v>
      </c>
      <c r="C991">
        <v>15800</v>
      </c>
      <c r="D991" t="s">
        <v>39</v>
      </c>
      <c r="E991">
        <v>1</v>
      </c>
      <c r="H991">
        <v>1</v>
      </c>
      <c r="T991">
        <v>1</v>
      </c>
    </row>
    <row r="992" spans="1:24" x14ac:dyDescent="0.4">
      <c r="A992" s="1">
        <v>43786.474999999999</v>
      </c>
      <c r="B992" t="s">
        <v>30</v>
      </c>
      <c r="C992">
        <v>16500</v>
      </c>
      <c r="D992" t="s">
        <v>46</v>
      </c>
      <c r="E992">
        <v>1</v>
      </c>
      <c r="F992">
        <v>1</v>
      </c>
      <c r="I992">
        <v>1</v>
      </c>
      <c r="M992">
        <v>1</v>
      </c>
    </row>
    <row r="993" spans="1:24" x14ac:dyDescent="0.4">
      <c r="A993" s="1">
        <v>43786.486111111109</v>
      </c>
      <c r="B993" t="s">
        <v>30</v>
      </c>
      <c r="C993">
        <v>17500</v>
      </c>
      <c r="D993" t="s">
        <v>36</v>
      </c>
      <c r="F993">
        <v>1</v>
      </c>
      <c r="H993">
        <v>1</v>
      </c>
      <c r="M993">
        <v>1</v>
      </c>
      <c r="Q993">
        <v>1</v>
      </c>
    </row>
    <row r="994" spans="1:24" x14ac:dyDescent="0.4">
      <c r="A994" s="1">
        <v>43786.497916666667</v>
      </c>
      <c r="B994" t="s">
        <v>30</v>
      </c>
      <c r="C994">
        <v>16300</v>
      </c>
      <c r="D994" t="s">
        <v>46</v>
      </c>
      <c r="E994">
        <v>1</v>
      </c>
      <c r="F994">
        <v>1</v>
      </c>
      <c r="I994">
        <v>1</v>
      </c>
      <c r="W994">
        <v>1</v>
      </c>
    </row>
    <row r="995" spans="1:24" x14ac:dyDescent="0.4">
      <c r="A995" s="1">
        <v>43786.500694444447</v>
      </c>
      <c r="B995" t="s">
        <v>30</v>
      </c>
      <c r="C995">
        <v>19600</v>
      </c>
      <c r="D995" t="s">
        <v>38</v>
      </c>
      <c r="E995">
        <v>2</v>
      </c>
      <c r="I995">
        <v>1</v>
      </c>
      <c r="S995">
        <v>1</v>
      </c>
    </row>
    <row r="996" spans="1:24" x14ac:dyDescent="0.4">
      <c r="A996" s="1">
        <v>43786.554166666669</v>
      </c>
      <c r="B996" t="s">
        <v>30</v>
      </c>
      <c r="C996">
        <v>23300</v>
      </c>
      <c r="D996" t="s">
        <v>43</v>
      </c>
      <c r="E996">
        <v>2</v>
      </c>
      <c r="F996">
        <v>1</v>
      </c>
      <c r="Q996">
        <v>1</v>
      </c>
      <c r="X996">
        <v>1</v>
      </c>
    </row>
    <row r="997" spans="1:24" x14ac:dyDescent="0.4">
      <c r="A997" s="1">
        <v>43786.590277777781</v>
      </c>
      <c r="B997" t="s">
        <v>30</v>
      </c>
      <c r="C997">
        <v>18100</v>
      </c>
      <c r="D997" t="s">
        <v>46</v>
      </c>
      <c r="E997">
        <v>3</v>
      </c>
      <c r="W997">
        <v>1</v>
      </c>
    </row>
    <row r="998" spans="1:24" x14ac:dyDescent="0.4">
      <c r="A998" s="1">
        <v>43786.591666666667</v>
      </c>
      <c r="B998" t="s">
        <v>30</v>
      </c>
      <c r="C998">
        <v>14000</v>
      </c>
      <c r="D998" t="s">
        <v>33</v>
      </c>
      <c r="H998">
        <v>1</v>
      </c>
      <c r="I998">
        <v>1</v>
      </c>
      <c r="K998">
        <v>1</v>
      </c>
    </row>
    <row r="999" spans="1:24" x14ac:dyDescent="0.4">
      <c r="A999" s="1">
        <v>43786.599305555559</v>
      </c>
      <c r="B999" t="s">
        <v>30</v>
      </c>
      <c r="C999">
        <v>23500</v>
      </c>
      <c r="D999" t="s">
        <v>43</v>
      </c>
      <c r="F999">
        <v>1</v>
      </c>
      <c r="K999">
        <v>1</v>
      </c>
      <c r="L999">
        <v>1</v>
      </c>
      <c r="S999">
        <v>1</v>
      </c>
      <c r="T999">
        <v>1</v>
      </c>
    </row>
    <row r="1000" spans="1:24" x14ac:dyDescent="0.4">
      <c r="A1000" s="1">
        <v>43786.642361111109</v>
      </c>
      <c r="B1000" t="s">
        <v>30</v>
      </c>
      <c r="C1000">
        <v>17300</v>
      </c>
      <c r="D1000" t="s">
        <v>47</v>
      </c>
      <c r="E1000">
        <v>1</v>
      </c>
      <c r="F1000">
        <v>1</v>
      </c>
      <c r="J1000">
        <v>1</v>
      </c>
      <c r="W1000">
        <v>1</v>
      </c>
    </row>
    <row r="1001" spans="1:24" x14ac:dyDescent="0.4">
      <c r="A1001" s="1">
        <v>43786.663194444445</v>
      </c>
      <c r="B1001" t="s">
        <v>30</v>
      </c>
      <c r="C1001">
        <v>20600</v>
      </c>
      <c r="D1001" t="s">
        <v>40</v>
      </c>
      <c r="E1001">
        <v>2</v>
      </c>
      <c r="X1001">
        <v>2</v>
      </c>
    </row>
    <row r="1002" spans="1:24" x14ac:dyDescent="0.4">
      <c r="A1002" s="1">
        <v>43786.665277777778</v>
      </c>
      <c r="B1002" t="s">
        <v>30</v>
      </c>
      <c r="C1002">
        <v>14800</v>
      </c>
      <c r="D1002" t="s">
        <v>34</v>
      </c>
      <c r="E1002">
        <v>2</v>
      </c>
      <c r="H1002">
        <v>1</v>
      </c>
    </row>
    <row r="1003" spans="1:24" x14ac:dyDescent="0.4">
      <c r="A1003" s="1">
        <v>43786.697916666664</v>
      </c>
      <c r="B1003" t="s">
        <v>30</v>
      </c>
      <c r="C1003">
        <v>14500</v>
      </c>
      <c r="D1003" t="s">
        <v>36</v>
      </c>
      <c r="E1003">
        <v>2</v>
      </c>
      <c r="J1003">
        <v>1</v>
      </c>
    </row>
    <row r="1004" spans="1:24" x14ac:dyDescent="0.4">
      <c r="A1004" s="1">
        <v>43787.46597222222</v>
      </c>
      <c r="B1004" t="s">
        <v>31</v>
      </c>
      <c r="C1004">
        <v>18000</v>
      </c>
      <c r="D1004" t="s">
        <v>39</v>
      </c>
      <c r="I1004">
        <v>1</v>
      </c>
      <c r="K1004">
        <v>1</v>
      </c>
      <c r="M1004">
        <v>1</v>
      </c>
      <c r="V1004">
        <v>1</v>
      </c>
    </row>
    <row r="1005" spans="1:24" x14ac:dyDescent="0.4">
      <c r="A1005" s="1">
        <v>43787.469444444447</v>
      </c>
      <c r="B1005" t="s">
        <v>31</v>
      </c>
      <c r="C1005">
        <v>15100</v>
      </c>
      <c r="D1005" t="s">
        <v>46</v>
      </c>
      <c r="E1005">
        <v>2</v>
      </c>
      <c r="I1005">
        <v>1</v>
      </c>
    </row>
    <row r="1006" spans="1:24" x14ac:dyDescent="0.4">
      <c r="A1006" s="1">
        <v>43787.579861111109</v>
      </c>
      <c r="B1006" t="s">
        <v>31</v>
      </c>
      <c r="C1006">
        <v>14000</v>
      </c>
      <c r="D1006" t="s">
        <v>34</v>
      </c>
      <c r="F1006">
        <v>1</v>
      </c>
      <c r="K1006">
        <v>1</v>
      </c>
      <c r="L1006">
        <v>1</v>
      </c>
    </row>
    <row r="1007" spans="1:24" x14ac:dyDescent="0.4">
      <c r="A1007" s="1">
        <v>43787.60833333333</v>
      </c>
      <c r="B1007" t="s">
        <v>31</v>
      </c>
      <c r="C1007">
        <v>28800</v>
      </c>
      <c r="D1007" t="s">
        <v>39</v>
      </c>
      <c r="E1007">
        <v>1</v>
      </c>
      <c r="J1007">
        <v>1</v>
      </c>
      <c r="K1007">
        <v>1</v>
      </c>
      <c r="M1007">
        <v>1</v>
      </c>
      <c r="W1007">
        <v>2</v>
      </c>
      <c r="X1007">
        <v>1</v>
      </c>
    </row>
    <row r="1008" spans="1:24" x14ac:dyDescent="0.4">
      <c r="A1008" s="1">
        <v>43787.636805555558</v>
      </c>
      <c r="B1008" t="s">
        <v>31</v>
      </c>
      <c r="C1008">
        <v>22800</v>
      </c>
      <c r="D1008" t="s">
        <v>39</v>
      </c>
      <c r="E1008">
        <v>1</v>
      </c>
      <c r="F1008">
        <v>2</v>
      </c>
      <c r="K1008">
        <v>1</v>
      </c>
      <c r="X1008">
        <v>1</v>
      </c>
    </row>
    <row r="1009" spans="1:27" x14ac:dyDescent="0.4">
      <c r="A1009" s="1">
        <v>43789.463888888888</v>
      </c>
      <c r="B1009" t="s">
        <v>32</v>
      </c>
      <c r="C1009">
        <v>28100</v>
      </c>
      <c r="D1009" t="s">
        <v>46</v>
      </c>
      <c r="E1009">
        <v>2</v>
      </c>
      <c r="F1009">
        <v>3</v>
      </c>
      <c r="G1009">
        <v>1</v>
      </c>
      <c r="S1009">
        <v>1</v>
      </c>
    </row>
    <row r="1010" spans="1:27" x14ac:dyDescent="0.4">
      <c r="A1010" s="1">
        <v>43789.531944444447</v>
      </c>
      <c r="B1010" t="s">
        <v>32</v>
      </c>
      <c r="C1010">
        <v>17300</v>
      </c>
      <c r="D1010" t="s">
        <v>49</v>
      </c>
      <c r="E1010">
        <v>1</v>
      </c>
      <c r="F1010">
        <v>1</v>
      </c>
      <c r="J1010">
        <v>1</v>
      </c>
      <c r="V1010">
        <v>1</v>
      </c>
    </row>
    <row r="1011" spans="1:27" x14ac:dyDescent="0.4">
      <c r="A1011" s="1">
        <v>43789.540972222225</v>
      </c>
      <c r="B1011" t="s">
        <v>32</v>
      </c>
      <c r="C1011">
        <v>20300</v>
      </c>
      <c r="D1011" t="s">
        <v>41</v>
      </c>
      <c r="E1011">
        <v>1</v>
      </c>
      <c r="F1011">
        <v>1</v>
      </c>
      <c r="K1011">
        <v>1</v>
      </c>
      <c r="X1011">
        <v>1</v>
      </c>
    </row>
    <row r="1012" spans="1:27" x14ac:dyDescent="0.4">
      <c r="A1012" s="1">
        <v>43789.558333333334</v>
      </c>
      <c r="B1012" t="s">
        <v>32</v>
      </c>
      <c r="C1012">
        <v>23800</v>
      </c>
      <c r="D1012" t="s">
        <v>40</v>
      </c>
      <c r="E1012">
        <v>1</v>
      </c>
      <c r="I1012">
        <v>1</v>
      </c>
      <c r="K1012">
        <v>1</v>
      </c>
      <c r="Q1012">
        <v>1</v>
      </c>
      <c r="V1012">
        <v>1</v>
      </c>
    </row>
    <row r="1013" spans="1:27" x14ac:dyDescent="0.4">
      <c r="A1013" s="1">
        <v>43789.661111111112</v>
      </c>
      <c r="B1013" t="s">
        <v>32</v>
      </c>
      <c r="C1013">
        <v>15000</v>
      </c>
      <c r="D1013" t="s">
        <v>39</v>
      </c>
      <c r="F1013">
        <v>1</v>
      </c>
      <c r="G1013">
        <v>1</v>
      </c>
      <c r="M1013">
        <v>1</v>
      </c>
      <c r="V1013">
        <v>1</v>
      </c>
    </row>
    <row r="1014" spans="1:27" x14ac:dyDescent="0.4">
      <c r="A1014" s="1">
        <v>43789.686111111114</v>
      </c>
      <c r="B1014" t="s">
        <v>32</v>
      </c>
      <c r="C1014">
        <v>16300</v>
      </c>
      <c r="D1014" t="s">
        <v>39</v>
      </c>
      <c r="E1014">
        <v>1</v>
      </c>
      <c r="F1014">
        <v>1</v>
      </c>
      <c r="G1014">
        <v>1</v>
      </c>
      <c r="J1014">
        <v>1</v>
      </c>
    </row>
    <row r="1015" spans="1:27" x14ac:dyDescent="0.4">
      <c r="A1015" s="1">
        <v>43789.707638888889</v>
      </c>
      <c r="B1015" t="s">
        <v>32</v>
      </c>
      <c r="C1015">
        <v>15500</v>
      </c>
      <c r="D1015" t="s">
        <v>40</v>
      </c>
      <c r="I1015">
        <v>2</v>
      </c>
      <c r="L1015">
        <v>1</v>
      </c>
      <c r="W1015">
        <v>1</v>
      </c>
    </row>
    <row r="1016" spans="1:27" x14ac:dyDescent="0.4">
      <c r="A1016" s="1">
        <v>43790.463888888888</v>
      </c>
      <c r="B1016" t="s">
        <v>27</v>
      </c>
      <c r="C1016">
        <v>26000</v>
      </c>
      <c r="D1016" t="s">
        <v>39</v>
      </c>
      <c r="E1016">
        <v>5</v>
      </c>
    </row>
    <row r="1017" spans="1:27" x14ac:dyDescent="0.4">
      <c r="A1017" s="1">
        <v>43790.613888888889</v>
      </c>
      <c r="B1017" t="s">
        <v>27</v>
      </c>
      <c r="C1017">
        <v>19600</v>
      </c>
      <c r="D1017" t="s">
        <v>35</v>
      </c>
      <c r="E1017">
        <v>2</v>
      </c>
      <c r="H1017">
        <v>2</v>
      </c>
    </row>
    <row r="1018" spans="1:27" x14ac:dyDescent="0.4">
      <c r="A1018" s="1">
        <v>43790.692361111112</v>
      </c>
      <c r="B1018" t="s">
        <v>27</v>
      </c>
      <c r="C1018">
        <v>16000</v>
      </c>
      <c r="D1018" t="s">
        <v>35</v>
      </c>
      <c r="I1018">
        <v>4</v>
      </c>
    </row>
    <row r="1019" spans="1:27" x14ac:dyDescent="0.4">
      <c r="A1019" s="1">
        <v>43791.517361111109</v>
      </c>
      <c r="B1019" t="s">
        <v>28</v>
      </c>
      <c r="C1019">
        <v>21000</v>
      </c>
      <c r="D1019" t="s">
        <v>39</v>
      </c>
      <c r="E1019">
        <v>1</v>
      </c>
      <c r="I1019">
        <v>3</v>
      </c>
      <c r="V1019">
        <v>1</v>
      </c>
    </row>
    <row r="1020" spans="1:27" x14ac:dyDescent="0.4">
      <c r="A1020" s="1">
        <v>43791.517361111109</v>
      </c>
      <c r="B1020" t="s">
        <v>28</v>
      </c>
      <c r="C1020">
        <v>16300</v>
      </c>
      <c r="D1020" t="s">
        <v>46</v>
      </c>
      <c r="E1020">
        <v>1</v>
      </c>
      <c r="F1020">
        <v>1</v>
      </c>
      <c r="G1020">
        <v>1</v>
      </c>
      <c r="Q1020">
        <v>1</v>
      </c>
    </row>
    <row r="1021" spans="1:27" x14ac:dyDescent="0.4">
      <c r="A1021" s="1">
        <v>43791.668055555558</v>
      </c>
      <c r="B1021" t="s">
        <v>28</v>
      </c>
      <c r="C1021">
        <v>12800</v>
      </c>
      <c r="D1021" t="s">
        <v>49</v>
      </c>
      <c r="E1021">
        <v>1</v>
      </c>
      <c r="I1021">
        <v>1</v>
      </c>
      <c r="S1021">
        <v>1</v>
      </c>
    </row>
    <row r="1022" spans="1:27" x14ac:dyDescent="0.4">
      <c r="A1022" s="1">
        <v>43791.711805555555</v>
      </c>
      <c r="B1022" t="s">
        <v>28</v>
      </c>
      <c r="C1022">
        <v>16600</v>
      </c>
      <c r="D1022" t="s">
        <v>40</v>
      </c>
      <c r="E1022">
        <v>2</v>
      </c>
      <c r="F1022">
        <v>1</v>
      </c>
      <c r="G1022">
        <v>1</v>
      </c>
    </row>
    <row r="1023" spans="1:27" x14ac:dyDescent="0.4">
      <c r="A1023" s="1">
        <v>43792.496527777781</v>
      </c>
      <c r="B1023" t="s">
        <v>29</v>
      </c>
      <c r="C1023">
        <v>19300</v>
      </c>
      <c r="D1023" t="s">
        <v>35</v>
      </c>
      <c r="E1023">
        <v>1</v>
      </c>
      <c r="F1023">
        <v>1</v>
      </c>
      <c r="J1023">
        <v>1</v>
      </c>
      <c r="K1023">
        <v>1</v>
      </c>
    </row>
    <row r="1024" spans="1:27" x14ac:dyDescent="0.4">
      <c r="A1024" s="1">
        <v>43792.5</v>
      </c>
      <c r="B1024" t="s">
        <v>29</v>
      </c>
      <c r="C1024">
        <v>36100</v>
      </c>
      <c r="D1024" t="s">
        <v>34</v>
      </c>
      <c r="E1024">
        <v>2</v>
      </c>
      <c r="I1024">
        <v>2</v>
      </c>
      <c r="K1024">
        <v>2</v>
      </c>
      <c r="Q1024">
        <v>1</v>
      </c>
      <c r="AA1024">
        <v>1</v>
      </c>
    </row>
    <row r="1025" spans="1:25" x14ac:dyDescent="0.4">
      <c r="A1025" s="1">
        <v>43792.5625</v>
      </c>
      <c r="B1025" t="s">
        <v>29</v>
      </c>
      <c r="C1025">
        <v>17800</v>
      </c>
      <c r="D1025" t="s">
        <v>37</v>
      </c>
      <c r="E1025">
        <v>1</v>
      </c>
      <c r="F1025">
        <v>1</v>
      </c>
      <c r="H1025">
        <v>1</v>
      </c>
      <c r="M1025">
        <v>1</v>
      </c>
    </row>
    <row r="1026" spans="1:25" x14ac:dyDescent="0.4">
      <c r="A1026" s="1">
        <v>43792.572222222225</v>
      </c>
      <c r="B1026" t="s">
        <v>29</v>
      </c>
      <c r="C1026">
        <v>18800</v>
      </c>
      <c r="D1026" t="s">
        <v>34</v>
      </c>
      <c r="E1026">
        <v>1</v>
      </c>
      <c r="K1026">
        <v>1</v>
      </c>
      <c r="L1026">
        <v>1</v>
      </c>
      <c r="M1026">
        <v>1</v>
      </c>
    </row>
    <row r="1027" spans="1:25" x14ac:dyDescent="0.4">
      <c r="A1027" s="1">
        <v>43792.61041666667</v>
      </c>
      <c r="B1027" t="s">
        <v>29</v>
      </c>
      <c r="C1027">
        <v>14300</v>
      </c>
      <c r="D1027" t="s">
        <v>38</v>
      </c>
      <c r="E1027">
        <v>1</v>
      </c>
      <c r="I1027">
        <v>1</v>
      </c>
      <c r="L1027">
        <v>1</v>
      </c>
    </row>
    <row r="1028" spans="1:25" x14ac:dyDescent="0.4">
      <c r="A1028" s="1">
        <v>43792.640972222223</v>
      </c>
      <c r="B1028" t="s">
        <v>29</v>
      </c>
      <c r="C1028">
        <v>14800</v>
      </c>
      <c r="D1028" t="s">
        <v>46</v>
      </c>
      <c r="E1028">
        <v>1</v>
      </c>
      <c r="I1028">
        <v>1</v>
      </c>
      <c r="U1028">
        <v>1</v>
      </c>
    </row>
    <row r="1029" spans="1:25" x14ac:dyDescent="0.4">
      <c r="A1029" s="1">
        <v>43792.645833333336</v>
      </c>
      <c r="B1029" t="s">
        <v>29</v>
      </c>
      <c r="C1029">
        <v>22300</v>
      </c>
      <c r="D1029" t="s">
        <v>35</v>
      </c>
      <c r="E1029">
        <v>1</v>
      </c>
      <c r="H1029">
        <v>1</v>
      </c>
      <c r="I1029">
        <v>2</v>
      </c>
      <c r="K1029">
        <v>1</v>
      </c>
    </row>
    <row r="1030" spans="1:25" x14ac:dyDescent="0.4">
      <c r="A1030" s="1">
        <v>43792.662499999999</v>
      </c>
      <c r="B1030" t="s">
        <v>29</v>
      </c>
      <c r="C1030">
        <v>19500</v>
      </c>
      <c r="D1030" t="s">
        <v>37</v>
      </c>
      <c r="F1030">
        <v>1</v>
      </c>
      <c r="G1030">
        <v>1</v>
      </c>
      <c r="I1030">
        <v>1</v>
      </c>
      <c r="K1030">
        <v>1</v>
      </c>
      <c r="V1030">
        <v>1</v>
      </c>
    </row>
    <row r="1031" spans="1:25" x14ac:dyDescent="0.4">
      <c r="A1031" s="1">
        <v>43792.677083333336</v>
      </c>
      <c r="B1031" t="s">
        <v>29</v>
      </c>
      <c r="C1031">
        <v>15300</v>
      </c>
      <c r="D1031" t="s">
        <v>40</v>
      </c>
      <c r="E1031">
        <v>2</v>
      </c>
      <c r="Y1031">
        <v>1</v>
      </c>
    </row>
    <row r="1032" spans="1:25" x14ac:dyDescent="0.4">
      <c r="A1032" s="1">
        <v>43793.478472222225</v>
      </c>
      <c r="B1032" t="s">
        <v>30</v>
      </c>
      <c r="C1032">
        <v>19800</v>
      </c>
      <c r="D1032" t="s">
        <v>33</v>
      </c>
      <c r="E1032">
        <v>1</v>
      </c>
      <c r="J1032">
        <v>1</v>
      </c>
      <c r="L1032">
        <v>1</v>
      </c>
      <c r="V1032">
        <v>1</v>
      </c>
    </row>
    <row r="1033" spans="1:25" x14ac:dyDescent="0.4">
      <c r="A1033" s="1">
        <v>43793.51458333333</v>
      </c>
      <c r="B1033" t="s">
        <v>30</v>
      </c>
      <c r="C1033">
        <v>20800</v>
      </c>
      <c r="D1033" t="s">
        <v>38</v>
      </c>
      <c r="E1033">
        <v>1</v>
      </c>
      <c r="T1033">
        <v>1</v>
      </c>
      <c r="V1033">
        <v>2</v>
      </c>
    </row>
    <row r="1034" spans="1:25" x14ac:dyDescent="0.4">
      <c r="A1034" s="1">
        <v>43793.518055555556</v>
      </c>
      <c r="B1034" t="s">
        <v>30</v>
      </c>
      <c r="C1034">
        <v>18300</v>
      </c>
      <c r="D1034" t="s">
        <v>39</v>
      </c>
      <c r="E1034">
        <v>1</v>
      </c>
      <c r="F1034">
        <v>1</v>
      </c>
      <c r="L1034">
        <v>2</v>
      </c>
    </row>
    <row r="1035" spans="1:25" x14ac:dyDescent="0.4">
      <c r="A1035" s="1">
        <v>43793.538888888892</v>
      </c>
      <c r="B1035" t="s">
        <v>30</v>
      </c>
      <c r="C1035">
        <v>33700</v>
      </c>
      <c r="D1035" t="s">
        <v>34</v>
      </c>
      <c r="E1035">
        <v>4</v>
      </c>
      <c r="F1035">
        <v>1</v>
      </c>
      <c r="L1035">
        <v>1</v>
      </c>
      <c r="T1035">
        <v>1</v>
      </c>
    </row>
    <row r="1036" spans="1:25" x14ac:dyDescent="0.4">
      <c r="A1036" s="1">
        <v>43793.539583333331</v>
      </c>
      <c r="B1036" t="s">
        <v>30</v>
      </c>
      <c r="C1036">
        <v>14500</v>
      </c>
      <c r="D1036" t="s">
        <v>34</v>
      </c>
      <c r="I1036">
        <v>1</v>
      </c>
      <c r="J1036">
        <v>1</v>
      </c>
      <c r="N1036">
        <v>1</v>
      </c>
    </row>
    <row r="1037" spans="1:25" x14ac:dyDescent="0.4">
      <c r="A1037" s="1">
        <v>43793.541666666664</v>
      </c>
      <c r="B1037" t="s">
        <v>30</v>
      </c>
      <c r="C1037">
        <v>17300</v>
      </c>
      <c r="D1037" t="s">
        <v>41</v>
      </c>
      <c r="E1037">
        <v>1</v>
      </c>
      <c r="F1037">
        <v>1</v>
      </c>
      <c r="G1037">
        <v>1</v>
      </c>
      <c r="Q1037">
        <v>1</v>
      </c>
    </row>
    <row r="1038" spans="1:25" x14ac:dyDescent="0.4">
      <c r="A1038" s="1">
        <v>43793.550694444442</v>
      </c>
      <c r="B1038" t="s">
        <v>30</v>
      </c>
      <c r="C1038">
        <v>14800</v>
      </c>
      <c r="D1038" t="s">
        <v>39</v>
      </c>
      <c r="E1038">
        <v>1</v>
      </c>
      <c r="F1038">
        <v>1</v>
      </c>
      <c r="V1038">
        <v>1</v>
      </c>
    </row>
    <row r="1039" spans="1:25" x14ac:dyDescent="0.4">
      <c r="A1039" s="1">
        <v>43793.56527777778</v>
      </c>
      <c r="B1039" t="s">
        <v>30</v>
      </c>
      <c r="C1039">
        <v>39000</v>
      </c>
      <c r="D1039" t="s">
        <v>40</v>
      </c>
      <c r="H1039">
        <v>1</v>
      </c>
      <c r="J1039">
        <v>2</v>
      </c>
      <c r="M1039">
        <v>1</v>
      </c>
      <c r="N1039">
        <v>1</v>
      </c>
      <c r="Q1039">
        <v>1</v>
      </c>
      <c r="V1039">
        <v>1</v>
      </c>
      <c r="W1039">
        <v>1</v>
      </c>
    </row>
    <row r="1040" spans="1:25" x14ac:dyDescent="0.4">
      <c r="A1040" s="1">
        <v>43793.568749999999</v>
      </c>
      <c r="B1040" t="s">
        <v>30</v>
      </c>
      <c r="C1040">
        <v>18800</v>
      </c>
      <c r="D1040" t="s">
        <v>44</v>
      </c>
      <c r="E1040">
        <v>1</v>
      </c>
      <c r="F1040">
        <v>1</v>
      </c>
      <c r="H1040">
        <v>1</v>
      </c>
      <c r="K1040">
        <v>1</v>
      </c>
    </row>
    <row r="1041" spans="1:24" x14ac:dyDescent="0.4">
      <c r="A1041" s="1">
        <v>43793.572222222225</v>
      </c>
      <c r="B1041" t="s">
        <v>30</v>
      </c>
      <c r="C1041">
        <v>20300</v>
      </c>
      <c r="D1041" t="s">
        <v>45</v>
      </c>
      <c r="E1041">
        <v>1</v>
      </c>
      <c r="K1041">
        <v>2</v>
      </c>
      <c r="V1041">
        <v>1</v>
      </c>
    </row>
    <row r="1042" spans="1:24" x14ac:dyDescent="0.4">
      <c r="A1042" s="1">
        <v>43793.578472222223</v>
      </c>
      <c r="B1042" t="s">
        <v>30</v>
      </c>
      <c r="C1042">
        <v>19300</v>
      </c>
      <c r="D1042" t="s">
        <v>38</v>
      </c>
      <c r="E1042">
        <v>1</v>
      </c>
      <c r="F1042">
        <v>1</v>
      </c>
      <c r="S1042">
        <v>1</v>
      </c>
      <c r="X1042">
        <v>1</v>
      </c>
    </row>
    <row r="1043" spans="1:24" x14ac:dyDescent="0.4">
      <c r="A1043" s="1">
        <v>43793.602083333331</v>
      </c>
      <c r="B1043" t="s">
        <v>30</v>
      </c>
      <c r="C1043">
        <v>14100</v>
      </c>
      <c r="D1043" t="s">
        <v>38</v>
      </c>
      <c r="E1043">
        <v>2</v>
      </c>
      <c r="W1043">
        <v>1</v>
      </c>
    </row>
    <row r="1044" spans="1:24" x14ac:dyDescent="0.4">
      <c r="A1044" s="1">
        <v>43793.624305555553</v>
      </c>
      <c r="B1044" t="s">
        <v>30</v>
      </c>
      <c r="C1044">
        <v>18800</v>
      </c>
      <c r="D1044" t="s">
        <v>39</v>
      </c>
      <c r="E1044">
        <v>1</v>
      </c>
      <c r="H1044">
        <v>3</v>
      </c>
    </row>
    <row r="1045" spans="1:24" x14ac:dyDescent="0.4">
      <c r="A1045" s="1">
        <v>43793.688888888886</v>
      </c>
      <c r="B1045" t="s">
        <v>30</v>
      </c>
      <c r="C1045">
        <v>19500</v>
      </c>
      <c r="D1045" t="s">
        <v>35</v>
      </c>
      <c r="E1045">
        <v>1</v>
      </c>
      <c r="F1045">
        <v>1</v>
      </c>
      <c r="G1045">
        <v>1</v>
      </c>
      <c r="H1045">
        <v>1</v>
      </c>
      <c r="V1045">
        <v>1</v>
      </c>
    </row>
    <row r="1046" spans="1:24" x14ac:dyDescent="0.4">
      <c r="A1046" s="1">
        <v>43794.461805555555</v>
      </c>
      <c r="B1046" t="s">
        <v>31</v>
      </c>
      <c r="C1046">
        <v>19800</v>
      </c>
      <c r="D1046" t="s">
        <v>50</v>
      </c>
      <c r="E1046">
        <v>1</v>
      </c>
      <c r="I1046">
        <v>1</v>
      </c>
      <c r="M1046">
        <v>2</v>
      </c>
      <c r="W1046">
        <v>1</v>
      </c>
    </row>
    <row r="1047" spans="1:24" x14ac:dyDescent="0.4">
      <c r="A1047" s="1">
        <v>43794.463888888888</v>
      </c>
      <c r="B1047" t="s">
        <v>31</v>
      </c>
      <c r="C1047">
        <v>18800</v>
      </c>
      <c r="D1047" t="s">
        <v>42</v>
      </c>
      <c r="E1047">
        <v>1</v>
      </c>
      <c r="I1047">
        <v>1</v>
      </c>
      <c r="K1047">
        <v>1</v>
      </c>
      <c r="L1047">
        <v>1</v>
      </c>
    </row>
    <row r="1048" spans="1:24" x14ac:dyDescent="0.4">
      <c r="A1048" s="1">
        <v>43794.479861111111</v>
      </c>
      <c r="B1048" t="s">
        <v>31</v>
      </c>
      <c r="C1048">
        <v>54100</v>
      </c>
      <c r="D1048" t="s">
        <v>37</v>
      </c>
      <c r="E1048">
        <v>1</v>
      </c>
      <c r="G1048">
        <v>1</v>
      </c>
      <c r="I1048">
        <v>3</v>
      </c>
      <c r="M1048">
        <v>5</v>
      </c>
      <c r="N1048">
        <v>2</v>
      </c>
      <c r="T1048">
        <v>1</v>
      </c>
    </row>
    <row r="1049" spans="1:24" x14ac:dyDescent="0.4">
      <c r="A1049" s="1">
        <v>43794.517361111109</v>
      </c>
      <c r="B1049" t="s">
        <v>31</v>
      </c>
      <c r="C1049">
        <v>18000</v>
      </c>
      <c r="D1049" t="s">
        <v>39</v>
      </c>
      <c r="I1049">
        <v>1</v>
      </c>
      <c r="J1049">
        <v>2</v>
      </c>
      <c r="M1049">
        <v>1</v>
      </c>
    </row>
    <row r="1050" spans="1:24" x14ac:dyDescent="0.4">
      <c r="A1050" s="1">
        <v>43794.537499999999</v>
      </c>
      <c r="B1050" t="s">
        <v>31</v>
      </c>
      <c r="C1050">
        <v>26300</v>
      </c>
      <c r="D1050" t="s">
        <v>41</v>
      </c>
      <c r="E1050">
        <v>1</v>
      </c>
      <c r="F1050">
        <v>1</v>
      </c>
      <c r="K1050">
        <v>1</v>
      </c>
      <c r="V1050">
        <v>1</v>
      </c>
      <c r="W1050">
        <v>1</v>
      </c>
    </row>
    <row r="1051" spans="1:24" x14ac:dyDescent="0.4">
      <c r="A1051" s="1">
        <v>43794.570833333331</v>
      </c>
      <c r="B1051" t="s">
        <v>31</v>
      </c>
      <c r="C1051">
        <v>15800</v>
      </c>
      <c r="D1051" t="s">
        <v>34</v>
      </c>
      <c r="E1051">
        <v>1</v>
      </c>
      <c r="J1051">
        <v>2</v>
      </c>
    </row>
    <row r="1052" spans="1:24" x14ac:dyDescent="0.4">
      <c r="A1052" s="1">
        <v>43794.583333333336</v>
      </c>
      <c r="B1052" t="s">
        <v>31</v>
      </c>
      <c r="C1052">
        <v>14800</v>
      </c>
      <c r="D1052" t="s">
        <v>33</v>
      </c>
      <c r="E1052">
        <v>1</v>
      </c>
      <c r="I1052">
        <v>1</v>
      </c>
      <c r="V1052">
        <v>1</v>
      </c>
    </row>
    <row r="1053" spans="1:24" x14ac:dyDescent="0.4">
      <c r="A1053" s="1">
        <v>43796.501388888886</v>
      </c>
      <c r="B1053" t="s">
        <v>32</v>
      </c>
      <c r="C1053">
        <v>33400</v>
      </c>
      <c r="D1053" t="s">
        <v>38</v>
      </c>
      <c r="E1053">
        <v>3</v>
      </c>
      <c r="F1053">
        <v>1</v>
      </c>
      <c r="K1053">
        <v>1</v>
      </c>
      <c r="V1053">
        <v>2</v>
      </c>
    </row>
    <row r="1054" spans="1:24" x14ac:dyDescent="0.4">
      <c r="A1054" s="1">
        <v>43796.524305555555</v>
      </c>
      <c r="B1054" t="s">
        <v>32</v>
      </c>
      <c r="C1054">
        <v>15300</v>
      </c>
      <c r="D1054" t="s">
        <v>33</v>
      </c>
      <c r="E1054">
        <v>1</v>
      </c>
      <c r="F1054">
        <v>1</v>
      </c>
      <c r="G1054">
        <v>1</v>
      </c>
      <c r="M1054">
        <v>1</v>
      </c>
    </row>
    <row r="1055" spans="1:24" x14ac:dyDescent="0.4">
      <c r="A1055" s="1">
        <v>43796.540972222225</v>
      </c>
      <c r="B1055" t="s">
        <v>32</v>
      </c>
      <c r="C1055">
        <v>15800</v>
      </c>
      <c r="D1055" t="s">
        <v>38</v>
      </c>
      <c r="E1055">
        <v>1</v>
      </c>
      <c r="K1055">
        <v>1</v>
      </c>
      <c r="V1055">
        <v>1</v>
      </c>
    </row>
    <row r="1056" spans="1:24" x14ac:dyDescent="0.4">
      <c r="A1056" s="1">
        <v>43796.546527777777</v>
      </c>
      <c r="B1056" t="s">
        <v>32</v>
      </c>
      <c r="C1056">
        <v>14800</v>
      </c>
      <c r="D1056" t="s">
        <v>33</v>
      </c>
      <c r="E1056">
        <v>2</v>
      </c>
      <c r="H1056">
        <v>1</v>
      </c>
    </row>
    <row r="1057" spans="1:27" x14ac:dyDescent="0.4">
      <c r="A1057" s="1">
        <v>43796.56527777778</v>
      </c>
      <c r="B1057" t="s">
        <v>32</v>
      </c>
      <c r="C1057">
        <v>17300</v>
      </c>
      <c r="D1057" t="s">
        <v>43</v>
      </c>
      <c r="E1057">
        <v>1</v>
      </c>
      <c r="I1057">
        <v>2</v>
      </c>
      <c r="M1057">
        <v>1</v>
      </c>
    </row>
    <row r="1058" spans="1:27" x14ac:dyDescent="0.4">
      <c r="A1058" s="1">
        <v>43796.583333333336</v>
      </c>
      <c r="B1058" t="s">
        <v>32</v>
      </c>
      <c r="C1058">
        <v>14100</v>
      </c>
      <c r="D1058" t="s">
        <v>39</v>
      </c>
      <c r="E1058">
        <v>1</v>
      </c>
      <c r="F1058">
        <v>1</v>
      </c>
      <c r="R1058">
        <v>1</v>
      </c>
    </row>
    <row r="1059" spans="1:27" x14ac:dyDescent="0.4">
      <c r="A1059" s="1">
        <v>43796.594444444447</v>
      </c>
      <c r="B1059" t="s">
        <v>32</v>
      </c>
      <c r="C1059">
        <v>16500</v>
      </c>
      <c r="D1059" t="s">
        <v>36</v>
      </c>
      <c r="F1059">
        <v>1</v>
      </c>
      <c r="M1059">
        <v>2</v>
      </c>
      <c r="AA1059">
        <v>1</v>
      </c>
    </row>
    <row r="1060" spans="1:27" x14ac:dyDescent="0.4">
      <c r="A1060" s="1">
        <v>43797.491666666669</v>
      </c>
      <c r="B1060" t="s">
        <v>27</v>
      </c>
      <c r="C1060">
        <v>38600</v>
      </c>
      <c r="D1060" t="s">
        <v>42</v>
      </c>
      <c r="E1060">
        <v>2</v>
      </c>
      <c r="K1060">
        <v>2</v>
      </c>
      <c r="S1060">
        <v>2</v>
      </c>
      <c r="V1060">
        <v>2</v>
      </c>
    </row>
    <row r="1061" spans="1:27" x14ac:dyDescent="0.4">
      <c r="A1061" s="1">
        <v>43797.536805555559</v>
      </c>
      <c r="B1061" t="s">
        <v>27</v>
      </c>
      <c r="C1061">
        <v>15300</v>
      </c>
      <c r="D1061" t="s">
        <v>45</v>
      </c>
      <c r="E1061">
        <v>1</v>
      </c>
      <c r="L1061">
        <v>1</v>
      </c>
      <c r="X1061">
        <v>1</v>
      </c>
    </row>
    <row r="1062" spans="1:27" x14ac:dyDescent="0.4">
      <c r="A1062" s="1">
        <v>43797.552083333336</v>
      </c>
      <c r="B1062" t="s">
        <v>27</v>
      </c>
      <c r="C1062">
        <v>25300</v>
      </c>
      <c r="D1062" t="s">
        <v>35</v>
      </c>
      <c r="E1062">
        <v>1</v>
      </c>
      <c r="J1062">
        <v>1</v>
      </c>
      <c r="K1062">
        <v>1</v>
      </c>
      <c r="T1062">
        <v>1</v>
      </c>
      <c r="X1062">
        <v>1</v>
      </c>
    </row>
    <row r="1063" spans="1:27" x14ac:dyDescent="0.4">
      <c r="A1063" s="1">
        <v>43797.552777777775</v>
      </c>
      <c r="B1063" t="s">
        <v>27</v>
      </c>
      <c r="C1063">
        <v>17500</v>
      </c>
      <c r="D1063" t="s">
        <v>33</v>
      </c>
      <c r="F1063">
        <v>1</v>
      </c>
      <c r="G1063">
        <v>1</v>
      </c>
      <c r="I1063">
        <v>1</v>
      </c>
      <c r="W1063">
        <v>1</v>
      </c>
      <c r="X1063">
        <v>1</v>
      </c>
    </row>
    <row r="1064" spans="1:27" x14ac:dyDescent="0.4">
      <c r="A1064" s="1">
        <v>43797.59375</v>
      </c>
      <c r="B1064" t="s">
        <v>27</v>
      </c>
      <c r="C1064">
        <v>18300</v>
      </c>
      <c r="D1064" t="s">
        <v>39</v>
      </c>
      <c r="E1064">
        <v>1</v>
      </c>
      <c r="F1064">
        <v>1</v>
      </c>
      <c r="K1064">
        <v>1</v>
      </c>
      <c r="M1064">
        <v>1</v>
      </c>
    </row>
    <row r="1065" spans="1:27" x14ac:dyDescent="0.4">
      <c r="A1065" s="1">
        <v>43797.602777777778</v>
      </c>
      <c r="B1065" t="s">
        <v>27</v>
      </c>
      <c r="C1065">
        <v>15100</v>
      </c>
      <c r="D1065" t="s">
        <v>33</v>
      </c>
      <c r="E1065">
        <v>2</v>
      </c>
      <c r="F1065">
        <v>1</v>
      </c>
    </row>
    <row r="1066" spans="1:27" x14ac:dyDescent="0.4">
      <c r="A1066" s="1">
        <v>43797.616666666669</v>
      </c>
      <c r="B1066" t="s">
        <v>27</v>
      </c>
      <c r="C1066">
        <v>40000</v>
      </c>
      <c r="D1066" t="s">
        <v>36</v>
      </c>
      <c r="E1066">
        <v>5</v>
      </c>
      <c r="F1066">
        <v>1</v>
      </c>
      <c r="M1066">
        <v>1</v>
      </c>
    </row>
    <row r="1067" spans="1:27" x14ac:dyDescent="0.4">
      <c r="A1067" s="1">
        <v>43797.631249999999</v>
      </c>
      <c r="B1067" t="s">
        <v>27</v>
      </c>
      <c r="C1067">
        <v>19300</v>
      </c>
      <c r="D1067" t="s">
        <v>41</v>
      </c>
      <c r="E1067">
        <v>1</v>
      </c>
      <c r="F1067">
        <v>1</v>
      </c>
      <c r="I1067">
        <v>1</v>
      </c>
      <c r="Q1067">
        <v>1</v>
      </c>
    </row>
    <row r="1068" spans="1:27" x14ac:dyDescent="0.4">
      <c r="A1068" s="1">
        <v>43798.461805555555</v>
      </c>
      <c r="B1068" t="s">
        <v>28</v>
      </c>
      <c r="C1068">
        <v>15800</v>
      </c>
      <c r="D1068" t="s">
        <v>39</v>
      </c>
      <c r="E1068">
        <v>1</v>
      </c>
      <c r="K1068">
        <v>1</v>
      </c>
      <c r="Q1068">
        <v>1</v>
      </c>
    </row>
    <row r="1069" spans="1:27" x14ac:dyDescent="0.4">
      <c r="A1069" s="1">
        <v>43798.502083333333</v>
      </c>
      <c r="B1069" t="s">
        <v>28</v>
      </c>
      <c r="C1069">
        <v>16300</v>
      </c>
      <c r="D1069" t="s">
        <v>42</v>
      </c>
      <c r="E1069">
        <v>1</v>
      </c>
      <c r="I1069">
        <v>1</v>
      </c>
      <c r="M1069">
        <v>1</v>
      </c>
      <c r="W1069">
        <v>1</v>
      </c>
    </row>
    <row r="1070" spans="1:27" x14ac:dyDescent="0.4">
      <c r="A1070" s="1">
        <v>43798.534722222219</v>
      </c>
      <c r="B1070" t="s">
        <v>28</v>
      </c>
      <c r="C1070">
        <v>15800</v>
      </c>
      <c r="D1070" t="s">
        <v>40</v>
      </c>
      <c r="E1070">
        <v>1</v>
      </c>
      <c r="K1070">
        <v>1</v>
      </c>
      <c r="N1070">
        <v>1</v>
      </c>
    </row>
    <row r="1071" spans="1:27" x14ac:dyDescent="0.4">
      <c r="A1071" s="1">
        <v>43798.557638888888</v>
      </c>
      <c r="B1071" t="s">
        <v>28</v>
      </c>
      <c r="C1071">
        <v>19300</v>
      </c>
      <c r="D1071" t="s">
        <v>35</v>
      </c>
      <c r="E1071">
        <v>1</v>
      </c>
      <c r="K1071">
        <v>1</v>
      </c>
      <c r="M1071">
        <v>1</v>
      </c>
      <c r="S1071">
        <v>1</v>
      </c>
    </row>
    <row r="1072" spans="1:27" x14ac:dyDescent="0.4">
      <c r="A1072" s="1">
        <v>43798.563194444447</v>
      </c>
      <c r="B1072" t="s">
        <v>28</v>
      </c>
      <c r="C1072">
        <v>25000</v>
      </c>
      <c r="D1072" t="s">
        <v>34</v>
      </c>
      <c r="E1072">
        <v>1</v>
      </c>
      <c r="I1072">
        <v>1</v>
      </c>
      <c r="J1072">
        <v>1</v>
      </c>
      <c r="L1072">
        <v>1</v>
      </c>
      <c r="M1072">
        <v>2</v>
      </c>
    </row>
    <row r="1073" spans="1:24" x14ac:dyDescent="0.4">
      <c r="A1073" s="1">
        <v>43798.568749999999</v>
      </c>
      <c r="B1073" t="s">
        <v>28</v>
      </c>
      <c r="C1073">
        <v>17300</v>
      </c>
      <c r="D1073" t="s">
        <v>34</v>
      </c>
      <c r="E1073">
        <v>1</v>
      </c>
      <c r="F1073">
        <v>1</v>
      </c>
      <c r="S1073">
        <v>1</v>
      </c>
      <c r="W1073">
        <v>1</v>
      </c>
    </row>
    <row r="1074" spans="1:24" x14ac:dyDescent="0.4">
      <c r="A1074" s="1">
        <v>43798.612500000003</v>
      </c>
      <c r="B1074" t="s">
        <v>28</v>
      </c>
      <c r="C1074">
        <v>15300</v>
      </c>
      <c r="D1074" t="s">
        <v>36</v>
      </c>
      <c r="E1074">
        <v>1</v>
      </c>
      <c r="H1074">
        <v>1</v>
      </c>
      <c r="K1074">
        <v>1</v>
      </c>
    </row>
    <row r="1075" spans="1:24" x14ac:dyDescent="0.4">
      <c r="A1075" s="1">
        <v>43798.628472222219</v>
      </c>
      <c r="B1075" t="s">
        <v>28</v>
      </c>
      <c r="C1075">
        <v>14300</v>
      </c>
      <c r="D1075" t="s">
        <v>40</v>
      </c>
      <c r="E1075">
        <v>1</v>
      </c>
      <c r="I1075">
        <v>1</v>
      </c>
      <c r="L1075">
        <v>1</v>
      </c>
    </row>
    <row r="1076" spans="1:24" x14ac:dyDescent="0.4">
      <c r="A1076" s="1">
        <v>43798.643750000003</v>
      </c>
      <c r="B1076" t="s">
        <v>28</v>
      </c>
      <c r="C1076">
        <v>15000</v>
      </c>
      <c r="D1076" t="s">
        <v>39</v>
      </c>
      <c r="I1076">
        <v>1</v>
      </c>
      <c r="N1076">
        <v>1</v>
      </c>
      <c r="T1076">
        <v>1</v>
      </c>
    </row>
    <row r="1077" spans="1:24" x14ac:dyDescent="0.4">
      <c r="A1077" s="1">
        <v>43798.645833333336</v>
      </c>
      <c r="B1077" t="s">
        <v>28</v>
      </c>
      <c r="C1077">
        <v>14800</v>
      </c>
      <c r="D1077" t="s">
        <v>46</v>
      </c>
      <c r="E1077">
        <v>1</v>
      </c>
      <c r="F1077">
        <v>1</v>
      </c>
      <c r="S1077">
        <v>1</v>
      </c>
    </row>
    <row r="1078" spans="1:24" x14ac:dyDescent="0.4">
      <c r="A1078" s="1">
        <v>43798.675000000003</v>
      </c>
      <c r="B1078" t="s">
        <v>28</v>
      </c>
      <c r="C1078">
        <v>28100</v>
      </c>
      <c r="D1078" t="s">
        <v>44</v>
      </c>
      <c r="E1078">
        <v>2</v>
      </c>
      <c r="F1078">
        <v>1</v>
      </c>
      <c r="L1078">
        <v>1</v>
      </c>
      <c r="U1078">
        <v>1</v>
      </c>
      <c r="X1078">
        <v>1</v>
      </c>
    </row>
    <row r="1079" spans="1:24" x14ac:dyDescent="0.4">
      <c r="A1079" s="1">
        <v>43799.459027777775</v>
      </c>
      <c r="B1079" t="s">
        <v>29</v>
      </c>
      <c r="C1079">
        <v>22100</v>
      </c>
      <c r="D1079" t="s">
        <v>40</v>
      </c>
      <c r="E1079">
        <v>2</v>
      </c>
      <c r="F1079">
        <v>1</v>
      </c>
      <c r="I1079">
        <v>2</v>
      </c>
    </row>
    <row r="1080" spans="1:24" x14ac:dyDescent="0.4">
      <c r="A1080" s="1">
        <v>43799.464583333334</v>
      </c>
      <c r="B1080" t="s">
        <v>29</v>
      </c>
      <c r="C1080">
        <v>20400</v>
      </c>
      <c r="D1080" t="s">
        <v>39</v>
      </c>
      <c r="E1080">
        <v>3</v>
      </c>
      <c r="H1080">
        <v>1</v>
      </c>
    </row>
    <row r="1081" spans="1:24" x14ac:dyDescent="0.4">
      <c r="A1081" s="1">
        <v>43799.465277777781</v>
      </c>
      <c r="B1081" t="s">
        <v>29</v>
      </c>
      <c r="C1081">
        <v>22800</v>
      </c>
      <c r="D1081" t="s">
        <v>39</v>
      </c>
      <c r="E1081">
        <v>1</v>
      </c>
      <c r="F1081">
        <v>1</v>
      </c>
      <c r="J1081">
        <v>2</v>
      </c>
      <c r="M1081">
        <v>1</v>
      </c>
    </row>
    <row r="1082" spans="1:24" x14ac:dyDescent="0.4">
      <c r="A1082" s="1">
        <v>43799.488194444442</v>
      </c>
      <c r="B1082" t="s">
        <v>29</v>
      </c>
      <c r="C1082">
        <v>15800</v>
      </c>
      <c r="D1082" t="s">
        <v>34</v>
      </c>
      <c r="E1082">
        <v>1</v>
      </c>
      <c r="J1082">
        <v>1</v>
      </c>
      <c r="N1082">
        <v>1</v>
      </c>
    </row>
    <row r="1083" spans="1:24" x14ac:dyDescent="0.4">
      <c r="A1083" s="1">
        <v>43799.49722222222</v>
      </c>
      <c r="B1083" t="s">
        <v>29</v>
      </c>
      <c r="C1083">
        <v>31400</v>
      </c>
      <c r="D1083" t="s">
        <v>46</v>
      </c>
      <c r="E1083">
        <v>3</v>
      </c>
      <c r="F1083">
        <v>3</v>
      </c>
      <c r="S1083">
        <v>1</v>
      </c>
    </row>
    <row r="1084" spans="1:24" x14ac:dyDescent="0.4">
      <c r="A1084" s="1">
        <v>43799.542361111111</v>
      </c>
      <c r="B1084" t="s">
        <v>29</v>
      </c>
      <c r="C1084">
        <v>38200</v>
      </c>
      <c r="D1084" t="s">
        <v>38</v>
      </c>
      <c r="E1084">
        <v>4</v>
      </c>
      <c r="K1084">
        <v>2</v>
      </c>
      <c r="M1084">
        <v>1</v>
      </c>
      <c r="S1084">
        <v>1</v>
      </c>
    </row>
    <row r="1085" spans="1:24" x14ac:dyDescent="0.4">
      <c r="A1085" s="1">
        <v>43799.572222222225</v>
      </c>
      <c r="B1085" t="s">
        <v>29</v>
      </c>
      <c r="C1085">
        <v>25100</v>
      </c>
      <c r="D1085" t="s">
        <v>47</v>
      </c>
      <c r="E1085">
        <v>2</v>
      </c>
      <c r="K1085">
        <v>2</v>
      </c>
      <c r="S1085">
        <v>1</v>
      </c>
    </row>
    <row r="1086" spans="1:24" x14ac:dyDescent="0.4">
      <c r="A1086" s="1">
        <v>43799.575694444444</v>
      </c>
      <c r="B1086" t="s">
        <v>29</v>
      </c>
      <c r="C1086">
        <v>20300</v>
      </c>
      <c r="D1086" t="s">
        <v>36</v>
      </c>
      <c r="E1086">
        <v>1</v>
      </c>
      <c r="K1086">
        <v>2</v>
      </c>
      <c r="X1086">
        <v>1</v>
      </c>
    </row>
    <row r="1087" spans="1:24" x14ac:dyDescent="0.4">
      <c r="A1087" s="1">
        <v>43799.6</v>
      </c>
      <c r="B1087" t="s">
        <v>29</v>
      </c>
      <c r="C1087">
        <v>15800</v>
      </c>
      <c r="D1087" t="s">
        <v>46</v>
      </c>
      <c r="E1087">
        <v>1</v>
      </c>
      <c r="F1087">
        <v>1</v>
      </c>
      <c r="G1087">
        <v>1</v>
      </c>
      <c r="L1087">
        <v>1</v>
      </c>
    </row>
    <row r="1088" spans="1:24" x14ac:dyDescent="0.4">
      <c r="A1088" s="1">
        <v>43799.711111111108</v>
      </c>
      <c r="B1088" t="s">
        <v>29</v>
      </c>
      <c r="C1088">
        <v>27600</v>
      </c>
      <c r="D1088" t="s">
        <v>46</v>
      </c>
      <c r="E1088">
        <v>2</v>
      </c>
      <c r="I1088">
        <v>1</v>
      </c>
      <c r="K1088">
        <v>1</v>
      </c>
      <c r="M1088">
        <v>1</v>
      </c>
      <c r="V1088">
        <v>1</v>
      </c>
    </row>
    <row r="1089" spans="1:24" x14ac:dyDescent="0.4">
      <c r="A1089" s="1">
        <v>43800.460416666669</v>
      </c>
      <c r="B1089" t="s">
        <v>30</v>
      </c>
      <c r="C1089">
        <v>22100</v>
      </c>
      <c r="D1089" t="s">
        <v>40</v>
      </c>
      <c r="E1089">
        <v>2</v>
      </c>
      <c r="F1089">
        <v>1</v>
      </c>
      <c r="M1089">
        <v>1</v>
      </c>
    </row>
    <row r="1090" spans="1:24" x14ac:dyDescent="0.4">
      <c r="A1090" s="1">
        <v>43800.478472222225</v>
      </c>
      <c r="B1090" t="s">
        <v>30</v>
      </c>
      <c r="C1090">
        <v>14800</v>
      </c>
      <c r="D1090" t="s">
        <v>37</v>
      </c>
      <c r="E1090">
        <v>1</v>
      </c>
      <c r="I1090">
        <v>1</v>
      </c>
      <c r="V1090">
        <v>1</v>
      </c>
    </row>
    <row r="1091" spans="1:24" x14ac:dyDescent="0.4">
      <c r="A1091" s="1">
        <v>43800.486111111109</v>
      </c>
      <c r="B1091" t="s">
        <v>30</v>
      </c>
      <c r="C1091">
        <v>15300</v>
      </c>
      <c r="D1091" t="s">
        <v>39</v>
      </c>
      <c r="E1091">
        <v>1</v>
      </c>
      <c r="F1091">
        <v>1</v>
      </c>
      <c r="G1091">
        <v>1</v>
      </c>
      <c r="M1091">
        <v>1</v>
      </c>
    </row>
    <row r="1092" spans="1:24" x14ac:dyDescent="0.4">
      <c r="A1092" s="1">
        <v>43800.491666666669</v>
      </c>
      <c r="B1092" t="s">
        <v>30</v>
      </c>
      <c r="C1092">
        <v>15300</v>
      </c>
      <c r="D1092" t="s">
        <v>45</v>
      </c>
      <c r="E1092">
        <v>1</v>
      </c>
      <c r="H1092">
        <v>1</v>
      </c>
      <c r="K1092">
        <v>1</v>
      </c>
    </row>
    <row r="1093" spans="1:24" x14ac:dyDescent="0.4">
      <c r="A1093" s="1">
        <v>43800.495833333334</v>
      </c>
      <c r="B1093" t="s">
        <v>30</v>
      </c>
      <c r="C1093">
        <v>15300</v>
      </c>
      <c r="D1093" t="s">
        <v>39</v>
      </c>
      <c r="E1093">
        <v>1</v>
      </c>
      <c r="L1093">
        <v>1</v>
      </c>
      <c r="S1093">
        <v>1</v>
      </c>
    </row>
    <row r="1094" spans="1:24" x14ac:dyDescent="0.4">
      <c r="A1094" s="1">
        <v>43800.507638888892</v>
      </c>
      <c r="B1094" t="s">
        <v>30</v>
      </c>
      <c r="C1094">
        <v>23100</v>
      </c>
      <c r="D1094" t="s">
        <v>41</v>
      </c>
      <c r="E1094">
        <v>2</v>
      </c>
      <c r="F1094">
        <v>1</v>
      </c>
      <c r="M1094">
        <v>1</v>
      </c>
    </row>
    <row r="1095" spans="1:24" x14ac:dyDescent="0.4">
      <c r="A1095" s="1">
        <v>43800.515972222223</v>
      </c>
      <c r="B1095" t="s">
        <v>30</v>
      </c>
      <c r="C1095">
        <v>23100</v>
      </c>
      <c r="D1095" t="s">
        <v>44</v>
      </c>
      <c r="E1095">
        <v>2</v>
      </c>
      <c r="F1095">
        <v>1</v>
      </c>
      <c r="H1095">
        <v>2</v>
      </c>
    </row>
    <row r="1096" spans="1:24" x14ac:dyDescent="0.4">
      <c r="A1096" s="1">
        <v>43800.524305555555</v>
      </c>
      <c r="B1096" t="s">
        <v>30</v>
      </c>
      <c r="C1096">
        <v>23000</v>
      </c>
      <c r="D1096" t="s">
        <v>43</v>
      </c>
      <c r="I1096">
        <v>1</v>
      </c>
      <c r="K1096">
        <v>1</v>
      </c>
      <c r="M1096">
        <v>1</v>
      </c>
      <c r="W1096">
        <v>2</v>
      </c>
      <c r="X1096">
        <v>1</v>
      </c>
    </row>
    <row r="1097" spans="1:24" x14ac:dyDescent="0.4">
      <c r="A1097" s="1">
        <v>43800.538194444445</v>
      </c>
      <c r="B1097" t="s">
        <v>30</v>
      </c>
      <c r="C1097">
        <v>19000</v>
      </c>
      <c r="D1097" t="s">
        <v>35</v>
      </c>
      <c r="F1097">
        <v>1</v>
      </c>
      <c r="G1097">
        <v>1</v>
      </c>
      <c r="H1097">
        <v>1</v>
      </c>
      <c r="I1097">
        <v>1</v>
      </c>
      <c r="V1097">
        <v>1</v>
      </c>
    </row>
    <row r="1098" spans="1:24" x14ac:dyDescent="0.4">
      <c r="A1098" s="1">
        <v>43800.552083333336</v>
      </c>
      <c r="B1098" t="s">
        <v>30</v>
      </c>
      <c r="C1098">
        <v>15800</v>
      </c>
      <c r="D1098" t="s">
        <v>38</v>
      </c>
      <c r="E1098">
        <v>1</v>
      </c>
      <c r="S1098">
        <v>1</v>
      </c>
      <c r="X1098">
        <v>1</v>
      </c>
    </row>
    <row r="1099" spans="1:24" x14ac:dyDescent="0.4">
      <c r="A1099" s="1">
        <v>43800.561111111114</v>
      </c>
      <c r="B1099" t="s">
        <v>30</v>
      </c>
      <c r="C1099">
        <v>20300</v>
      </c>
      <c r="D1099" t="s">
        <v>38</v>
      </c>
      <c r="E1099">
        <v>1</v>
      </c>
      <c r="K1099">
        <v>2</v>
      </c>
      <c r="V1099">
        <v>1</v>
      </c>
    </row>
    <row r="1100" spans="1:24" x14ac:dyDescent="0.4">
      <c r="A1100" s="1">
        <v>43800.6</v>
      </c>
      <c r="B1100" t="s">
        <v>30</v>
      </c>
      <c r="C1100">
        <v>31100</v>
      </c>
      <c r="D1100" t="s">
        <v>40</v>
      </c>
      <c r="E1100">
        <v>2</v>
      </c>
      <c r="F1100">
        <v>1</v>
      </c>
      <c r="I1100">
        <v>1</v>
      </c>
      <c r="K1100">
        <v>1</v>
      </c>
    </row>
    <row r="1101" spans="1:24" x14ac:dyDescent="0.4">
      <c r="A1101" s="1">
        <v>43800.603472222225</v>
      </c>
      <c r="B1101" t="s">
        <v>30</v>
      </c>
      <c r="C1101">
        <v>20800</v>
      </c>
      <c r="D1101" t="s">
        <v>40</v>
      </c>
      <c r="E1101">
        <v>1</v>
      </c>
      <c r="K1101">
        <v>1</v>
      </c>
      <c r="Q1101">
        <v>1</v>
      </c>
      <c r="T1101">
        <v>1</v>
      </c>
    </row>
    <row r="1102" spans="1:24" x14ac:dyDescent="0.4">
      <c r="A1102" s="1">
        <v>43800.679166666669</v>
      </c>
      <c r="B1102" t="s">
        <v>30</v>
      </c>
      <c r="C1102">
        <v>18600</v>
      </c>
      <c r="D1102" t="s">
        <v>48</v>
      </c>
      <c r="E1102">
        <v>2</v>
      </c>
      <c r="I1102">
        <v>1</v>
      </c>
      <c r="M1102">
        <v>1</v>
      </c>
    </row>
    <row r="1103" spans="1:24" x14ac:dyDescent="0.4">
      <c r="A1103" s="1">
        <v>43800.70208333333</v>
      </c>
      <c r="B1103" t="s">
        <v>30</v>
      </c>
      <c r="C1103">
        <v>18300</v>
      </c>
      <c r="D1103" t="s">
        <v>39</v>
      </c>
      <c r="E1103">
        <v>1</v>
      </c>
      <c r="K1103">
        <v>1</v>
      </c>
      <c r="W1103">
        <v>1</v>
      </c>
      <c r="X1103">
        <v>1</v>
      </c>
    </row>
    <row r="1104" spans="1:24" x14ac:dyDescent="0.4">
      <c r="A1104" s="1">
        <v>43801.460416666669</v>
      </c>
      <c r="B1104" t="s">
        <v>31</v>
      </c>
      <c r="C1104">
        <v>17500</v>
      </c>
      <c r="D1104" t="s">
        <v>39</v>
      </c>
      <c r="F1104">
        <v>1</v>
      </c>
      <c r="I1104">
        <v>1</v>
      </c>
      <c r="M1104">
        <v>1</v>
      </c>
      <c r="W1104">
        <v>2</v>
      </c>
    </row>
    <row r="1105" spans="1:23" x14ac:dyDescent="0.4">
      <c r="A1105" s="1">
        <v>43801.543749999997</v>
      </c>
      <c r="B1105" t="s">
        <v>31</v>
      </c>
      <c r="C1105">
        <v>16100</v>
      </c>
      <c r="D1105" t="s">
        <v>40</v>
      </c>
      <c r="E1105">
        <v>2</v>
      </c>
      <c r="K1105">
        <v>1</v>
      </c>
    </row>
    <row r="1106" spans="1:23" x14ac:dyDescent="0.4">
      <c r="A1106" s="1">
        <v>43801.54583333333</v>
      </c>
      <c r="B1106" t="s">
        <v>31</v>
      </c>
      <c r="C1106">
        <v>20600</v>
      </c>
      <c r="D1106" t="s">
        <v>41</v>
      </c>
      <c r="E1106">
        <v>1</v>
      </c>
      <c r="R1106">
        <v>1</v>
      </c>
      <c r="S1106">
        <v>1</v>
      </c>
      <c r="V1106">
        <v>1</v>
      </c>
    </row>
    <row r="1107" spans="1:23" x14ac:dyDescent="0.4">
      <c r="A1107" s="1">
        <v>43801.568055555559</v>
      </c>
      <c r="B1107" t="s">
        <v>31</v>
      </c>
      <c r="C1107">
        <v>14800</v>
      </c>
      <c r="D1107" t="s">
        <v>35</v>
      </c>
      <c r="E1107">
        <v>1</v>
      </c>
      <c r="K1107">
        <v>1</v>
      </c>
      <c r="M1107">
        <v>1</v>
      </c>
    </row>
    <row r="1108" spans="1:23" x14ac:dyDescent="0.4">
      <c r="A1108" s="1">
        <v>43801.612500000003</v>
      </c>
      <c r="B1108" t="s">
        <v>31</v>
      </c>
      <c r="C1108">
        <v>22800</v>
      </c>
      <c r="D1108" t="s">
        <v>46</v>
      </c>
      <c r="E1108">
        <v>1</v>
      </c>
      <c r="I1108">
        <v>1</v>
      </c>
      <c r="M1108">
        <v>1</v>
      </c>
      <c r="Q1108">
        <v>2</v>
      </c>
    </row>
    <row r="1109" spans="1:23" x14ac:dyDescent="0.4">
      <c r="A1109" s="1">
        <v>43801.681944444441</v>
      </c>
      <c r="B1109" t="s">
        <v>31</v>
      </c>
      <c r="C1109">
        <v>14300</v>
      </c>
      <c r="D1109" t="s">
        <v>46</v>
      </c>
      <c r="E1109">
        <v>1</v>
      </c>
      <c r="H1109">
        <v>1</v>
      </c>
      <c r="I1109">
        <v>1</v>
      </c>
    </row>
    <row r="1110" spans="1:23" x14ac:dyDescent="0.4">
      <c r="A1110" s="1">
        <v>43803.462500000001</v>
      </c>
      <c r="B1110" t="s">
        <v>32</v>
      </c>
      <c r="C1110">
        <v>20300</v>
      </c>
      <c r="D1110" t="s">
        <v>40</v>
      </c>
      <c r="E1110">
        <v>1</v>
      </c>
      <c r="N1110">
        <v>1</v>
      </c>
      <c r="S1110">
        <v>2</v>
      </c>
    </row>
    <row r="1111" spans="1:23" x14ac:dyDescent="0.4">
      <c r="A1111" s="1">
        <v>43803.465277777781</v>
      </c>
      <c r="B1111" t="s">
        <v>32</v>
      </c>
      <c r="C1111">
        <v>23300</v>
      </c>
      <c r="D1111" t="s">
        <v>39</v>
      </c>
      <c r="E1111">
        <v>1</v>
      </c>
      <c r="H1111">
        <v>1</v>
      </c>
      <c r="K1111">
        <v>1</v>
      </c>
      <c r="M1111">
        <v>1</v>
      </c>
      <c r="V1111">
        <v>1</v>
      </c>
    </row>
    <row r="1112" spans="1:23" x14ac:dyDescent="0.4">
      <c r="A1112" s="1">
        <v>43803.467361111114</v>
      </c>
      <c r="B1112" t="s">
        <v>32</v>
      </c>
      <c r="C1112">
        <v>16600</v>
      </c>
      <c r="D1112" t="s">
        <v>41</v>
      </c>
      <c r="E1112">
        <v>2</v>
      </c>
      <c r="L1112">
        <v>1</v>
      </c>
    </row>
    <row r="1113" spans="1:23" x14ac:dyDescent="0.4">
      <c r="A1113" s="1">
        <v>43803.470833333333</v>
      </c>
      <c r="B1113" t="s">
        <v>32</v>
      </c>
      <c r="C1113">
        <v>35000</v>
      </c>
      <c r="D1113" t="s">
        <v>44</v>
      </c>
      <c r="E1113">
        <v>6</v>
      </c>
      <c r="W1113">
        <v>2</v>
      </c>
    </row>
    <row r="1114" spans="1:23" x14ac:dyDescent="0.4">
      <c r="A1114" s="1">
        <v>43803.490972222222</v>
      </c>
      <c r="B1114" t="s">
        <v>32</v>
      </c>
      <c r="C1114">
        <v>17500</v>
      </c>
      <c r="D1114" t="s">
        <v>35</v>
      </c>
      <c r="F1114">
        <v>1</v>
      </c>
      <c r="H1114">
        <v>1</v>
      </c>
      <c r="I1114">
        <v>1</v>
      </c>
      <c r="N1114">
        <v>1</v>
      </c>
    </row>
    <row r="1115" spans="1:23" x14ac:dyDescent="0.4">
      <c r="A1115" s="1">
        <v>43803.55972222222</v>
      </c>
      <c r="B1115" t="s">
        <v>32</v>
      </c>
      <c r="C1115">
        <v>14800</v>
      </c>
      <c r="D1115" t="s">
        <v>38</v>
      </c>
      <c r="E1115">
        <v>1</v>
      </c>
    </row>
    <row r="1116" spans="1:23" x14ac:dyDescent="0.4">
      <c r="A1116" s="1">
        <v>43803.5625</v>
      </c>
      <c r="B1116" t="s">
        <v>32</v>
      </c>
      <c r="C1116">
        <v>19600</v>
      </c>
      <c r="D1116" t="s">
        <v>46</v>
      </c>
      <c r="E1116">
        <v>2</v>
      </c>
      <c r="F1116">
        <v>1</v>
      </c>
      <c r="V1116">
        <v>1</v>
      </c>
    </row>
    <row r="1117" spans="1:23" x14ac:dyDescent="0.4">
      <c r="A1117" s="1">
        <v>43803.564583333333</v>
      </c>
      <c r="B1117" t="s">
        <v>32</v>
      </c>
      <c r="C1117">
        <v>16100</v>
      </c>
      <c r="D1117" t="s">
        <v>40</v>
      </c>
      <c r="E1117">
        <v>2</v>
      </c>
      <c r="N1117">
        <v>1</v>
      </c>
    </row>
    <row r="1118" spans="1:23" x14ac:dyDescent="0.4">
      <c r="A1118" s="1">
        <v>43803.56527777778</v>
      </c>
      <c r="B1118" t="s">
        <v>32</v>
      </c>
      <c r="C1118">
        <v>16000</v>
      </c>
      <c r="D1118" t="s">
        <v>37</v>
      </c>
      <c r="I1118">
        <v>2</v>
      </c>
      <c r="V1118">
        <v>1</v>
      </c>
      <c r="W1118">
        <v>1</v>
      </c>
    </row>
    <row r="1119" spans="1:23" x14ac:dyDescent="0.4">
      <c r="A1119" s="1">
        <v>43803.57708333333</v>
      </c>
      <c r="B1119" t="s">
        <v>32</v>
      </c>
      <c r="C1119">
        <v>15300</v>
      </c>
      <c r="D1119" t="s">
        <v>34</v>
      </c>
      <c r="E1119">
        <v>1</v>
      </c>
      <c r="H1119">
        <v>1</v>
      </c>
      <c r="V1119">
        <v>1</v>
      </c>
    </row>
    <row r="1120" spans="1:23" x14ac:dyDescent="0.4">
      <c r="A1120" s="1">
        <v>43803.623611111114</v>
      </c>
      <c r="B1120" t="s">
        <v>32</v>
      </c>
      <c r="C1120">
        <v>20500</v>
      </c>
      <c r="D1120" t="s">
        <v>37</v>
      </c>
      <c r="F1120">
        <v>3</v>
      </c>
      <c r="L1120">
        <v>2</v>
      </c>
    </row>
    <row r="1121" spans="1:23" x14ac:dyDescent="0.4">
      <c r="A1121" s="1">
        <v>43804.461805555555</v>
      </c>
      <c r="B1121" t="s">
        <v>27</v>
      </c>
      <c r="C1121">
        <v>57700</v>
      </c>
      <c r="D1121" t="s">
        <v>36</v>
      </c>
      <c r="E1121">
        <v>4</v>
      </c>
      <c r="K1121">
        <v>3</v>
      </c>
      <c r="M1121">
        <v>4</v>
      </c>
      <c r="S1121">
        <v>2</v>
      </c>
    </row>
    <row r="1122" spans="1:23" x14ac:dyDescent="0.4">
      <c r="A1122" s="1">
        <v>43804.463888888888</v>
      </c>
      <c r="B1122" t="s">
        <v>27</v>
      </c>
      <c r="C1122">
        <v>15300</v>
      </c>
      <c r="D1122" t="s">
        <v>36</v>
      </c>
      <c r="E1122">
        <v>1</v>
      </c>
      <c r="K1122">
        <v>1</v>
      </c>
      <c r="L1122">
        <v>1</v>
      </c>
    </row>
    <row r="1123" spans="1:23" x14ac:dyDescent="0.4">
      <c r="A1123" s="1">
        <v>43804.522222222222</v>
      </c>
      <c r="B1123" t="s">
        <v>27</v>
      </c>
      <c r="C1123">
        <v>16000</v>
      </c>
      <c r="D1123" t="s">
        <v>39</v>
      </c>
      <c r="F1123">
        <v>1</v>
      </c>
      <c r="I1123">
        <v>1</v>
      </c>
      <c r="K1123">
        <v>1</v>
      </c>
      <c r="W1123">
        <v>1</v>
      </c>
    </row>
    <row r="1124" spans="1:23" x14ac:dyDescent="0.4">
      <c r="A1124" s="1">
        <v>43804.527083333334</v>
      </c>
      <c r="B1124" t="s">
        <v>27</v>
      </c>
      <c r="C1124">
        <v>21800</v>
      </c>
      <c r="D1124" t="s">
        <v>39</v>
      </c>
      <c r="E1124">
        <v>1</v>
      </c>
      <c r="F1124">
        <v>1</v>
      </c>
      <c r="I1124">
        <v>2</v>
      </c>
      <c r="K1124">
        <v>1</v>
      </c>
    </row>
    <row r="1125" spans="1:23" x14ac:dyDescent="0.4">
      <c r="A1125" s="1">
        <v>43804.541666666664</v>
      </c>
      <c r="B1125" t="s">
        <v>27</v>
      </c>
      <c r="C1125">
        <v>25000</v>
      </c>
      <c r="D1125" t="s">
        <v>39</v>
      </c>
      <c r="E1125">
        <v>4</v>
      </c>
      <c r="R1125">
        <v>1</v>
      </c>
    </row>
    <row r="1126" spans="1:23" x14ac:dyDescent="0.4">
      <c r="A1126" s="1">
        <v>43804.580555555556</v>
      </c>
      <c r="B1126" t="s">
        <v>27</v>
      </c>
      <c r="C1126">
        <v>14800</v>
      </c>
      <c r="D1126" t="s">
        <v>34</v>
      </c>
      <c r="E1126">
        <v>1</v>
      </c>
      <c r="I1126">
        <v>1</v>
      </c>
      <c r="J1126">
        <v>1</v>
      </c>
    </row>
    <row r="1127" spans="1:23" x14ac:dyDescent="0.4">
      <c r="A1127" s="1">
        <v>43804.616666666669</v>
      </c>
      <c r="B1127" t="s">
        <v>27</v>
      </c>
      <c r="C1127">
        <v>36000</v>
      </c>
      <c r="D1127" t="s">
        <v>47</v>
      </c>
      <c r="E1127">
        <v>5</v>
      </c>
      <c r="F1127">
        <v>1</v>
      </c>
      <c r="G1127">
        <v>1</v>
      </c>
      <c r="I1127">
        <v>1</v>
      </c>
    </row>
    <row r="1128" spans="1:23" x14ac:dyDescent="0.4">
      <c r="A1128" s="1">
        <v>43804.640277777777</v>
      </c>
      <c r="B1128" t="s">
        <v>27</v>
      </c>
      <c r="C1128">
        <v>15800</v>
      </c>
      <c r="D1128" t="s">
        <v>38</v>
      </c>
      <c r="E1128">
        <v>1</v>
      </c>
      <c r="K1128">
        <v>1</v>
      </c>
      <c r="V1128">
        <v>1</v>
      </c>
    </row>
    <row r="1129" spans="1:23" x14ac:dyDescent="0.4">
      <c r="A1129" s="1">
        <v>43805.463888888888</v>
      </c>
      <c r="B1129" t="s">
        <v>28</v>
      </c>
      <c r="C1129">
        <v>22100</v>
      </c>
      <c r="D1129" t="s">
        <v>33</v>
      </c>
      <c r="E1129">
        <v>2</v>
      </c>
      <c r="F1129">
        <v>1</v>
      </c>
      <c r="I1129">
        <v>2</v>
      </c>
    </row>
    <row r="1130" spans="1:23" x14ac:dyDescent="0.4">
      <c r="A1130" s="1">
        <v>43805.474305555559</v>
      </c>
      <c r="B1130" t="s">
        <v>28</v>
      </c>
      <c r="C1130">
        <v>14800</v>
      </c>
      <c r="D1130" t="s">
        <v>34</v>
      </c>
      <c r="E1130">
        <v>1</v>
      </c>
      <c r="I1130">
        <v>1</v>
      </c>
      <c r="J1130">
        <v>1</v>
      </c>
    </row>
    <row r="1131" spans="1:23" x14ac:dyDescent="0.4">
      <c r="A1131" s="1">
        <v>43805.479861111111</v>
      </c>
      <c r="B1131" t="s">
        <v>28</v>
      </c>
      <c r="C1131">
        <v>20500</v>
      </c>
      <c r="D1131" t="s">
        <v>35</v>
      </c>
      <c r="I1131">
        <v>2</v>
      </c>
      <c r="J1131">
        <v>1</v>
      </c>
      <c r="M1131">
        <v>2</v>
      </c>
    </row>
    <row r="1132" spans="1:23" x14ac:dyDescent="0.4">
      <c r="A1132" s="1">
        <v>43805.484722222223</v>
      </c>
      <c r="B1132" t="s">
        <v>28</v>
      </c>
      <c r="C1132">
        <v>13800</v>
      </c>
      <c r="D1132" t="s">
        <v>39</v>
      </c>
      <c r="E1132">
        <v>1</v>
      </c>
      <c r="K1132">
        <v>1</v>
      </c>
      <c r="Q1132">
        <v>1</v>
      </c>
    </row>
    <row r="1133" spans="1:23" x14ac:dyDescent="0.4">
      <c r="A1133" s="1">
        <v>43805.492361111108</v>
      </c>
      <c r="B1133" t="s">
        <v>28</v>
      </c>
      <c r="C1133">
        <v>14800</v>
      </c>
      <c r="D1133" t="s">
        <v>34</v>
      </c>
      <c r="E1133">
        <v>1</v>
      </c>
      <c r="F1133">
        <v>1</v>
      </c>
      <c r="K1133">
        <v>1</v>
      </c>
    </row>
    <row r="1134" spans="1:23" x14ac:dyDescent="0.4">
      <c r="A1134" s="1">
        <v>43805.511805555558</v>
      </c>
      <c r="B1134" t="s">
        <v>28</v>
      </c>
      <c r="C1134">
        <v>20100</v>
      </c>
      <c r="D1134" t="s">
        <v>36</v>
      </c>
      <c r="E1134">
        <v>2</v>
      </c>
      <c r="L1134">
        <v>1</v>
      </c>
      <c r="N1134">
        <v>1</v>
      </c>
    </row>
    <row r="1135" spans="1:23" x14ac:dyDescent="0.4">
      <c r="A1135" s="1">
        <v>43805.515972222223</v>
      </c>
      <c r="B1135" t="s">
        <v>28</v>
      </c>
      <c r="C1135">
        <v>15000</v>
      </c>
      <c r="D1135" t="s">
        <v>34</v>
      </c>
      <c r="H1135">
        <v>1</v>
      </c>
      <c r="L1135">
        <v>1</v>
      </c>
      <c r="T1135">
        <v>1</v>
      </c>
    </row>
    <row r="1136" spans="1:23" x14ac:dyDescent="0.4">
      <c r="A1136" s="1">
        <v>43805.518055555556</v>
      </c>
      <c r="B1136" t="s">
        <v>28</v>
      </c>
      <c r="C1136">
        <v>16300</v>
      </c>
      <c r="D1136" t="s">
        <v>34</v>
      </c>
      <c r="E1136">
        <v>1</v>
      </c>
      <c r="F1136">
        <v>1</v>
      </c>
      <c r="G1136">
        <v>1</v>
      </c>
      <c r="S1136">
        <v>1</v>
      </c>
    </row>
    <row r="1137" spans="1:23" x14ac:dyDescent="0.4">
      <c r="A1137" s="1">
        <v>43805.529861111114</v>
      </c>
      <c r="B1137" t="s">
        <v>28</v>
      </c>
      <c r="C1137">
        <v>27500</v>
      </c>
      <c r="D1137" t="s">
        <v>41</v>
      </c>
      <c r="E1137">
        <v>5</v>
      </c>
      <c r="F1137">
        <v>1</v>
      </c>
    </row>
    <row r="1138" spans="1:23" x14ac:dyDescent="0.4">
      <c r="A1138" s="1">
        <v>43805.535416666666</v>
      </c>
      <c r="B1138" t="s">
        <v>28</v>
      </c>
      <c r="C1138">
        <v>16300</v>
      </c>
      <c r="D1138" t="s">
        <v>42</v>
      </c>
      <c r="E1138">
        <v>1</v>
      </c>
      <c r="V1138">
        <v>1</v>
      </c>
      <c r="W1138">
        <v>2</v>
      </c>
    </row>
    <row r="1139" spans="1:23" x14ac:dyDescent="0.4">
      <c r="A1139" s="1">
        <v>43805.642361111109</v>
      </c>
      <c r="B1139" t="s">
        <v>28</v>
      </c>
      <c r="C1139">
        <v>13800</v>
      </c>
      <c r="D1139" t="s">
        <v>39</v>
      </c>
      <c r="G1139">
        <v>1</v>
      </c>
      <c r="H1139">
        <v>1</v>
      </c>
      <c r="R1139">
        <v>1</v>
      </c>
      <c r="V1139">
        <v>1</v>
      </c>
    </row>
    <row r="1140" spans="1:23" x14ac:dyDescent="0.4">
      <c r="A1140" s="1">
        <v>43806.486805555556</v>
      </c>
      <c r="B1140" t="s">
        <v>29</v>
      </c>
      <c r="C1140">
        <v>17500</v>
      </c>
      <c r="D1140" t="s">
        <v>35</v>
      </c>
      <c r="I1140">
        <v>1</v>
      </c>
      <c r="L1140">
        <v>1</v>
      </c>
      <c r="M1140">
        <v>1</v>
      </c>
      <c r="N1140">
        <v>1</v>
      </c>
    </row>
    <row r="1141" spans="1:23" x14ac:dyDescent="0.4">
      <c r="A1141" s="1">
        <v>43806.501388888886</v>
      </c>
      <c r="B1141" t="s">
        <v>29</v>
      </c>
      <c r="C1141">
        <v>14800</v>
      </c>
      <c r="D1141" t="s">
        <v>38</v>
      </c>
      <c r="E1141">
        <v>1</v>
      </c>
      <c r="F1141">
        <v>1</v>
      </c>
      <c r="V1141">
        <v>1</v>
      </c>
    </row>
    <row r="1142" spans="1:23" x14ac:dyDescent="0.4">
      <c r="A1142" s="1">
        <v>43806.519444444442</v>
      </c>
      <c r="B1142" t="s">
        <v>29</v>
      </c>
      <c r="C1142">
        <v>16100</v>
      </c>
      <c r="D1142" t="s">
        <v>35</v>
      </c>
      <c r="E1142">
        <v>2</v>
      </c>
      <c r="K1142">
        <v>1</v>
      </c>
    </row>
    <row r="1143" spans="1:23" x14ac:dyDescent="0.4">
      <c r="A1143" s="1">
        <v>43806.566666666666</v>
      </c>
      <c r="B1143" t="s">
        <v>29</v>
      </c>
      <c r="C1143">
        <v>14800</v>
      </c>
      <c r="D1143" t="s">
        <v>37</v>
      </c>
      <c r="E1143">
        <v>1</v>
      </c>
      <c r="K1143">
        <v>1</v>
      </c>
      <c r="M1143">
        <v>1</v>
      </c>
    </row>
    <row r="1144" spans="1:23" x14ac:dyDescent="0.4">
      <c r="A1144" s="1">
        <v>43806.568749999999</v>
      </c>
      <c r="B1144" t="s">
        <v>29</v>
      </c>
      <c r="C1144">
        <v>30800</v>
      </c>
      <c r="D1144" t="s">
        <v>36</v>
      </c>
      <c r="E1144">
        <v>1</v>
      </c>
      <c r="F1144">
        <v>1</v>
      </c>
      <c r="I1144">
        <v>1</v>
      </c>
      <c r="K1144">
        <v>1</v>
      </c>
      <c r="M1144">
        <v>1</v>
      </c>
      <c r="Q1144">
        <v>1</v>
      </c>
      <c r="V1144">
        <v>1</v>
      </c>
    </row>
    <row r="1145" spans="1:23" x14ac:dyDescent="0.4">
      <c r="A1145" s="1">
        <v>43806.576388888891</v>
      </c>
      <c r="B1145" t="s">
        <v>29</v>
      </c>
      <c r="C1145">
        <v>14500</v>
      </c>
      <c r="D1145" t="s">
        <v>40</v>
      </c>
      <c r="I1145">
        <v>1</v>
      </c>
      <c r="K1145">
        <v>1</v>
      </c>
      <c r="V1145">
        <v>1</v>
      </c>
    </row>
    <row r="1146" spans="1:23" x14ac:dyDescent="0.4">
      <c r="A1146" s="1">
        <v>43806.579861111109</v>
      </c>
      <c r="B1146" t="s">
        <v>29</v>
      </c>
      <c r="C1146">
        <v>28600</v>
      </c>
      <c r="D1146" t="s">
        <v>40</v>
      </c>
      <c r="E1146">
        <v>3</v>
      </c>
      <c r="F1146">
        <v>1</v>
      </c>
      <c r="G1146">
        <v>1</v>
      </c>
      <c r="M1146">
        <v>1</v>
      </c>
      <c r="V1146">
        <v>1</v>
      </c>
    </row>
    <row r="1147" spans="1:23" x14ac:dyDescent="0.4">
      <c r="A1147" s="1">
        <v>43806.584722222222</v>
      </c>
      <c r="B1147" t="s">
        <v>29</v>
      </c>
      <c r="C1147">
        <v>13600</v>
      </c>
      <c r="D1147" t="s">
        <v>39</v>
      </c>
    </row>
    <row r="1148" spans="1:23" x14ac:dyDescent="0.4">
      <c r="A1148" s="1">
        <v>43806.606944444444</v>
      </c>
      <c r="B1148" t="s">
        <v>29</v>
      </c>
      <c r="C1148">
        <v>19900</v>
      </c>
      <c r="D1148" t="s">
        <v>39</v>
      </c>
      <c r="E1148">
        <v>2</v>
      </c>
      <c r="L1148">
        <v>1</v>
      </c>
    </row>
    <row r="1149" spans="1:23" x14ac:dyDescent="0.4">
      <c r="A1149" s="1">
        <v>43806.607638888891</v>
      </c>
      <c r="B1149" t="s">
        <v>29</v>
      </c>
      <c r="C1149">
        <v>15100</v>
      </c>
      <c r="D1149" t="s">
        <v>40</v>
      </c>
      <c r="E1149">
        <v>2</v>
      </c>
      <c r="F1149">
        <v>1</v>
      </c>
    </row>
    <row r="1150" spans="1:23" x14ac:dyDescent="0.4">
      <c r="A1150" s="1">
        <v>43807.459722222222</v>
      </c>
      <c r="B1150" t="s">
        <v>30</v>
      </c>
      <c r="C1150">
        <v>17300</v>
      </c>
      <c r="D1150" t="s">
        <v>41</v>
      </c>
      <c r="E1150">
        <v>1</v>
      </c>
      <c r="H1150">
        <v>2</v>
      </c>
      <c r="K1150">
        <v>1</v>
      </c>
    </row>
    <row r="1151" spans="1:23" x14ac:dyDescent="0.4">
      <c r="A1151" s="1">
        <v>43807.46597222222</v>
      </c>
      <c r="B1151" t="s">
        <v>30</v>
      </c>
      <c r="C1151">
        <v>27600</v>
      </c>
      <c r="D1151" t="s">
        <v>35</v>
      </c>
      <c r="E1151">
        <v>2</v>
      </c>
      <c r="F1151">
        <v>2</v>
      </c>
      <c r="V1151">
        <v>2</v>
      </c>
    </row>
    <row r="1152" spans="1:23" x14ac:dyDescent="0.4">
      <c r="A1152" s="1">
        <v>43807.473611111112</v>
      </c>
      <c r="B1152" t="s">
        <v>30</v>
      </c>
      <c r="C1152">
        <v>20500</v>
      </c>
      <c r="D1152" t="s">
        <v>41</v>
      </c>
      <c r="K1152">
        <v>3</v>
      </c>
      <c r="V1152">
        <v>1</v>
      </c>
      <c r="W1152">
        <v>1</v>
      </c>
    </row>
    <row r="1153" spans="1:23" x14ac:dyDescent="0.4">
      <c r="A1153" s="1">
        <v>43807.493055555555</v>
      </c>
      <c r="B1153" t="s">
        <v>30</v>
      </c>
      <c r="C1153">
        <v>18000</v>
      </c>
      <c r="D1153" t="s">
        <v>35</v>
      </c>
      <c r="F1153">
        <v>1</v>
      </c>
      <c r="I1153">
        <v>1</v>
      </c>
      <c r="N1153">
        <v>1</v>
      </c>
      <c r="S1153">
        <v>1</v>
      </c>
    </row>
    <row r="1154" spans="1:23" x14ac:dyDescent="0.4">
      <c r="A1154" s="1">
        <v>43807.507638888892</v>
      </c>
      <c r="B1154" t="s">
        <v>30</v>
      </c>
      <c r="C1154">
        <v>15300</v>
      </c>
      <c r="D1154" t="s">
        <v>46</v>
      </c>
      <c r="E1154">
        <v>1</v>
      </c>
      <c r="F1154">
        <v>1</v>
      </c>
      <c r="T1154">
        <v>1</v>
      </c>
    </row>
    <row r="1155" spans="1:23" x14ac:dyDescent="0.4">
      <c r="A1155" s="1">
        <v>43807.515277777777</v>
      </c>
      <c r="B1155" t="s">
        <v>30</v>
      </c>
      <c r="C1155">
        <v>15300</v>
      </c>
      <c r="D1155" t="s">
        <v>36</v>
      </c>
      <c r="E1155">
        <v>1</v>
      </c>
      <c r="H1155">
        <v>1</v>
      </c>
      <c r="K1155">
        <v>1</v>
      </c>
    </row>
    <row r="1156" spans="1:23" x14ac:dyDescent="0.4">
      <c r="A1156" s="1">
        <v>43807.522916666669</v>
      </c>
      <c r="B1156" t="s">
        <v>30</v>
      </c>
      <c r="C1156">
        <v>23000</v>
      </c>
      <c r="D1156" t="s">
        <v>35</v>
      </c>
      <c r="E1156">
        <v>1</v>
      </c>
      <c r="F1156">
        <v>1</v>
      </c>
      <c r="H1156">
        <v>1</v>
      </c>
      <c r="J1156">
        <v>1</v>
      </c>
      <c r="V1156">
        <v>1</v>
      </c>
    </row>
    <row r="1157" spans="1:23" x14ac:dyDescent="0.4">
      <c r="A1157" s="1">
        <v>43807.52847222222</v>
      </c>
      <c r="B1157" t="s">
        <v>30</v>
      </c>
      <c r="C1157">
        <v>22600</v>
      </c>
      <c r="D1157" t="s">
        <v>34</v>
      </c>
      <c r="E1157">
        <v>2</v>
      </c>
      <c r="F1157">
        <v>2</v>
      </c>
      <c r="H1157">
        <v>1</v>
      </c>
    </row>
    <row r="1158" spans="1:23" x14ac:dyDescent="0.4">
      <c r="A1158" s="1">
        <v>43807.53402777778</v>
      </c>
      <c r="B1158" t="s">
        <v>30</v>
      </c>
      <c r="C1158">
        <v>30600</v>
      </c>
      <c r="D1158" t="s">
        <v>39</v>
      </c>
      <c r="E1158">
        <v>2</v>
      </c>
      <c r="F1158">
        <v>1</v>
      </c>
      <c r="J1158">
        <v>1</v>
      </c>
      <c r="K1158">
        <v>2</v>
      </c>
      <c r="L1158">
        <v>1</v>
      </c>
    </row>
    <row r="1159" spans="1:23" x14ac:dyDescent="0.4">
      <c r="A1159" s="1">
        <v>43807.536111111112</v>
      </c>
      <c r="B1159" t="s">
        <v>30</v>
      </c>
      <c r="C1159">
        <v>20300</v>
      </c>
      <c r="D1159" t="s">
        <v>40</v>
      </c>
      <c r="E1159">
        <v>1</v>
      </c>
      <c r="F1159">
        <v>1</v>
      </c>
      <c r="G1159">
        <v>1</v>
      </c>
      <c r="L1159">
        <v>1</v>
      </c>
      <c r="N1159">
        <v>1</v>
      </c>
    </row>
    <row r="1160" spans="1:23" x14ac:dyDescent="0.4">
      <c r="A1160" s="1">
        <v>43807.543055555558</v>
      </c>
      <c r="B1160" t="s">
        <v>30</v>
      </c>
      <c r="C1160">
        <v>25400</v>
      </c>
      <c r="D1160" t="s">
        <v>46</v>
      </c>
      <c r="E1160">
        <v>3</v>
      </c>
      <c r="N1160">
        <v>2</v>
      </c>
    </row>
    <row r="1161" spans="1:23" x14ac:dyDescent="0.4">
      <c r="A1161" s="1">
        <v>43807.55</v>
      </c>
      <c r="B1161" t="s">
        <v>30</v>
      </c>
      <c r="C1161">
        <v>15800</v>
      </c>
      <c r="D1161" t="s">
        <v>36</v>
      </c>
      <c r="E1161">
        <v>1</v>
      </c>
      <c r="K1161">
        <v>1</v>
      </c>
      <c r="S1161">
        <v>1</v>
      </c>
    </row>
    <row r="1162" spans="1:23" x14ac:dyDescent="0.4">
      <c r="A1162" s="1">
        <v>43807.556944444441</v>
      </c>
      <c r="B1162" t="s">
        <v>30</v>
      </c>
      <c r="C1162">
        <v>15800</v>
      </c>
      <c r="D1162" t="s">
        <v>36</v>
      </c>
      <c r="E1162">
        <v>1</v>
      </c>
      <c r="K1162">
        <v>1</v>
      </c>
      <c r="S1162">
        <v>1</v>
      </c>
    </row>
    <row r="1163" spans="1:23" x14ac:dyDescent="0.4">
      <c r="A1163" s="1">
        <v>43807.572222222225</v>
      </c>
      <c r="B1163" t="s">
        <v>30</v>
      </c>
      <c r="C1163">
        <v>28100</v>
      </c>
      <c r="D1163" t="s">
        <v>35</v>
      </c>
      <c r="E1163">
        <v>2</v>
      </c>
      <c r="H1163">
        <v>1</v>
      </c>
      <c r="I1163">
        <v>1</v>
      </c>
      <c r="K1163">
        <v>1</v>
      </c>
      <c r="N1163">
        <v>1</v>
      </c>
    </row>
    <row r="1164" spans="1:23" x14ac:dyDescent="0.4">
      <c r="A1164" s="1">
        <v>43807.581250000003</v>
      </c>
      <c r="B1164" t="s">
        <v>30</v>
      </c>
      <c r="C1164">
        <v>17000</v>
      </c>
      <c r="D1164" t="s">
        <v>39</v>
      </c>
      <c r="F1164">
        <v>1</v>
      </c>
      <c r="H1164">
        <v>1</v>
      </c>
      <c r="V1164">
        <v>1</v>
      </c>
      <c r="W1164">
        <v>2</v>
      </c>
    </row>
    <row r="1165" spans="1:23" x14ac:dyDescent="0.4">
      <c r="A1165" s="1">
        <v>43807.581250000003</v>
      </c>
      <c r="B1165" t="s">
        <v>30</v>
      </c>
      <c r="C1165">
        <v>18300</v>
      </c>
      <c r="D1165" t="s">
        <v>33</v>
      </c>
      <c r="E1165">
        <v>2</v>
      </c>
      <c r="F1165">
        <v>1</v>
      </c>
      <c r="H1165">
        <v>1</v>
      </c>
    </row>
    <row r="1166" spans="1:23" x14ac:dyDescent="0.4">
      <c r="A1166" s="1">
        <v>43807.587500000001</v>
      </c>
      <c r="B1166" t="s">
        <v>30</v>
      </c>
      <c r="C1166">
        <v>16100</v>
      </c>
      <c r="D1166" t="s">
        <v>39</v>
      </c>
      <c r="E1166">
        <v>2</v>
      </c>
      <c r="H1166">
        <v>1</v>
      </c>
      <c r="W1166">
        <v>1</v>
      </c>
    </row>
    <row r="1167" spans="1:23" x14ac:dyDescent="0.4">
      <c r="A1167" s="1">
        <v>43807.588888888888</v>
      </c>
      <c r="B1167" t="s">
        <v>30</v>
      </c>
      <c r="C1167">
        <v>19800</v>
      </c>
      <c r="D1167" t="s">
        <v>33</v>
      </c>
      <c r="E1167">
        <v>1</v>
      </c>
      <c r="J1167">
        <v>1</v>
      </c>
      <c r="L1167">
        <v>1</v>
      </c>
      <c r="V1167">
        <v>1</v>
      </c>
    </row>
    <row r="1168" spans="1:23" x14ac:dyDescent="0.4">
      <c r="A1168" s="1">
        <v>43807.622916666667</v>
      </c>
      <c r="B1168" t="s">
        <v>30</v>
      </c>
      <c r="C1168">
        <v>25100</v>
      </c>
      <c r="D1168" t="s">
        <v>38</v>
      </c>
      <c r="E1168">
        <v>2</v>
      </c>
      <c r="G1168">
        <v>1</v>
      </c>
      <c r="I1168">
        <v>1</v>
      </c>
      <c r="K1168">
        <v>1</v>
      </c>
      <c r="L1168">
        <v>1</v>
      </c>
    </row>
    <row r="1169" spans="1:25" x14ac:dyDescent="0.4">
      <c r="A1169" s="1">
        <v>43807.460416666669</v>
      </c>
      <c r="B1169" t="s">
        <v>30</v>
      </c>
      <c r="C1169">
        <v>17100</v>
      </c>
      <c r="D1169" t="s">
        <v>36</v>
      </c>
      <c r="E1169">
        <v>2</v>
      </c>
      <c r="S1169">
        <v>1</v>
      </c>
    </row>
    <row r="1170" spans="1:25" x14ac:dyDescent="0.4">
      <c r="A1170" s="1">
        <v>43808.479861111111</v>
      </c>
      <c r="B1170" t="s">
        <v>31</v>
      </c>
      <c r="C1170">
        <v>14800</v>
      </c>
      <c r="D1170" t="s">
        <v>46</v>
      </c>
      <c r="E1170">
        <v>1</v>
      </c>
      <c r="K1170">
        <v>1</v>
      </c>
      <c r="M1170">
        <v>1</v>
      </c>
    </row>
    <row r="1171" spans="1:25" x14ac:dyDescent="0.4">
      <c r="A1171" s="1">
        <v>43808.506249999999</v>
      </c>
      <c r="B1171" t="s">
        <v>31</v>
      </c>
      <c r="C1171">
        <v>33100</v>
      </c>
      <c r="D1171" t="s">
        <v>39</v>
      </c>
      <c r="E1171">
        <v>2</v>
      </c>
      <c r="G1171">
        <v>1</v>
      </c>
      <c r="I1171">
        <v>2</v>
      </c>
      <c r="K1171">
        <v>2</v>
      </c>
      <c r="L1171">
        <v>1</v>
      </c>
    </row>
    <row r="1172" spans="1:25" x14ac:dyDescent="0.4">
      <c r="A1172" s="1">
        <v>43808.556944444441</v>
      </c>
      <c r="B1172" t="s">
        <v>31</v>
      </c>
      <c r="C1172">
        <v>15300</v>
      </c>
      <c r="D1172" t="s">
        <v>35</v>
      </c>
      <c r="E1172">
        <v>1</v>
      </c>
      <c r="K1172">
        <v>1</v>
      </c>
      <c r="L1172">
        <v>1</v>
      </c>
    </row>
    <row r="1173" spans="1:25" x14ac:dyDescent="0.4">
      <c r="A1173" s="1">
        <v>43808.565972222219</v>
      </c>
      <c r="B1173" t="s">
        <v>31</v>
      </c>
      <c r="C1173">
        <v>29800</v>
      </c>
      <c r="D1173" t="s">
        <v>38</v>
      </c>
      <c r="E1173">
        <v>1</v>
      </c>
      <c r="H1173">
        <v>1</v>
      </c>
      <c r="K1173">
        <v>1</v>
      </c>
      <c r="V1173">
        <v>1</v>
      </c>
      <c r="X1173">
        <v>2</v>
      </c>
    </row>
    <row r="1174" spans="1:25" x14ac:dyDescent="0.4">
      <c r="A1174" s="1">
        <v>43808.57916666667</v>
      </c>
      <c r="B1174" t="s">
        <v>31</v>
      </c>
      <c r="C1174">
        <v>15800</v>
      </c>
      <c r="D1174" t="s">
        <v>39</v>
      </c>
      <c r="E1174">
        <v>1</v>
      </c>
      <c r="K1174">
        <v>1</v>
      </c>
      <c r="Y1174">
        <v>1</v>
      </c>
    </row>
    <row r="1175" spans="1:25" x14ac:dyDescent="0.4">
      <c r="A1175" s="1">
        <v>43808.59652777778</v>
      </c>
      <c r="B1175" t="s">
        <v>31</v>
      </c>
      <c r="C1175">
        <v>16600</v>
      </c>
      <c r="D1175" t="s">
        <v>36</v>
      </c>
      <c r="E1175">
        <v>2</v>
      </c>
      <c r="H1175">
        <v>1</v>
      </c>
    </row>
    <row r="1176" spans="1:25" x14ac:dyDescent="0.4">
      <c r="A1176" s="1">
        <v>43808.709027777775</v>
      </c>
      <c r="B1176" t="s">
        <v>31</v>
      </c>
      <c r="C1176">
        <v>17100</v>
      </c>
      <c r="D1176" t="s">
        <v>36</v>
      </c>
      <c r="E1176">
        <v>2</v>
      </c>
      <c r="K1176">
        <v>1</v>
      </c>
    </row>
    <row r="1177" spans="1:25" x14ac:dyDescent="0.4">
      <c r="A1177" s="1">
        <v>43810.476388888892</v>
      </c>
      <c r="B1177" t="s">
        <v>32</v>
      </c>
      <c r="C1177">
        <v>15300</v>
      </c>
      <c r="D1177" t="s">
        <v>42</v>
      </c>
      <c r="E1177">
        <v>1</v>
      </c>
      <c r="F1177">
        <v>1</v>
      </c>
      <c r="H1177">
        <v>1</v>
      </c>
    </row>
    <row r="1178" spans="1:25" x14ac:dyDescent="0.4">
      <c r="A1178" s="1">
        <v>43810.48333333333</v>
      </c>
      <c r="B1178" t="s">
        <v>32</v>
      </c>
      <c r="C1178">
        <v>15000</v>
      </c>
      <c r="D1178" t="s">
        <v>36</v>
      </c>
      <c r="E1178">
        <v>1</v>
      </c>
      <c r="F1178">
        <v>1</v>
      </c>
      <c r="K1178">
        <v>1</v>
      </c>
    </row>
    <row r="1179" spans="1:25" x14ac:dyDescent="0.4">
      <c r="A1179" s="1">
        <v>43810.48333333333</v>
      </c>
      <c r="B1179" t="s">
        <v>32</v>
      </c>
      <c r="C1179">
        <v>22000</v>
      </c>
      <c r="D1179" t="s">
        <v>36</v>
      </c>
      <c r="H1179">
        <v>1</v>
      </c>
      <c r="I1179">
        <v>1</v>
      </c>
      <c r="M1179">
        <v>1</v>
      </c>
      <c r="N1179">
        <v>1</v>
      </c>
    </row>
    <row r="1180" spans="1:25" x14ac:dyDescent="0.4">
      <c r="A1180" s="1">
        <v>43810.484027777777</v>
      </c>
      <c r="B1180" t="s">
        <v>32</v>
      </c>
      <c r="C1180">
        <v>18800</v>
      </c>
      <c r="D1180" t="s">
        <v>39</v>
      </c>
      <c r="E1180">
        <v>1</v>
      </c>
      <c r="F1180">
        <v>1</v>
      </c>
      <c r="H1180">
        <v>1</v>
      </c>
      <c r="K1180">
        <v>1</v>
      </c>
    </row>
    <row r="1181" spans="1:25" x14ac:dyDescent="0.4">
      <c r="A1181" s="1">
        <v>43810.501388888886</v>
      </c>
      <c r="B1181" t="s">
        <v>32</v>
      </c>
      <c r="C1181">
        <v>14000</v>
      </c>
      <c r="D1181" t="s">
        <v>40</v>
      </c>
      <c r="E1181">
        <v>1</v>
      </c>
      <c r="I1181">
        <v>1</v>
      </c>
      <c r="J1181">
        <v>1</v>
      </c>
    </row>
    <row r="1182" spans="1:25" x14ac:dyDescent="0.4">
      <c r="A1182" s="1">
        <v>43810.506249999999</v>
      </c>
      <c r="B1182" t="s">
        <v>32</v>
      </c>
      <c r="C1182">
        <v>21500</v>
      </c>
      <c r="D1182" t="s">
        <v>35</v>
      </c>
      <c r="F1182">
        <v>2</v>
      </c>
      <c r="I1182">
        <v>1</v>
      </c>
      <c r="N1182">
        <v>1</v>
      </c>
      <c r="V1182">
        <v>1</v>
      </c>
    </row>
    <row r="1183" spans="1:25" x14ac:dyDescent="0.4">
      <c r="A1183" s="1">
        <v>43810.563888888886</v>
      </c>
      <c r="B1183" t="s">
        <v>32</v>
      </c>
      <c r="C1183">
        <v>21500</v>
      </c>
      <c r="D1183" t="s">
        <v>39</v>
      </c>
      <c r="F1183">
        <v>1</v>
      </c>
      <c r="K1183">
        <v>1</v>
      </c>
      <c r="M1183">
        <v>2</v>
      </c>
      <c r="V1183">
        <v>1</v>
      </c>
    </row>
    <row r="1184" spans="1:25" x14ac:dyDescent="0.4">
      <c r="A1184" s="1">
        <v>43810.588888888888</v>
      </c>
      <c r="B1184" t="s">
        <v>32</v>
      </c>
      <c r="C1184">
        <v>17300</v>
      </c>
      <c r="D1184" t="s">
        <v>39</v>
      </c>
      <c r="E1184">
        <v>1</v>
      </c>
      <c r="F1184">
        <v>2</v>
      </c>
      <c r="M1184">
        <v>1</v>
      </c>
    </row>
    <row r="1185" spans="1:25" x14ac:dyDescent="0.4">
      <c r="A1185" s="1">
        <v>43810.601388888892</v>
      </c>
      <c r="B1185" t="s">
        <v>32</v>
      </c>
      <c r="C1185">
        <v>32000</v>
      </c>
      <c r="D1185" t="s">
        <v>37</v>
      </c>
      <c r="F1185">
        <v>2</v>
      </c>
      <c r="I1185">
        <v>2</v>
      </c>
      <c r="M1185">
        <v>2</v>
      </c>
      <c r="V1185">
        <v>2</v>
      </c>
    </row>
    <row r="1186" spans="1:25" x14ac:dyDescent="0.4">
      <c r="A1186" s="1">
        <v>43810.628472222219</v>
      </c>
      <c r="B1186" t="s">
        <v>32</v>
      </c>
      <c r="C1186">
        <v>14500</v>
      </c>
      <c r="D1186" t="s">
        <v>40</v>
      </c>
      <c r="F1186">
        <v>1</v>
      </c>
      <c r="G1186">
        <v>1</v>
      </c>
      <c r="H1186">
        <v>1</v>
      </c>
      <c r="I1186">
        <v>1</v>
      </c>
    </row>
    <row r="1187" spans="1:25" x14ac:dyDescent="0.4">
      <c r="A1187" s="1">
        <v>43810.629861111112</v>
      </c>
      <c r="B1187" t="s">
        <v>32</v>
      </c>
      <c r="C1187">
        <v>14300</v>
      </c>
      <c r="D1187" t="s">
        <v>40</v>
      </c>
      <c r="E1187">
        <v>1</v>
      </c>
      <c r="H1187">
        <v>1</v>
      </c>
      <c r="I1187">
        <v>1</v>
      </c>
    </row>
    <row r="1188" spans="1:25" x14ac:dyDescent="0.4">
      <c r="A1188" s="1">
        <v>43811.46875</v>
      </c>
      <c r="B1188" t="s">
        <v>27</v>
      </c>
      <c r="C1188">
        <v>29200</v>
      </c>
      <c r="D1188" t="s">
        <v>34</v>
      </c>
      <c r="E1188">
        <v>4</v>
      </c>
      <c r="F1188">
        <v>1</v>
      </c>
      <c r="K1188">
        <v>1</v>
      </c>
    </row>
    <row r="1189" spans="1:25" x14ac:dyDescent="0.4">
      <c r="A1189" s="1">
        <v>43811.477083333331</v>
      </c>
      <c r="B1189" t="s">
        <v>27</v>
      </c>
      <c r="C1189">
        <v>14800</v>
      </c>
      <c r="D1189" t="s">
        <v>33</v>
      </c>
      <c r="E1189">
        <v>1</v>
      </c>
      <c r="F1189">
        <v>1</v>
      </c>
      <c r="K1189">
        <v>1</v>
      </c>
    </row>
    <row r="1190" spans="1:25" x14ac:dyDescent="0.4">
      <c r="A1190" s="1">
        <v>43811.491666666669</v>
      </c>
      <c r="B1190" t="s">
        <v>27</v>
      </c>
      <c r="C1190">
        <v>22300</v>
      </c>
      <c r="D1190" t="s">
        <v>41</v>
      </c>
      <c r="E1190">
        <v>1</v>
      </c>
      <c r="K1190">
        <v>3</v>
      </c>
    </row>
    <row r="1191" spans="1:25" x14ac:dyDescent="0.4">
      <c r="A1191" s="1">
        <v>43811.534722222219</v>
      </c>
      <c r="B1191" t="s">
        <v>27</v>
      </c>
      <c r="C1191">
        <v>20600</v>
      </c>
      <c r="D1191" t="s">
        <v>48</v>
      </c>
      <c r="E1191">
        <v>2</v>
      </c>
      <c r="F1191">
        <v>1</v>
      </c>
      <c r="G1191">
        <v>2</v>
      </c>
      <c r="W1191">
        <v>1</v>
      </c>
    </row>
    <row r="1192" spans="1:25" x14ac:dyDescent="0.4">
      <c r="A1192" s="1">
        <v>43811.539583333331</v>
      </c>
      <c r="B1192" t="s">
        <v>27</v>
      </c>
      <c r="C1192">
        <v>23300</v>
      </c>
      <c r="D1192" t="s">
        <v>39</v>
      </c>
      <c r="E1192">
        <v>1</v>
      </c>
      <c r="H1192">
        <v>3</v>
      </c>
      <c r="V1192">
        <v>1</v>
      </c>
    </row>
    <row r="1193" spans="1:25" x14ac:dyDescent="0.4">
      <c r="A1193" s="1">
        <v>43811.570138888892</v>
      </c>
      <c r="B1193" t="s">
        <v>27</v>
      </c>
      <c r="C1193">
        <v>17400</v>
      </c>
      <c r="D1193" t="s">
        <v>36</v>
      </c>
      <c r="E1193">
        <v>3</v>
      </c>
    </row>
    <row r="1194" spans="1:25" x14ac:dyDescent="0.4">
      <c r="A1194" s="1">
        <v>43811.589583333334</v>
      </c>
      <c r="B1194" t="s">
        <v>27</v>
      </c>
      <c r="C1194">
        <v>16300</v>
      </c>
      <c r="D1194" t="s">
        <v>48</v>
      </c>
      <c r="E1194">
        <v>1</v>
      </c>
      <c r="I1194">
        <v>1</v>
      </c>
      <c r="M1194">
        <v>1</v>
      </c>
      <c r="W1194">
        <v>1</v>
      </c>
    </row>
    <row r="1195" spans="1:25" x14ac:dyDescent="0.4">
      <c r="A1195" s="1">
        <v>43811.606944444444</v>
      </c>
      <c r="B1195" t="s">
        <v>27</v>
      </c>
      <c r="C1195">
        <v>16300</v>
      </c>
      <c r="D1195" t="s">
        <v>46</v>
      </c>
      <c r="E1195">
        <v>1</v>
      </c>
      <c r="F1195">
        <v>1</v>
      </c>
      <c r="G1195">
        <v>1</v>
      </c>
      <c r="Q1195">
        <v>1</v>
      </c>
    </row>
    <row r="1196" spans="1:25" x14ac:dyDescent="0.4">
      <c r="A1196" s="1">
        <v>43811.619444444441</v>
      </c>
      <c r="B1196" t="s">
        <v>27</v>
      </c>
      <c r="C1196">
        <v>19500</v>
      </c>
      <c r="D1196" t="s">
        <v>39</v>
      </c>
      <c r="F1196">
        <v>1</v>
      </c>
      <c r="G1196">
        <v>1</v>
      </c>
      <c r="J1196">
        <v>1</v>
      </c>
      <c r="M1196">
        <v>1</v>
      </c>
      <c r="Y1196">
        <v>1</v>
      </c>
    </row>
    <row r="1197" spans="1:25" x14ac:dyDescent="0.4">
      <c r="A1197" s="1">
        <v>43811.723611111112</v>
      </c>
      <c r="B1197" t="s">
        <v>27</v>
      </c>
      <c r="C1197">
        <v>21800</v>
      </c>
      <c r="D1197" t="s">
        <v>39</v>
      </c>
      <c r="K1197">
        <v>1</v>
      </c>
      <c r="L1197">
        <v>1</v>
      </c>
      <c r="R1197">
        <v>1</v>
      </c>
      <c r="T1197">
        <v>1</v>
      </c>
      <c r="W1197">
        <v>1</v>
      </c>
    </row>
    <row r="1198" spans="1:25" x14ac:dyDescent="0.4">
      <c r="A1198" s="1">
        <v>43812.477083333331</v>
      </c>
      <c r="B1198" t="s">
        <v>28</v>
      </c>
      <c r="C1198">
        <v>21100</v>
      </c>
      <c r="D1198" t="s">
        <v>36</v>
      </c>
      <c r="E1198">
        <v>2</v>
      </c>
      <c r="H1198">
        <v>1</v>
      </c>
      <c r="J1198">
        <v>1</v>
      </c>
    </row>
    <row r="1199" spans="1:25" x14ac:dyDescent="0.4">
      <c r="A1199" s="1">
        <v>43812.489583333336</v>
      </c>
      <c r="B1199" t="s">
        <v>28</v>
      </c>
      <c r="C1199">
        <v>16400</v>
      </c>
      <c r="D1199" t="s">
        <v>46</v>
      </c>
      <c r="E1199">
        <v>3</v>
      </c>
    </row>
    <row r="1200" spans="1:25" x14ac:dyDescent="0.4">
      <c r="A1200" s="1">
        <v>43812.527777777781</v>
      </c>
      <c r="B1200" t="s">
        <v>28</v>
      </c>
      <c r="C1200">
        <v>22800</v>
      </c>
      <c r="D1200" t="s">
        <v>39</v>
      </c>
      <c r="E1200">
        <v>1</v>
      </c>
      <c r="H1200">
        <v>4</v>
      </c>
    </row>
    <row r="1201" spans="1:25" x14ac:dyDescent="0.4">
      <c r="A1201" s="1">
        <v>43812.597916666666</v>
      </c>
      <c r="B1201" t="s">
        <v>28</v>
      </c>
      <c r="C1201">
        <v>14800</v>
      </c>
      <c r="D1201" t="s">
        <v>39</v>
      </c>
      <c r="E1201">
        <v>1</v>
      </c>
      <c r="I1201">
        <v>1</v>
      </c>
      <c r="J1201">
        <v>1</v>
      </c>
    </row>
    <row r="1202" spans="1:25" x14ac:dyDescent="0.4">
      <c r="A1202" s="1">
        <v>43812.661805555559</v>
      </c>
      <c r="B1202" t="s">
        <v>28</v>
      </c>
      <c r="C1202">
        <v>16800</v>
      </c>
      <c r="D1202" t="s">
        <v>36</v>
      </c>
      <c r="E1202">
        <v>1</v>
      </c>
      <c r="F1202">
        <v>1</v>
      </c>
      <c r="G1202">
        <v>1</v>
      </c>
      <c r="H1202">
        <v>1</v>
      </c>
    </row>
    <row r="1203" spans="1:25" x14ac:dyDescent="0.4">
      <c r="A1203" s="1">
        <v>43812.7</v>
      </c>
      <c r="B1203" t="s">
        <v>28</v>
      </c>
      <c r="C1203">
        <v>14000</v>
      </c>
      <c r="D1203" t="s">
        <v>35</v>
      </c>
      <c r="F1203">
        <v>1</v>
      </c>
      <c r="G1203">
        <v>1</v>
      </c>
      <c r="I1203">
        <v>1</v>
      </c>
      <c r="M1203">
        <v>1</v>
      </c>
    </row>
    <row r="1204" spans="1:25" x14ac:dyDescent="0.4">
      <c r="A1204" s="1">
        <v>43813.493750000001</v>
      </c>
      <c r="B1204" t="s">
        <v>29</v>
      </c>
      <c r="C1204">
        <v>40500</v>
      </c>
      <c r="D1204" t="s">
        <v>38</v>
      </c>
      <c r="E1204">
        <v>5</v>
      </c>
      <c r="K1204">
        <v>3</v>
      </c>
    </row>
    <row r="1205" spans="1:25" x14ac:dyDescent="0.4">
      <c r="A1205" s="1">
        <v>43813.499305555553</v>
      </c>
      <c r="B1205" t="s">
        <v>29</v>
      </c>
      <c r="C1205">
        <v>17300</v>
      </c>
      <c r="D1205" t="s">
        <v>46</v>
      </c>
      <c r="E1205">
        <v>1</v>
      </c>
      <c r="F1205">
        <v>2</v>
      </c>
      <c r="I1205">
        <v>1</v>
      </c>
    </row>
    <row r="1206" spans="1:25" x14ac:dyDescent="0.4">
      <c r="A1206" s="1">
        <v>43813.513194444444</v>
      </c>
      <c r="B1206" t="s">
        <v>29</v>
      </c>
      <c r="C1206">
        <v>23800</v>
      </c>
      <c r="D1206" t="s">
        <v>35</v>
      </c>
      <c r="E1206">
        <v>1</v>
      </c>
      <c r="J1206">
        <v>3</v>
      </c>
      <c r="M1206">
        <v>1</v>
      </c>
    </row>
    <row r="1207" spans="1:25" x14ac:dyDescent="0.4">
      <c r="A1207" s="1">
        <v>43813.52847222222</v>
      </c>
      <c r="B1207" t="s">
        <v>29</v>
      </c>
      <c r="C1207">
        <v>18300</v>
      </c>
      <c r="D1207" t="s">
        <v>39</v>
      </c>
      <c r="E1207">
        <v>1</v>
      </c>
      <c r="F1207">
        <v>2</v>
      </c>
      <c r="K1207">
        <v>1</v>
      </c>
    </row>
    <row r="1208" spans="1:25" x14ac:dyDescent="0.4">
      <c r="A1208" s="1">
        <v>43813.535416666666</v>
      </c>
      <c r="B1208" t="s">
        <v>29</v>
      </c>
      <c r="C1208">
        <v>19300</v>
      </c>
      <c r="D1208" t="s">
        <v>39</v>
      </c>
      <c r="E1208">
        <v>1</v>
      </c>
      <c r="I1208">
        <v>1</v>
      </c>
      <c r="K1208">
        <v>1</v>
      </c>
      <c r="X1208">
        <v>1</v>
      </c>
    </row>
    <row r="1209" spans="1:25" x14ac:dyDescent="0.4">
      <c r="A1209" s="1">
        <v>43813.551388888889</v>
      </c>
      <c r="B1209" t="s">
        <v>29</v>
      </c>
      <c r="C1209">
        <v>15800</v>
      </c>
      <c r="D1209" t="s">
        <v>39</v>
      </c>
      <c r="E1209">
        <v>1</v>
      </c>
      <c r="K1209">
        <v>1</v>
      </c>
      <c r="Q1209">
        <v>1</v>
      </c>
    </row>
    <row r="1210" spans="1:25" x14ac:dyDescent="0.4">
      <c r="A1210" s="1">
        <v>43813.59375</v>
      </c>
      <c r="B1210" t="s">
        <v>29</v>
      </c>
      <c r="C1210">
        <v>16800</v>
      </c>
      <c r="D1210" t="s">
        <v>36</v>
      </c>
      <c r="E1210">
        <v>1</v>
      </c>
      <c r="K1210">
        <v>1</v>
      </c>
      <c r="Q1210">
        <v>1</v>
      </c>
    </row>
    <row r="1211" spans="1:25" x14ac:dyDescent="0.4">
      <c r="A1211" s="1">
        <v>43814.509722222225</v>
      </c>
      <c r="B1211" t="s">
        <v>30</v>
      </c>
      <c r="C1211">
        <v>19300</v>
      </c>
      <c r="D1211" t="s">
        <v>46</v>
      </c>
      <c r="E1211">
        <v>1</v>
      </c>
      <c r="I1211">
        <v>1</v>
      </c>
      <c r="N1211">
        <v>1</v>
      </c>
      <c r="X1211">
        <v>1</v>
      </c>
    </row>
    <row r="1212" spans="1:25" x14ac:dyDescent="0.4">
      <c r="A1212" s="1">
        <v>43814.509722222225</v>
      </c>
      <c r="B1212" t="s">
        <v>30</v>
      </c>
      <c r="C1212">
        <v>26000</v>
      </c>
      <c r="D1212" t="s">
        <v>43</v>
      </c>
      <c r="E1212">
        <v>5</v>
      </c>
    </row>
    <row r="1213" spans="1:25" x14ac:dyDescent="0.4">
      <c r="A1213" s="1">
        <v>43814.570138888892</v>
      </c>
      <c r="B1213" t="s">
        <v>30</v>
      </c>
      <c r="C1213">
        <v>15000</v>
      </c>
      <c r="D1213" t="s">
        <v>39</v>
      </c>
      <c r="M1213">
        <v>1</v>
      </c>
      <c r="T1213">
        <v>1</v>
      </c>
      <c r="V1213">
        <v>1</v>
      </c>
    </row>
    <row r="1214" spans="1:25" x14ac:dyDescent="0.4">
      <c r="A1214" s="1">
        <v>43814.571527777778</v>
      </c>
      <c r="B1214" t="s">
        <v>30</v>
      </c>
      <c r="C1214">
        <v>14000</v>
      </c>
      <c r="D1214" t="s">
        <v>39</v>
      </c>
      <c r="E1214">
        <v>1</v>
      </c>
      <c r="L1214">
        <v>2</v>
      </c>
    </row>
    <row r="1215" spans="1:25" x14ac:dyDescent="0.4">
      <c r="A1215" s="1">
        <v>43814.587500000001</v>
      </c>
      <c r="B1215" t="s">
        <v>30</v>
      </c>
      <c r="C1215">
        <v>45400</v>
      </c>
      <c r="D1215" t="s">
        <v>39</v>
      </c>
      <c r="E1215">
        <v>3</v>
      </c>
      <c r="H1215">
        <v>3</v>
      </c>
      <c r="J1215">
        <v>2</v>
      </c>
      <c r="L1215">
        <v>2</v>
      </c>
    </row>
    <row r="1216" spans="1:25" x14ac:dyDescent="0.4">
      <c r="A1216" s="1">
        <v>43814.615277777775</v>
      </c>
      <c r="B1216" t="s">
        <v>30</v>
      </c>
      <c r="C1216">
        <v>21800</v>
      </c>
      <c r="D1216" t="s">
        <v>41</v>
      </c>
      <c r="E1216">
        <v>2</v>
      </c>
      <c r="K1216">
        <v>1</v>
      </c>
      <c r="Y1216">
        <v>1</v>
      </c>
    </row>
    <row r="1217" spans="1:24" x14ac:dyDescent="0.4">
      <c r="A1217" s="1">
        <v>43814.636111111111</v>
      </c>
      <c r="B1217" t="s">
        <v>30</v>
      </c>
      <c r="C1217">
        <v>15300</v>
      </c>
      <c r="D1217" t="s">
        <v>33</v>
      </c>
      <c r="E1217">
        <v>1</v>
      </c>
      <c r="K1217">
        <v>1</v>
      </c>
      <c r="L1217">
        <v>1</v>
      </c>
    </row>
    <row r="1218" spans="1:24" x14ac:dyDescent="0.4">
      <c r="A1218" s="1">
        <v>43814.661805555559</v>
      </c>
      <c r="B1218" t="s">
        <v>30</v>
      </c>
      <c r="C1218">
        <v>17100</v>
      </c>
      <c r="D1218" t="s">
        <v>36</v>
      </c>
      <c r="E1218">
        <v>2</v>
      </c>
      <c r="Q1218">
        <v>1</v>
      </c>
    </row>
    <row r="1219" spans="1:24" x14ac:dyDescent="0.4">
      <c r="A1219" s="1">
        <v>43815.466666666667</v>
      </c>
      <c r="B1219" t="s">
        <v>31</v>
      </c>
      <c r="C1219">
        <v>15300</v>
      </c>
      <c r="D1219" t="s">
        <v>39</v>
      </c>
      <c r="E1219">
        <v>1</v>
      </c>
      <c r="H1219">
        <v>1</v>
      </c>
      <c r="K1219">
        <v>1</v>
      </c>
    </row>
    <row r="1220" spans="1:24" x14ac:dyDescent="0.4">
      <c r="A1220" s="1">
        <v>43815.486805555556</v>
      </c>
      <c r="B1220" t="s">
        <v>31</v>
      </c>
      <c r="C1220">
        <v>18900</v>
      </c>
      <c r="D1220" t="s">
        <v>44</v>
      </c>
      <c r="E1220">
        <v>3</v>
      </c>
      <c r="W1220">
        <v>1</v>
      </c>
    </row>
    <row r="1221" spans="1:24" x14ac:dyDescent="0.4">
      <c r="A1221" s="1">
        <v>43815.504861111112</v>
      </c>
      <c r="B1221" t="s">
        <v>31</v>
      </c>
      <c r="C1221">
        <v>14100</v>
      </c>
      <c r="D1221" t="s">
        <v>35</v>
      </c>
      <c r="E1221">
        <v>1</v>
      </c>
      <c r="M1221">
        <v>1</v>
      </c>
      <c r="R1221">
        <v>1</v>
      </c>
    </row>
    <row r="1222" spans="1:24" x14ac:dyDescent="0.4">
      <c r="A1222" s="1">
        <v>43815.540277777778</v>
      </c>
      <c r="B1222" t="s">
        <v>31</v>
      </c>
      <c r="C1222">
        <v>14800</v>
      </c>
      <c r="D1222" t="s">
        <v>46</v>
      </c>
      <c r="E1222">
        <v>1</v>
      </c>
      <c r="M1222">
        <v>1</v>
      </c>
      <c r="X1222">
        <v>1</v>
      </c>
    </row>
    <row r="1223" spans="1:24" x14ac:dyDescent="0.4">
      <c r="A1223" s="1">
        <v>43815.556250000001</v>
      </c>
      <c r="B1223" t="s">
        <v>31</v>
      </c>
      <c r="C1223">
        <v>16800</v>
      </c>
      <c r="D1223" t="s">
        <v>49</v>
      </c>
      <c r="E1223">
        <v>1</v>
      </c>
      <c r="K1223">
        <v>1</v>
      </c>
      <c r="V1223">
        <v>1</v>
      </c>
    </row>
    <row r="1224" spans="1:24" x14ac:dyDescent="0.4">
      <c r="A1224" s="1">
        <v>43815.567361111112</v>
      </c>
      <c r="B1224" t="s">
        <v>31</v>
      </c>
      <c r="C1224">
        <v>14500</v>
      </c>
      <c r="D1224" t="s">
        <v>34</v>
      </c>
      <c r="F1224">
        <v>1</v>
      </c>
      <c r="J1224">
        <v>1</v>
      </c>
      <c r="K1224">
        <v>1</v>
      </c>
    </row>
    <row r="1225" spans="1:24" x14ac:dyDescent="0.4">
      <c r="A1225" s="1">
        <v>43815.601388888892</v>
      </c>
      <c r="B1225" t="s">
        <v>31</v>
      </c>
      <c r="C1225">
        <v>20300</v>
      </c>
      <c r="D1225" t="s">
        <v>33</v>
      </c>
      <c r="E1225">
        <v>1</v>
      </c>
      <c r="K1225">
        <v>1</v>
      </c>
      <c r="Q1225">
        <v>2</v>
      </c>
    </row>
    <row r="1226" spans="1:24" x14ac:dyDescent="0.4">
      <c r="A1226" s="1">
        <v>43815.604861111111</v>
      </c>
      <c r="B1226" t="s">
        <v>31</v>
      </c>
      <c r="C1226">
        <v>23600</v>
      </c>
      <c r="D1226" t="s">
        <v>48</v>
      </c>
      <c r="E1226">
        <v>3</v>
      </c>
      <c r="I1226">
        <v>1</v>
      </c>
      <c r="V1226">
        <v>1</v>
      </c>
    </row>
    <row r="1227" spans="1:24" x14ac:dyDescent="0.4">
      <c r="A1227" s="1">
        <v>43815.605555555558</v>
      </c>
      <c r="B1227" t="s">
        <v>31</v>
      </c>
      <c r="C1227">
        <v>19500</v>
      </c>
      <c r="D1227" t="s">
        <v>46</v>
      </c>
      <c r="J1227">
        <v>1</v>
      </c>
      <c r="K1227">
        <v>1</v>
      </c>
      <c r="L1227">
        <v>1</v>
      </c>
      <c r="V1227">
        <v>1</v>
      </c>
    </row>
    <row r="1228" spans="1:24" x14ac:dyDescent="0.4">
      <c r="A1228" s="1">
        <v>43817.473611111112</v>
      </c>
      <c r="B1228" t="s">
        <v>32</v>
      </c>
      <c r="C1228">
        <v>52800</v>
      </c>
      <c r="D1228" t="s">
        <v>36</v>
      </c>
      <c r="E1228">
        <v>5</v>
      </c>
      <c r="K1228">
        <v>1</v>
      </c>
      <c r="M1228">
        <v>1</v>
      </c>
      <c r="R1228">
        <v>1</v>
      </c>
      <c r="V1228">
        <v>1</v>
      </c>
      <c r="W1228">
        <v>1</v>
      </c>
    </row>
    <row r="1229" spans="1:24" x14ac:dyDescent="0.4">
      <c r="A1229" s="1">
        <v>43817.527083333334</v>
      </c>
      <c r="B1229" t="s">
        <v>32</v>
      </c>
      <c r="C1229">
        <v>14000</v>
      </c>
      <c r="D1229" t="s">
        <v>40</v>
      </c>
      <c r="E1229">
        <v>1</v>
      </c>
      <c r="F1229">
        <v>1</v>
      </c>
      <c r="J1229">
        <v>1</v>
      </c>
    </row>
    <row r="1230" spans="1:24" x14ac:dyDescent="0.4">
      <c r="A1230" s="1">
        <v>43817.53125</v>
      </c>
      <c r="B1230" t="s">
        <v>32</v>
      </c>
      <c r="C1230">
        <v>19600</v>
      </c>
      <c r="D1230" t="s">
        <v>39</v>
      </c>
      <c r="E1230">
        <v>2</v>
      </c>
      <c r="F1230">
        <v>1</v>
      </c>
      <c r="K1230">
        <v>1</v>
      </c>
    </row>
    <row r="1231" spans="1:24" x14ac:dyDescent="0.4">
      <c r="A1231" s="1">
        <v>43817.561111111114</v>
      </c>
      <c r="B1231" t="s">
        <v>32</v>
      </c>
      <c r="C1231">
        <v>14100</v>
      </c>
      <c r="D1231" t="s">
        <v>39</v>
      </c>
      <c r="E1231">
        <v>2</v>
      </c>
      <c r="W1231">
        <v>1</v>
      </c>
    </row>
    <row r="1232" spans="1:24" x14ac:dyDescent="0.4">
      <c r="A1232" s="1">
        <v>43817.57708333333</v>
      </c>
      <c r="B1232" t="s">
        <v>32</v>
      </c>
      <c r="C1232">
        <v>19600</v>
      </c>
      <c r="D1232" t="s">
        <v>39</v>
      </c>
      <c r="E1232">
        <v>2</v>
      </c>
      <c r="F1232">
        <v>1</v>
      </c>
      <c r="U1232">
        <v>1</v>
      </c>
    </row>
    <row r="1233" spans="1:27" x14ac:dyDescent="0.4">
      <c r="A1233" s="1">
        <v>43817.611111111109</v>
      </c>
      <c r="B1233" t="s">
        <v>32</v>
      </c>
      <c r="C1233">
        <v>15500</v>
      </c>
      <c r="D1233" t="s">
        <v>33</v>
      </c>
      <c r="Q1233">
        <v>3</v>
      </c>
    </row>
    <row r="1234" spans="1:27" x14ac:dyDescent="0.4">
      <c r="A1234" s="1">
        <v>43817.628472222219</v>
      </c>
      <c r="B1234" t="s">
        <v>32</v>
      </c>
      <c r="C1234">
        <v>19100</v>
      </c>
      <c r="D1234" t="s">
        <v>35</v>
      </c>
      <c r="E1234">
        <v>2</v>
      </c>
      <c r="L1234">
        <v>1</v>
      </c>
      <c r="M1234">
        <v>1</v>
      </c>
    </row>
    <row r="1235" spans="1:27" x14ac:dyDescent="0.4">
      <c r="A1235" s="1">
        <v>43817.640972222223</v>
      </c>
      <c r="B1235" t="s">
        <v>32</v>
      </c>
      <c r="C1235">
        <v>51200</v>
      </c>
      <c r="D1235" t="s">
        <v>46</v>
      </c>
      <c r="E1235">
        <v>2</v>
      </c>
      <c r="I1235">
        <v>2</v>
      </c>
      <c r="M1235">
        <v>2</v>
      </c>
      <c r="R1235">
        <v>2</v>
      </c>
      <c r="S1235">
        <v>2</v>
      </c>
      <c r="V1235">
        <v>2</v>
      </c>
    </row>
    <row r="1236" spans="1:27" x14ac:dyDescent="0.4">
      <c r="A1236" s="1">
        <v>43818.478472222225</v>
      </c>
      <c r="B1236" t="s">
        <v>27</v>
      </c>
      <c r="C1236">
        <v>24800</v>
      </c>
      <c r="D1236" t="s">
        <v>39</v>
      </c>
      <c r="E1236">
        <v>1</v>
      </c>
      <c r="I1236">
        <v>2</v>
      </c>
      <c r="L1236">
        <v>1</v>
      </c>
      <c r="M1236">
        <v>1</v>
      </c>
    </row>
    <row r="1237" spans="1:27" x14ac:dyDescent="0.4">
      <c r="A1237" s="1">
        <v>43818.489583333336</v>
      </c>
      <c r="B1237" t="s">
        <v>27</v>
      </c>
      <c r="C1237">
        <v>35300</v>
      </c>
      <c r="D1237" t="s">
        <v>36</v>
      </c>
      <c r="E1237">
        <v>1</v>
      </c>
      <c r="F1237">
        <v>1</v>
      </c>
      <c r="I1237">
        <v>1</v>
      </c>
      <c r="K1237">
        <v>1</v>
      </c>
      <c r="M1237">
        <v>2</v>
      </c>
      <c r="S1237">
        <v>1</v>
      </c>
      <c r="V1237">
        <v>1</v>
      </c>
    </row>
    <row r="1238" spans="1:27" x14ac:dyDescent="0.4">
      <c r="A1238" s="1">
        <v>43818.511111111111</v>
      </c>
      <c r="B1238" t="s">
        <v>27</v>
      </c>
      <c r="C1238">
        <v>14300</v>
      </c>
      <c r="D1238" t="s">
        <v>46</v>
      </c>
      <c r="E1238">
        <v>1</v>
      </c>
      <c r="F1238">
        <v>1</v>
      </c>
      <c r="G1238">
        <v>1</v>
      </c>
      <c r="W1238">
        <v>1</v>
      </c>
    </row>
    <row r="1239" spans="1:27" x14ac:dyDescent="0.4">
      <c r="A1239" s="1">
        <v>43818.511805555558</v>
      </c>
      <c r="B1239" t="s">
        <v>27</v>
      </c>
      <c r="C1239">
        <v>15800</v>
      </c>
      <c r="D1239" t="s">
        <v>39</v>
      </c>
      <c r="E1239">
        <v>1</v>
      </c>
      <c r="K1239">
        <v>2</v>
      </c>
    </row>
    <row r="1240" spans="1:27" x14ac:dyDescent="0.4">
      <c r="A1240" s="1">
        <v>43818.543055555558</v>
      </c>
      <c r="B1240" t="s">
        <v>27</v>
      </c>
      <c r="C1240">
        <v>15600</v>
      </c>
      <c r="D1240" t="s">
        <v>40</v>
      </c>
      <c r="E1240">
        <v>2</v>
      </c>
      <c r="AA1240">
        <v>1</v>
      </c>
    </row>
    <row r="1241" spans="1:27" x14ac:dyDescent="0.4">
      <c r="A1241" s="1">
        <v>43818.544444444444</v>
      </c>
      <c r="B1241" t="s">
        <v>27</v>
      </c>
      <c r="C1241">
        <v>16400</v>
      </c>
      <c r="D1241" t="s">
        <v>40</v>
      </c>
      <c r="E1241">
        <v>3</v>
      </c>
    </row>
    <row r="1242" spans="1:27" x14ac:dyDescent="0.4">
      <c r="A1242" s="1">
        <v>43818.54583333333</v>
      </c>
      <c r="B1242" t="s">
        <v>27</v>
      </c>
      <c r="C1242">
        <v>32500</v>
      </c>
      <c r="D1242" t="s">
        <v>39</v>
      </c>
      <c r="F1242">
        <v>1</v>
      </c>
      <c r="G1242">
        <v>1</v>
      </c>
      <c r="I1242">
        <v>2</v>
      </c>
      <c r="K1242">
        <v>1</v>
      </c>
      <c r="M1242">
        <v>2</v>
      </c>
      <c r="Q1242">
        <v>1</v>
      </c>
      <c r="W1242">
        <v>1</v>
      </c>
    </row>
    <row r="1243" spans="1:27" x14ac:dyDescent="0.4">
      <c r="A1243" s="1">
        <v>43818.556250000001</v>
      </c>
      <c r="B1243" t="s">
        <v>27</v>
      </c>
      <c r="C1243">
        <v>14300</v>
      </c>
      <c r="D1243" t="s">
        <v>39</v>
      </c>
      <c r="F1243">
        <v>2</v>
      </c>
      <c r="G1243">
        <v>1</v>
      </c>
      <c r="R1243">
        <v>1</v>
      </c>
    </row>
    <row r="1244" spans="1:27" x14ac:dyDescent="0.4">
      <c r="A1244" s="1">
        <v>43818.578472222223</v>
      </c>
      <c r="B1244" t="s">
        <v>27</v>
      </c>
      <c r="C1244">
        <v>16600</v>
      </c>
      <c r="D1244" t="s">
        <v>37</v>
      </c>
      <c r="E1244">
        <v>2</v>
      </c>
      <c r="W1244">
        <v>2</v>
      </c>
    </row>
    <row r="1245" spans="1:27" x14ac:dyDescent="0.4">
      <c r="A1245" s="1">
        <v>43819.470833333333</v>
      </c>
      <c r="B1245" t="s">
        <v>28</v>
      </c>
      <c r="C1245">
        <v>16800</v>
      </c>
      <c r="D1245" t="s">
        <v>36</v>
      </c>
      <c r="E1245">
        <v>1</v>
      </c>
      <c r="K1245">
        <v>1</v>
      </c>
      <c r="V1245">
        <v>1</v>
      </c>
    </row>
    <row r="1246" spans="1:27" x14ac:dyDescent="0.4">
      <c r="A1246" s="1">
        <v>43819.495138888888</v>
      </c>
      <c r="B1246" t="s">
        <v>28</v>
      </c>
      <c r="C1246">
        <v>16300</v>
      </c>
      <c r="D1246" t="s">
        <v>38</v>
      </c>
      <c r="E1246">
        <v>1</v>
      </c>
      <c r="H1246">
        <v>1</v>
      </c>
      <c r="K1246">
        <v>1</v>
      </c>
    </row>
    <row r="1247" spans="1:27" x14ac:dyDescent="0.4">
      <c r="A1247" s="1">
        <v>43819.561805555553</v>
      </c>
      <c r="B1247" t="s">
        <v>28</v>
      </c>
      <c r="C1247">
        <v>21600</v>
      </c>
      <c r="D1247" t="s">
        <v>42</v>
      </c>
      <c r="E1247">
        <v>2</v>
      </c>
      <c r="N1247">
        <v>2</v>
      </c>
    </row>
    <row r="1248" spans="1:27" x14ac:dyDescent="0.4">
      <c r="A1248" s="1">
        <v>43819.603472222225</v>
      </c>
      <c r="B1248" t="s">
        <v>28</v>
      </c>
      <c r="C1248">
        <v>19300</v>
      </c>
      <c r="D1248" t="s">
        <v>48</v>
      </c>
      <c r="E1248">
        <v>1</v>
      </c>
      <c r="F1248">
        <v>1</v>
      </c>
      <c r="K1248">
        <v>1</v>
      </c>
      <c r="V1248">
        <v>1</v>
      </c>
    </row>
    <row r="1249" spans="1:25" x14ac:dyDescent="0.4">
      <c r="A1249" s="1">
        <v>43819.650694444441</v>
      </c>
      <c r="B1249" t="s">
        <v>28</v>
      </c>
      <c r="C1249">
        <v>16800</v>
      </c>
      <c r="D1249" t="s">
        <v>36</v>
      </c>
      <c r="E1249">
        <v>1</v>
      </c>
      <c r="F1249">
        <v>1</v>
      </c>
      <c r="G1249">
        <v>1</v>
      </c>
      <c r="H1249">
        <v>1</v>
      </c>
    </row>
    <row r="1250" spans="1:25" x14ac:dyDescent="0.4">
      <c r="A1250" s="1">
        <v>43819.696527777778</v>
      </c>
      <c r="B1250" t="s">
        <v>28</v>
      </c>
      <c r="C1250">
        <v>31100</v>
      </c>
      <c r="D1250" t="s">
        <v>36</v>
      </c>
      <c r="E1250">
        <v>2</v>
      </c>
      <c r="F1250">
        <v>2</v>
      </c>
      <c r="I1250">
        <v>2</v>
      </c>
      <c r="V1250">
        <v>1</v>
      </c>
    </row>
    <row r="1251" spans="1:25" x14ac:dyDescent="0.4">
      <c r="A1251" s="1">
        <v>43820.461111111108</v>
      </c>
      <c r="B1251" t="s">
        <v>29</v>
      </c>
      <c r="C1251">
        <v>15100</v>
      </c>
      <c r="D1251" t="s">
        <v>40</v>
      </c>
      <c r="E1251">
        <v>1</v>
      </c>
      <c r="K1251">
        <v>1</v>
      </c>
      <c r="R1251">
        <v>1</v>
      </c>
    </row>
    <row r="1252" spans="1:25" x14ac:dyDescent="0.4">
      <c r="A1252" s="1">
        <v>43820.494444444441</v>
      </c>
      <c r="B1252" t="s">
        <v>29</v>
      </c>
      <c r="C1252">
        <v>14800</v>
      </c>
      <c r="D1252" t="s">
        <v>46</v>
      </c>
      <c r="E1252">
        <v>1</v>
      </c>
      <c r="M1252">
        <v>1</v>
      </c>
      <c r="V1252">
        <v>1</v>
      </c>
    </row>
    <row r="1253" spans="1:25" x14ac:dyDescent="0.4">
      <c r="A1253" s="1">
        <v>43820.501388888886</v>
      </c>
      <c r="B1253" t="s">
        <v>29</v>
      </c>
      <c r="C1253">
        <v>19800</v>
      </c>
      <c r="D1253" t="s">
        <v>35</v>
      </c>
      <c r="E1253">
        <v>1</v>
      </c>
      <c r="H1253">
        <v>1</v>
      </c>
      <c r="V1253">
        <v>1</v>
      </c>
      <c r="Y1253">
        <v>1</v>
      </c>
    </row>
    <row r="1254" spans="1:25" x14ac:dyDescent="0.4">
      <c r="A1254" s="1">
        <v>43820.511805555558</v>
      </c>
      <c r="B1254" t="s">
        <v>29</v>
      </c>
      <c r="C1254">
        <v>15300</v>
      </c>
      <c r="D1254" t="s">
        <v>34</v>
      </c>
      <c r="E1254">
        <v>1</v>
      </c>
      <c r="H1254">
        <v>1</v>
      </c>
      <c r="K1254">
        <v>1</v>
      </c>
    </row>
    <row r="1255" spans="1:25" x14ac:dyDescent="0.4">
      <c r="A1255" s="1">
        <v>43820.51666666667</v>
      </c>
      <c r="B1255" t="s">
        <v>29</v>
      </c>
      <c r="C1255">
        <v>25300</v>
      </c>
      <c r="D1255" t="s">
        <v>39</v>
      </c>
      <c r="E1255">
        <v>1</v>
      </c>
      <c r="H1255">
        <v>2</v>
      </c>
      <c r="M1255">
        <v>1</v>
      </c>
      <c r="N1255">
        <v>1</v>
      </c>
      <c r="W1255">
        <v>1</v>
      </c>
    </row>
    <row r="1256" spans="1:25" x14ac:dyDescent="0.4">
      <c r="A1256" s="1">
        <v>43820.561805555553</v>
      </c>
      <c r="B1256" t="s">
        <v>29</v>
      </c>
      <c r="C1256">
        <v>18500</v>
      </c>
      <c r="D1256" t="s">
        <v>35</v>
      </c>
      <c r="I1256">
        <v>4</v>
      </c>
      <c r="W1256">
        <v>1</v>
      </c>
    </row>
    <row r="1257" spans="1:25" x14ac:dyDescent="0.4">
      <c r="A1257" s="1">
        <v>43820.581944444442</v>
      </c>
      <c r="B1257" t="s">
        <v>29</v>
      </c>
      <c r="C1257">
        <v>20000</v>
      </c>
      <c r="D1257" t="s">
        <v>38</v>
      </c>
      <c r="F1257">
        <v>1</v>
      </c>
      <c r="I1257">
        <v>1</v>
      </c>
      <c r="L1257">
        <v>1</v>
      </c>
      <c r="M1257">
        <v>1</v>
      </c>
      <c r="W1257">
        <v>1</v>
      </c>
    </row>
    <row r="1258" spans="1:25" x14ac:dyDescent="0.4">
      <c r="A1258" s="1">
        <v>43820.595833333333</v>
      </c>
      <c r="B1258" t="s">
        <v>29</v>
      </c>
      <c r="C1258">
        <v>15800</v>
      </c>
      <c r="D1258" t="s">
        <v>33</v>
      </c>
      <c r="E1258">
        <v>1</v>
      </c>
      <c r="J1258">
        <v>1</v>
      </c>
      <c r="K1258">
        <v>1</v>
      </c>
    </row>
    <row r="1259" spans="1:25" x14ac:dyDescent="0.4">
      <c r="A1259" s="1">
        <v>43820.602777777778</v>
      </c>
      <c r="B1259" t="s">
        <v>29</v>
      </c>
      <c r="C1259">
        <v>18500</v>
      </c>
      <c r="D1259" t="s">
        <v>34</v>
      </c>
      <c r="L1259">
        <v>1</v>
      </c>
      <c r="M1259">
        <v>1</v>
      </c>
      <c r="Q1259">
        <v>1</v>
      </c>
      <c r="V1259">
        <v>1</v>
      </c>
    </row>
    <row r="1260" spans="1:25" x14ac:dyDescent="0.4">
      <c r="A1260" s="1">
        <v>43820.613194444442</v>
      </c>
      <c r="B1260" t="s">
        <v>29</v>
      </c>
      <c r="C1260">
        <v>30900</v>
      </c>
      <c r="D1260" t="s">
        <v>46</v>
      </c>
      <c r="E1260">
        <v>2</v>
      </c>
      <c r="I1260">
        <v>1</v>
      </c>
      <c r="L1260">
        <v>1</v>
      </c>
      <c r="M1260">
        <v>1</v>
      </c>
      <c r="R1260">
        <v>1</v>
      </c>
      <c r="V1260">
        <v>1</v>
      </c>
    </row>
    <row r="1261" spans="1:25" x14ac:dyDescent="0.4">
      <c r="A1261" s="1">
        <v>43821.461805555555</v>
      </c>
      <c r="B1261" t="s">
        <v>30</v>
      </c>
      <c r="C1261">
        <v>14800</v>
      </c>
      <c r="D1261" t="s">
        <v>40</v>
      </c>
      <c r="E1261">
        <v>1</v>
      </c>
      <c r="I1261">
        <v>1</v>
      </c>
      <c r="X1261">
        <v>1</v>
      </c>
    </row>
    <row r="1262" spans="1:25" x14ac:dyDescent="0.4">
      <c r="A1262" s="1">
        <v>43821.481249999997</v>
      </c>
      <c r="B1262" t="s">
        <v>30</v>
      </c>
      <c r="C1262">
        <v>46000</v>
      </c>
      <c r="D1262" t="s">
        <v>39</v>
      </c>
      <c r="E1262">
        <v>2</v>
      </c>
      <c r="F1262">
        <v>3</v>
      </c>
      <c r="I1262">
        <v>4</v>
      </c>
      <c r="S1262">
        <v>1</v>
      </c>
      <c r="V1262">
        <v>1</v>
      </c>
      <c r="W1262">
        <v>1</v>
      </c>
    </row>
    <row r="1263" spans="1:25" x14ac:dyDescent="0.4">
      <c r="A1263" s="1">
        <v>43821.484722222223</v>
      </c>
      <c r="B1263" t="s">
        <v>30</v>
      </c>
      <c r="C1263">
        <v>19300</v>
      </c>
      <c r="D1263" t="s">
        <v>39</v>
      </c>
      <c r="E1263">
        <v>1</v>
      </c>
      <c r="K1263">
        <v>1</v>
      </c>
      <c r="M1263">
        <v>1</v>
      </c>
      <c r="V1263">
        <v>1</v>
      </c>
    </row>
    <row r="1264" spans="1:25" x14ac:dyDescent="0.4">
      <c r="A1264" s="1">
        <v>43821.51458333333</v>
      </c>
      <c r="B1264" t="s">
        <v>30</v>
      </c>
      <c r="C1264">
        <v>19300</v>
      </c>
      <c r="D1264" t="s">
        <v>36</v>
      </c>
      <c r="E1264">
        <v>1</v>
      </c>
      <c r="H1264">
        <v>2</v>
      </c>
      <c r="M1264">
        <v>1</v>
      </c>
    </row>
    <row r="1265" spans="1:24" x14ac:dyDescent="0.4">
      <c r="A1265" s="1">
        <v>43821.57916666667</v>
      </c>
      <c r="B1265" t="s">
        <v>30</v>
      </c>
      <c r="C1265">
        <v>15300</v>
      </c>
      <c r="D1265" t="s">
        <v>46</v>
      </c>
      <c r="E1265">
        <v>1</v>
      </c>
      <c r="H1265">
        <v>1</v>
      </c>
      <c r="K1265">
        <v>1</v>
      </c>
    </row>
    <row r="1266" spans="1:24" x14ac:dyDescent="0.4">
      <c r="A1266" s="1">
        <v>43821.585416666669</v>
      </c>
      <c r="B1266" t="s">
        <v>30</v>
      </c>
      <c r="C1266">
        <v>16000</v>
      </c>
      <c r="D1266" t="s">
        <v>35</v>
      </c>
      <c r="F1266">
        <v>4</v>
      </c>
    </row>
    <row r="1267" spans="1:24" x14ac:dyDescent="0.4">
      <c r="A1267" s="1">
        <v>43821.595138888886</v>
      </c>
      <c r="B1267" t="s">
        <v>30</v>
      </c>
      <c r="C1267">
        <v>20300</v>
      </c>
      <c r="D1267" t="s">
        <v>36</v>
      </c>
      <c r="E1267">
        <v>1</v>
      </c>
      <c r="F1267">
        <v>1</v>
      </c>
      <c r="V1267">
        <v>1</v>
      </c>
      <c r="X1267">
        <v>1</v>
      </c>
    </row>
    <row r="1268" spans="1:24" x14ac:dyDescent="0.4">
      <c r="A1268" s="1">
        <v>43821.607638888891</v>
      </c>
      <c r="B1268" t="s">
        <v>30</v>
      </c>
      <c r="C1268">
        <v>19300</v>
      </c>
      <c r="D1268" t="s">
        <v>34</v>
      </c>
      <c r="E1268">
        <v>1</v>
      </c>
      <c r="H1268">
        <v>2</v>
      </c>
      <c r="K1268">
        <v>1</v>
      </c>
    </row>
    <row r="1269" spans="1:24" x14ac:dyDescent="0.4">
      <c r="A1269" s="1">
        <v>43821.614583333336</v>
      </c>
      <c r="B1269" t="s">
        <v>30</v>
      </c>
      <c r="C1269">
        <v>19000</v>
      </c>
      <c r="D1269" t="s">
        <v>34</v>
      </c>
      <c r="I1269">
        <v>1</v>
      </c>
      <c r="K1269">
        <v>1</v>
      </c>
      <c r="S1269">
        <v>1</v>
      </c>
      <c r="V1269">
        <v>1</v>
      </c>
    </row>
    <row r="1270" spans="1:24" x14ac:dyDescent="0.4">
      <c r="A1270" s="1">
        <v>43821.631944444445</v>
      </c>
      <c r="B1270" t="s">
        <v>30</v>
      </c>
      <c r="C1270">
        <v>15000</v>
      </c>
      <c r="D1270" t="s">
        <v>46</v>
      </c>
      <c r="H1270">
        <v>1</v>
      </c>
      <c r="J1270">
        <v>1</v>
      </c>
      <c r="K1270">
        <v>1</v>
      </c>
    </row>
    <row r="1271" spans="1:24" x14ac:dyDescent="0.4">
      <c r="A1271" s="1">
        <v>43821.661805555559</v>
      </c>
      <c r="B1271" t="s">
        <v>30</v>
      </c>
      <c r="C1271">
        <v>19600</v>
      </c>
      <c r="D1271" t="s">
        <v>46</v>
      </c>
      <c r="E1271">
        <v>2</v>
      </c>
      <c r="I1271">
        <v>1</v>
      </c>
      <c r="K1271">
        <v>1</v>
      </c>
    </row>
    <row r="1272" spans="1:24" x14ac:dyDescent="0.4">
      <c r="A1272" s="1">
        <v>43822.479861111111</v>
      </c>
      <c r="B1272" t="s">
        <v>31</v>
      </c>
      <c r="C1272">
        <v>26100</v>
      </c>
      <c r="D1272" t="s">
        <v>36</v>
      </c>
      <c r="E1272">
        <v>2</v>
      </c>
      <c r="L1272">
        <v>1</v>
      </c>
      <c r="N1272">
        <v>1</v>
      </c>
      <c r="T1272">
        <v>1</v>
      </c>
    </row>
    <row r="1273" spans="1:24" x14ac:dyDescent="0.4">
      <c r="A1273" s="1">
        <v>43822.504166666666</v>
      </c>
      <c r="B1273" t="s">
        <v>31</v>
      </c>
      <c r="C1273">
        <v>23800</v>
      </c>
      <c r="D1273" t="s">
        <v>35</v>
      </c>
      <c r="E1273">
        <v>1</v>
      </c>
      <c r="K1273">
        <v>1</v>
      </c>
      <c r="L1273">
        <v>2</v>
      </c>
      <c r="Q1273">
        <v>1</v>
      </c>
    </row>
    <row r="1274" spans="1:24" x14ac:dyDescent="0.4">
      <c r="A1274" s="1">
        <v>43822.545138888891</v>
      </c>
      <c r="B1274" t="s">
        <v>31</v>
      </c>
      <c r="C1274">
        <v>25600</v>
      </c>
      <c r="D1274" t="s">
        <v>39</v>
      </c>
      <c r="E1274">
        <v>2</v>
      </c>
      <c r="H1274">
        <v>1</v>
      </c>
      <c r="T1274">
        <v>1</v>
      </c>
      <c r="W1274">
        <v>2</v>
      </c>
    </row>
    <row r="1275" spans="1:24" x14ac:dyDescent="0.4">
      <c r="A1275" s="1">
        <v>43822.567361111112</v>
      </c>
      <c r="B1275" t="s">
        <v>31</v>
      </c>
      <c r="C1275">
        <v>27300</v>
      </c>
      <c r="D1275" t="s">
        <v>35</v>
      </c>
      <c r="E1275">
        <v>1</v>
      </c>
      <c r="H1275">
        <v>2</v>
      </c>
      <c r="I1275">
        <v>1</v>
      </c>
      <c r="Q1275">
        <v>1</v>
      </c>
      <c r="V1275">
        <v>1</v>
      </c>
    </row>
    <row r="1276" spans="1:24" x14ac:dyDescent="0.4">
      <c r="A1276" s="1">
        <v>43822.581250000003</v>
      </c>
      <c r="B1276" t="s">
        <v>31</v>
      </c>
      <c r="C1276">
        <v>30300</v>
      </c>
      <c r="D1276" t="s">
        <v>41</v>
      </c>
      <c r="E1276">
        <v>1</v>
      </c>
      <c r="J1276">
        <v>3</v>
      </c>
      <c r="M1276">
        <v>1</v>
      </c>
      <c r="Q1276">
        <v>1</v>
      </c>
    </row>
    <row r="1277" spans="1:24" x14ac:dyDescent="0.4">
      <c r="A1277" s="1">
        <v>43822.612500000003</v>
      </c>
      <c r="B1277" t="s">
        <v>31</v>
      </c>
      <c r="C1277">
        <v>19500</v>
      </c>
      <c r="D1277" t="s">
        <v>38</v>
      </c>
      <c r="I1277">
        <v>1</v>
      </c>
      <c r="K1277">
        <v>1</v>
      </c>
      <c r="M1277">
        <v>1</v>
      </c>
      <c r="W1277">
        <v>2</v>
      </c>
    </row>
    <row r="1278" spans="1:24" x14ac:dyDescent="0.4">
      <c r="A1278" s="1">
        <v>43822.627083333333</v>
      </c>
      <c r="B1278" t="s">
        <v>31</v>
      </c>
      <c r="C1278">
        <v>14000</v>
      </c>
      <c r="D1278" t="s">
        <v>34</v>
      </c>
      <c r="E1278">
        <v>1</v>
      </c>
      <c r="F1278">
        <v>1</v>
      </c>
      <c r="V1278">
        <v>1</v>
      </c>
    </row>
    <row r="1279" spans="1:24" x14ac:dyDescent="0.4">
      <c r="A1279" s="1">
        <v>43823.467361111114</v>
      </c>
      <c r="B1279" t="s">
        <v>52</v>
      </c>
      <c r="C1279">
        <v>15300</v>
      </c>
      <c r="D1279" t="s">
        <v>39</v>
      </c>
      <c r="E1279">
        <v>1</v>
      </c>
      <c r="H1279">
        <v>1</v>
      </c>
      <c r="K1279">
        <v>1</v>
      </c>
    </row>
    <row r="1280" spans="1:24" x14ac:dyDescent="0.4">
      <c r="A1280" s="1">
        <v>43823.470138888886</v>
      </c>
      <c r="B1280" t="s">
        <v>52</v>
      </c>
      <c r="C1280">
        <v>21400</v>
      </c>
      <c r="D1280" t="s">
        <v>44</v>
      </c>
      <c r="E1280">
        <v>3</v>
      </c>
      <c r="W1280">
        <v>2</v>
      </c>
    </row>
    <row r="1281" spans="1:27" x14ac:dyDescent="0.4">
      <c r="A1281" s="1">
        <v>43823.551388888889</v>
      </c>
      <c r="B1281" t="s">
        <v>52</v>
      </c>
      <c r="C1281">
        <v>19300</v>
      </c>
      <c r="D1281" t="s">
        <v>34</v>
      </c>
      <c r="K1281">
        <v>1</v>
      </c>
      <c r="R1281">
        <v>1</v>
      </c>
      <c r="T1281">
        <v>1</v>
      </c>
      <c r="AA1281">
        <v>1</v>
      </c>
    </row>
    <row r="1282" spans="1:27" x14ac:dyDescent="0.4">
      <c r="A1282" s="1">
        <v>43824.478472222225</v>
      </c>
      <c r="B1282" t="s">
        <v>32</v>
      </c>
      <c r="C1282">
        <v>24100</v>
      </c>
      <c r="D1282" t="s">
        <v>39</v>
      </c>
      <c r="E1282">
        <v>2</v>
      </c>
      <c r="F1282">
        <v>1</v>
      </c>
      <c r="K1282">
        <v>1</v>
      </c>
      <c r="V1282">
        <v>1</v>
      </c>
    </row>
    <row r="1283" spans="1:27" x14ac:dyDescent="0.4">
      <c r="A1283" s="1">
        <v>43824.496527777781</v>
      </c>
      <c r="B1283" t="s">
        <v>32</v>
      </c>
      <c r="C1283">
        <v>15300</v>
      </c>
      <c r="D1283" t="s">
        <v>34</v>
      </c>
      <c r="E1283">
        <v>1</v>
      </c>
      <c r="F1283">
        <v>1</v>
      </c>
      <c r="G1283">
        <v>1</v>
      </c>
      <c r="I1283">
        <v>1</v>
      </c>
    </row>
    <row r="1284" spans="1:27" x14ac:dyDescent="0.4">
      <c r="A1284" s="1">
        <v>43824.511111111111</v>
      </c>
      <c r="B1284" t="s">
        <v>32</v>
      </c>
      <c r="C1284">
        <v>14800</v>
      </c>
      <c r="D1284" t="s">
        <v>37</v>
      </c>
      <c r="E1284">
        <v>1</v>
      </c>
      <c r="I1284">
        <v>1</v>
      </c>
      <c r="K1284">
        <v>1</v>
      </c>
    </row>
    <row r="1285" spans="1:27" x14ac:dyDescent="0.4">
      <c r="A1285" s="1">
        <v>43824.615972222222</v>
      </c>
      <c r="B1285" t="s">
        <v>32</v>
      </c>
      <c r="C1285">
        <v>20000</v>
      </c>
      <c r="D1285" t="s">
        <v>45</v>
      </c>
      <c r="H1285">
        <v>1</v>
      </c>
      <c r="K1285">
        <v>1</v>
      </c>
      <c r="T1285">
        <v>1</v>
      </c>
      <c r="X1285">
        <v>1</v>
      </c>
    </row>
    <row r="1286" spans="1:27" x14ac:dyDescent="0.4">
      <c r="A1286" s="1">
        <v>43824.625</v>
      </c>
      <c r="B1286" t="s">
        <v>32</v>
      </c>
      <c r="C1286">
        <v>18300</v>
      </c>
      <c r="D1286" t="s">
        <v>35</v>
      </c>
      <c r="E1286">
        <v>1</v>
      </c>
      <c r="I1286">
        <v>2</v>
      </c>
      <c r="J1286">
        <v>1</v>
      </c>
    </row>
    <row r="1287" spans="1:27" x14ac:dyDescent="0.4">
      <c r="A1287" s="1">
        <v>43824.718055555553</v>
      </c>
      <c r="B1287" t="s">
        <v>32</v>
      </c>
      <c r="C1287">
        <v>17000</v>
      </c>
      <c r="D1287" t="s">
        <v>35</v>
      </c>
      <c r="F1287">
        <v>3</v>
      </c>
      <c r="X1287">
        <v>1</v>
      </c>
    </row>
    <row r="1288" spans="1:27" x14ac:dyDescent="0.4">
      <c r="A1288" s="1">
        <v>43825.511111111111</v>
      </c>
      <c r="B1288" t="s">
        <v>27</v>
      </c>
      <c r="C1288">
        <v>20500</v>
      </c>
      <c r="D1288" t="s">
        <v>46</v>
      </c>
      <c r="F1288">
        <v>1</v>
      </c>
      <c r="G1288">
        <v>1</v>
      </c>
      <c r="K1288">
        <v>1</v>
      </c>
      <c r="V1288">
        <v>1</v>
      </c>
      <c r="X1288">
        <v>1</v>
      </c>
    </row>
    <row r="1289" spans="1:27" x14ac:dyDescent="0.4">
      <c r="A1289" s="1">
        <v>43825.512499999997</v>
      </c>
      <c r="B1289" t="s">
        <v>27</v>
      </c>
      <c r="C1289">
        <v>26600</v>
      </c>
      <c r="D1289" t="s">
        <v>36</v>
      </c>
      <c r="E1289">
        <v>2</v>
      </c>
      <c r="K1289">
        <v>1</v>
      </c>
      <c r="Q1289">
        <v>1</v>
      </c>
      <c r="T1289">
        <v>1</v>
      </c>
    </row>
    <row r="1290" spans="1:27" x14ac:dyDescent="0.4">
      <c r="A1290" s="1">
        <v>43825.574305555558</v>
      </c>
      <c r="B1290" t="s">
        <v>27</v>
      </c>
      <c r="C1290">
        <v>14500</v>
      </c>
      <c r="D1290" t="s">
        <v>40</v>
      </c>
      <c r="I1290">
        <v>1</v>
      </c>
      <c r="K1290">
        <v>2</v>
      </c>
    </row>
    <row r="1291" spans="1:27" x14ac:dyDescent="0.4">
      <c r="A1291" s="1">
        <v>43825.587500000001</v>
      </c>
      <c r="B1291" t="s">
        <v>27</v>
      </c>
      <c r="C1291">
        <v>15600</v>
      </c>
      <c r="D1291" t="s">
        <v>45</v>
      </c>
      <c r="E1291">
        <v>2</v>
      </c>
      <c r="H1291">
        <v>1</v>
      </c>
    </row>
    <row r="1292" spans="1:27" x14ac:dyDescent="0.4">
      <c r="A1292" s="1">
        <v>43825.637499999997</v>
      </c>
      <c r="B1292" t="s">
        <v>27</v>
      </c>
      <c r="C1292">
        <v>15300</v>
      </c>
      <c r="D1292" t="s">
        <v>38</v>
      </c>
      <c r="L1292">
        <v>1</v>
      </c>
      <c r="R1292">
        <v>1</v>
      </c>
      <c r="V1292">
        <v>1</v>
      </c>
    </row>
    <row r="1293" spans="1:27" x14ac:dyDescent="0.4">
      <c r="A1293" s="1">
        <v>43826.48541666667</v>
      </c>
      <c r="B1293" t="s">
        <v>28</v>
      </c>
      <c r="C1293">
        <v>16300</v>
      </c>
      <c r="D1293" t="s">
        <v>33</v>
      </c>
      <c r="E1293">
        <v>1</v>
      </c>
      <c r="F1293">
        <v>1</v>
      </c>
      <c r="G1293">
        <v>1</v>
      </c>
      <c r="K1293">
        <v>1</v>
      </c>
    </row>
    <row r="1294" spans="1:27" x14ac:dyDescent="0.4">
      <c r="A1294" s="1">
        <v>43826.53125</v>
      </c>
      <c r="B1294" t="s">
        <v>28</v>
      </c>
      <c r="C1294">
        <v>15800</v>
      </c>
      <c r="D1294" t="s">
        <v>44</v>
      </c>
      <c r="E1294">
        <v>1</v>
      </c>
      <c r="K1294">
        <v>1</v>
      </c>
      <c r="V1294">
        <v>1</v>
      </c>
    </row>
    <row r="1295" spans="1:27" x14ac:dyDescent="0.4">
      <c r="A1295" s="1">
        <v>43826.53402777778</v>
      </c>
      <c r="B1295" t="s">
        <v>28</v>
      </c>
      <c r="C1295">
        <v>15000</v>
      </c>
      <c r="D1295" t="s">
        <v>39</v>
      </c>
      <c r="I1295">
        <v>1</v>
      </c>
      <c r="M1295">
        <v>2</v>
      </c>
      <c r="W1295">
        <v>1</v>
      </c>
    </row>
    <row r="1296" spans="1:27" x14ac:dyDescent="0.4">
      <c r="A1296" s="1">
        <v>43827.465277777781</v>
      </c>
      <c r="B1296" t="s">
        <v>29</v>
      </c>
      <c r="C1296">
        <v>16100</v>
      </c>
      <c r="D1296" t="s">
        <v>37</v>
      </c>
      <c r="E1296">
        <v>2</v>
      </c>
      <c r="K1296">
        <v>1</v>
      </c>
    </row>
    <row r="1297" spans="1:23" x14ac:dyDescent="0.4">
      <c r="A1297" s="1">
        <v>43827.491666666669</v>
      </c>
      <c r="B1297" t="s">
        <v>29</v>
      </c>
      <c r="C1297">
        <v>14800</v>
      </c>
      <c r="D1297" t="s">
        <v>33</v>
      </c>
      <c r="E1297">
        <v>1</v>
      </c>
      <c r="K1297">
        <v>1</v>
      </c>
      <c r="M1297">
        <v>1</v>
      </c>
    </row>
    <row r="1298" spans="1:23" x14ac:dyDescent="0.4">
      <c r="A1298" s="1">
        <v>43827.50277777778</v>
      </c>
      <c r="B1298" t="s">
        <v>29</v>
      </c>
      <c r="C1298">
        <v>17000</v>
      </c>
      <c r="D1298" t="s">
        <v>40</v>
      </c>
      <c r="F1298">
        <v>1</v>
      </c>
      <c r="G1298">
        <v>2</v>
      </c>
      <c r="L1298">
        <v>1</v>
      </c>
      <c r="V1298">
        <v>1</v>
      </c>
    </row>
    <row r="1299" spans="1:23" x14ac:dyDescent="0.4">
      <c r="A1299" s="1">
        <v>43827.506249999999</v>
      </c>
      <c r="B1299" t="s">
        <v>29</v>
      </c>
      <c r="C1299">
        <v>22300</v>
      </c>
      <c r="D1299" t="s">
        <v>40</v>
      </c>
      <c r="E1299">
        <v>1</v>
      </c>
      <c r="L1299">
        <v>1</v>
      </c>
      <c r="S1299">
        <v>2</v>
      </c>
      <c r="W1299">
        <v>1</v>
      </c>
    </row>
    <row r="1300" spans="1:23" x14ac:dyDescent="0.4">
      <c r="A1300" s="1">
        <v>43827.524305555555</v>
      </c>
      <c r="B1300" t="s">
        <v>29</v>
      </c>
      <c r="C1300">
        <v>20900</v>
      </c>
      <c r="D1300" t="s">
        <v>34</v>
      </c>
      <c r="E1300">
        <v>3</v>
      </c>
      <c r="K1300">
        <v>1</v>
      </c>
    </row>
    <row r="1301" spans="1:23" x14ac:dyDescent="0.4">
      <c r="A1301" s="1">
        <v>43827.54791666667</v>
      </c>
      <c r="B1301" t="s">
        <v>29</v>
      </c>
      <c r="C1301">
        <v>35600</v>
      </c>
      <c r="D1301" t="s">
        <v>34</v>
      </c>
      <c r="E1301">
        <v>7</v>
      </c>
    </row>
    <row r="1302" spans="1:23" x14ac:dyDescent="0.4">
      <c r="A1302" s="1">
        <v>43827.55</v>
      </c>
      <c r="B1302" t="s">
        <v>29</v>
      </c>
      <c r="C1302">
        <v>18800</v>
      </c>
      <c r="D1302" t="s">
        <v>35</v>
      </c>
      <c r="E1302">
        <v>1</v>
      </c>
      <c r="H1302">
        <v>1</v>
      </c>
      <c r="M1302">
        <v>1</v>
      </c>
      <c r="V1302">
        <v>1</v>
      </c>
    </row>
    <row r="1303" spans="1:23" x14ac:dyDescent="0.4">
      <c r="A1303" s="1">
        <v>43827.563194444447</v>
      </c>
      <c r="B1303" t="s">
        <v>29</v>
      </c>
      <c r="C1303">
        <v>21500</v>
      </c>
      <c r="D1303" t="s">
        <v>45</v>
      </c>
      <c r="I1303">
        <v>3</v>
      </c>
      <c r="J1303">
        <v>1</v>
      </c>
      <c r="K1303">
        <v>1</v>
      </c>
    </row>
    <row r="1304" spans="1:23" x14ac:dyDescent="0.4">
      <c r="A1304" s="1">
        <v>43827.574305555558</v>
      </c>
      <c r="B1304" t="s">
        <v>29</v>
      </c>
      <c r="C1304">
        <v>18800</v>
      </c>
      <c r="D1304" t="s">
        <v>39</v>
      </c>
      <c r="E1304">
        <v>1</v>
      </c>
      <c r="F1304">
        <v>1</v>
      </c>
      <c r="H1304">
        <v>1</v>
      </c>
      <c r="K1304">
        <v>1</v>
      </c>
    </row>
    <row r="1305" spans="1:23" x14ac:dyDescent="0.4">
      <c r="A1305" s="1">
        <v>43827.597222222219</v>
      </c>
      <c r="B1305" t="s">
        <v>29</v>
      </c>
      <c r="C1305">
        <v>22000</v>
      </c>
      <c r="D1305" t="s">
        <v>36</v>
      </c>
      <c r="S1305">
        <v>2</v>
      </c>
      <c r="T1305">
        <v>2</v>
      </c>
    </row>
    <row r="1306" spans="1:23" x14ac:dyDescent="0.4">
      <c r="A1306" s="1">
        <v>43827.618750000001</v>
      </c>
      <c r="B1306" t="s">
        <v>29</v>
      </c>
      <c r="C1306">
        <v>17000</v>
      </c>
      <c r="D1306" t="s">
        <v>38</v>
      </c>
      <c r="I1306">
        <v>4</v>
      </c>
    </row>
    <row r="1307" spans="1:23" x14ac:dyDescent="0.4">
      <c r="A1307" s="1">
        <v>43827.621527777781</v>
      </c>
      <c r="B1307" t="s">
        <v>29</v>
      </c>
      <c r="C1307">
        <v>21500</v>
      </c>
      <c r="D1307" t="s">
        <v>38</v>
      </c>
      <c r="F1307">
        <v>2</v>
      </c>
      <c r="K1307">
        <v>1</v>
      </c>
      <c r="M1307">
        <v>2</v>
      </c>
    </row>
    <row r="1308" spans="1:23" x14ac:dyDescent="0.4">
      <c r="A1308" s="1">
        <v>43827.623611111114</v>
      </c>
      <c r="B1308" t="s">
        <v>29</v>
      </c>
      <c r="C1308">
        <v>24300</v>
      </c>
      <c r="D1308" t="s">
        <v>35</v>
      </c>
      <c r="E1308">
        <v>1</v>
      </c>
      <c r="F1308">
        <v>1</v>
      </c>
      <c r="N1308">
        <v>1</v>
      </c>
      <c r="T1308">
        <v>1</v>
      </c>
    </row>
    <row r="1309" spans="1:23" x14ac:dyDescent="0.4">
      <c r="A1309" s="1">
        <v>43827.661111111112</v>
      </c>
      <c r="B1309" t="s">
        <v>29</v>
      </c>
      <c r="C1309">
        <v>19300</v>
      </c>
      <c r="D1309" t="s">
        <v>40</v>
      </c>
      <c r="E1309">
        <v>1</v>
      </c>
      <c r="I1309">
        <v>1</v>
      </c>
      <c r="L1309">
        <v>1</v>
      </c>
      <c r="W1309">
        <v>2</v>
      </c>
    </row>
    <row r="1310" spans="1:23" x14ac:dyDescent="0.4">
      <c r="A1310" s="1">
        <v>43827.679166666669</v>
      </c>
      <c r="B1310" t="s">
        <v>29</v>
      </c>
      <c r="C1310">
        <v>58900</v>
      </c>
      <c r="D1310" t="s">
        <v>39</v>
      </c>
      <c r="E1310">
        <v>3</v>
      </c>
      <c r="F1310">
        <v>2</v>
      </c>
      <c r="I1310">
        <v>4</v>
      </c>
      <c r="K1310">
        <v>3</v>
      </c>
      <c r="L1310">
        <v>2</v>
      </c>
    </row>
    <row r="1311" spans="1:23" x14ac:dyDescent="0.4">
      <c r="A1311" s="1">
        <v>43827.693055555559</v>
      </c>
      <c r="B1311" t="s">
        <v>29</v>
      </c>
      <c r="C1311">
        <v>21100</v>
      </c>
      <c r="D1311" t="s">
        <v>39</v>
      </c>
      <c r="E1311">
        <v>2</v>
      </c>
      <c r="N1311">
        <v>1</v>
      </c>
      <c r="T1311">
        <v>1</v>
      </c>
    </row>
    <row r="1312" spans="1:23" x14ac:dyDescent="0.4">
      <c r="A1312" s="1">
        <v>43828.469444444447</v>
      </c>
      <c r="B1312" t="s">
        <v>30</v>
      </c>
      <c r="C1312">
        <v>14000</v>
      </c>
      <c r="D1312" t="s">
        <v>44</v>
      </c>
      <c r="E1312">
        <v>1</v>
      </c>
      <c r="K1312">
        <v>1</v>
      </c>
      <c r="M1312">
        <v>1</v>
      </c>
    </row>
    <row r="1313" spans="1:24" x14ac:dyDescent="0.4">
      <c r="A1313" s="1">
        <v>43828.481944444444</v>
      </c>
      <c r="B1313" t="s">
        <v>30</v>
      </c>
      <c r="C1313">
        <v>15300</v>
      </c>
      <c r="D1313" t="s">
        <v>45</v>
      </c>
      <c r="E1313">
        <v>1</v>
      </c>
      <c r="H1313">
        <v>1</v>
      </c>
      <c r="K1313">
        <v>1</v>
      </c>
    </row>
    <row r="1314" spans="1:24" x14ac:dyDescent="0.4">
      <c r="A1314" s="1">
        <v>43828.507638888892</v>
      </c>
      <c r="B1314" t="s">
        <v>30</v>
      </c>
      <c r="C1314">
        <v>15300</v>
      </c>
      <c r="D1314" t="s">
        <v>39</v>
      </c>
      <c r="E1314">
        <v>1</v>
      </c>
      <c r="L1314">
        <v>1</v>
      </c>
      <c r="V1314">
        <v>1</v>
      </c>
    </row>
    <row r="1315" spans="1:24" x14ac:dyDescent="0.4">
      <c r="A1315" s="1">
        <v>43828.51666666667</v>
      </c>
      <c r="B1315" t="s">
        <v>30</v>
      </c>
      <c r="C1315">
        <v>23900</v>
      </c>
      <c r="D1315" t="s">
        <v>34</v>
      </c>
      <c r="E1315">
        <v>4</v>
      </c>
      <c r="F1315">
        <v>1</v>
      </c>
    </row>
    <row r="1316" spans="1:24" x14ac:dyDescent="0.4">
      <c r="A1316" s="1">
        <v>43828.527083333334</v>
      </c>
      <c r="B1316" t="s">
        <v>30</v>
      </c>
      <c r="C1316">
        <v>14800</v>
      </c>
      <c r="D1316" t="s">
        <v>39</v>
      </c>
      <c r="E1316">
        <v>1</v>
      </c>
      <c r="F1316">
        <v>1</v>
      </c>
      <c r="K1316">
        <v>1</v>
      </c>
    </row>
    <row r="1317" spans="1:24" x14ac:dyDescent="0.4">
      <c r="A1317" s="1">
        <v>43828.536111111112</v>
      </c>
      <c r="B1317" t="s">
        <v>30</v>
      </c>
      <c r="C1317">
        <v>23800</v>
      </c>
      <c r="D1317" t="s">
        <v>33</v>
      </c>
      <c r="E1317">
        <v>2</v>
      </c>
      <c r="F1317">
        <v>1</v>
      </c>
      <c r="K1317">
        <v>1</v>
      </c>
      <c r="T1317">
        <v>1</v>
      </c>
    </row>
    <row r="1318" spans="1:24" x14ac:dyDescent="0.4">
      <c r="A1318" s="1">
        <v>43828.543749999997</v>
      </c>
      <c r="B1318" t="s">
        <v>30</v>
      </c>
      <c r="C1318">
        <v>19800</v>
      </c>
      <c r="D1318" t="s">
        <v>33</v>
      </c>
      <c r="F1318">
        <v>1</v>
      </c>
      <c r="G1318">
        <v>1</v>
      </c>
      <c r="R1318">
        <v>1</v>
      </c>
      <c r="V1318">
        <v>1</v>
      </c>
      <c r="X1318">
        <v>1</v>
      </c>
    </row>
    <row r="1319" spans="1:24" x14ac:dyDescent="0.4">
      <c r="A1319" s="1">
        <v>43828.56527777778</v>
      </c>
      <c r="B1319" t="s">
        <v>30</v>
      </c>
      <c r="C1319">
        <v>14800</v>
      </c>
      <c r="D1319" t="s">
        <v>40</v>
      </c>
      <c r="E1319">
        <v>1</v>
      </c>
      <c r="M1319">
        <v>1</v>
      </c>
      <c r="S1319">
        <v>1</v>
      </c>
    </row>
    <row r="1320" spans="1:24" x14ac:dyDescent="0.4">
      <c r="A1320" s="1">
        <v>43828.571527777778</v>
      </c>
      <c r="B1320" t="s">
        <v>30</v>
      </c>
      <c r="C1320">
        <v>15800</v>
      </c>
      <c r="D1320" t="s">
        <v>43</v>
      </c>
      <c r="E1320">
        <v>1</v>
      </c>
      <c r="L1320">
        <v>1</v>
      </c>
      <c r="T1320">
        <v>1</v>
      </c>
    </row>
    <row r="1321" spans="1:24" x14ac:dyDescent="0.4">
      <c r="A1321" s="1">
        <v>43828.601388888892</v>
      </c>
      <c r="B1321" t="s">
        <v>30</v>
      </c>
      <c r="C1321">
        <v>14800</v>
      </c>
      <c r="D1321" t="s">
        <v>39</v>
      </c>
      <c r="E1321">
        <v>1</v>
      </c>
      <c r="M1321">
        <v>1</v>
      </c>
      <c r="X1321">
        <v>1</v>
      </c>
    </row>
    <row r="1322" spans="1:24" x14ac:dyDescent="0.4">
      <c r="A1322" s="1">
        <v>43828.605555555558</v>
      </c>
      <c r="B1322" t="s">
        <v>30</v>
      </c>
      <c r="C1322">
        <v>15000</v>
      </c>
      <c r="D1322" t="s">
        <v>40</v>
      </c>
      <c r="H1322">
        <v>1</v>
      </c>
      <c r="K1322">
        <v>1</v>
      </c>
      <c r="S1322">
        <v>1</v>
      </c>
    </row>
    <row r="1323" spans="1:24" x14ac:dyDescent="0.4">
      <c r="A1323" s="1">
        <v>43828.61041666667</v>
      </c>
      <c r="B1323" t="s">
        <v>30</v>
      </c>
      <c r="C1323">
        <v>14000</v>
      </c>
      <c r="D1323" t="s">
        <v>35</v>
      </c>
      <c r="F1323">
        <v>1</v>
      </c>
      <c r="H1323">
        <v>1</v>
      </c>
      <c r="J1323">
        <v>1</v>
      </c>
    </row>
    <row r="1324" spans="1:24" x14ac:dyDescent="0.4">
      <c r="A1324" s="1">
        <v>43828.612500000003</v>
      </c>
      <c r="B1324" t="s">
        <v>30</v>
      </c>
      <c r="C1324">
        <v>22800</v>
      </c>
      <c r="D1324" t="s">
        <v>39</v>
      </c>
      <c r="E1324">
        <v>1</v>
      </c>
      <c r="H1324">
        <v>1</v>
      </c>
      <c r="L1324">
        <v>1</v>
      </c>
      <c r="M1324">
        <v>1</v>
      </c>
      <c r="X1324">
        <v>1</v>
      </c>
    </row>
    <row r="1325" spans="1:24" x14ac:dyDescent="0.4">
      <c r="A1325" s="1">
        <v>43828.668055555558</v>
      </c>
      <c r="B1325" t="s">
        <v>30</v>
      </c>
      <c r="C1325">
        <v>25500</v>
      </c>
      <c r="D1325" t="s">
        <v>41</v>
      </c>
      <c r="F1325">
        <v>1</v>
      </c>
      <c r="H1325">
        <v>1</v>
      </c>
      <c r="N1325">
        <v>1</v>
      </c>
      <c r="V1325">
        <v>1</v>
      </c>
      <c r="W1325">
        <v>2</v>
      </c>
    </row>
    <row r="1326" spans="1:24" x14ac:dyDescent="0.4">
      <c r="A1326" s="1">
        <v>43829.477083333331</v>
      </c>
      <c r="B1326" t="s">
        <v>31</v>
      </c>
      <c r="C1326">
        <v>19800</v>
      </c>
      <c r="D1326" t="s">
        <v>39</v>
      </c>
      <c r="E1326">
        <v>1</v>
      </c>
      <c r="H1326">
        <v>1</v>
      </c>
      <c r="K1326">
        <v>1</v>
      </c>
      <c r="V1326">
        <v>1</v>
      </c>
    </row>
    <row r="1327" spans="1:24" x14ac:dyDescent="0.4">
      <c r="A1327" s="1">
        <v>43829.488888888889</v>
      </c>
      <c r="B1327" t="s">
        <v>31</v>
      </c>
      <c r="C1327">
        <v>15300</v>
      </c>
      <c r="D1327" t="s">
        <v>36</v>
      </c>
      <c r="E1327">
        <v>1</v>
      </c>
      <c r="F1327">
        <v>1</v>
      </c>
      <c r="G1327">
        <v>1</v>
      </c>
      <c r="W1327">
        <v>1</v>
      </c>
    </row>
    <row r="1328" spans="1:24" x14ac:dyDescent="0.4">
      <c r="A1328" s="1">
        <v>43829.515972222223</v>
      </c>
      <c r="B1328" t="s">
        <v>31</v>
      </c>
      <c r="C1328">
        <v>91300</v>
      </c>
      <c r="D1328" t="s">
        <v>36</v>
      </c>
      <c r="E1328">
        <v>6</v>
      </c>
      <c r="K1328">
        <v>6</v>
      </c>
      <c r="M1328">
        <v>6</v>
      </c>
      <c r="S1328">
        <v>2</v>
      </c>
      <c r="W1328">
        <v>1</v>
      </c>
    </row>
    <row r="1329" spans="1:27" x14ac:dyDescent="0.4">
      <c r="A1329" s="1">
        <v>43829.607638888891</v>
      </c>
      <c r="B1329" t="s">
        <v>31</v>
      </c>
      <c r="C1329">
        <v>53900</v>
      </c>
      <c r="D1329" t="s">
        <v>41</v>
      </c>
      <c r="E1329">
        <v>3</v>
      </c>
      <c r="F1329">
        <v>1</v>
      </c>
      <c r="I1329">
        <v>4</v>
      </c>
      <c r="N1329">
        <v>2</v>
      </c>
      <c r="V1329">
        <v>2</v>
      </c>
    </row>
    <row r="1330" spans="1:27" x14ac:dyDescent="0.4">
      <c r="A1330" s="1">
        <v>43829.633333333331</v>
      </c>
      <c r="B1330" t="s">
        <v>31</v>
      </c>
      <c r="C1330">
        <v>16100</v>
      </c>
      <c r="D1330" t="s">
        <v>43</v>
      </c>
      <c r="E1330">
        <v>2</v>
      </c>
      <c r="K1330">
        <v>1</v>
      </c>
    </row>
    <row r="1331" spans="1:27" x14ac:dyDescent="0.4">
      <c r="A1331" s="1">
        <v>43829.640277777777</v>
      </c>
      <c r="B1331" t="s">
        <v>31</v>
      </c>
      <c r="C1331">
        <v>26100</v>
      </c>
      <c r="D1331" t="s">
        <v>38</v>
      </c>
      <c r="E1331">
        <v>2</v>
      </c>
      <c r="Q1331">
        <v>2</v>
      </c>
      <c r="V1331">
        <v>1</v>
      </c>
    </row>
    <row r="1332" spans="1:27" x14ac:dyDescent="0.4">
      <c r="A1332" s="1">
        <v>43829.655555555553</v>
      </c>
      <c r="B1332" t="s">
        <v>31</v>
      </c>
      <c r="C1332">
        <v>15800</v>
      </c>
      <c r="D1332" t="s">
        <v>44</v>
      </c>
      <c r="E1332">
        <v>1</v>
      </c>
      <c r="W1332">
        <v>2</v>
      </c>
      <c r="AA1332">
        <v>1</v>
      </c>
    </row>
    <row r="1333" spans="1:27" x14ac:dyDescent="0.4">
      <c r="A1333" s="1">
        <v>43832.473611111112</v>
      </c>
      <c r="B1333" t="s">
        <v>27</v>
      </c>
      <c r="C1333">
        <v>15000</v>
      </c>
      <c r="D1333" t="s">
        <v>36</v>
      </c>
      <c r="F1333">
        <v>1</v>
      </c>
      <c r="G1333">
        <v>1</v>
      </c>
      <c r="I1333">
        <v>1</v>
      </c>
      <c r="M1333">
        <v>1</v>
      </c>
    </row>
    <row r="1334" spans="1:27" x14ac:dyDescent="0.4">
      <c r="A1334" s="1">
        <v>43832.474305555559</v>
      </c>
      <c r="B1334" t="s">
        <v>27</v>
      </c>
      <c r="C1334">
        <v>20300</v>
      </c>
      <c r="D1334" t="s">
        <v>39</v>
      </c>
      <c r="E1334">
        <v>1</v>
      </c>
      <c r="K1334">
        <v>1</v>
      </c>
      <c r="S1334">
        <v>1</v>
      </c>
      <c r="V1334">
        <v>1</v>
      </c>
    </row>
    <row r="1335" spans="1:27" x14ac:dyDescent="0.4">
      <c r="A1335" s="1">
        <v>43832.481249999997</v>
      </c>
      <c r="B1335" t="s">
        <v>27</v>
      </c>
      <c r="C1335">
        <v>42900</v>
      </c>
      <c r="D1335" t="s">
        <v>38</v>
      </c>
      <c r="E1335">
        <v>3</v>
      </c>
      <c r="I1335">
        <v>1</v>
      </c>
      <c r="N1335">
        <v>1</v>
      </c>
      <c r="S1335">
        <v>1</v>
      </c>
      <c r="V1335">
        <v>1</v>
      </c>
      <c r="AA1335">
        <v>1</v>
      </c>
    </row>
    <row r="1336" spans="1:27" x14ac:dyDescent="0.4">
      <c r="A1336" s="1">
        <v>43832.511805555558</v>
      </c>
      <c r="B1336" t="s">
        <v>27</v>
      </c>
      <c r="C1336">
        <v>16500</v>
      </c>
      <c r="D1336" t="s">
        <v>40</v>
      </c>
      <c r="F1336">
        <v>1</v>
      </c>
      <c r="H1336">
        <v>1</v>
      </c>
      <c r="J1336">
        <v>1</v>
      </c>
      <c r="W1336">
        <v>1</v>
      </c>
    </row>
    <row r="1337" spans="1:27" x14ac:dyDescent="0.4">
      <c r="A1337" s="1">
        <v>43832.518750000003</v>
      </c>
      <c r="B1337" t="s">
        <v>27</v>
      </c>
      <c r="C1337">
        <v>14300</v>
      </c>
      <c r="D1337" t="s">
        <v>46</v>
      </c>
      <c r="E1337">
        <v>2</v>
      </c>
      <c r="F1337">
        <v>1</v>
      </c>
    </row>
    <row r="1338" spans="1:27" x14ac:dyDescent="0.4">
      <c r="A1338" s="1">
        <v>43832.522916666669</v>
      </c>
      <c r="B1338" t="s">
        <v>27</v>
      </c>
      <c r="C1338">
        <v>14800</v>
      </c>
      <c r="D1338" t="s">
        <v>34</v>
      </c>
      <c r="E1338">
        <v>1</v>
      </c>
      <c r="F1338">
        <v>1</v>
      </c>
      <c r="K1338">
        <v>1</v>
      </c>
    </row>
    <row r="1339" spans="1:27" x14ac:dyDescent="0.4">
      <c r="A1339" s="1">
        <v>43832.534722222219</v>
      </c>
      <c r="B1339" t="s">
        <v>27</v>
      </c>
      <c r="C1339">
        <v>29300</v>
      </c>
      <c r="D1339" t="s">
        <v>33</v>
      </c>
      <c r="E1339">
        <v>1</v>
      </c>
      <c r="K1339">
        <v>1</v>
      </c>
      <c r="Q1339">
        <v>1</v>
      </c>
      <c r="V1339">
        <v>1</v>
      </c>
    </row>
    <row r="1340" spans="1:27" x14ac:dyDescent="0.4">
      <c r="A1340" s="1">
        <v>43832.587500000001</v>
      </c>
      <c r="B1340" t="s">
        <v>27</v>
      </c>
      <c r="C1340">
        <v>17600</v>
      </c>
      <c r="D1340" t="s">
        <v>38</v>
      </c>
      <c r="E1340">
        <v>2</v>
      </c>
      <c r="F1340">
        <v>1</v>
      </c>
      <c r="G1340">
        <v>1</v>
      </c>
    </row>
    <row r="1341" spans="1:27" x14ac:dyDescent="0.4">
      <c r="A1341" s="1">
        <v>43832.594444444447</v>
      </c>
      <c r="B1341" t="s">
        <v>27</v>
      </c>
      <c r="C1341">
        <v>16500</v>
      </c>
      <c r="D1341" t="s">
        <v>35</v>
      </c>
      <c r="I1341">
        <v>1</v>
      </c>
      <c r="L1341">
        <v>1</v>
      </c>
      <c r="M1341">
        <v>2</v>
      </c>
    </row>
    <row r="1342" spans="1:27" x14ac:dyDescent="0.4">
      <c r="A1342" s="1">
        <v>43832.652777777781</v>
      </c>
      <c r="B1342" t="s">
        <v>27</v>
      </c>
      <c r="C1342">
        <v>46900</v>
      </c>
      <c r="D1342" t="s">
        <v>41</v>
      </c>
      <c r="E1342">
        <v>8</v>
      </c>
      <c r="K1342">
        <v>1</v>
      </c>
    </row>
    <row r="1343" spans="1:27" x14ac:dyDescent="0.4">
      <c r="A1343" s="1">
        <v>43833.460416666669</v>
      </c>
      <c r="B1343" t="s">
        <v>28</v>
      </c>
      <c r="C1343">
        <v>21600</v>
      </c>
      <c r="D1343" t="s">
        <v>38</v>
      </c>
      <c r="E1343">
        <v>2</v>
      </c>
      <c r="S1343">
        <v>1</v>
      </c>
      <c r="X1343">
        <v>1</v>
      </c>
    </row>
    <row r="1344" spans="1:27" x14ac:dyDescent="0.4">
      <c r="A1344" s="1">
        <v>43833.468055555553</v>
      </c>
      <c r="B1344" t="s">
        <v>28</v>
      </c>
      <c r="C1344">
        <v>15500</v>
      </c>
      <c r="D1344" t="s">
        <v>37</v>
      </c>
      <c r="Q1344">
        <v>1</v>
      </c>
      <c r="S1344">
        <v>1</v>
      </c>
      <c r="V1344">
        <v>1</v>
      </c>
    </row>
    <row r="1345" spans="1:24" x14ac:dyDescent="0.4">
      <c r="A1345" s="1">
        <v>43833.470138888886</v>
      </c>
      <c r="B1345" t="s">
        <v>28</v>
      </c>
      <c r="C1345">
        <v>20300</v>
      </c>
      <c r="D1345" t="s">
        <v>38</v>
      </c>
      <c r="E1345">
        <v>1</v>
      </c>
      <c r="I1345">
        <v>1</v>
      </c>
      <c r="K1345">
        <v>1</v>
      </c>
      <c r="V1345">
        <v>1</v>
      </c>
    </row>
    <row r="1346" spans="1:24" x14ac:dyDescent="0.4">
      <c r="A1346" s="1">
        <v>43833.499305555553</v>
      </c>
      <c r="B1346" t="s">
        <v>28</v>
      </c>
      <c r="C1346">
        <v>16300</v>
      </c>
      <c r="D1346" t="s">
        <v>40</v>
      </c>
      <c r="E1346">
        <v>1</v>
      </c>
      <c r="N1346">
        <v>1</v>
      </c>
      <c r="W1346">
        <v>2</v>
      </c>
    </row>
    <row r="1347" spans="1:24" x14ac:dyDescent="0.4">
      <c r="A1347" s="1">
        <v>43833.572222222225</v>
      </c>
      <c r="B1347" t="s">
        <v>28</v>
      </c>
      <c r="C1347">
        <v>17300</v>
      </c>
      <c r="D1347" t="s">
        <v>40</v>
      </c>
      <c r="E1347">
        <v>1</v>
      </c>
      <c r="F1347">
        <v>1</v>
      </c>
      <c r="K1347">
        <v>1</v>
      </c>
      <c r="W1347">
        <v>1</v>
      </c>
    </row>
    <row r="1348" spans="1:24" x14ac:dyDescent="0.4">
      <c r="A1348" s="1">
        <v>43833.586805555555</v>
      </c>
      <c r="B1348" t="s">
        <v>28</v>
      </c>
      <c r="C1348">
        <v>17000</v>
      </c>
      <c r="D1348" t="s">
        <v>40</v>
      </c>
      <c r="F1348">
        <v>1</v>
      </c>
      <c r="I1348">
        <v>1</v>
      </c>
      <c r="S1348">
        <v>1</v>
      </c>
    </row>
    <row r="1349" spans="1:24" x14ac:dyDescent="0.4">
      <c r="A1349" s="1">
        <v>43833.595138888886</v>
      </c>
      <c r="B1349" t="s">
        <v>28</v>
      </c>
      <c r="C1349">
        <v>43100</v>
      </c>
      <c r="D1349" t="s">
        <v>43</v>
      </c>
      <c r="E1349">
        <v>2</v>
      </c>
      <c r="K1349">
        <v>4</v>
      </c>
      <c r="S1349">
        <v>2</v>
      </c>
      <c r="V1349">
        <v>1</v>
      </c>
    </row>
    <row r="1350" spans="1:24" x14ac:dyDescent="0.4">
      <c r="A1350" s="1">
        <v>43833.595833333333</v>
      </c>
      <c r="B1350" t="s">
        <v>28</v>
      </c>
      <c r="C1350">
        <v>18000</v>
      </c>
      <c r="D1350" t="s">
        <v>42</v>
      </c>
      <c r="F1350">
        <v>1</v>
      </c>
      <c r="I1350">
        <v>2</v>
      </c>
      <c r="V1350">
        <v>1</v>
      </c>
    </row>
    <row r="1351" spans="1:24" x14ac:dyDescent="0.4">
      <c r="A1351" s="1">
        <v>43833.65347222222</v>
      </c>
      <c r="B1351" t="s">
        <v>28</v>
      </c>
      <c r="C1351">
        <v>16100</v>
      </c>
      <c r="D1351" t="s">
        <v>46</v>
      </c>
      <c r="E1351">
        <v>2</v>
      </c>
      <c r="V1351">
        <v>1</v>
      </c>
    </row>
    <row r="1352" spans="1:24" x14ac:dyDescent="0.4">
      <c r="A1352" s="1">
        <v>43833.67083333333</v>
      </c>
      <c r="B1352" t="s">
        <v>28</v>
      </c>
      <c r="C1352">
        <v>17300</v>
      </c>
      <c r="D1352" t="s">
        <v>44</v>
      </c>
      <c r="F1352">
        <v>1</v>
      </c>
      <c r="J1352">
        <v>1</v>
      </c>
      <c r="M1352">
        <v>1</v>
      </c>
      <c r="R1352">
        <v>1</v>
      </c>
    </row>
    <row r="1353" spans="1:24" x14ac:dyDescent="0.4">
      <c r="A1353" s="1">
        <v>43833.684027777781</v>
      </c>
      <c r="B1353" t="s">
        <v>28</v>
      </c>
      <c r="C1353">
        <v>15100</v>
      </c>
      <c r="D1353" t="s">
        <v>46</v>
      </c>
      <c r="E1353">
        <v>1</v>
      </c>
      <c r="R1353">
        <v>1</v>
      </c>
      <c r="V1353">
        <v>1</v>
      </c>
    </row>
    <row r="1354" spans="1:24" x14ac:dyDescent="0.4">
      <c r="A1354" s="1">
        <v>43833.724305555559</v>
      </c>
      <c r="B1354" t="s">
        <v>28</v>
      </c>
      <c r="C1354">
        <v>20600</v>
      </c>
      <c r="D1354" t="s">
        <v>35</v>
      </c>
      <c r="E1354">
        <v>2</v>
      </c>
      <c r="V1354">
        <v>2</v>
      </c>
    </row>
    <row r="1355" spans="1:24" x14ac:dyDescent="0.4">
      <c r="A1355" s="1">
        <v>43834.460416666669</v>
      </c>
      <c r="B1355" t="s">
        <v>29</v>
      </c>
      <c r="C1355">
        <v>23800</v>
      </c>
      <c r="D1355" t="s">
        <v>39</v>
      </c>
      <c r="E1355">
        <v>1</v>
      </c>
      <c r="J1355">
        <v>1</v>
      </c>
      <c r="K1355">
        <v>1</v>
      </c>
      <c r="M1355">
        <v>1</v>
      </c>
      <c r="U1355">
        <v>1</v>
      </c>
    </row>
    <row r="1356" spans="1:24" x14ac:dyDescent="0.4">
      <c r="A1356" s="1">
        <v>43834.465277777781</v>
      </c>
      <c r="B1356" t="s">
        <v>29</v>
      </c>
      <c r="C1356">
        <v>14800</v>
      </c>
      <c r="D1356" t="s">
        <v>40</v>
      </c>
      <c r="E1356">
        <v>1</v>
      </c>
      <c r="H1356">
        <v>1</v>
      </c>
      <c r="L1356">
        <v>1</v>
      </c>
    </row>
    <row r="1357" spans="1:24" x14ac:dyDescent="0.4">
      <c r="A1357" s="1">
        <v>43834.535416666666</v>
      </c>
      <c r="B1357" t="s">
        <v>29</v>
      </c>
      <c r="C1357">
        <v>24800</v>
      </c>
      <c r="D1357" t="s">
        <v>49</v>
      </c>
      <c r="E1357">
        <v>2</v>
      </c>
      <c r="F1357">
        <v>1</v>
      </c>
      <c r="T1357">
        <v>1</v>
      </c>
      <c r="V1357">
        <v>1</v>
      </c>
    </row>
    <row r="1358" spans="1:24" x14ac:dyDescent="0.4">
      <c r="A1358" s="1">
        <v>43834.60833333333</v>
      </c>
      <c r="B1358" t="s">
        <v>29</v>
      </c>
      <c r="C1358">
        <v>15300</v>
      </c>
      <c r="D1358" t="s">
        <v>34</v>
      </c>
      <c r="E1358">
        <v>1</v>
      </c>
      <c r="H1358">
        <v>1</v>
      </c>
      <c r="J1358">
        <v>1</v>
      </c>
    </row>
    <row r="1359" spans="1:24" x14ac:dyDescent="0.4">
      <c r="A1359" s="1">
        <v>43834.619444444441</v>
      </c>
      <c r="B1359" t="s">
        <v>29</v>
      </c>
      <c r="C1359">
        <v>17400</v>
      </c>
      <c r="D1359" t="s">
        <v>38</v>
      </c>
      <c r="E1359">
        <v>3</v>
      </c>
    </row>
    <row r="1360" spans="1:24" x14ac:dyDescent="0.4">
      <c r="A1360" s="1">
        <v>43834.668055555558</v>
      </c>
      <c r="B1360" t="s">
        <v>29</v>
      </c>
      <c r="C1360">
        <v>15100</v>
      </c>
      <c r="D1360" t="s">
        <v>40</v>
      </c>
      <c r="E1360">
        <v>1</v>
      </c>
      <c r="R1360">
        <v>1</v>
      </c>
      <c r="X1360">
        <v>1</v>
      </c>
    </row>
    <row r="1361" spans="1:24" x14ac:dyDescent="0.4">
      <c r="A1361" s="1">
        <v>43834.724305555559</v>
      </c>
      <c r="B1361" t="s">
        <v>29</v>
      </c>
      <c r="C1361">
        <v>16500</v>
      </c>
      <c r="D1361" t="s">
        <v>40</v>
      </c>
      <c r="V1361">
        <v>1</v>
      </c>
      <c r="W1361">
        <v>4</v>
      </c>
    </row>
    <row r="1362" spans="1:24" x14ac:dyDescent="0.4">
      <c r="A1362" s="1">
        <v>43835.460416666669</v>
      </c>
      <c r="B1362" t="s">
        <v>30</v>
      </c>
      <c r="C1362">
        <v>16800</v>
      </c>
      <c r="D1362" t="s">
        <v>36</v>
      </c>
      <c r="E1362">
        <v>1</v>
      </c>
      <c r="Q1362">
        <v>1</v>
      </c>
      <c r="V1362">
        <v>1</v>
      </c>
    </row>
    <row r="1363" spans="1:24" x14ac:dyDescent="0.4">
      <c r="A1363" s="1">
        <v>43835.465277777781</v>
      </c>
      <c r="B1363" t="s">
        <v>30</v>
      </c>
      <c r="C1363">
        <v>18600</v>
      </c>
      <c r="D1363" t="s">
        <v>39</v>
      </c>
      <c r="E1363">
        <v>2</v>
      </c>
      <c r="N1363">
        <v>1</v>
      </c>
      <c r="W1363">
        <v>1</v>
      </c>
    </row>
    <row r="1364" spans="1:24" x14ac:dyDescent="0.4">
      <c r="A1364" s="1">
        <v>43835.467361111114</v>
      </c>
      <c r="B1364" t="s">
        <v>30</v>
      </c>
      <c r="C1364">
        <v>26700</v>
      </c>
      <c r="D1364" t="s">
        <v>34</v>
      </c>
      <c r="E1364">
        <v>4</v>
      </c>
      <c r="G1364">
        <v>1</v>
      </c>
      <c r="H1364">
        <v>1</v>
      </c>
    </row>
    <row r="1365" spans="1:24" x14ac:dyDescent="0.4">
      <c r="A1365" s="1">
        <v>43835.47152777778</v>
      </c>
      <c r="B1365" t="s">
        <v>30</v>
      </c>
      <c r="C1365">
        <v>14300</v>
      </c>
      <c r="D1365" t="s">
        <v>45</v>
      </c>
      <c r="E1365">
        <v>1</v>
      </c>
      <c r="L1365">
        <v>1</v>
      </c>
      <c r="M1365">
        <v>1</v>
      </c>
    </row>
    <row r="1366" spans="1:24" x14ac:dyDescent="0.4">
      <c r="A1366" s="1">
        <v>43835.474305555559</v>
      </c>
      <c r="B1366" t="s">
        <v>30</v>
      </c>
      <c r="C1366">
        <v>18000</v>
      </c>
      <c r="D1366" t="s">
        <v>45</v>
      </c>
      <c r="H1366">
        <v>1</v>
      </c>
      <c r="K1366">
        <v>1</v>
      </c>
      <c r="T1366">
        <v>1</v>
      </c>
      <c r="W1366">
        <v>1</v>
      </c>
    </row>
    <row r="1367" spans="1:24" x14ac:dyDescent="0.4">
      <c r="A1367" s="1">
        <v>43835.510416666664</v>
      </c>
      <c r="B1367" t="s">
        <v>30</v>
      </c>
      <c r="C1367">
        <v>16400</v>
      </c>
      <c r="D1367" t="s">
        <v>48</v>
      </c>
      <c r="E1367">
        <v>3</v>
      </c>
    </row>
    <row r="1368" spans="1:24" x14ac:dyDescent="0.4">
      <c r="A1368" s="1">
        <v>43835.525694444441</v>
      </c>
      <c r="B1368" t="s">
        <v>30</v>
      </c>
      <c r="C1368">
        <v>14300</v>
      </c>
      <c r="D1368" t="s">
        <v>39</v>
      </c>
      <c r="E1368">
        <v>1</v>
      </c>
      <c r="F1368">
        <v>1</v>
      </c>
      <c r="L1368">
        <v>1</v>
      </c>
    </row>
    <row r="1369" spans="1:24" x14ac:dyDescent="0.4">
      <c r="A1369" s="1">
        <v>43835.575694444444</v>
      </c>
      <c r="B1369" t="s">
        <v>30</v>
      </c>
      <c r="C1369">
        <v>20300</v>
      </c>
      <c r="D1369" t="s">
        <v>38</v>
      </c>
      <c r="E1369">
        <v>1</v>
      </c>
      <c r="I1369">
        <v>1</v>
      </c>
      <c r="K1369">
        <v>1</v>
      </c>
      <c r="V1369">
        <v>1</v>
      </c>
    </row>
    <row r="1370" spans="1:24" x14ac:dyDescent="0.4">
      <c r="A1370" s="1">
        <v>43835.582638888889</v>
      </c>
      <c r="B1370" t="s">
        <v>30</v>
      </c>
      <c r="C1370">
        <v>14500</v>
      </c>
      <c r="D1370" t="s">
        <v>34</v>
      </c>
      <c r="I1370">
        <v>1</v>
      </c>
      <c r="L1370">
        <v>1</v>
      </c>
      <c r="W1370">
        <v>2</v>
      </c>
    </row>
    <row r="1371" spans="1:24" x14ac:dyDescent="0.4">
      <c r="A1371" s="1">
        <v>43835.587500000001</v>
      </c>
      <c r="B1371" t="s">
        <v>30</v>
      </c>
      <c r="C1371">
        <v>23800</v>
      </c>
      <c r="D1371" t="s">
        <v>39</v>
      </c>
      <c r="E1371">
        <v>1</v>
      </c>
      <c r="F1371">
        <v>1</v>
      </c>
      <c r="K1371">
        <v>1</v>
      </c>
      <c r="V1371">
        <v>1</v>
      </c>
      <c r="X1371">
        <v>1</v>
      </c>
    </row>
    <row r="1372" spans="1:24" x14ac:dyDescent="0.4">
      <c r="A1372" s="1">
        <v>43835.615277777775</v>
      </c>
      <c r="B1372" t="s">
        <v>30</v>
      </c>
      <c r="C1372">
        <v>18300</v>
      </c>
      <c r="D1372" t="s">
        <v>35</v>
      </c>
      <c r="E1372">
        <v>1</v>
      </c>
      <c r="F1372">
        <v>1</v>
      </c>
      <c r="I1372">
        <v>1</v>
      </c>
      <c r="V1372">
        <v>1</v>
      </c>
    </row>
    <row r="1373" spans="1:24" x14ac:dyDescent="0.4">
      <c r="A1373" s="1">
        <v>43835.620833333334</v>
      </c>
      <c r="B1373" t="s">
        <v>30</v>
      </c>
      <c r="C1373">
        <v>14300</v>
      </c>
      <c r="D1373" t="s">
        <v>45</v>
      </c>
      <c r="E1373">
        <v>1</v>
      </c>
      <c r="F1373">
        <v>1</v>
      </c>
      <c r="H1373">
        <v>1</v>
      </c>
    </row>
    <row r="1374" spans="1:24" x14ac:dyDescent="0.4">
      <c r="A1374" s="1">
        <v>43835.629166666666</v>
      </c>
      <c r="B1374" t="s">
        <v>30</v>
      </c>
      <c r="C1374">
        <v>24400</v>
      </c>
      <c r="D1374" t="s">
        <v>35</v>
      </c>
      <c r="E1374">
        <v>1</v>
      </c>
      <c r="F1374">
        <v>1</v>
      </c>
      <c r="Q1374">
        <v>1</v>
      </c>
    </row>
    <row r="1375" spans="1:24" x14ac:dyDescent="0.4">
      <c r="A1375" s="1">
        <v>43835.70416666667</v>
      </c>
      <c r="B1375" t="s">
        <v>30</v>
      </c>
      <c r="C1375">
        <v>15300</v>
      </c>
      <c r="D1375" t="s">
        <v>40</v>
      </c>
      <c r="E1375">
        <v>1</v>
      </c>
      <c r="H1375">
        <v>1</v>
      </c>
      <c r="V1375">
        <v>1</v>
      </c>
    </row>
    <row r="1376" spans="1:24" x14ac:dyDescent="0.4">
      <c r="A1376" s="1">
        <v>43835.725694444445</v>
      </c>
      <c r="B1376" t="s">
        <v>30</v>
      </c>
      <c r="C1376">
        <v>19600</v>
      </c>
      <c r="D1376" t="s">
        <v>39</v>
      </c>
      <c r="E1376">
        <v>2</v>
      </c>
      <c r="M1376">
        <v>1</v>
      </c>
      <c r="V1376">
        <v>1</v>
      </c>
    </row>
    <row r="1377" spans="1:23" x14ac:dyDescent="0.4">
      <c r="A1377" s="1">
        <v>43836.517361111109</v>
      </c>
      <c r="B1377" t="s">
        <v>31</v>
      </c>
      <c r="C1377">
        <v>14800</v>
      </c>
      <c r="D1377" t="s">
        <v>39</v>
      </c>
      <c r="E1377">
        <v>1</v>
      </c>
      <c r="F1377">
        <v>1</v>
      </c>
      <c r="J1377">
        <v>1</v>
      </c>
    </row>
    <row r="1378" spans="1:23" x14ac:dyDescent="0.4">
      <c r="A1378" s="1">
        <v>43836.520833333336</v>
      </c>
      <c r="B1378" t="s">
        <v>31</v>
      </c>
      <c r="C1378">
        <v>30800</v>
      </c>
      <c r="D1378" t="s">
        <v>35</v>
      </c>
      <c r="E1378">
        <v>1</v>
      </c>
      <c r="F1378">
        <v>1</v>
      </c>
      <c r="I1378">
        <v>2</v>
      </c>
      <c r="K1378">
        <v>2</v>
      </c>
      <c r="V1378">
        <v>1</v>
      </c>
    </row>
    <row r="1379" spans="1:23" x14ac:dyDescent="0.4">
      <c r="A1379" s="1">
        <v>43836.529861111114</v>
      </c>
      <c r="B1379" t="s">
        <v>31</v>
      </c>
      <c r="C1379">
        <v>18300</v>
      </c>
      <c r="D1379" t="s">
        <v>40</v>
      </c>
      <c r="E1379">
        <v>1</v>
      </c>
      <c r="I1379">
        <v>1</v>
      </c>
      <c r="M1379">
        <v>1</v>
      </c>
      <c r="S1379">
        <v>1</v>
      </c>
    </row>
    <row r="1380" spans="1:23" x14ac:dyDescent="0.4">
      <c r="A1380" s="1">
        <v>43836.534722222219</v>
      </c>
      <c r="B1380" t="s">
        <v>31</v>
      </c>
      <c r="C1380">
        <v>17300</v>
      </c>
      <c r="D1380" t="s">
        <v>39</v>
      </c>
      <c r="I1380">
        <v>2</v>
      </c>
      <c r="K1380">
        <v>1</v>
      </c>
      <c r="R1380">
        <v>1</v>
      </c>
    </row>
    <row r="1381" spans="1:23" x14ac:dyDescent="0.4">
      <c r="A1381" s="1">
        <v>43836.666666666664</v>
      </c>
      <c r="B1381" t="s">
        <v>31</v>
      </c>
      <c r="C1381">
        <v>14300</v>
      </c>
      <c r="D1381" t="s">
        <v>39</v>
      </c>
      <c r="E1381">
        <v>1</v>
      </c>
      <c r="H1381">
        <v>1</v>
      </c>
      <c r="M1381">
        <v>1</v>
      </c>
    </row>
    <row r="1382" spans="1:23" x14ac:dyDescent="0.4">
      <c r="A1382" s="1">
        <v>43836.6875</v>
      </c>
      <c r="B1382" t="s">
        <v>31</v>
      </c>
      <c r="C1382">
        <v>14000</v>
      </c>
      <c r="D1382" t="s">
        <v>35</v>
      </c>
      <c r="G1382">
        <v>1</v>
      </c>
      <c r="I1382">
        <v>2</v>
      </c>
      <c r="M1382">
        <v>1</v>
      </c>
    </row>
    <row r="1383" spans="1:23" x14ac:dyDescent="0.4">
      <c r="A1383" s="1">
        <v>43838.46875</v>
      </c>
      <c r="B1383" t="s">
        <v>32</v>
      </c>
      <c r="C1383">
        <v>18100</v>
      </c>
      <c r="D1383" t="s">
        <v>46</v>
      </c>
      <c r="E1383">
        <v>3</v>
      </c>
      <c r="W1383">
        <v>1</v>
      </c>
    </row>
    <row r="1384" spans="1:23" x14ac:dyDescent="0.4">
      <c r="A1384" s="1">
        <v>43838.476388888892</v>
      </c>
      <c r="B1384" t="s">
        <v>32</v>
      </c>
      <c r="C1384">
        <v>26000</v>
      </c>
      <c r="D1384" t="s">
        <v>34</v>
      </c>
      <c r="E1384">
        <v>5</v>
      </c>
    </row>
    <row r="1385" spans="1:23" x14ac:dyDescent="0.4">
      <c r="A1385" s="1">
        <v>43838.529166666667</v>
      </c>
      <c r="B1385" t="s">
        <v>32</v>
      </c>
      <c r="C1385">
        <v>22600</v>
      </c>
      <c r="D1385" t="s">
        <v>37</v>
      </c>
      <c r="E1385">
        <v>2</v>
      </c>
      <c r="F1385">
        <v>1</v>
      </c>
      <c r="I1385">
        <v>1</v>
      </c>
      <c r="L1385">
        <v>1</v>
      </c>
    </row>
    <row r="1386" spans="1:23" x14ac:dyDescent="0.4">
      <c r="A1386" s="1">
        <v>43838.532638888886</v>
      </c>
      <c r="B1386" t="s">
        <v>32</v>
      </c>
      <c r="C1386">
        <v>30300</v>
      </c>
      <c r="D1386" t="s">
        <v>41</v>
      </c>
      <c r="E1386">
        <v>1</v>
      </c>
      <c r="I1386">
        <v>1</v>
      </c>
      <c r="J1386">
        <v>3</v>
      </c>
      <c r="K1386">
        <v>1</v>
      </c>
    </row>
    <row r="1387" spans="1:23" x14ac:dyDescent="0.4">
      <c r="A1387" s="1">
        <v>43838.547222222223</v>
      </c>
      <c r="B1387" t="s">
        <v>32</v>
      </c>
      <c r="C1387">
        <v>21200</v>
      </c>
      <c r="D1387" t="s">
        <v>40</v>
      </c>
      <c r="E1387">
        <v>4</v>
      </c>
    </row>
    <row r="1388" spans="1:23" x14ac:dyDescent="0.4">
      <c r="A1388" s="1">
        <v>43838.552083333336</v>
      </c>
      <c r="B1388" t="s">
        <v>32</v>
      </c>
      <c r="C1388">
        <v>41400</v>
      </c>
      <c r="D1388" t="s">
        <v>40</v>
      </c>
      <c r="E1388">
        <v>3</v>
      </c>
      <c r="I1388">
        <v>2</v>
      </c>
      <c r="K1388">
        <v>2</v>
      </c>
      <c r="V1388">
        <v>2</v>
      </c>
    </row>
    <row r="1389" spans="1:23" x14ac:dyDescent="0.4">
      <c r="A1389" s="1">
        <v>43838.563194444447</v>
      </c>
      <c r="B1389" t="s">
        <v>32</v>
      </c>
      <c r="C1389">
        <v>18300</v>
      </c>
      <c r="D1389" t="s">
        <v>38</v>
      </c>
      <c r="E1389">
        <v>1</v>
      </c>
      <c r="F1389">
        <v>2</v>
      </c>
      <c r="M1389">
        <v>1</v>
      </c>
    </row>
    <row r="1390" spans="1:23" x14ac:dyDescent="0.4">
      <c r="A1390" s="1">
        <v>43838.638194444444</v>
      </c>
      <c r="B1390" t="s">
        <v>32</v>
      </c>
      <c r="C1390">
        <v>27200</v>
      </c>
      <c r="D1390" t="s">
        <v>49</v>
      </c>
      <c r="E1390">
        <v>4</v>
      </c>
      <c r="W1390">
        <v>2</v>
      </c>
    </row>
    <row r="1391" spans="1:23" x14ac:dyDescent="0.4">
      <c r="A1391" s="1">
        <v>43838.654166666667</v>
      </c>
      <c r="B1391" t="s">
        <v>32</v>
      </c>
      <c r="C1391">
        <v>19800</v>
      </c>
      <c r="D1391" t="s">
        <v>45</v>
      </c>
      <c r="E1391">
        <v>2</v>
      </c>
      <c r="K1391">
        <v>1</v>
      </c>
      <c r="Q1391">
        <v>1</v>
      </c>
    </row>
    <row r="1392" spans="1:23" x14ac:dyDescent="0.4">
      <c r="A1392" s="1">
        <v>43838.689583333333</v>
      </c>
      <c r="B1392" t="s">
        <v>32</v>
      </c>
      <c r="C1392">
        <v>26900</v>
      </c>
      <c r="D1392" t="s">
        <v>41</v>
      </c>
      <c r="E1392">
        <v>3</v>
      </c>
      <c r="H1392">
        <v>1</v>
      </c>
      <c r="V1392">
        <v>1</v>
      </c>
    </row>
    <row r="1393" spans="1:24" x14ac:dyDescent="0.4">
      <c r="A1393" s="1">
        <v>43839.466666666667</v>
      </c>
      <c r="B1393" t="s">
        <v>27</v>
      </c>
      <c r="C1393">
        <v>35700</v>
      </c>
      <c r="D1393" t="s">
        <v>36</v>
      </c>
      <c r="E1393">
        <v>4</v>
      </c>
      <c r="K1393">
        <v>2</v>
      </c>
      <c r="S1393">
        <v>1</v>
      </c>
    </row>
    <row r="1394" spans="1:24" x14ac:dyDescent="0.4">
      <c r="A1394" s="1">
        <v>43839.48541666667</v>
      </c>
      <c r="B1394" t="s">
        <v>27</v>
      </c>
      <c r="C1394">
        <v>28300</v>
      </c>
      <c r="D1394" t="s">
        <v>35</v>
      </c>
      <c r="E1394">
        <v>2</v>
      </c>
      <c r="F1394">
        <v>1</v>
      </c>
      <c r="G1394">
        <v>1</v>
      </c>
      <c r="I1394">
        <v>1</v>
      </c>
      <c r="S1394">
        <v>1</v>
      </c>
      <c r="V1394">
        <v>1</v>
      </c>
    </row>
    <row r="1395" spans="1:24" x14ac:dyDescent="0.4">
      <c r="A1395" s="1">
        <v>43839.506249999999</v>
      </c>
      <c r="B1395" t="s">
        <v>27</v>
      </c>
      <c r="C1395">
        <v>17000</v>
      </c>
      <c r="D1395" t="s">
        <v>35</v>
      </c>
      <c r="E1395">
        <v>2</v>
      </c>
      <c r="F1395">
        <v>2</v>
      </c>
    </row>
    <row r="1396" spans="1:24" x14ac:dyDescent="0.4">
      <c r="A1396" s="1">
        <v>43839.518750000003</v>
      </c>
      <c r="B1396" t="s">
        <v>27</v>
      </c>
      <c r="C1396">
        <v>28800</v>
      </c>
      <c r="D1396" t="s">
        <v>39</v>
      </c>
      <c r="E1396">
        <v>1</v>
      </c>
      <c r="K1396">
        <v>2</v>
      </c>
      <c r="M1396">
        <v>1</v>
      </c>
      <c r="V1396">
        <v>1</v>
      </c>
      <c r="W1396">
        <v>2</v>
      </c>
    </row>
    <row r="1397" spans="1:24" x14ac:dyDescent="0.4">
      <c r="A1397" s="1">
        <v>43839.523611111108</v>
      </c>
      <c r="B1397" t="s">
        <v>27</v>
      </c>
      <c r="C1397">
        <v>18300</v>
      </c>
      <c r="D1397" t="s">
        <v>40</v>
      </c>
      <c r="E1397">
        <v>1</v>
      </c>
      <c r="F1397">
        <v>2</v>
      </c>
      <c r="K1397">
        <v>1</v>
      </c>
    </row>
    <row r="1398" spans="1:24" x14ac:dyDescent="0.4">
      <c r="A1398" s="1">
        <v>43839.572222222225</v>
      </c>
      <c r="B1398" t="s">
        <v>27</v>
      </c>
      <c r="C1398">
        <v>21900</v>
      </c>
      <c r="D1398" t="s">
        <v>40</v>
      </c>
      <c r="E1398">
        <v>2</v>
      </c>
      <c r="H1398">
        <v>1</v>
      </c>
      <c r="R1398">
        <v>1</v>
      </c>
      <c r="W1398">
        <v>1</v>
      </c>
    </row>
    <row r="1399" spans="1:24" x14ac:dyDescent="0.4">
      <c r="A1399" s="1">
        <v>43839.582638888889</v>
      </c>
      <c r="B1399" t="s">
        <v>27</v>
      </c>
      <c r="C1399">
        <v>19800</v>
      </c>
      <c r="D1399" t="s">
        <v>44</v>
      </c>
      <c r="E1399">
        <v>1</v>
      </c>
      <c r="H1399">
        <v>1</v>
      </c>
      <c r="K1399">
        <v>1</v>
      </c>
      <c r="V1399">
        <v>1</v>
      </c>
    </row>
    <row r="1400" spans="1:24" x14ac:dyDescent="0.4">
      <c r="A1400" s="1">
        <v>43839.640277777777</v>
      </c>
      <c r="B1400" t="s">
        <v>27</v>
      </c>
      <c r="C1400">
        <v>23300</v>
      </c>
      <c r="D1400" t="s">
        <v>39</v>
      </c>
      <c r="E1400">
        <v>1</v>
      </c>
      <c r="F1400">
        <v>1</v>
      </c>
      <c r="M1400">
        <v>1</v>
      </c>
      <c r="V1400">
        <v>1</v>
      </c>
      <c r="W1400">
        <v>2</v>
      </c>
    </row>
    <row r="1401" spans="1:24" x14ac:dyDescent="0.4">
      <c r="A1401" s="1">
        <v>43839.654166666667</v>
      </c>
      <c r="B1401" t="s">
        <v>27</v>
      </c>
      <c r="C1401">
        <v>19600</v>
      </c>
      <c r="D1401" t="s">
        <v>33</v>
      </c>
      <c r="E1401">
        <v>2</v>
      </c>
      <c r="F1401">
        <v>1</v>
      </c>
      <c r="S1401">
        <v>1</v>
      </c>
    </row>
    <row r="1402" spans="1:24" x14ac:dyDescent="0.4">
      <c r="A1402" s="1">
        <v>43839.665972222225</v>
      </c>
      <c r="B1402" t="s">
        <v>27</v>
      </c>
      <c r="C1402">
        <v>17600</v>
      </c>
      <c r="D1402" t="s">
        <v>37</v>
      </c>
      <c r="E1402">
        <v>2</v>
      </c>
      <c r="F1402">
        <v>1</v>
      </c>
      <c r="W1402">
        <v>1</v>
      </c>
    </row>
    <row r="1403" spans="1:24" x14ac:dyDescent="0.4">
      <c r="A1403" s="1">
        <v>43839.666666666664</v>
      </c>
      <c r="B1403" t="s">
        <v>27</v>
      </c>
      <c r="C1403">
        <v>14800</v>
      </c>
      <c r="D1403" t="s">
        <v>46</v>
      </c>
      <c r="E1403">
        <v>1</v>
      </c>
      <c r="F1403">
        <v>1</v>
      </c>
      <c r="S1403">
        <v>1</v>
      </c>
    </row>
    <row r="1404" spans="1:24" x14ac:dyDescent="0.4">
      <c r="A1404" s="1">
        <v>43839.708333333336</v>
      </c>
      <c r="B1404" t="s">
        <v>27</v>
      </c>
      <c r="C1404">
        <v>14800</v>
      </c>
      <c r="D1404" t="s">
        <v>34</v>
      </c>
      <c r="E1404">
        <v>1</v>
      </c>
      <c r="I1404">
        <v>1</v>
      </c>
      <c r="S1404">
        <v>1</v>
      </c>
    </row>
    <row r="1405" spans="1:24" x14ac:dyDescent="0.4">
      <c r="A1405" s="1">
        <v>43840.463194444441</v>
      </c>
      <c r="B1405" t="s">
        <v>28</v>
      </c>
      <c r="C1405">
        <v>16300</v>
      </c>
      <c r="D1405" t="s">
        <v>36</v>
      </c>
      <c r="E1405">
        <v>1</v>
      </c>
      <c r="K1405">
        <v>1</v>
      </c>
      <c r="L1405">
        <v>1</v>
      </c>
    </row>
    <row r="1406" spans="1:24" x14ac:dyDescent="0.4">
      <c r="A1406" s="1">
        <v>43840.535416666666</v>
      </c>
      <c r="B1406" t="s">
        <v>28</v>
      </c>
      <c r="C1406">
        <v>21800</v>
      </c>
      <c r="D1406" t="s">
        <v>39</v>
      </c>
      <c r="E1406">
        <v>1</v>
      </c>
      <c r="H1406">
        <v>1</v>
      </c>
      <c r="L1406">
        <v>1</v>
      </c>
      <c r="W1406">
        <v>1</v>
      </c>
      <c r="X1406">
        <v>1</v>
      </c>
    </row>
    <row r="1407" spans="1:24" x14ac:dyDescent="0.4">
      <c r="A1407" s="1">
        <v>43840.539583333331</v>
      </c>
      <c r="B1407" t="s">
        <v>28</v>
      </c>
      <c r="C1407">
        <v>19600</v>
      </c>
      <c r="D1407" t="s">
        <v>34</v>
      </c>
      <c r="E1407">
        <v>2</v>
      </c>
      <c r="K1407">
        <v>1</v>
      </c>
      <c r="M1407">
        <v>1</v>
      </c>
    </row>
    <row r="1408" spans="1:24" x14ac:dyDescent="0.4">
      <c r="A1408" s="1">
        <v>43840.570833333331</v>
      </c>
      <c r="B1408" t="s">
        <v>28</v>
      </c>
      <c r="C1408">
        <v>20100</v>
      </c>
      <c r="D1408" t="s">
        <v>40</v>
      </c>
      <c r="E1408">
        <v>2</v>
      </c>
      <c r="L1408">
        <v>1</v>
      </c>
      <c r="Q1408">
        <v>1</v>
      </c>
    </row>
    <row r="1409" spans="1:24" x14ac:dyDescent="0.4">
      <c r="A1409" s="1">
        <v>43840.57708333333</v>
      </c>
      <c r="B1409" t="s">
        <v>28</v>
      </c>
      <c r="C1409">
        <v>15800</v>
      </c>
      <c r="D1409" t="s">
        <v>34</v>
      </c>
      <c r="E1409">
        <v>1</v>
      </c>
      <c r="K1409">
        <v>1</v>
      </c>
      <c r="X1409">
        <v>1</v>
      </c>
    </row>
    <row r="1410" spans="1:24" x14ac:dyDescent="0.4">
      <c r="A1410" s="1">
        <v>43840.59097222222</v>
      </c>
      <c r="B1410" t="s">
        <v>28</v>
      </c>
      <c r="C1410">
        <v>14300</v>
      </c>
      <c r="D1410" t="s">
        <v>39</v>
      </c>
      <c r="E1410">
        <v>1</v>
      </c>
      <c r="H1410">
        <v>1</v>
      </c>
      <c r="M1410">
        <v>1</v>
      </c>
    </row>
    <row r="1411" spans="1:24" x14ac:dyDescent="0.4">
      <c r="A1411" s="1">
        <v>43840.616666666669</v>
      </c>
      <c r="B1411" t="s">
        <v>28</v>
      </c>
      <c r="C1411">
        <v>19300</v>
      </c>
      <c r="D1411" t="s">
        <v>42</v>
      </c>
      <c r="E1411">
        <v>1</v>
      </c>
      <c r="V1411">
        <v>2</v>
      </c>
      <c r="W1411">
        <v>1</v>
      </c>
    </row>
    <row r="1412" spans="1:24" x14ac:dyDescent="0.4">
      <c r="A1412" s="1">
        <v>43840.631944444445</v>
      </c>
      <c r="B1412" t="s">
        <v>28</v>
      </c>
      <c r="C1412">
        <v>19300</v>
      </c>
      <c r="D1412" t="s">
        <v>45</v>
      </c>
      <c r="E1412">
        <v>1</v>
      </c>
      <c r="F1412">
        <v>1</v>
      </c>
      <c r="G1412">
        <v>1</v>
      </c>
      <c r="H1412">
        <v>1</v>
      </c>
      <c r="I1412">
        <v>1</v>
      </c>
    </row>
    <row r="1413" spans="1:24" x14ac:dyDescent="0.4">
      <c r="A1413" s="1">
        <v>43841.460416666669</v>
      </c>
      <c r="B1413" t="s">
        <v>29</v>
      </c>
      <c r="C1413">
        <v>29000</v>
      </c>
      <c r="D1413" t="s">
        <v>46</v>
      </c>
      <c r="K1413">
        <v>6</v>
      </c>
    </row>
    <row r="1414" spans="1:24" x14ac:dyDescent="0.4">
      <c r="A1414" s="1">
        <v>43841.543749999997</v>
      </c>
      <c r="B1414" t="s">
        <v>29</v>
      </c>
      <c r="C1414">
        <v>20600</v>
      </c>
      <c r="D1414" t="s">
        <v>40</v>
      </c>
      <c r="E1414">
        <v>2</v>
      </c>
      <c r="K1414">
        <v>2</v>
      </c>
    </row>
    <row r="1415" spans="1:24" x14ac:dyDescent="0.4">
      <c r="A1415" s="1">
        <v>43841.549305555556</v>
      </c>
      <c r="B1415" t="s">
        <v>29</v>
      </c>
      <c r="C1415">
        <v>15100</v>
      </c>
      <c r="D1415" t="s">
        <v>37</v>
      </c>
      <c r="E1415">
        <v>1</v>
      </c>
      <c r="K1415">
        <v>1</v>
      </c>
      <c r="R1415">
        <v>1</v>
      </c>
    </row>
    <row r="1416" spans="1:24" x14ac:dyDescent="0.4">
      <c r="A1416" s="1">
        <v>43841.552777777775</v>
      </c>
      <c r="B1416" t="s">
        <v>29</v>
      </c>
      <c r="C1416">
        <v>19600</v>
      </c>
      <c r="D1416" t="s">
        <v>38</v>
      </c>
      <c r="E1416">
        <v>2</v>
      </c>
      <c r="I1416">
        <v>1</v>
      </c>
      <c r="M1416">
        <v>1</v>
      </c>
    </row>
    <row r="1417" spans="1:24" x14ac:dyDescent="0.4">
      <c r="A1417" s="1">
        <v>43841.589583333334</v>
      </c>
      <c r="B1417" t="s">
        <v>29</v>
      </c>
      <c r="C1417">
        <v>14800</v>
      </c>
      <c r="D1417" t="s">
        <v>46</v>
      </c>
      <c r="E1417">
        <v>2</v>
      </c>
      <c r="H1417">
        <v>1</v>
      </c>
    </row>
    <row r="1418" spans="1:24" x14ac:dyDescent="0.4">
      <c r="A1418" s="1">
        <v>43841.59652777778</v>
      </c>
      <c r="B1418" t="s">
        <v>29</v>
      </c>
      <c r="C1418">
        <v>18300</v>
      </c>
      <c r="D1418" t="s">
        <v>40</v>
      </c>
      <c r="E1418">
        <v>1</v>
      </c>
      <c r="I1418">
        <v>2</v>
      </c>
      <c r="S1418">
        <v>1</v>
      </c>
    </row>
    <row r="1419" spans="1:24" x14ac:dyDescent="0.4">
      <c r="A1419" s="1">
        <v>43841.631944444445</v>
      </c>
      <c r="B1419" t="s">
        <v>29</v>
      </c>
      <c r="C1419">
        <v>15800</v>
      </c>
      <c r="D1419" t="s">
        <v>35</v>
      </c>
      <c r="E1419">
        <v>1</v>
      </c>
      <c r="U1419">
        <v>1</v>
      </c>
      <c r="V1419">
        <v>1</v>
      </c>
    </row>
    <row r="1420" spans="1:24" x14ac:dyDescent="0.4">
      <c r="A1420" s="1">
        <v>43841.654166666667</v>
      </c>
      <c r="B1420" t="s">
        <v>29</v>
      </c>
      <c r="C1420">
        <v>15800</v>
      </c>
      <c r="D1420" t="s">
        <v>37</v>
      </c>
      <c r="E1420">
        <v>1</v>
      </c>
      <c r="S1420">
        <v>2</v>
      </c>
    </row>
    <row r="1421" spans="1:24" x14ac:dyDescent="0.4">
      <c r="A1421" s="1">
        <v>43842.460416666669</v>
      </c>
      <c r="B1421" t="s">
        <v>30</v>
      </c>
      <c r="C1421">
        <v>17300</v>
      </c>
      <c r="D1421" t="s">
        <v>35</v>
      </c>
      <c r="E1421">
        <v>2</v>
      </c>
      <c r="L1421">
        <v>1</v>
      </c>
      <c r="W1421">
        <v>1</v>
      </c>
    </row>
    <row r="1422" spans="1:24" x14ac:dyDescent="0.4">
      <c r="A1422" s="1">
        <v>43842.460416666669</v>
      </c>
      <c r="B1422" t="s">
        <v>30</v>
      </c>
      <c r="C1422">
        <v>21800</v>
      </c>
      <c r="D1422" t="s">
        <v>43</v>
      </c>
      <c r="E1422">
        <v>1</v>
      </c>
      <c r="M1422">
        <v>1</v>
      </c>
      <c r="Q1422">
        <v>2</v>
      </c>
      <c r="W1422">
        <v>1</v>
      </c>
    </row>
    <row r="1423" spans="1:24" x14ac:dyDescent="0.4">
      <c r="A1423" s="1">
        <v>43842.511111111111</v>
      </c>
      <c r="B1423" t="s">
        <v>30</v>
      </c>
      <c r="C1423">
        <v>44100</v>
      </c>
      <c r="D1423" t="s">
        <v>40</v>
      </c>
      <c r="F1423">
        <v>2</v>
      </c>
      <c r="I1423">
        <v>2</v>
      </c>
      <c r="L1423">
        <v>4</v>
      </c>
      <c r="R1423">
        <v>2</v>
      </c>
      <c r="S1423">
        <v>1</v>
      </c>
    </row>
    <row r="1424" spans="1:24" x14ac:dyDescent="0.4">
      <c r="A1424" s="1">
        <v>43842.513194444444</v>
      </c>
      <c r="B1424" t="s">
        <v>30</v>
      </c>
      <c r="C1424">
        <v>45400</v>
      </c>
      <c r="D1424" t="s">
        <v>44</v>
      </c>
      <c r="E1424">
        <v>8</v>
      </c>
      <c r="F1424">
        <v>1</v>
      </c>
      <c r="G1424">
        <v>1</v>
      </c>
    </row>
    <row r="1425" spans="1:25" x14ac:dyDescent="0.4">
      <c r="A1425" s="1">
        <v>43842.520833333336</v>
      </c>
      <c r="B1425" t="s">
        <v>30</v>
      </c>
      <c r="C1425">
        <v>16000</v>
      </c>
      <c r="D1425" t="s">
        <v>33</v>
      </c>
      <c r="F1425">
        <v>1</v>
      </c>
      <c r="G1425">
        <v>1</v>
      </c>
      <c r="N1425">
        <v>1</v>
      </c>
      <c r="S1425">
        <v>1</v>
      </c>
    </row>
    <row r="1426" spans="1:25" x14ac:dyDescent="0.4">
      <c r="A1426" s="1">
        <v>43842.529166666667</v>
      </c>
      <c r="B1426" t="s">
        <v>30</v>
      </c>
      <c r="C1426">
        <v>18000</v>
      </c>
      <c r="D1426" t="s">
        <v>40</v>
      </c>
      <c r="F1426">
        <v>1</v>
      </c>
      <c r="I1426">
        <v>1</v>
      </c>
      <c r="S1426">
        <v>1</v>
      </c>
      <c r="Y1426">
        <v>1</v>
      </c>
    </row>
    <row r="1427" spans="1:25" x14ac:dyDescent="0.4">
      <c r="A1427" s="1">
        <v>43842.557638888888</v>
      </c>
      <c r="B1427" t="s">
        <v>30</v>
      </c>
      <c r="C1427">
        <v>18300</v>
      </c>
      <c r="D1427" t="s">
        <v>36</v>
      </c>
      <c r="E1427">
        <v>1</v>
      </c>
      <c r="F1427">
        <v>1</v>
      </c>
      <c r="I1427">
        <v>2</v>
      </c>
    </row>
    <row r="1428" spans="1:25" x14ac:dyDescent="0.4">
      <c r="A1428" s="1">
        <v>43842.59097222222</v>
      </c>
      <c r="B1428" t="s">
        <v>30</v>
      </c>
      <c r="C1428">
        <v>14800</v>
      </c>
      <c r="D1428" t="s">
        <v>37</v>
      </c>
      <c r="E1428">
        <v>1</v>
      </c>
      <c r="F1428">
        <v>1</v>
      </c>
      <c r="K1428">
        <v>1</v>
      </c>
    </row>
    <row r="1429" spans="1:25" x14ac:dyDescent="0.4">
      <c r="A1429" s="1">
        <v>43842.59652777778</v>
      </c>
      <c r="B1429" t="s">
        <v>30</v>
      </c>
      <c r="C1429">
        <v>24400</v>
      </c>
      <c r="D1429" t="s">
        <v>45</v>
      </c>
      <c r="E1429">
        <v>3</v>
      </c>
      <c r="M1429">
        <v>1</v>
      </c>
      <c r="V1429">
        <v>1</v>
      </c>
    </row>
    <row r="1430" spans="1:25" x14ac:dyDescent="0.4">
      <c r="A1430" s="1">
        <v>43842.604861111111</v>
      </c>
      <c r="B1430" t="s">
        <v>30</v>
      </c>
      <c r="C1430">
        <v>14500</v>
      </c>
      <c r="D1430" t="s">
        <v>39</v>
      </c>
      <c r="F1430">
        <v>1</v>
      </c>
      <c r="G1430">
        <v>1</v>
      </c>
      <c r="H1430">
        <v>1</v>
      </c>
      <c r="M1430">
        <v>1</v>
      </c>
    </row>
    <row r="1431" spans="1:25" x14ac:dyDescent="0.4">
      <c r="A1431" s="1">
        <v>43842.670138888891</v>
      </c>
      <c r="B1431" t="s">
        <v>30</v>
      </c>
      <c r="C1431">
        <v>14500</v>
      </c>
      <c r="D1431" t="s">
        <v>34</v>
      </c>
      <c r="H1431">
        <v>2</v>
      </c>
      <c r="V1431">
        <v>1</v>
      </c>
    </row>
    <row r="1432" spans="1:25" x14ac:dyDescent="0.4">
      <c r="A1432" s="1">
        <v>43842.682638888888</v>
      </c>
      <c r="B1432" t="s">
        <v>30</v>
      </c>
      <c r="C1432">
        <v>19600</v>
      </c>
      <c r="D1432" t="s">
        <v>34</v>
      </c>
      <c r="E1432">
        <v>2</v>
      </c>
      <c r="H1432">
        <v>2</v>
      </c>
    </row>
    <row r="1433" spans="1:25" x14ac:dyDescent="0.4">
      <c r="A1433" s="1">
        <v>43842.6875</v>
      </c>
      <c r="B1433" t="s">
        <v>30</v>
      </c>
      <c r="C1433">
        <v>17000</v>
      </c>
      <c r="D1433" t="s">
        <v>34</v>
      </c>
      <c r="J1433">
        <v>2</v>
      </c>
      <c r="M1433">
        <v>1</v>
      </c>
      <c r="W1433">
        <v>1</v>
      </c>
    </row>
    <row r="1434" spans="1:25" x14ac:dyDescent="0.4">
      <c r="A1434" s="1">
        <v>43842.711805555555</v>
      </c>
      <c r="B1434" t="s">
        <v>30</v>
      </c>
      <c r="C1434">
        <v>21300</v>
      </c>
      <c r="D1434" t="s">
        <v>45</v>
      </c>
      <c r="E1434">
        <v>1</v>
      </c>
      <c r="F1434">
        <v>1</v>
      </c>
      <c r="G1434">
        <v>1</v>
      </c>
      <c r="Q1434">
        <v>1</v>
      </c>
      <c r="T1434">
        <v>1</v>
      </c>
    </row>
    <row r="1435" spans="1:25" x14ac:dyDescent="0.4">
      <c r="A1435" s="1">
        <v>43843.494444444441</v>
      </c>
      <c r="B1435" t="s">
        <v>31</v>
      </c>
      <c r="C1435">
        <v>20300</v>
      </c>
      <c r="D1435" t="s">
        <v>35</v>
      </c>
      <c r="E1435">
        <v>1</v>
      </c>
      <c r="K1435">
        <v>1</v>
      </c>
      <c r="Q1435">
        <v>1</v>
      </c>
      <c r="X1435">
        <v>1</v>
      </c>
    </row>
    <row r="1436" spans="1:25" x14ac:dyDescent="0.4">
      <c r="A1436" s="1">
        <v>43843.499305555553</v>
      </c>
      <c r="B1436" t="s">
        <v>31</v>
      </c>
      <c r="C1436">
        <v>15300</v>
      </c>
      <c r="D1436" t="s">
        <v>39</v>
      </c>
      <c r="E1436">
        <v>1</v>
      </c>
      <c r="H1436">
        <v>1</v>
      </c>
      <c r="K1436">
        <v>1</v>
      </c>
    </row>
    <row r="1437" spans="1:25" x14ac:dyDescent="0.4">
      <c r="A1437" s="1">
        <v>43843.515972222223</v>
      </c>
      <c r="B1437" t="s">
        <v>31</v>
      </c>
      <c r="C1437">
        <v>19000</v>
      </c>
      <c r="D1437" t="s">
        <v>38</v>
      </c>
      <c r="F1437">
        <v>2</v>
      </c>
      <c r="S1437">
        <v>2</v>
      </c>
    </row>
    <row r="1438" spans="1:25" x14ac:dyDescent="0.4">
      <c r="A1438" s="1">
        <v>43843.575694444444</v>
      </c>
      <c r="B1438" t="s">
        <v>31</v>
      </c>
      <c r="C1438">
        <v>19300</v>
      </c>
      <c r="D1438" t="s">
        <v>40</v>
      </c>
      <c r="E1438">
        <v>1</v>
      </c>
      <c r="I1438">
        <v>1</v>
      </c>
      <c r="X1438">
        <v>1</v>
      </c>
      <c r="Y1438">
        <v>1</v>
      </c>
    </row>
    <row r="1439" spans="1:25" x14ac:dyDescent="0.4">
      <c r="A1439" s="1">
        <v>43843.655555555553</v>
      </c>
      <c r="B1439" t="s">
        <v>31</v>
      </c>
      <c r="C1439">
        <v>15100</v>
      </c>
      <c r="D1439" t="s">
        <v>39</v>
      </c>
      <c r="E1439">
        <v>2</v>
      </c>
      <c r="I1439">
        <v>1</v>
      </c>
    </row>
    <row r="1440" spans="1:25" x14ac:dyDescent="0.4">
      <c r="A1440" s="1">
        <v>43843.659722222219</v>
      </c>
      <c r="B1440" t="s">
        <v>31</v>
      </c>
      <c r="C1440">
        <v>20500</v>
      </c>
      <c r="D1440" t="s">
        <v>33</v>
      </c>
      <c r="N1440">
        <v>1</v>
      </c>
      <c r="X1440">
        <v>1</v>
      </c>
      <c r="Y1440">
        <v>1</v>
      </c>
    </row>
    <row r="1441" spans="1:27" x14ac:dyDescent="0.4">
      <c r="A1441" s="1">
        <v>43843.661111111112</v>
      </c>
      <c r="B1441" t="s">
        <v>31</v>
      </c>
      <c r="C1441">
        <v>14800</v>
      </c>
      <c r="D1441" t="s">
        <v>40</v>
      </c>
      <c r="E1441">
        <v>1</v>
      </c>
      <c r="M1441">
        <v>1</v>
      </c>
      <c r="Q1441">
        <v>1</v>
      </c>
    </row>
    <row r="1442" spans="1:27" x14ac:dyDescent="0.4">
      <c r="A1442" s="1">
        <v>43843.704861111109</v>
      </c>
      <c r="B1442" t="s">
        <v>31</v>
      </c>
      <c r="C1442">
        <v>14500</v>
      </c>
      <c r="D1442" t="s">
        <v>37</v>
      </c>
      <c r="G1442">
        <v>1</v>
      </c>
      <c r="I1442">
        <v>1</v>
      </c>
      <c r="L1442">
        <v>1</v>
      </c>
      <c r="M1442">
        <v>1</v>
      </c>
    </row>
    <row r="1443" spans="1:27" x14ac:dyDescent="0.4">
      <c r="A1443" s="1">
        <v>43845.461111111108</v>
      </c>
      <c r="B1443" t="s">
        <v>32</v>
      </c>
      <c r="C1443">
        <v>20300</v>
      </c>
      <c r="D1443" t="s">
        <v>41</v>
      </c>
      <c r="E1443">
        <v>1</v>
      </c>
      <c r="F1443">
        <v>1</v>
      </c>
      <c r="I1443">
        <v>1</v>
      </c>
      <c r="K1443">
        <v>1</v>
      </c>
    </row>
    <row r="1444" spans="1:27" x14ac:dyDescent="0.4">
      <c r="A1444" s="1">
        <v>43845.463888888888</v>
      </c>
      <c r="B1444" t="s">
        <v>32</v>
      </c>
      <c r="C1444">
        <v>17300</v>
      </c>
      <c r="D1444" t="s">
        <v>44</v>
      </c>
      <c r="E1444">
        <v>1</v>
      </c>
      <c r="I1444">
        <v>1</v>
      </c>
      <c r="S1444">
        <v>1</v>
      </c>
      <c r="W1444">
        <v>1</v>
      </c>
    </row>
    <row r="1445" spans="1:27" x14ac:dyDescent="0.4">
      <c r="A1445" s="1">
        <v>43845.474999999999</v>
      </c>
      <c r="B1445" t="s">
        <v>32</v>
      </c>
      <c r="C1445">
        <v>15500</v>
      </c>
      <c r="D1445" t="s">
        <v>40</v>
      </c>
      <c r="L1445">
        <v>1</v>
      </c>
      <c r="N1445">
        <v>1</v>
      </c>
      <c r="T1445">
        <v>1</v>
      </c>
    </row>
    <row r="1446" spans="1:27" x14ac:dyDescent="0.4">
      <c r="A1446" s="1">
        <v>43845.477777777778</v>
      </c>
      <c r="B1446" t="s">
        <v>32</v>
      </c>
      <c r="C1446">
        <v>116500</v>
      </c>
      <c r="D1446" t="s">
        <v>36</v>
      </c>
      <c r="E1446">
        <v>10</v>
      </c>
      <c r="K1446">
        <v>10</v>
      </c>
      <c r="M1446">
        <v>2</v>
      </c>
      <c r="S1446">
        <v>3</v>
      </c>
    </row>
    <row r="1447" spans="1:27" x14ac:dyDescent="0.4">
      <c r="A1447" s="1">
        <v>43845.513194444444</v>
      </c>
      <c r="B1447" t="s">
        <v>32</v>
      </c>
      <c r="C1447">
        <v>16000</v>
      </c>
      <c r="D1447" t="s">
        <v>35</v>
      </c>
      <c r="F1447">
        <v>1</v>
      </c>
      <c r="G1447">
        <v>1</v>
      </c>
      <c r="L1447">
        <v>1</v>
      </c>
      <c r="T1447">
        <v>1</v>
      </c>
    </row>
    <row r="1448" spans="1:27" x14ac:dyDescent="0.4">
      <c r="A1448" s="1">
        <v>43845.542361111111</v>
      </c>
      <c r="B1448" t="s">
        <v>32</v>
      </c>
      <c r="C1448">
        <v>18300</v>
      </c>
      <c r="D1448" t="s">
        <v>37</v>
      </c>
      <c r="E1448">
        <v>1</v>
      </c>
      <c r="F1448">
        <v>1</v>
      </c>
      <c r="K1448">
        <v>1</v>
      </c>
      <c r="M1448">
        <v>1</v>
      </c>
    </row>
    <row r="1449" spans="1:27" x14ac:dyDescent="0.4">
      <c r="A1449" s="1">
        <v>43845.552777777775</v>
      </c>
      <c r="B1449" t="s">
        <v>32</v>
      </c>
      <c r="C1449">
        <v>15000</v>
      </c>
      <c r="D1449" t="s">
        <v>38</v>
      </c>
      <c r="L1449">
        <v>1</v>
      </c>
      <c r="M1449">
        <v>1</v>
      </c>
      <c r="N1449">
        <v>1</v>
      </c>
    </row>
    <row r="1450" spans="1:27" x14ac:dyDescent="0.4">
      <c r="A1450" s="1">
        <v>43845.556944444441</v>
      </c>
      <c r="B1450" t="s">
        <v>32</v>
      </c>
      <c r="C1450">
        <v>26300</v>
      </c>
      <c r="D1450" t="s">
        <v>40</v>
      </c>
      <c r="E1450">
        <v>1</v>
      </c>
      <c r="F1450">
        <v>1</v>
      </c>
      <c r="I1450">
        <v>2</v>
      </c>
      <c r="Q1450">
        <v>1</v>
      </c>
      <c r="V1450">
        <v>1</v>
      </c>
    </row>
    <row r="1451" spans="1:27" x14ac:dyDescent="0.4">
      <c r="A1451" s="1">
        <v>43845.615277777775</v>
      </c>
      <c r="B1451" t="s">
        <v>32</v>
      </c>
      <c r="C1451">
        <v>18800</v>
      </c>
      <c r="D1451" t="s">
        <v>40</v>
      </c>
      <c r="E1451">
        <v>1</v>
      </c>
      <c r="F1451">
        <v>1</v>
      </c>
      <c r="H1451">
        <v>1</v>
      </c>
      <c r="S1451">
        <v>1</v>
      </c>
    </row>
    <row r="1452" spans="1:27" x14ac:dyDescent="0.4">
      <c r="A1452" s="1">
        <v>43846.477777777778</v>
      </c>
      <c r="B1452" t="s">
        <v>27</v>
      </c>
      <c r="C1452">
        <v>18800</v>
      </c>
      <c r="D1452" t="s">
        <v>36</v>
      </c>
      <c r="E1452">
        <v>1</v>
      </c>
      <c r="F1452">
        <v>1</v>
      </c>
      <c r="I1452">
        <v>1</v>
      </c>
      <c r="AA1452">
        <v>1</v>
      </c>
    </row>
    <row r="1453" spans="1:27" x14ac:dyDescent="0.4">
      <c r="A1453" s="1">
        <v>43846.589583333334</v>
      </c>
      <c r="B1453" t="s">
        <v>27</v>
      </c>
      <c r="C1453">
        <v>14800</v>
      </c>
      <c r="D1453" t="s">
        <v>39</v>
      </c>
      <c r="E1453">
        <v>1</v>
      </c>
      <c r="F1453">
        <v>1</v>
      </c>
      <c r="J1453">
        <v>1</v>
      </c>
    </row>
    <row r="1454" spans="1:27" x14ac:dyDescent="0.4">
      <c r="A1454" s="1">
        <v>43847.490277777775</v>
      </c>
      <c r="B1454" t="s">
        <v>28</v>
      </c>
      <c r="C1454">
        <v>14800</v>
      </c>
      <c r="D1454" t="s">
        <v>46</v>
      </c>
      <c r="E1454">
        <v>1</v>
      </c>
      <c r="F1454">
        <v>1</v>
      </c>
      <c r="V1454">
        <v>1</v>
      </c>
    </row>
    <row r="1455" spans="1:27" x14ac:dyDescent="0.4">
      <c r="A1455" s="1">
        <v>43847.509027777778</v>
      </c>
      <c r="B1455" t="s">
        <v>28</v>
      </c>
      <c r="C1455">
        <v>26600</v>
      </c>
      <c r="D1455" t="s">
        <v>42</v>
      </c>
      <c r="E1455">
        <v>2</v>
      </c>
      <c r="F1455">
        <v>2</v>
      </c>
      <c r="I1455">
        <v>2</v>
      </c>
    </row>
    <row r="1456" spans="1:27" x14ac:dyDescent="0.4">
      <c r="A1456" s="1">
        <v>43847.518055555556</v>
      </c>
      <c r="B1456" t="s">
        <v>28</v>
      </c>
      <c r="C1456">
        <v>16300</v>
      </c>
      <c r="D1456" t="s">
        <v>38</v>
      </c>
      <c r="E1456">
        <v>1</v>
      </c>
      <c r="H1456">
        <v>1</v>
      </c>
      <c r="S1456">
        <v>1</v>
      </c>
    </row>
    <row r="1457" spans="1:24" x14ac:dyDescent="0.4">
      <c r="A1457" s="1">
        <v>43847.5625</v>
      </c>
      <c r="B1457" t="s">
        <v>28</v>
      </c>
      <c r="C1457">
        <v>16300</v>
      </c>
      <c r="D1457" t="s">
        <v>40</v>
      </c>
      <c r="E1457">
        <v>1</v>
      </c>
      <c r="I1457">
        <v>1</v>
      </c>
      <c r="M1457">
        <v>1</v>
      </c>
      <c r="W1457">
        <v>1</v>
      </c>
    </row>
    <row r="1458" spans="1:24" x14ac:dyDescent="0.4">
      <c r="A1458" s="1">
        <v>43847.59375</v>
      </c>
      <c r="B1458" t="s">
        <v>28</v>
      </c>
      <c r="C1458">
        <v>17800</v>
      </c>
      <c r="D1458" t="s">
        <v>42</v>
      </c>
      <c r="E1458">
        <v>1</v>
      </c>
      <c r="T1458">
        <v>1</v>
      </c>
      <c r="W1458">
        <v>2</v>
      </c>
    </row>
    <row r="1459" spans="1:24" x14ac:dyDescent="0.4">
      <c r="A1459" s="1">
        <v>43847.595138888886</v>
      </c>
      <c r="B1459" t="s">
        <v>28</v>
      </c>
      <c r="C1459">
        <v>15300</v>
      </c>
      <c r="D1459" t="s">
        <v>46</v>
      </c>
      <c r="E1459">
        <v>1</v>
      </c>
      <c r="L1459">
        <v>1</v>
      </c>
      <c r="V1459">
        <v>1</v>
      </c>
    </row>
    <row r="1460" spans="1:24" x14ac:dyDescent="0.4">
      <c r="A1460" s="1">
        <v>43848.469444444447</v>
      </c>
      <c r="B1460" t="s">
        <v>29</v>
      </c>
      <c r="C1460">
        <v>18300</v>
      </c>
      <c r="D1460" t="s">
        <v>33</v>
      </c>
      <c r="E1460">
        <v>1</v>
      </c>
      <c r="F1460">
        <v>1</v>
      </c>
      <c r="I1460">
        <v>1</v>
      </c>
      <c r="K1460">
        <v>1</v>
      </c>
    </row>
    <row r="1461" spans="1:24" x14ac:dyDescent="0.4">
      <c r="A1461" s="1">
        <v>43848.521527777775</v>
      </c>
      <c r="B1461" t="s">
        <v>29</v>
      </c>
      <c r="C1461">
        <v>25800</v>
      </c>
      <c r="D1461" t="s">
        <v>42</v>
      </c>
      <c r="E1461">
        <v>1</v>
      </c>
      <c r="F1461">
        <v>1</v>
      </c>
      <c r="I1461">
        <v>2</v>
      </c>
      <c r="L1461">
        <v>1</v>
      </c>
      <c r="M1461">
        <v>1</v>
      </c>
    </row>
    <row r="1462" spans="1:24" x14ac:dyDescent="0.4">
      <c r="A1462" s="1">
        <v>43848.553472222222</v>
      </c>
      <c r="B1462" t="s">
        <v>29</v>
      </c>
      <c r="C1462">
        <v>15000</v>
      </c>
      <c r="D1462" t="s">
        <v>39</v>
      </c>
      <c r="F1462">
        <v>1</v>
      </c>
      <c r="G1462">
        <v>1</v>
      </c>
      <c r="H1462">
        <v>1</v>
      </c>
      <c r="L1462">
        <v>1</v>
      </c>
    </row>
    <row r="1463" spans="1:24" x14ac:dyDescent="0.4">
      <c r="A1463" s="1">
        <v>43848.59097222222</v>
      </c>
      <c r="B1463" t="s">
        <v>29</v>
      </c>
      <c r="C1463">
        <v>34700</v>
      </c>
      <c r="D1463" t="s">
        <v>39</v>
      </c>
      <c r="E1463">
        <v>4</v>
      </c>
      <c r="K1463">
        <v>3</v>
      </c>
    </row>
    <row r="1464" spans="1:24" x14ac:dyDescent="0.4">
      <c r="A1464" s="1">
        <v>43848.60833333333</v>
      </c>
      <c r="B1464" t="s">
        <v>29</v>
      </c>
      <c r="C1464">
        <v>16500</v>
      </c>
      <c r="D1464" t="s">
        <v>39</v>
      </c>
      <c r="G1464">
        <v>1</v>
      </c>
      <c r="I1464">
        <v>1</v>
      </c>
      <c r="K1464">
        <v>1</v>
      </c>
      <c r="T1464">
        <v>1</v>
      </c>
    </row>
    <row r="1465" spans="1:24" x14ac:dyDescent="0.4">
      <c r="A1465" s="1">
        <v>43848.619444444441</v>
      </c>
      <c r="B1465" t="s">
        <v>29</v>
      </c>
      <c r="C1465">
        <v>14300</v>
      </c>
      <c r="D1465" t="s">
        <v>46</v>
      </c>
      <c r="E1465">
        <v>1</v>
      </c>
      <c r="F1465">
        <v>1</v>
      </c>
      <c r="H1465">
        <v>1</v>
      </c>
    </row>
    <row r="1466" spans="1:24" x14ac:dyDescent="0.4">
      <c r="A1466" s="1">
        <v>43848.643750000003</v>
      </c>
      <c r="B1466" t="s">
        <v>29</v>
      </c>
      <c r="C1466">
        <v>23600</v>
      </c>
      <c r="D1466" t="s">
        <v>44</v>
      </c>
      <c r="E1466">
        <v>2</v>
      </c>
      <c r="F1466">
        <v>2</v>
      </c>
      <c r="W1466">
        <v>2</v>
      </c>
    </row>
    <row r="1467" spans="1:24" x14ac:dyDescent="0.4">
      <c r="A1467" s="1">
        <v>43848.675000000003</v>
      </c>
      <c r="B1467" t="s">
        <v>29</v>
      </c>
      <c r="C1467">
        <v>14500</v>
      </c>
      <c r="D1467" t="s">
        <v>34</v>
      </c>
      <c r="I1467">
        <v>1</v>
      </c>
      <c r="N1467">
        <v>1</v>
      </c>
      <c r="X1467">
        <v>1</v>
      </c>
    </row>
    <row r="1468" spans="1:24" x14ac:dyDescent="0.4">
      <c r="A1468" s="1">
        <v>43849.461805555555</v>
      </c>
      <c r="B1468" t="s">
        <v>30</v>
      </c>
      <c r="C1468">
        <v>19300</v>
      </c>
      <c r="D1468" t="s">
        <v>34</v>
      </c>
      <c r="E1468">
        <v>1</v>
      </c>
      <c r="F1468">
        <v>1</v>
      </c>
      <c r="K1468">
        <v>1</v>
      </c>
      <c r="V1468">
        <v>1</v>
      </c>
    </row>
    <row r="1469" spans="1:24" x14ac:dyDescent="0.4">
      <c r="A1469" s="1">
        <v>43849.464583333334</v>
      </c>
      <c r="B1469" t="s">
        <v>30</v>
      </c>
      <c r="C1469">
        <v>14800</v>
      </c>
      <c r="D1469" t="s">
        <v>40</v>
      </c>
      <c r="E1469">
        <v>1</v>
      </c>
      <c r="H1469">
        <v>1</v>
      </c>
      <c r="L1469">
        <v>1</v>
      </c>
    </row>
    <row r="1470" spans="1:24" x14ac:dyDescent="0.4">
      <c r="A1470" s="1">
        <v>43849.464583333334</v>
      </c>
      <c r="B1470" t="s">
        <v>30</v>
      </c>
      <c r="C1470">
        <v>31100</v>
      </c>
      <c r="D1470" t="s">
        <v>45</v>
      </c>
      <c r="E1470">
        <v>1</v>
      </c>
      <c r="H1470">
        <v>1</v>
      </c>
      <c r="K1470">
        <v>1</v>
      </c>
      <c r="L1470">
        <v>1</v>
      </c>
      <c r="M1470">
        <v>1</v>
      </c>
      <c r="R1470">
        <v>1</v>
      </c>
      <c r="S1470">
        <v>1</v>
      </c>
    </row>
    <row r="1471" spans="1:24" x14ac:dyDescent="0.4">
      <c r="A1471" s="1">
        <v>43849.470833333333</v>
      </c>
      <c r="B1471" t="s">
        <v>30</v>
      </c>
      <c r="C1471">
        <v>20600</v>
      </c>
      <c r="D1471" t="s">
        <v>45</v>
      </c>
      <c r="E1471">
        <v>2</v>
      </c>
      <c r="K1471">
        <v>1</v>
      </c>
      <c r="S1471">
        <v>1</v>
      </c>
    </row>
    <row r="1472" spans="1:24" x14ac:dyDescent="0.4">
      <c r="A1472" s="1">
        <v>43849.472916666666</v>
      </c>
      <c r="B1472" t="s">
        <v>30</v>
      </c>
      <c r="C1472">
        <v>37000</v>
      </c>
      <c r="D1472" t="s">
        <v>42</v>
      </c>
      <c r="K1472">
        <v>4</v>
      </c>
      <c r="L1472">
        <v>4</v>
      </c>
    </row>
    <row r="1473" spans="1:27" x14ac:dyDescent="0.4">
      <c r="A1473" s="1">
        <v>43849.492361111108</v>
      </c>
      <c r="B1473" t="s">
        <v>30</v>
      </c>
      <c r="C1473">
        <v>14500</v>
      </c>
      <c r="D1473" t="s">
        <v>39</v>
      </c>
      <c r="F1473">
        <v>1</v>
      </c>
      <c r="G1473">
        <v>1</v>
      </c>
      <c r="I1473">
        <v>1</v>
      </c>
      <c r="L1473">
        <v>1</v>
      </c>
    </row>
    <row r="1474" spans="1:27" x14ac:dyDescent="0.4">
      <c r="A1474" s="1">
        <v>43849.527777777781</v>
      </c>
      <c r="B1474" t="s">
        <v>30</v>
      </c>
      <c r="C1474">
        <v>16300</v>
      </c>
      <c r="D1474" t="s">
        <v>43</v>
      </c>
      <c r="E1474">
        <v>1</v>
      </c>
      <c r="G1474">
        <v>1</v>
      </c>
      <c r="K1474">
        <v>1</v>
      </c>
      <c r="M1474">
        <v>1</v>
      </c>
    </row>
    <row r="1475" spans="1:27" x14ac:dyDescent="0.4">
      <c r="A1475" s="1">
        <v>43849.536111111112</v>
      </c>
      <c r="B1475" t="s">
        <v>30</v>
      </c>
      <c r="C1475">
        <v>32100</v>
      </c>
      <c r="D1475" t="s">
        <v>40</v>
      </c>
      <c r="E1475">
        <v>2</v>
      </c>
      <c r="F1475">
        <v>2</v>
      </c>
      <c r="J1475">
        <v>1</v>
      </c>
      <c r="S1475">
        <v>1</v>
      </c>
      <c r="X1475">
        <v>1</v>
      </c>
    </row>
    <row r="1476" spans="1:27" x14ac:dyDescent="0.4">
      <c r="A1476" s="1">
        <v>43849.553472222222</v>
      </c>
      <c r="B1476" t="s">
        <v>30</v>
      </c>
      <c r="C1476">
        <v>24300</v>
      </c>
      <c r="D1476" t="s">
        <v>39</v>
      </c>
      <c r="N1476">
        <v>1</v>
      </c>
      <c r="R1476">
        <v>1</v>
      </c>
      <c r="S1476">
        <v>1</v>
      </c>
      <c r="T1476">
        <v>1</v>
      </c>
      <c r="X1476">
        <v>1</v>
      </c>
    </row>
    <row r="1477" spans="1:27" x14ac:dyDescent="0.4">
      <c r="A1477" s="1">
        <v>43849.556944444441</v>
      </c>
      <c r="B1477" t="s">
        <v>30</v>
      </c>
      <c r="C1477">
        <v>21100</v>
      </c>
      <c r="D1477" t="s">
        <v>36</v>
      </c>
      <c r="E1477">
        <v>2</v>
      </c>
      <c r="H1477">
        <v>1</v>
      </c>
      <c r="J1477">
        <v>1</v>
      </c>
    </row>
    <row r="1478" spans="1:27" x14ac:dyDescent="0.4">
      <c r="A1478" s="1">
        <v>43849.595833333333</v>
      </c>
      <c r="B1478" t="s">
        <v>30</v>
      </c>
      <c r="C1478">
        <v>23900</v>
      </c>
      <c r="D1478" t="s">
        <v>46</v>
      </c>
      <c r="E1478">
        <v>2</v>
      </c>
      <c r="H1478">
        <v>1</v>
      </c>
      <c r="R1478">
        <v>1</v>
      </c>
      <c r="Y1478">
        <v>1</v>
      </c>
    </row>
    <row r="1479" spans="1:27" x14ac:dyDescent="0.4">
      <c r="A1479" s="1">
        <v>43849.599305555559</v>
      </c>
      <c r="B1479" t="s">
        <v>30</v>
      </c>
      <c r="C1479">
        <v>15100</v>
      </c>
      <c r="D1479" t="s">
        <v>40</v>
      </c>
      <c r="E1479">
        <v>1</v>
      </c>
      <c r="R1479">
        <v>1</v>
      </c>
      <c r="X1479">
        <v>1</v>
      </c>
    </row>
    <row r="1480" spans="1:27" x14ac:dyDescent="0.4">
      <c r="A1480" s="1">
        <v>43849.661805555559</v>
      </c>
      <c r="B1480" t="s">
        <v>30</v>
      </c>
      <c r="C1480">
        <v>19100</v>
      </c>
      <c r="D1480" t="s">
        <v>35</v>
      </c>
      <c r="E1480">
        <v>3</v>
      </c>
      <c r="F1480">
        <v>1</v>
      </c>
    </row>
    <row r="1481" spans="1:27" x14ac:dyDescent="0.4">
      <c r="A1481" s="1">
        <v>43849.662499999999</v>
      </c>
      <c r="B1481" t="s">
        <v>30</v>
      </c>
      <c r="C1481">
        <v>27400</v>
      </c>
      <c r="D1481" t="s">
        <v>34</v>
      </c>
      <c r="E1481">
        <v>3</v>
      </c>
      <c r="F1481">
        <v>2</v>
      </c>
      <c r="H1481">
        <v>1</v>
      </c>
    </row>
    <row r="1482" spans="1:27" x14ac:dyDescent="0.4">
      <c r="A1482" s="1">
        <v>43849.681250000001</v>
      </c>
      <c r="B1482" t="s">
        <v>30</v>
      </c>
      <c r="C1482">
        <v>19800</v>
      </c>
      <c r="D1482" t="s">
        <v>38</v>
      </c>
      <c r="E1482">
        <v>1</v>
      </c>
      <c r="F1482">
        <v>1</v>
      </c>
      <c r="H1482">
        <v>1</v>
      </c>
      <c r="N1482">
        <v>1</v>
      </c>
    </row>
    <row r="1483" spans="1:27" x14ac:dyDescent="0.4">
      <c r="A1483" s="1">
        <v>43849.702777777777</v>
      </c>
      <c r="B1483" t="s">
        <v>30</v>
      </c>
      <c r="C1483">
        <v>17800</v>
      </c>
      <c r="D1483" t="s">
        <v>47</v>
      </c>
      <c r="E1483">
        <v>1</v>
      </c>
      <c r="H1483">
        <v>1</v>
      </c>
      <c r="V1483">
        <v>1</v>
      </c>
      <c r="W1483">
        <v>1</v>
      </c>
    </row>
    <row r="1484" spans="1:27" x14ac:dyDescent="0.4">
      <c r="A1484" s="1">
        <v>43850.475694444445</v>
      </c>
      <c r="B1484" t="s">
        <v>31</v>
      </c>
      <c r="C1484">
        <v>23800</v>
      </c>
      <c r="D1484" t="s">
        <v>40</v>
      </c>
      <c r="E1484">
        <v>1</v>
      </c>
      <c r="K1484">
        <v>1</v>
      </c>
      <c r="M1484">
        <v>1</v>
      </c>
      <c r="T1484">
        <v>1</v>
      </c>
      <c r="AA1484">
        <v>1</v>
      </c>
    </row>
    <row r="1485" spans="1:27" x14ac:dyDescent="0.4">
      <c r="A1485" s="1">
        <v>43850.480555555558</v>
      </c>
      <c r="B1485" t="s">
        <v>31</v>
      </c>
      <c r="C1485">
        <v>15000</v>
      </c>
      <c r="D1485" t="s">
        <v>40</v>
      </c>
      <c r="H1485">
        <v>1</v>
      </c>
      <c r="K1485">
        <v>1</v>
      </c>
      <c r="S1485">
        <v>1</v>
      </c>
    </row>
    <row r="1486" spans="1:27" x14ac:dyDescent="0.4">
      <c r="A1486" s="1">
        <v>43850.531944444447</v>
      </c>
      <c r="B1486" t="s">
        <v>31</v>
      </c>
      <c r="C1486">
        <v>14800</v>
      </c>
      <c r="D1486" t="s">
        <v>37</v>
      </c>
      <c r="E1486">
        <v>1</v>
      </c>
      <c r="I1486">
        <v>1</v>
      </c>
      <c r="V1486">
        <v>1</v>
      </c>
    </row>
    <row r="1487" spans="1:27" x14ac:dyDescent="0.4">
      <c r="A1487" s="1">
        <v>43850.561111111114</v>
      </c>
      <c r="B1487" t="s">
        <v>31</v>
      </c>
      <c r="C1487">
        <v>19500</v>
      </c>
      <c r="D1487" t="s">
        <v>43</v>
      </c>
      <c r="I1487">
        <v>5</v>
      </c>
    </row>
    <row r="1488" spans="1:27" x14ac:dyDescent="0.4">
      <c r="A1488" s="1">
        <v>43850.582638888889</v>
      </c>
      <c r="B1488" t="s">
        <v>31</v>
      </c>
      <c r="C1488">
        <v>19300</v>
      </c>
      <c r="D1488" t="s">
        <v>40</v>
      </c>
      <c r="E1488">
        <v>1</v>
      </c>
      <c r="I1488">
        <v>1</v>
      </c>
      <c r="K1488">
        <v>1</v>
      </c>
      <c r="V1488">
        <v>1</v>
      </c>
    </row>
    <row r="1489" spans="1:24" x14ac:dyDescent="0.4">
      <c r="A1489" s="1">
        <v>43852.464583333334</v>
      </c>
      <c r="B1489" t="s">
        <v>32</v>
      </c>
      <c r="C1489">
        <v>16100</v>
      </c>
      <c r="D1489" t="s">
        <v>38</v>
      </c>
      <c r="E1489">
        <v>2</v>
      </c>
      <c r="I1489">
        <v>1</v>
      </c>
    </row>
    <row r="1490" spans="1:24" x14ac:dyDescent="0.4">
      <c r="A1490" s="1">
        <v>43852.493055555555</v>
      </c>
      <c r="B1490" t="s">
        <v>32</v>
      </c>
      <c r="C1490">
        <v>18100</v>
      </c>
      <c r="D1490" t="s">
        <v>40</v>
      </c>
      <c r="E1490">
        <v>1</v>
      </c>
      <c r="H1490">
        <v>1</v>
      </c>
      <c r="I1490">
        <v>1</v>
      </c>
      <c r="R1490">
        <v>1</v>
      </c>
    </row>
    <row r="1491" spans="1:24" x14ac:dyDescent="0.4">
      <c r="A1491" s="1">
        <v>43852.50277777778</v>
      </c>
      <c r="B1491" t="s">
        <v>32</v>
      </c>
      <c r="C1491">
        <v>20300</v>
      </c>
      <c r="D1491" t="s">
        <v>41</v>
      </c>
      <c r="E1491">
        <v>1</v>
      </c>
      <c r="F1491">
        <v>1</v>
      </c>
      <c r="I1491">
        <v>1</v>
      </c>
      <c r="X1491">
        <v>1</v>
      </c>
    </row>
    <row r="1492" spans="1:24" x14ac:dyDescent="0.4">
      <c r="A1492" s="1">
        <v>43852.572222222225</v>
      </c>
      <c r="B1492" t="s">
        <v>32</v>
      </c>
      <c r="C1492">
        <v>18300</v>
      </c>
      <c r="D1492" t="s">
        <v>40</v>
      </c>
      <c r="E1492">
        <v>1</v>
      </c>
      <c r="F1492">
        <v>1</v>
      </c>
      <c r="I1492">
        <v>1</v>
      </c>
      <c r="K1492">
        <v>1</v>
      </c>
    </row>
    <row r="1493" spans="1:24" x14ac:dyDescent="0.4">
      <c r="A1493" s="1">
        <v>43852.595138888886</v>
      </c>
      <c r="B1493" t="s">
        <v>32</v>
      </c>
      <c r="C1493">
        <v>18500</v>
      </c>
      <c r="D1493" t="s">
        <v>44</v>
      </c>
      <c r="H1493">
        <v>1</v>
      </c>
      <c r="K1493">
        <v>1</v>
      </c>
      <c r="M1493">
        <v>1</v>
      </c>
      <c r="S1493">
        <v>1</v>
      </c>
    </row>
    <row r="1494" spans="1:24" x14ac:dyDescent="0.4">
      <c r="A1494" s="1">
        <v>43852.640277777777</v>
      </c>
      <c r="B1494" t="s">
        <v>32</v>
      </c>
      <c r="C1494">
        <v>14500</v>
      </c>
      <c r="D1494" t="s">
        <v>40</v>
      </c>
      <c r="F1494">
        <v>1</v>
      </c>
      <c r="G1494">
        <v>1</v>
      </c>
      <c r="H1494">
        <v>1</v>
      </c>
      <c r="M1494">
        <v>1</v>
      </c>
    </row>
    <row r="1495" spans="1:24" x14ac:dyDescent="0.4">
      <c r="A1495" s="1">
        <v>43852.672222222223</v>
      </c>
      <c r="B1495" t="s">
        <v>32</v>
      </c>
      <c r="C1495">
        <v>14800</v>
      </c>
      <c r="D1495" t="s">
        <v>40</v>
      </c>
      <c r="E1495">
        <v>1</v>
      </c>
      <c r="F1495">
        <v>1</v>
      </c>
      <c r="V1495">
        <v>1</v>
      </c>
    </row>
    <row r="1496" spans="1:24" x14ac:dyDescent="0.4">
      <c r="A1496" s="1">
        <v>43852.676388888889</v>
      </c>
      <c r="B1496" t="s">
        <v>32</v>
      </c>
      <c r="C1496">
        <v>15600</v>
      </c>
      <c r="D1496" t="s">
        <v>39</v>
      </c>
      <c r="E1496">
        <v>1</v>
      </c>
      <c r="R1496">
        <v>1</v>
      </c>
      <c r="T1496">
        <v>1</v>
      </c>
    </row>
    <row r="1497" spans="1:24" x14ac:dyDescent="0.4">
      <c r="A1497" s="1">
        <v>43853.463888888888</v>
      </c>
      <c r="B1497" t="s">
        <v>27</v>
      </c>
      <c r="C1497">
        <v>77100</v>
      </c>
      <c r="D1497" t="s">
        <v>36</v>
      </c>
      <c r="E1497">
        <v>7</v>
      </c>
      <c r="K1497">
        <v>5</v>
      </c>
      <c r="S1497">
        <v>4</v>
      </c>
    </row>
    <row r="1498" spans="1:24" x14ac:dyDescent="0.4">
      <c r="A1498" s="1">
        <v>43853.470138888886</v>
      </c>
      <c r="B1498" t="s">
        <v>27</v>
      </c>
      <c r="C1498">
        <v>58700</v>
      </c>
      <c r="D1498" t="s">
        <v>38</v>
      </c>
      <c r="E1498">
        <v>9</v>
      </c>
      <c r="M1498">
        <v>1</v>
      </c>
      <c r="S1498">
        <v>1</v>
      </c>
      <c r="V1498">
        <v>1</v>
      </c>
    </row>
    <row r="1499" spans="1:24" x14ac:dyDescent="0.4">
      <c r="A1499" s="1">
        <v>43853.484027777777</v>
      </c>
      <c r="B1499" t="s">
        <v>27</v>
      </c>
      <c r="C1499">
        <v>14100</v>
      </c>
      <c r="D1499" t="s">
        <v>39</v>
      </c>
      <c r="E1499">
        <v>1</v>
      </c>
      <c r="M1499">
        <v>1</v>
      </c>
      <c r="R1499">
        <v>1</v>
      </c>
    </row>
    <row r="1500" spans="1:24" x14ac:dyDescent="0.4">
      <c r="A1500" s="1">
        <v>43853.489583333336</v>
      </c>
      <c r="B1500" t="s">
        <v>27</v>
      </c>
      <c r="C1500">
        <v>18800</v>
      </c>
      <c r="D1500" t="s">
        <v>39</v>
      </c>
      <c r="E1500">
        <v>1</v>
      </c>
      <c r="H1500">
        <v>1</v>
      </c>
      <c r="I1500">
        <v>1</v>
      </c>
      <c r="K1500">
        <v>1</v>
      </c>
    </row>
    <row r="1501" spans="1:24" x14ac:dyDescent="0.4">
      <c r="A1501" s="1">
        <v>43853.504861111112</v>
      </c>
      <c r="B1501" t="s">
        <v>27</v>
      </c>
      <c r="C1501">
        <v>17800</v>
      </c>
      <c r="D1501" t="s">
        <v>46</v>
      </c>
      <c r="E1501">
        <v>2</v>
      </c>
      <c r="F1501">
        <v>2</v>
      </c>
    </row>
    <row r="1502" spans="1:24" x14ac:dyDescent="0.4">
      <c r="A1502" s="1">
        <v>43853.586111111108</v>
      </c>
      <c r="B1502" t="s">
        <v>27</v>
      </c>
      <c r="C1502">
        <v>18600</v>
      </c>
      <c r="D1502" t="s">
        <v>46</v>
      </c>
      <c r="E1502">
        <v>2</v>
      </c>
      <c r="F1502">
        <v>2</v>
      </c>
    </row>
    <row r="1503" spans="1:24" x14ac:dyDescent="0.4">
      <c r="A1503" s="1">
        <v>43853.588888888888</v>
      </c>
      <c r="B1503" t="s">
        <v>27</v>
      </c>
      <c r="C1503">
        <v>15000</v>
      </c>
      <c r="D1503" t="s">
        <v>35</v>
      </c>
      <c r="F1503">
        <v>1</v>
      </c>
      <c r="G1503">
        <v>1</v>
      </c>
      <c r="H1503">
        <v>1</v>
      </c>
      <c r="L1503">
        <v>1</v>
      </c>
    </row>
    <row r="1504" spans="1:24" x14ac:dyDescent="0.4">
      <c r="A1504" s="1">
        <v>43853.622916666667</v>
      </c>
      <c r="B1504" t="s">
        <v>27</v>
      </c>
      <c r="C1504">
        <v>26000</v>
      </c>
      <c r="D1504" t="s">
        <v>46</v>
      </c>
      <c r="E1504">
        <v>5</v>
      </c>
    </row>
    <row r="1505" spans="1:25" x14ac:dyDescent="0.4">
      <c r="A1505" s="1">
        <v>43853.643055555556</v>
      </c>
      <c r="B1505" t="s">
        <v>27</v>
      </c>
      <c r="C1505">
        <v>27500</v>
      </c>
      <c r="D1505" t="s">
        <v>39</v>
      </c>
      <c r="E1505">
        <v>1</v>
      </c>
      <c r="F1505">
        <v>1</v>
      </c>
      <c r="G1505">
        <v>1</v>
      </c>
      <c r="H1505">
        <v>1</v>
      </c>
      <c r="M1505">
        <v>1</v>
      </c>
      <c r="X1505">
        <v>2</v>
      </c>
    </row>
    <row r="1506" spans="1:25" x14ac:dyDescent="0.4">
      <c r="A1506" s="1">
        <v>43853.661805555559</v>
      </c>
      <c r="B1506" t="s">
        <v>27</v>
      </c>
      <c r="C1506">
        <v>14800</v>
      </c>
      <c r="D1506" t="s">
        <v>46</v>
      </c>
      <c r="E1506">
        <v>1</v>
      </c>
      <c r="F1506">
        <v>1</v>
      </c>
      <c r="V1506">
        <v>1</v>
      </c>
    </row>
    <row r="1507" spans="1:25" x14ac:dyDescent="0.4">
      <c r="A1507" s="1">
        <v>43854.484027777777</v>
      </c>
      <c r="B1507" t="s">
        <v>28</v>
      </c>
      <c r="C1507">
        <v>23800</v>
      </c>
      <c r="D1507" t="s">
        <v>46</v>
      </c>
      <c r="E1507">
        <v>1</v>
      </c>
      <c r="F1507">
        <v>1</v>
      </c>
      <c r="M1507">
        <v>1</v>
      </c>
      <c r="T1507">
        <v>1</v>
      </c>
      <c r="W1507">
        <v>2</v>
      </c>
    </row>
    <row r="1508" spans="1:25" x14ac:dyDescent="0.4">
      <c r="A1508" s="1">
        <v>43854.486111111109</v>
      </c>
      <c r="B1508" t="s">
        <v>28</v>
      </c>
      <c r="C1508">
        <v>14800</v>
      </c>
      <c r="D1508" t="s">
        <v>37</v>
      </c>
      <c r="E1508">
        <v>1</v>
      </c>
      <c r="K1508">
        <v>1</v>
      </c>
      <c r="M1508">
        <v>1</v>
      </c>
    </row>
    <row r="1509" spans="1:25" x14ac:dyDescent="0.4">
      <c r="A1509" s="1">
        <v>43854.493055555555</v>
      </c>
      <c r="B1509" t="s">
        <v>28</v>
      </c>
      <c r="C1509">
        <v>15300</v>
      </c>
      <c r="D1509" t="s">
        <v>48</v>
      </c>
      <c r="E1509">
        <v>1</v>
      </c>
      <c r="G1509">
        <v>1</v>
      </c>
      <c r="K1509">
        <v>1</v>
      </c>
      <c r="W1509">
        <v>1</v>
      </c>
    </row>
    <row r="1510" spans="1:25" x14ac:dyDescent="0.4">
      <c r="A1510" s="1">
        <v>43856.463194444441</v>
      </c>
      <c r="B1510" t="s">
        <v>30</v>
      </c>
      <c r="C1510">
        <v>14800</v>
      </c>
      <c r="D1510" t="s">
        <v>37</v>
      </c>
      <c r="E1510">
        <v>1</v>
      </c>
      <c r="K1510">
        <v>1</v>
      </c>
      <c r="M1510">
        <v>1</v>
      </c>
    </row>
    <row r="1511" spans="1:25" x14ac:dyDescent="0.4">
      <c r="A1511" s="1">
        <v>43856.511111111111</v>
      </c>
      <c r="B1511" t="s">
        <v>30</v>
      </c>
      <c r="C1511">
        <v>15000</v>
      </c>
      <c r="D1511" t="s">
        <v>38</v>
      </c>
      <c r="F1511">
        <v>1</v>
      </c>
      <c r="I1511">
        <v>1</v>
      </c>
      <c r="W1511">
        <v>2</v>
      </c>
    </row>
    <row r="1512" spans="1:25" x14ac:dyDescent="0.4">
      <c r="A1512" s="1">
        <v>43856.520833333336</v>
      </c>
      <c r="B1512" t="s">
        <v>30</v>
      </c>
      <c r="C1512">
        <v>14800</v>
      </c>
      <c r="D1512" t="s">
        <v>40</v>
      </c>
      <c r="E1512">
        <v>1</v>
      </c>
      <c r="F1512">
        <v>1</v>
      </c>
      <c r="V1512">
        <v>1</v>
      </c>
    </row>
    <row r="1513" spans="1:25" x14ac:dyDescent="0.4">
      <c r="A1513" s="1">
        <v>43856.525000000001</v>
      </c>
      <c r="B1513" t="s">
        <v>30</v>
      </c>
      <c r="C1513">
        <v>28100</v>
      </c>
      <c r="D1513" t="s">
        <v>35</v>
      </c>
      <c r="E1513">
        <v>2</v>
      </c>
      <c r="I1513">
        <v>2</v>
      </c>
      <c r="K1513">
        <v>1</v>
      </c>
      <c r="T1513">
        <v>1</v>
      </c>
    </row>
    <row r="1514" spans="1:25" x14ac:dyDescent="0.4">
      <c r="A1514" s="1">
        <v>43856.534722222219</v>
      </c>
      <c r="B1514" t="s">
        <v>30</v>
      </c>
      <c r="C1514">
        <v>34900</v>
      </c>
      <c r="D1514" t="s">
        <v>34</v>
      </c>
      <c r="E1514">
        <v>3</v>
      </c>
      <c r="F1514">
        <v>1</v>
      </c>
      <c r="I1514">
        <v>2</v>
      </c>
      <c r="L1514">
        <v>2</v>
      </c>
    </row>
    <row r="1515" spans="1:25" x14ac:dyDescent="0.4">
      <c r="A1515" s="1">
        <v>43856.54791666667</v>
      </c>
      <c r="B1515" t="s">
        <v>30</v>
      </c>
      <c r="C1515">
        <v>18000</v>
      </c>
      <c r="D1515" t="s">
        <v>40</v>
      </c>
      <c r="F1515">
        <v>1</v>
      </c>
      <c r="I1515">
        <v>1</v>
      </c>
      <c r="N1515">
        <v>1</v>
      </c>
      <c r="Y1515">
        <v>1</v>
      </c>
    </row>
    <row r="1516" spans="1:25" x14ac:dyDescent="0.4">
      <c r="A1516" s="1">
        <v>43856.661805555559</v>
      </c>
      <c r="B1516" t="s">
        <v>30</v>
      </c>
      <c r="C1516">
        <v>16800</v>
      </c>
      <c r="D1516" t="s">
        <v>40</v>
      </c>
      <c r="E1516">
        <v>1</v>
      </c>
      <c r="K1516">
        <v>1</v>
      </c>
      <c r="S1516">
        <v>1</v>
      </c>
    </row>
    <row r="1517" spans="1:25" x14ac:dyDescent="0.4">
      <c r="A1517" s="1">
        <v>43857.459722222222</v>
      </c>
      <c r="B1517" t="s">
        <v>31</v>
      </c>
      <c r="C1517">
        <v>21600</v>
      </c>
      <c r="D1517" t="s">
        <v>36</v>
      </c>
      <c r="E1517">
        <v>1</v>
      </c>
      <c r="K1517">
        <v>1</v>
      </c>
      <c r="Q1517">
        <v>1</v>
      </c>
    </row>
    <row r="1518" spans="1:25" x14ac:dyDescent="0.4">
      <c r="A1518" s="1">
        <v>43857.511805555558</v>
      </c>
      <c r="B1518" t="s">
        <v>31</v>
      </c>
      <c r="C1518">
        <v>27600</v>
      </c>
      <c r="D1518" t="s">
        <v>46</v>
      </c>
      <c r="E1518">
        <v>2</v>
      </c>
      <c r="I1518">
        <v>1</v>
      </c>
      <c r="L1518">
        <v>2</v>
      </c>
      <c r="V1518">
        <v>1</v>
      </c>
    </row>
    <row r="1519" spans="1:25" x14ac:dyDescent="0.4">
      <c r="A1519" s="1">
        <v>43857.522222222222</v>
      </c>
      <c r="B1519" t="s">
        <v>31</v>
      </c>
      <c r="C1519">
        <v>21800</v>
      </c>
      <c r="D1519" t="s">
        <v>42</v>
      </c>
      <c r="E1519">
        <v>1</v>
      </c>
      <c r="I1519">
        <v>2</v>
      </c>
      <c r="M1519">
        <v>2</v>
      </c>
    </row>
    <row r="1520" spans="1:25" x14ac:dyDescent="0.4">
      <c r="A1520" s="1">
        <v>43857.539583333331</v>
      </c>
      <c r="B1520" t="s">
        <v>31</v>
      </c>
      <c r="C1520">
        <v>20300</v>
      </c>
      <c r="D1520" t="s">
        <v>47</v>
      </c>
      <c r="E1520">
        <v>1</v>
      </c>
      <c r="H1520">
        <v>1</v>
      </c>
      <c r="K1520">
        <v>1</v>
      </c>
      <c r="T1520">
        <v>1</v>
      </c>
    </row>
    <row r="1521" spans="1:27" x14ac:dyDescent="0.4">
      <c r="A1521" s="1">
        <v>43857.561805555553</v>
      </c>
      <c r="B1521" t="s">
        <v>31</v>
      </c>
      <c r="C1521">
        <v>26000</v>
      </c>
      <c r="D1521" t="s">
        <v>34</v>
      </c>
      <c r="I1521">
        <v>1</v>
      </c>
      <c r="K1521">
        <v>1</v>
      </c>
      <c r="L1521">
        <v>1</v>
      </c>
      <c r="S1521">
        <v>1</v>
      </c>
      <c r="T1521">
        <v>1</v>
      </c>
      <c r="W1521">
        <v>1</v>
      </c>
    </row>
    <row r="1522" spans="1:27" x14ac:dyDescent="0.4">
      <c r="A1522" s="1">
        <v>43857.561805555553</v>
      </c>
      <c r="B1522" t="s">
        <v>31</v>
      </c>
      <c r="C1522">
        <v>20100</v>
      </c>
      <c r="D1522" t="s">
        <v>39</v>
      </c>
      <c r="E1522">
        <v>2</v>
      </c>
      <c r="L1522">
        <v>1</v>
      </c>
      <c r="S1522">
        <v>1</v>
      </c>
    </row>
    <row r="1523" spans="1:27" x14ac:dyDescent="0.4">
      <c r="A1523" s="1">
        <v>43857.563194444447</v>
      </c>
      <c r="B1523" t="s">
        <v>31</v>
      </c>
      <c r="C1523">
        <v>20600</v>
      </c>
      <c r="D1523" t="s">
        <v>35</v>
      </c>
      <c r="E1523">
        <v>2</v>
      </c>
      <c r="K1523">
        <v>1</v>
      </c>
      <c r="S1523">
        <v>1</v>
      </c>
    </row>
    <row r="1524" spans="1:27" x14ac:dyDescent="0.4">
      <c r="A1524" s="1">
        <v>43859.464583333334</v>
      </c>
      <c r="B1524" t="s">
        <v>32</v>
      </c>
      <c r="C1524">
        <v>15300</v>
      </c>
      <c r="D1524" t="s">
        <v>39</v>
      </c>
      <c r="E1524">
        <v>1</v>
      </c>
      <c r="H1524">
        <v>1</v>
      </c>
      <c r="K1524">
        <v>1</v>
      </c>
    </row>
    <row r="1525" spans="1:27" x14ac:dyDescent="0.4">
      <c r="A1525" s="1">
        <v>43859.490277777775</v>
      </c>
      <c r="B1525" t="s">
        <v>32</v>
      </c>
      <c r="C1525">
        <v>17500</v>
      </c>
      <c r="D1525" t="s">
        <v>37</v>
      </c>
      <c r="F1525">
        <v>2</v>
      </c>
      <c r="K1525">
        <v>1</v>
      </c>
      <c r="L1525">
        <v>1</v>
      </c>
    </row>
    <row r="1526" spans="1:27" x14ac:dyDescent="0.4">
      <c r="A1526" s="1">
        <v>43859.515972222223</v>
      </c>
      <c r="B1526" t="s">
        <v>32</v>
      </c>
      <c r="C1526">
        <v>14800</v>
      </c>
      <c r="D1526" t="s">
        <v>39</v>
      </c>
      <c r="N1526">
        <v>1</v>
      </c>
      <c r="R1526">
        <v>1</v>
      </c>
      <c r="V1526">
        <v>1</v>
      </c>
    </row>
    <row r="1527" spans="1:27" x14ac:dyDescent="0.4">
      <c r="A1527" s="1">
        <v>43859.515972222223</v>
      </c>
      <c r="B1527" t="s">
        <v>32</v>
      </c>
      <c r="C1527">
        <v>15100</v>
      </c>
      <c r="D1527" t="s">
        <v>34</v>
      </c>
      <c r="E1527">
        <v>2</v>
      </c>
      <c r="F1527">
        <v>1</v>
      </c>
    </row>
    <row r="1528" spans="1:27" x14ac:dyDescent="0.4">
      <c r="A1528" s="1">
        <v>43859.588194444441</v>
      </c>
      <c r="B1528" t="s">
        <v>32</v>
      </c>
      <c r="C1528">
        <v>15800</v>
      </c>
      <c r="D1528" t="s">
        <v>39</v>
      </c>
      <c r="E1528">
        <v>1</v>
      </c>
      <c r="S1528">
        <v>1</v>
      </c>
      <c r="X1528">
        <v>1</v>
      </c>
    </row>
    <row r="1529" spans="1:27" x14ac:dyDescent="0.4">
      <c r="A1529" s="1">
        <v>43859.646527777775</v>
      </c>
      <c r="B1529" t="s">
        <v>32</v>
      </c>
      <c r="C1529">
        <v>25900</v>
      </c>
      <c r="D1529" t="s">
        <v>35</v>
      </c>
      <c r="E1529">
        <v>3</v>
      </c>
      <c r="K1529">
        <v>1</v>
      </c>
      <c r="W1529">
        <v>2</v>
      </c>
    </row>
    <row r="1530" spans="1:27" x14ac:dyDescent="0.4">
      <c r="A1530" s="1">
        <v>43860.488194444442</v>
      </c>
      <c r="B1530" t="s">
        <v>27</v>
      </c>
      <c r="C1530">
        <v>23300</v>
      </c>
      <c r="D1530" t="s">
        <v>36</v>
      </c>
      <c r="E1530">
        <v>2</v>
      </c>
      <c r="I1530">
        <v>1</v>
      </c>
      <c r="L1530">
        <v>1</v>
      </c>
      <c r="AA1530">
        <v>1</v>
      </c>
    </row>
    <row r="1531" spans="1:27" x14ac:dyDescent="0.4">
      <c r="A1531" s="1">
        <v>43860.495138888888</v>
      </c>
      <c r="B1531" t="s">
        <v>27</v>
      </c>
      <c r="C1531">
        <v>28800</v>
      </c>
      <c r="D1531" t="s">
        <v>35</v>
      </c>
      <c r="E1531">
        <v>1</v>
      </c>
      <c r="H1531">
        <v>1</v>
      </c>
      <c r="J1531">
        <v>1</v>
      </c>
      <c r="K1531">
        <v>2</v>
      </c>
      <c r="Y1531">
        <v>1</v>
      </c>
    </row>
    <row r="1532" spans="1:27" x14ac:dyDescent="0.4">
      <c r="A1532" s="1">
        <v>43860.495833333334</v>
      </c>
      <c r="B1532" t="s">
        <v>27</v>
      </c>
      <c r="C1532">
        <v>42900</v>
      </c>
      <c r="D1532" t="s">
        <v>40</v>
      </c>
      <c r="E1532">
        <v>3</v>
      </c>
      <c r="I1532">
        <v>3</v>
      </c>
      <c r="M1532">
        <v>2</v>
      </c>
      <c r="V1532">
        <v>2</v>
      </c>
    </row>
    <row r="1533" spans="1:27" x14ac:dyDescent="0.4">
      <c r="A1533" s="1">
        <v>43860.510416666664</v>
      </c>
      <c r="B1533" t="s">
        <v>27</v>
      </c>
      <c r="C1533">
        <v>34300</v>
      </c>
      <c r="D1533" t="s">
        <v>47</v>
      </c>
      <c r="E1533">
        <v>1</v>
      </c>
      <c r="F1533">
        <v>2</v>
      </c>
      <c r="I1533">
        <v>1</v>
      </c>
      <c r="L1533">
        <v>1</v>
      </c>
      <c r="M1533">
        <v>1</v>
      </c>
      <c r="N1533">
        <v>1</v>
      </c>
      <c r="T1533">
        <v>1</v>
      </c>
    </row>
    <row r="1534" spans="1:27" x14ac:dyDescent="0.4">
      <c r="A1534" s="1">
        <v>43860.518055555556</v>
      </c>
      <c r="B1534" t="s">
        <v>27</v>
      </c>
      <c r="C1534">
        <v>26600</v>
      </c>
      <c r="D1534" t="s">
        <v>39</v>
      </c>
      <c r="E1534">
        <v>2</v>
      </c>
      <c r="F1534">
        <v>1</v>
      </c>
      <c r="H1534">
        <v>1</v>
      </c>
      <c r="I1534">
        <v>1</v>
      </c>
      <c r="L1534">
        <v>1</v>
      </c>
    </row>
    <row r="1535" spans="1:27" x14ac:dyDescent="0.4">
      <c r="A1535" s="1">
        <v>43860.555555555555</v>
      </c>
      <c r="B1535" t="s">
        <v>27</v>
      </c>
      <c r="C1535">
        <v>29600</v>
      </c>
      <c r="D1535" t="s">
        <v>33</v>
      </c>
      <c r="E1535">
        <v>2</v>
      </c>
      <c r="K1535">
        <v>2</v>
      </c>
      <c r="Q1535">
        <v>2</v>
      </c>
    </row>
    <row r="1536" spans="1:27" x14ac:dyDescent="0.4">
      <c r="A1536" s="1">
        <v>43860.601388888892</v>
      </c>
      <c r="B1536" t="s">
        <v>27</v>
      </c>
      <c r="C1536">
        <v>23300</v>
      </c>
      <c r="D1536" t="s">
        <v>35</v>
      </c>
      <c r="E1536">
        <v>2</v>
      </c>
      <c r="F1536">
        <v>1</v>
      </c>
      <c r="Q1536">
        <v>1</v>
      </c>
      <c r="U1536">
        <v>1</v>
      </c>
    </row>
    <row r="1537" spans="1:25" x14ac:dyDescent="0.4">
      <c r="A1537" s="1">
        <v>43860.602083333331</v>
      </c>
      <c r="B1537" t="s">
        <v>27</v>
      </c>
      <c r="C1537">
        <v>16000</v>
      </c>
      <c r="D1537" t="s">
        <v>34</v>
      </c>
      <c r="F1537">
        <v>1</v>
      </c>
      <c r="I1537">
        <v>1</v>
      </c>
      <c r="J1537">
        <v>1</v>
      </c>
      <c r="W1537">
        <v>1</v>
      </c>
    </row>
    <row r="1538" spans="1:25" x14ac:dyDescent="0.4">
      <c r="A1538" s="1">
        <v>43860.635416666664</v>
      </c>
      <c r="B1538" t="s">
        <v>27</v>
      </c>
      <c r="C1538">
        <v>21100</v>
      </c>
      <c r="D1538" t="s">
        <v>46</v>
      </c>
      <c r="E1538">
        <v>2</v>
      </c>
      <c r="G1538">
        <v>1</v>
      </c>
      <c r="I1538">
        <v>1</v>
      </c>
      <c r="Q1538">
        <v>1</v>
      </c>
    </row>
    <row r="1539" spans="1:25" x14ac:dyDescent="0.4">
      <c r="A1539" s="1">
        <v>43861.46597222222</v>
      </c>
      <c r="B1539" t="s">
        <v>28</v>
      </c>
      <c r="C1539">
        <v>16800</v>
      </c>
      <c r="D1539" t="s">
        <v>36</v>
      </c>
      <c r="E1539">
        <v>1</v>
      </c>
      <c r="S1539">
        <v>1</v>
      </c>
      <c r="Y1539">
        <v>1</v>
      </c>
    </row>
    <row r="1540" spans="1:25" x14ac:dyDescent="0.4">
      <c r="A1540" s="1">
        <v>43861.470138888886</v>
      </c>
      <c r="B1540" t="s">
        <v>28</v>
      </c>
      <c r="C1540">
        <v>15300</v>
      </c>
      <c r="D1540" t="s">
        <v>35</v>
      </c>
      <c r="E1540">
        <v>1</v>
      </c>
      <c r="F1540">
        <v>2</v>
      </c>
      <c r="G1540">
        <v>1</v>
      </c>
    </row>
    <row r="1541" spans="1:25" x14ac:dyDescent="0.4">
      <c r="A1541" s="1">
        <v>43861.472916666666</v>
      </c>
      <c r="B1541" t="s">
        <v>28</v>
      </c>
      <c r="C1541">
        <v>19800</v>
      </c>
      <c r="D1541" t="s">
        <v>39</v>
      </c>
      <c r="E1541">
        <v>1</v>
      </c>
      <c r="F1541">
        <v>1</v>
      </c>
      <c r="K1541">
        <v>1</v>
      </c>
      <c r="T1541">
        <v>1</v>
      </c>
    </row>
    <row r="1542" spans="1:25" x14ac:dyDescent="0.4">
      <c r="A1542" s="1">
        <v>43861.480555555558</v>
      </c>
      <c r="B1542" t="s">
        <v>28</v>
      </c>
      <c r="C1542">
        <v>22500</v>
      </c>
      <c r="D1542" t="s">
        <v>39</v>
      </c>
      <c r="F1542">
        <v>1</v>
      </c>
      <c r="M1542">
        <v>1</v>
      </c>
      <c r="N1542">
        <v>2</v>
      </c>
      <c r="S1542">
        <v>1</v>
      </c>
    </row>
    <row r="1543" spans="1:25" x14ac:dyDescent="0.4">
      <c r="A1543" s="1">
        <v>43861.504166666666</v>
      </c>
      <c r="B1543" t="s">
        <v>28</v>
      </c>
      <c r="C1543">
        <v>14800</v>
      </c>
      <c r="D1543" t="s">
        <v>35</v>
      </c>
      <c r="E1543">
        <v>1</v>
      </c>
      <c r="F1543">
        <v>1</v>
      </c>
      <c r="K1543">
        <v>1</v>
      </c>
    </row>
    <row r="1544" spans="1:25" x14ac:dyDescent="0.4">
      <c r="A1544" s="1">
        <v>43861.525000000001</v>
      </c>
      <c r="B1544" t="s">
        <v>28</v>
      </c>
      <c r="C1544">
        <v>29900</v>
      </c>
      <c r="D1544" t="s">
        <v>34</v>
      </c>
      <c r="E1544">
        <v>3</v>
      </c>
      <c r="Q1544">
        <v>1</v>
      </c>
      <c r="V1544">
        <v>2</v>
      </c>
    </row>
    <row r="1545" spans="1:25" x14ac:dyDescent="0.4">
      <c r="A1545" s="1">
        <v>43861.54791666667</v>
      </c>
      <c r="B1545" t="s">
        <v>28</v>
      </c>
      <c r="C1545">
        <v>20300</v>
      </c>
      <c r="D1545" t="s">
        <v>36</v>
      </c>
      <c r="E1545">
        <v>1</v>
      </c>
      <c r="K1545">
        <v>1</v>
      </c>
      <c r="M1545">
        <v>1</v>
      </c>
      <c r="N1545">
        <v>1</v>
      </c>
    </row>
    <row r="1546" spans="1:25" x14ac:dyDescent="0.4">
      <c r="A1546" s="1">
        <v>43861.568749999999</v>
      </c>
      <c r="B1546" t="s">
        <v>28</v>
      </c>
      <c r="C1546">
        <v>15000</v>
      </c>
      <c r="D1546" t="s">
        <v>39</v>
      </c>
      <c r="H1546">
        <v>1</v>
      </c>
      <c r="K1546">
        <v>1</v>
      </c>
      <c r="V1546">
        <v>1</v>
      </c>
    </row>
    <row r="1547" spans="1:25" x14ac:dyDescent="0.4">
      <c r="A1547" s="1">
        <v>43861.574305555558</v>
      </c>
      <c r="B1547" t="s">
        <v>28</v>
      </c>
      <c r="C1547">
        <v>15000</v>
      </c>
      <c r="D1547" t="s">
        <v>39</v>
      </c>
      <c r="F1547">
        <v>2</v>
      </c>
      <c r="G1547">
        <v>1</v>
      </c>
      <c r="X1547">
        <v>1</v>
      </c>
    </row>
    <row r="1548" spans="1:25" x14ac:dyDescent="0.4">
      <c r="A1548" s="1">
        <v>43861.59375</v>
      </c>
      <c r="B1548" t="s">
        <v>28</v>
      </c>
      <c r="C1548">
        <v>16800</v>
      </c>
      <c r="D1548" t="s">
        <v>38</v>
      </c>
      <c r="E1548">
        <v>1</v>
      </c>
      <c r="K1548">
        <v>1</v>
      </c>
      <c r="V1548">
        <v>1</v>
      </c>
    </row>
    <row r="1549" spans="1:25" x14ac:dyDescent="0.4">
      <c r="A1549" s="1">
        <v>43861.697916666664</v>
      </c>
      <c r="B1549" t="s">
        <v>28</v>
      </c>
      <c r="C1549">
        <v>15000</v>
      </c>
      <c r="D1549" t="s">
        <v>40</v>
      </c>
      <c r="F1549">
        <v>1</v>
      </c>
      <c r="T1549">
        <v>1</v>
      </c>
      <c r="V1549">
        <v>1</v>
      </c>
    </row>
    <row r="1550" spans="1:25" x14ac:dyDescent="0.4">
      <c r="A1550" s="1">
        <v>43862.461805555555</v>
      </c>
      <c r="B1550" t="s">
        <v>29</v>
      </c>
      <c r="C1550">
        <v>15100</v>
      </c>
      <c r="D1550" t="s">
        <v>37</v>
      </c>
      <c r="E1550">
        <v>2</v>
      </c>
      <c r="I1550">
        <v>1</v>
      </c>
    </row>
    <row r="1551" spans="1:25" x14ac:dyDescent="0.4">
      <c r="A1551" s="1">
        <v>43862.538888888892</v>
      </c>
      <c r="B1551" t="s">
        <v>29</v>
      </c>
      <c r="C1551">
        <v>17300</v>
      </c>
      <c r="D1551" t="s">
        <v>40</v>
      </c>
      <c r="E1551">
        <v>1</v>
      </c>
      <c r="F1551">
        <v>1</v>
      </c>
      <c r="I1551">
        <v>1</v>
      </c>
      <c r="M1551">
        <v>1</v>
      </c>
    </row>
    <row r="1552" spans="1:25" x14ac:dyDescent="0.4">
      <c r="A1552" s="1">
        <v>43862.554166666669</v>
      </c>
      <c r="B1552" t="s">
        <v>29</v>
      </c>
      <c r="C1552">
        <v>15300</v>
      </c>
      <c r="D1552" t="s">
        <v>40</v>
      </c>
      <c r="E1552">
        <v>1</v>
      </c>
      <c r="K1552">
        <v>1</v>
      </c>
      <c r="L1552">
        <v>1</v>
      </c>
    </row>
    <row r="1553" spans="1:27" x14ac:dyDescent="0.4">
      <c r="A1553" s="1">
        <v>43862.570833333331</v>
      </c>
      <c r="B1553" t="s">
        <v>29</v>
      </c>
      <c r="C1553">
        <v>19300</v>
      </c>
      <c r="D1553" t="s">
        <v>40</v>
      </c>
      <c r="E1553">
        <v>1</v>
      </c>
      <c r="F1553">
        <v>1</v>
      </c>
      <c r="K1553">
        <v>1</v>
      </c>
      <c r="X1553">
        <v>1</v>
      </c>
    </row>
    <row r="1554" spans="1:27" x14ac:dyDescent="0.4">
      <c r="A1554" s="1">
        <v>43862.576388888891</v>
      </c>
      <c r="B1554" t="s">
        <v>29</v>
      </c>
      <c r="C1554">
        <v>23600</v>
      </c>
      <c r="D1554" t="s">
        <v>34</v>
      </c>
      <c r="E1554">
        <v>1</v>
      </c>
      <c r="K1554">
        <v>1</v>
      </c>
      <c r="L1554">
        <v>1</v>
      </c>
      <c r="R1554">
        <v>1</v>
      </c>
      <c r="X1554">
        <v>1</v>
      </c>
    </row>
    <row r="1555" spans="1:27" x14ac:dyDescent="0.4">
      <c r="A1555" s="1">
        <v>43862.587500000001</v>
      </c>
      <c r="B1555" t="s">
        <v>29</v>
      </c>
      <c r="C1555">
        <v>15800</v>
      </c>
      <c r="D1555" t="s">
        <v>46</v>
      </c>
      <c r="E1555">
        <v>1</v>
      </c>
      <c r="K1555">
        <v>1</v>
      </c>
      <c r="Q1555">
        <v>1</v>
      </c>
    </row>
    <row r="1556" spans="1:27" x14ac:dyDescent="0.4">
      <c r="A1556" s="1">
        <v>43862.590277777781</v>
      </c>
      <c r="B1556" t="s">
        <v>29</v>
      </c>
      <c r="C1556">
        <v>15300</v>
      </c>
      <c r="D1556" t="s">
        <v>39</v>
      </c>
      <c r="E1556">
        <v>1</v>
      </c>
      <c r="F1556">
        <v>1</v>
      </c>
      <c r="G1556">
        <v>1</v>
      </c>
      <c r="M1556">
        <v>1</v>
      </c>
    </row>
    <row r="1557" spans="1:27" x14ac:dyDescent="0.4">
      <c r="A1557" s="1">
        <v>43862.652777777781</v>
      </c>
      <c r="B1557" t="s">
        <v>29</v>
      </c>
      <c r="C1557">
        <v>32400</v>
      </c>
      <c r="D1557" t="s">
        <v>40</v>
      </c>
      <c r="E1557">
        <v>3</v>
      </c>
      <c r="M1557">
        <v>2</v>
      </c>
      <c r="V1557">
        <v>2</v>
      </c>
    </row>
    <row r="1558" spans="1:27" x14ac:dyDescent="0.4">
      <c r="A1558" s="1">
        <v>43862.65902777778</v>
      </c>
      <c r="B1558" t="s">
        <v>29</v>
      </c>
      <c r="C1558">
        <v>19600</v>
      </c>
      <c r="D1558" t="s">
        <v>34</v>
      </c>
      <c r="E1558">
        <v>2</v>
      </c>
      <c r="H1558">
        <v>2</v>
      </c>
    </row>
    <row r="1559" spans="1:27" x14ac:dyDescent="0.4">
      <c r="A1559" s="1">
        <v>43863.461805555555</v>
      </c>
      <c r="B1559" t="s">
        <v>30</v>
      </c>
      <c r="C1559">
        <v>15000</v>
      </c>
      <c r="D1559" t="s">
        <v>39</v>
      </c>
      <c r="F1559">
        <v>2</v>
      </c>
      <c r="M1559">
        <v>1</v>
      </c>
      <c r="W1559">
        <v>1</v>
      </c>
    </row>
    <row r="1560" spans="1:27" x14ac:dyDescent="0.4">
      <c r="A1560" s="1">
        <v>43863.461805555555</v>
      </c>
      <c r="B1560" t="s">
        <v>30</v>
      </c>
      <c r="C1560">
        <v>19300</v>
      </c>
      <c r="D1560" t="s">
        <v>39</v>
      </c>
      <c r="E1560">
        <v>1</v>
      </c>
      <c r="K1560">
        <v>1</v>
      </c>
      <c r="M1560">
        <v>1</v>
      </c>
      <c r="V1560">
        <v>1</v>
      </c>
    </row>
    <row r="1561" spans="1:27" x14ac:dyDescent="0.4">
      <c r="A1561" s="1">
        <v>43863.480555555558</v>
      </c>
      <c r="B1561" t="s">
        <v>30</v>
      </c>
      <c r="C1561">
        <v>22300</v>
      </c>
      <c r="D1561" t="s">
        <v>46</v>
      </c>
      <c r="E1561">
        <v>1</v>
      </c>
      <c r="F1561">
        <v>2</v>
      </c>
      <c r="G1561">
        <v>1</v>
      </c>
      <c r="I1561">
        <v>2</v>
      </c>
    </row>
    <row r="1562" spans="1:27" x14ac:dyDescent="0.4">
      <c r="A1562" s="1">
        <v>43863.481944444444</v>
      </c>
      <c r="B1562" t="s">
        <v>30</v>
      </c>
      <c r="C1562">
        <v>15800</v>
      </c>
      <c r="D1562" t="s">
        <v>34</v>
      </c>
      <c r="E1562">
        <v>1</v>
      </c>
      <c r="K1562">
        <v>1</v>
      </c>
      <c r="S1562">
        <v>1</v>
      </c>
    </row>
    <row r="1563" spans="1:27" x14ac:dyDescent="0.4">
      <c r="A1563" s="1">
        <v>43863.492361111108</v>
      </c>
      <c r="B1563" t="s">
        <v>30</v>
      </c>
      <c r="C1563">
        <v>30800</v>
      </c>
      <c r="D1563" t="s">
        <v>36</v>
      </c>
      <c r="E1563">
        <v>1</v>
      </c>
      <c r="F1563">
        <v>1</v>
      </c>
      <c r="H1563">
        <v>2</v>
      </c>
      <c r="I1563">
        <v>2</v>
      </c>
      <c r="V1563">
        <v>1</v>
      </c>
    </row>
    <row r="1564" spans="1:27" x14ac:dyDescent="0.4">
      <c r="A1564" s="1">
        <v>43863.504166666666</v>
      </c>
      <c r="B1564" t="s">
        <v>30</v>
      </c>
      <c r="C1564">
        <v>21400</v>
      </c>
      <c r="D1564" t="s">
        <v>36</v>
      </c>
      <c r="E1564">
        <v>3</v>
      </c>
      <c r="L1564">
        <v>1</v>
      </c>
    </row>
    <row r="1565" spans="1:27" x14ac:dyDescent="0.4">
      <c r="A1565" s="1">
        <v>43863.511805555558</v>
      </c>
      <c r="B1565" t="s">
        <v>30</v>
      </c>
      <c r="C1565">
        <v>16800</v>
      </c>
      <c r="D1565" t="s">
        <v>36</v>
      </c>
      <c r="E1565">
        <v>1</v>
      </c>
      <c r="K1565">
        <v>1</v>
      </c>
      <c r="S1565">
        <v>1</v>
      </c>
    </row>
    <row r="1566" spans="1:27" x14ac:dyDescent="0.4">
      <c r="A1566" s="1">
        <v>43863.512499999997</v>
      </c>
      <c r="B1566" t="s">
        <v>30</v>
      </c>
      <c r="C1566">
        <v>16000</v>
      </c>
      <c r="D1566" t="s">
        <v>35</v>
      </c>
      <c r="F1566">
        <v>1</v>
      </c>
      <c r="I1566">
        <v>3</v>
      </c>
    </row>
    <row r="1567" spans="1:27" x14ac:dyDescent="0.4">
      <c r="A1567" s="1">
        <v>43863.51458333333</v>
      </c>
      <c r="B1567" t="s">
        <v>30</v>
      </c>
      <c r="C1567">
        <v>18300</v>
      </c>
      <c r="D1567" t="s">
        <v>39</v>
      </c>
      <c r="E1567">
        <v>1</v>
      </c>
      <c r="F1567">
        <v>2</v>
      </c>
      <c r="N1567">
        <v>1</v>
      </c>
    </row>
    <row r="1568" spans="1:27" x14ac:dyDescent="0.4">
      <c r="A1568" s="1">
        <v>43863.51666666667</v>
      </c>
      <c r="B1568" t="s">
        <v>30</v>
      </c>
      <c r="C1568">
        <v>15300</v>
      </c>
      <c r="D1568" t="s">
        <v>34</v>
      </c>
      <c r="E1568">
        <v>1</v>
      </c>
      <c r="K1568">
        <v>1</v>
      </c>
      <c r="AA1568">
        <v>1</v>
      </c>
    </row>
    <row r="1569" spans="1:23" x14ac:dyDescent="0.4">
      <c r="A1569" s="1">
        <v>43863.529166666667</v>
      </c>
      <c r="B1569" t="s">
        <v>30</v>
      </c>
      <c r="C1569">
        <v>17300</v>
      </c>
      <c r="D1569" t="s">
        <v>40</v>
      </c>
      <c r="E1569">
        <v>1</v>
      </c>
      <c r="F1569">
        <v>2</v>
      </c>
      <c r="M1569">
        <v>1</v>
      </c>
    </row>
    <row r="1570" spans="1:23" x14ac:dyDescent="0.4">
      <c r="A1570" s="1">
        <v>43863.548611111109</v>
      </c>
      <c r="B1570" t="s">
        <v>30</v>
      </c>
      <c r="C1570">
        <v>17800</v>
      </c>
      <c r="D1570" t="s">
        <v>37</v>
      </c>
      <c r="E1570">
        <v>1</v>
      </c>
      <c r="F1570">
        <v>1</v>
      </c>
      <c r="H1570">
        <v>1</v>
      </c>
      <c r="I1570">
        <v>1</v>
      </c>
    </row>
    <row r="1571" spans="1:23" x14ac:dyDescent="0.4">
      <c r="A1571" s="1">
        <v>43863.563194444447</v>
      </c>
      <c r="B1571" t="s">
        <v>30</v>
      </c>
      <c r="C1571">
        <v>14500</v>
      </c>
      <c r="D1571" t="s">
        <v>34</v>
      </c>
      <c r="F1571">
        <v>1</v>
      </c>
      <c r="K1571">
        <v>1</v>
      </c>
      <c r="V1571">
        <v>1</v>
      </c>
    </row>
    <row r="1572" spans="1:23" x14ac:dyDescent="0.4">
      <c r="A1572" s="1">
        <v>43863.564583333333</v>
      </c>
      <c r="B1572" t="s">
        <v>30</v>
      </c>
      <c r="C1572">
        <v>19300</v>
      </c>
      <c r="D1572" t="s">
        <v>40</v>
      </c>
      <c r="E1572">
        <v>1</v>
      </c>
      <c r="I1572">
        <v>1</v>
      </c>
      <c r="K1572">
        <v>1</v>
      </c>
      <c r="V1572">
        <v>1</v>
      </c>
    </row>
    <row r="1573" spans="1:23" x14ac:dyDescent="0.4">
      <c r="A1573" s="1">
        <v>43863.594444444447</v>
      </c>
      <c r="B1573" t="s">
        <v>30</v>
      </c>
      <c r="C1573">
        <v>15100</v>
      </c>
      <c r="D1573" t="s">
        <v>39</v>
      </c>
      <c r="E1573">
        <v>2</v>
      </c>
      <c r="F1573">
        <v>1</v>
      </c>
    </row>
    <row r="1574" spans="1:23" x14ac:dyDescent="0.4">
      <c r="A1574" s="1">
        <v>43863.623611111114</v>
      </c>
      <c r="B1574" t="s">
        <v>30</v>
      </c>
      <c r="C1574">
        <v>16100</v>
      </c>
      <c r="D1574" t="s">
        <v>39</v>
      </c>
      <c r="E1574">
        <v>2</v>
      </c>
      <c r="S1574">
        <v>1</v>
      </c>
    </row>
    <row r="1575" spans="1:23" x14ac:dyDescent="0.4">
      <c r="A1575" s="1">
        <v>43863.650694444441</v>
      </c>
      <c r="B1575" t="s">
        <v>30</v>
      </c>
      <c r="C1575">
        <v>15800</v>
      </c>
      <c r="D1575" t="s">
        <v>37</v>
      </c>
      <c r="E1575">
        <v>1</v>
      </c>
      <c r="S1575">
        <v>1</v>
      </c>
      <c r="V1575">
        <v>1</v>
      </c>
    </row>
    <row r="1576" spans="1:23" x14ac:dyDescent="0.4">
      <c r="A1576" s="1">
        <v>43863.675694444442</v>
      </c>
      <c r="B1576" t="s">
        <v>30</v>
      </c>
      <c r="C1576">
        <v>16100</v>
      </c>
      <c r="D1576" t="s">
        <v>39</v>
      </c>
      <c r="E1576">
        <v>2</v>
      </c>
      <c r="S1576">
        <v>1</v>
      </c>
    </row>
    <row r="1577" spans="1:23" x14ac:dyDescent="0.4">
      <c r="A1577" s="1">
        <v>43863.728472222225</v>
      </c>
      <c r="B1577" t="s">
        <v>30</v>
      </c>
      <c r="C1577">
        <v>19600</v>
      </c>
      <c r="D1577" t="s">
        <v>39</v>
      </c>
      <c r="E1577">
        <v>1</v>
      </c>
      <c r="J1577">
        <v>1</v>
      </c>
      <c r="R1577">
        <v>1</v>
      </c>
      <c r="V1577">
        <v>1</v>
      </c>
    </row>
    <row r="1578" spans="1:23" x14ac:dyDescent="0.4">
      <c r="A1578" s="1">
        <v>43864.536111111112</v>
      </c>
      <c r="B1578" t="s">
        <v>31</v>
      </c>
      <c r="C1578">
        <v>45500</v>
      </c>
      <c r="D1578" t="s">
        <v>39</v>
      </c>
      <c r="E1578">
        <v>8</v>
      </c>
      <c r="I1578">
        <v>2</v>
      </c>
      <c r="S1578">
        <v>1</v>
      </c>
    </row>
    <row r="1579" spans="1:23" x14ac:dyDescent="0.4">
      <c r="A1579" s="1">
        <v>43864.645833333336</v>
      </c>
      <c r="B1579" t="s">
        <v>31</v>
      </c>
      <c r="C1579">
        <v>16100</v>
      </c>
      <c r="D1579" t="s">
        <v>37</v>
      </c>
      <c r="E1579">
        <v>2</v>
      </c>
      <c r="K1579">
        <v>1</v>
      </c>
    </row>
    <row r="1580" spans="1:23" x14ac:dyDescent="0.4">
      <c r="A1580" s="1">
        <v>43864.601388888892</v>
      </c>
      <c r="B1580" t="s">
        <v>31</v>
      </c>
      <c r="C1580">
        <v>16300</v>
      </c>
      <c r="D1580" t="s">
        <v>35</v>
      </c>
      <c r="E1580">
        <v>1</v>
      </c>
      <c r="V1580">
        <v>1</v>
      </c>
      <c r="W1580">
        <v>2</v>
      </c>
    </row>
    <row r="1581" spans="1:23" x14ac:dyDescent="0.4">
      <c r="A1581" s="1">
        <v>43864.695833333331</v>
      </c>
      <c r="B1581" t="s">
        <v>31</v>
      </c>
      <c r="C1581">
        <v>15800</v>
      </c>
      <c r="D1581" t="s">
        <v>34</v>
      </c>
      <c r="E1581">
        <v>1</v>
      </c>
      <c r="J1581">
        <v>1</v>
      </c>
      <c r="K1581">
        <v>1</v>
      </c>
    </row>
    <row r="1582" spans="1:23" x14ac:dyDescent="0.4">
      <c r="A1582" s="1">
        <v>43866.463888888888</v>
      </c>
      <c r="B1582" t="s">
        <v>32</v>
      </c>
      <c r="C1582">
        <v>20600</v>
      </c>
      <c r="D1582" t="s">
        <v>35</v>
      </c>
      <c r="E1582">
        <v>2</v>
      </c>
      <c r="K1582">
        <v>2</v>
      </c>
    </row>
    <row r="1583" spans="1:23" x14ac:dyDescent="0.4">
      <c r="A1583" s="1">
        <v>43866.474305555559</v>
      </c>
      <c r="B1583" t="s">
        <v>32</v>
      </c>
      <c r="C1583">
        <v>19800</v>
      </c>
      <c r="D1583" t="s">
        <v>39</v>
      </c>
      <c r="E1583">
        <v>1</v>
      </c>
      <c r="F1583">
        <v>1</v>
      </c>
      <c r="N1583">
        <v>1</v>
      </c>
      <c r="W1583">
        <v>2</v>
      </c>
    </row>
    <row r="1584" spans="1:23" x14ac:dyDescent="0.4">
      <c r="A1584" s="1">
        <v>43866.491666666669</v>
      </c>
      <c r="B1584" t="s">
        <v>32</v>
      </c>
      <c r="C1584">
        <v>34100</v>
      </c>
      <c r="D1584" t="s">
        <v>39</v>
      </c>
      <c r="E1584">
        <v>2</v>
      </c>
      <c r="K1584">
        <v>2</v>
      </c>
      <c r="S1584">
        <v>2</v>
      </c>
      <c r="V1584">
        <v>1</v>
      </c>
    </row>
    <row r="1585" spans="1:24" x14ac:dyDescent="0.4">
      <c r="A1585" s="1">
        <v>43866.495833333334</v>
      </c>
      <c r="B1585" t="s">
        <v>32</v>
      </c>
      <c r="C1585">
        <v>21500</v>
      </c>
      <c r="D1585" t="s">
        <v>35</v>
      </c>
      <c r="F1585">
        <v>3</v>
      </c>
      <c r="G1585">
        <v>3</v>
      </c>
      <c r="X1585">
        <v>1</v>
      </c>
    </row>
    <row r="1586" spans="1:24" x14ac:dyDescent="0.4">
      <c r="A1586" s="1">
        <v>43866.49722222222</v>
      </c>
      <c r="B1586" t="s">
        <v>32</v>
      </c>
      <c r="C1586">
        <v>27600</v>
      </c>
      <c r="D1586" t="s">
        <v>35</v>
      </c>
      <c r="E1586">
        <v>1</v>
      </c>
      <c r="F1586">
        <v>1</v>
      </c>
      <c r="G1586">
        <v>1</v>
      </c>
      <c r="I1586">
        <v>1</v>
      </c>
      <c r="R1586">
        <v>1</v>
      </c>
      <c r="S1586">
        <v>1</v>
      </c>
    </row>
    <row r="1587" spans="1:24" x14ac:dyDescent="0.4">
      <c r="A1587" s="1">
        <v>43866.504861111112</v>
      </c>
      <c r="B1587" t="s">
        <v>32</v>
      </c>
      <c r="C1587">
        <v>21600</v>
      </c>
      <c r="D1587" t="s">
        <v>49</v>
      </c>
      <c r="E1587">
        <v>2</v>
      </c>
      <c r="L1587">
        <v>1</v>
      </c>
      <c r="T1587">
        <v>1</v>
      </c>
    </row>
    <row r="1588" spans="1:24" x14ac:dyDescent="0.4">
      <c r="A1588" s="1">
        <v>43866.522222222222</v>
      </c>
      <c r="B1588" t="s">
        <v>32</v>
      </c>
      <c r="C1588">
        <v>16300</v>
      </c>
      <c r="D1588" t="s">
        <v>39</v>
      </c>
      <c r="K1588">
        <v>1</v>
      </c>
      <c r="M1588">
        <v>1</v>
      </c>
      <c r="R1588">
        <v>1</v>
      </c>
      <c r="W1588">
        <v>1</v>
      </c>
    </row>
    <row r="1589" spans="1:24" x14ac:dyDescent="0.4">
      <c r="A1589" s="1">
        <v>43866.525000000001</v>
      </c>
      <c r="B1589" t="s">
        <v>32</v>
      </c>
      <c r="C1589">
        <v>17500</v>
      </c>
      <c r="D1589" t="s">
        <v>39</v>
      </c>
      <c r="F1589">
        <v>1</v>
      </c>
      <c r="H1589">
        <v>1</v>
      </c>
      <c r="I1589">
        <v>1</v>
      </c>
      <c r="K1589">
        <v>1</v>
      </c>
    </row>
    <row r="1590" spans="1:24" x14ac:dyDescent="0.4">
      <c r="A1590" s="1">
        <v>43866.55</v>
      </c>
      <c r="B1590" t="s">
        <v>32</v>
      </c>
      <c r="C1590">
        <v>21300</v>
      </c>
      <c r="D1590" t="s">
        <v>36</v>
      </c>
      <c r="E1590">
        <v>1</v>
      </c>
      <c r="J1590">
        <v>1</v>
      </c>
      <c r="K1590">
        <v>1</v>
      </c>
      <c r="N1590">
        <v>1</v>
      </c>
    </row>
    <row r="1591" spans="1:24" x14ac:dyDescent="0.4">
      <c r="A1591" s="1">
        <v>43866.574999999997</v>
      </c>
      <c r="B1591" t="s">
        <v>32</v>
      </c>
      <c r="C1591">
        <v>14300</v>
      </c>
      <c r="D1591" t="s">
        <v>40</v>
      </c>
      <c r="E1591">
        <v>1</v>
      </c>
      <c r="H1591">
        <v>1</v>
      </c>
      <c r="M1591">
        <v>1</v>
      </c>
    </row>
    <row r="1592" spans="1:24" x14ac:dyDescent="0.4">
      <c r="A1592" s="1">
        <v>43866.588888888888</v>
      </c>
      <c r="B1592" t="s">
        <v>32</v>
      </c>
      <c r="C1592">
        <v>50000</v>
      </c>
      <c r="D1592" t="s">
        <v>44</v>
      </c>
      <c r="E1592">
        <v>10</v>
      </c>
    </row>
    <row r="1593" spans="1:24" x14ac:dyDescent="0.4">
      <c r="A1593" s="1">
        <v>43866.665277777778</v>
      </c>
      <c r="B1593" t="s">
        <v>32</v>
      </c>
      <c r="C1593">
        <v>17300</v>
      </c>
      <c r="D1593" t="s">
        <v>36</v>
      </c>
      <c r="E1593">
        <v>1</v>
      </c>
      <c r="T1593">
        <v>1</v>
      </c>
      <c r="V1593">
        <v>1</v>
      </c>
    </row>
    <row r="1594" spans="1:24" x14ac:dyDescent="0.4">
      <c r="A1594" s="1">
        <v>43867.461805555555</v>
      </c>
      <c r="B1594" t="s">
        <v>27</v>
      </c>
      <c r="C1594">
        <v>14500</v>
      </c>
      <c r="D1594" t="s">
        <v>35</v>
      </c>
      <c r="I1594">
        <v>1</v>
      </c>
      <c r="K1594">
        <v>1</v>
      </c>
      <c r="V1594">
        <v>1</v>
      </c>
    </row>
    <row r="1595" spans="1:24" x14ac:dyDescent="0.4">
      <c r="A1595" s="1">
        <v>43867.467361111114</v>
      </c>
      <c r="B1595" t="s">
        <v>27</v>
      </c>
      <c r="C1595">
        <v>15800</v>
      </c>
      <c r="D1595" t="s">
        <v>35</v>
      </c>
      <c r="E1595">
        <v>1</v>
      </c>
      <c r="K1595">
        <v>1</v>
      </c>
      <c r="N1595">
        <v>1</v>
      </c>
    </row>
    <row r="1596" spans="1:24" x14ac:dyDescent="0.4">
      <c r="A1596" s="1">
        <v>43867.46875</v>
      </c>
      <c r="B1596" t="s">
        <v>27</v>
      </c>
      <c r="C1596">
        <v>15100</v>
      </c>
      <c r="D1596" t="s">
        <v>46</v>
      </c>
      <c r="E1596">
        <v>2</v>
      </c>
      <c r="I1596">
        <v>1</v>
      </c>
    </row>
    <row r="1597" spans="1:24" x14ac:dyDescent="0.4">
      <c r="A1597" s="1">
        <v>43867.469444444447</v>
      </c>
      <c r="B1597" t="s">
        <v>27</v>
      </c>
      <c r="C1597">
        <v>20900</v>
      </c>
      <c r="D1597" t="s">
        <v>34</v>
      </c>
      <c r="E1597">
        <v>3</v>
      </c>
      <c r="V1597">
        <v>1</v>
      </c>
    </row>
    <row r="1598" spans="1:24" x14ac:dyDescent="0.4">
      <c r="A1598" s="1">
        <v>43867.481944444444</v>
      </c>
      <c r="B1598" t="s">
        <v>27</v>
      </c>
      <c r="C1598">
        <v>18600</v>
      </c>
      <c r="D1598" t="s">
        <v>36</v>
      </c>
      <c r="E1598">
        <v>2</v>
      </c>
      <c r="I1598">
        <v>1</v>
      </c>
      <c r="W1598">
        <v>1</v>
      </c>
    </row>
    <row r="1599" spans="1:24" x14ac:dyDescent="0.4">
      <c r="A1599" s="1">
        <v>43867.520138888889</v>
      </c>
      <c r="B1599" t="s">
        <v>27</v>
      </c>
      <c r="C1599">
        <v>15600</v>
      </c>
      <c r="D1599" t="s">
        <v>46</v>
      </c>
      <c r="E1599">
        <v>2</v>
      </c>
      <c r="L1599">
        <v>1</v>
      </c>
    </row>
    <row r="1600" spans="1:24" x14ac:dyDescent="0.4">
      <c r="A1600" s="1">
        <v>43867.521527777775</v>
      </c>
      <c r="B1600" t="s">
        <v>27</v>
      </c>
      <c r="C1600">
        <v>15000</v>
      </c>
      <c r="D1600" t="s">
        <v>39</v>
      </c>
      <c r="F1600">
        <v>1</v>
      </c>
      <c r="G1600">
        <v>1</v>
      </c>
      <c r="I1600">
        <v>1</v>
      </c>
      <c r="J1600">
        <v>1</v>
      </c>
    </row>
    <row r="1601" spans="1:25" x14ac:dyDescent="0.4">
      <c r="A1601" s="1">
        <v>43867.525000000001</v>
      </c>
      <c r="B1601" t="s">
        <v>27</v>
      </c>
      <c r="C1601">
        <v>14800</v>
      </c>
      <c r="D1601" t="s">
        <v>39</v>
      </c>
      <c r="E1601">
        <v>1</v>
      </c>
      <c r="F1601">
        <v>1</v>
      </c>
      <c r="K1601">
        <v>1</v>
      </c>
    </row>
    <row r="1602" spans="1:25" x14ac:dyDescent="0.4">
      <c r="A1602" s="1">
        <v>43867.550694444442</v>
      </c>
      <c r="B1602" t="s">
        <v>27</v>
      </c>
      <c r="C1602">
        <v>21300</v>
      </c>
      <c r="D1602" t="s">
        <v>38</v>
      </c>
      <c r="E1602">
        <v>1</v>
      </c>
      <c r="N1602">
        <v>1</v>
      </c>
      <c r="S1602">
        <v>1</v>
      </c>
      <c r="V1602">
        <v>1</v>
      </c>
    </row>
    <row r="1603" spans="1:25" x14ac:dyDescent="0.4">
      <c r="A1603" s="1">
        <v>43867.563194444447</v>
      </c>
      <c r="B1603" t="s">
        <v>27</v>
      </c>
      <c r="C1603">
        <v>18800</v>
      </c>
      <c r="D1603" t="s">
        <v>39</v>
      </c>
      <c r="E1603">
        <v>1</v>
      </c>
      <c r="F1603">
        <v>1</v>
      </c>
      <c r="I1603">
        <v>1</v>
      </c>
      <c r="T1603">
        <v>1</v>
      </c>
    </row>
    <row r="1604" spans="1:25" x14ac:dyDescent="0.4">
      <c r="A1604" s="1">
        <v>43867.623611111114</v>
      </c>
      <c r="B1604" t="s">
        <v>27</v>
      </c>
      <c r="C1604">
        <v>20300</v>
      </c>
      <c r="D1604" t="s">
        <v>36</v>
      </c>
      <c r="E1604">
        <v>1</v>
      </c>
      <c r="I1604">
        <v>1</v>
      </c>
      <c r="K1604">
        <v>1</v>
      </c>
      <c r="V1604">
        <v>1</v>
      </c>
    </row>
    <row r="1605" spans="1:25" x14ac:dyDescent="0.4">
      <c r="A1605" s="1">
        <v>43867.663194444445</v>
      </c>
      <c r="B1605" t="s">
        <v>27</v>
      </c>
      <c r="C1605">
        <v>15300</v>
      </c>
      <c r="D1605" t="s">
        <v>35</v>
      </c>
      <c r="E1605">
        <v>1</v>
      </c>
      <c r="F1605">
        <v>1</v>
      </c>
      <c r="G1605">
        <v>1</v>
      </c>
      <c r="M1605">
        <v>1</v>
      </c>
    </row>
    <row r="1606" spans="1:25" x14ac:dyDescent="0.4">
      <c r="A1606" s="1">
        <v>43868.468055555553</v>
      </c>
      <c r="B1606" t="s">
        <v>28</v>
      </c>
      <c r="C1606">
        <v>16300</v>
      </c>
      <c r="D1606" t="s">
        <v>35</v>
      </c>
      <c r="E1606">
        <v>1</v>
      </c>
      <c r="T1606">
        <v>1</v>
      </c>
      <c r="V1606">
        <v>1</v>
      </c>
    </row>
    <row r="1607" spans="1:25" x14ac:dyDescent="0.4">
      <c r="A1607" s="1">
        <v>43868.493750000001</v>
      </c>
      <c r="B1607" t="s">
        <v>28</v>
      </c>
      <c r="C1607">
        <v>17800</v>
      </c>
      <c r="D1607" t="s">
        <v>37</v>
      </c>
      <c r="E1607">
        <v>1</v>
      </c>
      <c r="I1607">
        <v>1</v>
      </c>
      <c r="L1607">
        <v>1</v>
      </c>
      <c r="M1607">
        <v>1</v>
      </c>
    </row>
    <row r="1608" spans="1:25" x14ac:dyDescent="0.4">
      <c r="A1608" s="1">
        <v>43868.527083333334</v>
      </c>
      <c r="B1608" t="s">
        <v>28</v>
      </c>
      <c r="C1608">
        <v>33300</v>
      </c>
      <c r="D1608" t="s">
        <v>34</v>
      </c>
      <c r="E1608">
        <v>1</v>
      </c>
      <c r="H1608">
        <v>1</v>
      </c>
      <c r="J1608">
        <v>1</v>
      </c>
      <c r="V1608">
        <v>1</v>
      </c>
      <c r="X1608">
        <v>2</v>
      </c>
      <c r="Y1608">
        <v>1</v>
      </c>
    </row>
    <row r="1609" spans="1:25" x14ac:dyDescent="0.4">
      <c r="A1609" s="1">
        <v>43868.530555555553</v>
      </c>
      <c r="B1609" t="s">
        <v>28</v>
      </c>
      <c r="C1609">
        <v>29300</v>
      </c>
      <c r="D1609" t="s">
        <v>49</v>
      </c>
      <c r="F1609">
        <v>1</v>
      </c>
      <c r="G1609">
        <v>1</v>
      </c>
      <c r="I1609">
        <v>1</v>
      </c>
      <c r="R1609">
        <v>1</v>
      </c>
      <c r="T1609">
        <v>1</v>
      </c>
      <c r="U1609">
        <v>1</v>
      </c>
      <c r="Y1609">
        <v>1</v>
      </c>
    </row>
    <row r="1610" spans="1:25" x14ac:dyDescent="0.4">
      <c r="A1610" s="1">
        <v>43868.533333333333</v>
      </c>
      <c r="B1610" t="s">
        <v>28</v>
      </c>
      <c r="C1610">
        <v>15800</v>
      </c>
      <c r="D1610" t="s">
        <v>40</v>
      </c>
      <c r="E1610">
        <v>1</v>
      </c>
      <c r="S1610">
        <v>1</v>
      </c>
      <c r="Y1610">
        <v>1</v>
      </c>
    </row>
    <row r="1611" spans="1:25" x14ac:dyDescent="0.4">
      <c r="A1611" s="1">
        <v>43868.538888888892</v>
      </c>
      <c r="B1611" t="s">
        <v>28</v>
      </c>
      <c r="C1611">
        <v>17900</v>
      </c>
      <c r="D1611" t="s">
        <v>35</v>
      </c>
      <c r="E1611">
        <v>1</v>
      </c>
      <c r="F1611">
        <v>1</v>
      </c>
      <c r="R1611">
        <v>2</v>
      </c>
    </row>
    <row r="1612" spans="1:25" x14ac:dyDescent="0.4">
      <c r="A1612" s="1">
        <v>43868.570138888892</v>
      </c>
      <c r="B1612" t="s">
        <v>28</v>
      </c>
      <c r="C1612">
        <v>18300</v>
      </c>
      <c r="D1612" t="s">
        <v>45</v>
      </c>
      <c r="E1612">
        <v>1</v>
      </c>
      <c r="M1612">
        <v>2</v>
      </c>
      <c r="S1612">
        <v>1</v>
      </c>
    </row>
    <row r="1613" spans="1:25" x14ac:dyDescent="0.4">
      <c r="A1613" s="1">
        <v>43868.618750000001</v>
      </c>
      <c r="B1613" t="s">
        <v>28</v>
      </c>
      <c r="C1613">
        <v>14800</v>
      </c>
      <c r="D1613" t="s">
        <v>35</v>
      </c>
      <c r="E1613">
        <v>1</v>
      </c>
      <c r="F1613">
        <v>1</v>
      </c>
      <c r="X1613">
        <v>1</v>
      </c>
    </row>
    <row r="1614" spans="1:25" x14ac:dyDescent="0.4">
      <c r="A1614" s="1">
        <v>43868.634722222225</v>
      </c>
      <c r="B1614" t="s">
        <v>28</v>
      </c>
      <c r="C1614">
        <v>19300</v>
      </c>
      <c r="D1614" t="s">
        <v>36</v>
      </c>
      <c r="E1614">
        <v>1</v>
      </c>
      <c r="K1614">
        <v>1</v>
      </c>
      <c r="S1614">
        <v>1</v>
      </c>
      <c r="W1614">
        <v>1</v>
      </c>
    </row>
    <row r="1615" spans="1:25" x14ac:dyDescent="0.4">
      <c r="A1615" s="1">
        <v>43868.648611111108</v>
      </c>
      <c r="B1615" t="s">
        <v>28</v>
      </c>
      <c r="C1615">
        <v>21800</v>
      </c>
      <c r="D1615" t="s">
        <v>39</v>
      </c>
      <c r="E1615">
        <v>1</v>
      </c>
      <c r="F1615">
        <v>3</v>
      </c>
      <c r="N1615">
        <v>1</v>
      </c>
    </row>
    <row r="1616" spans="1:25" x14ac:dyDescent="0.4">
      <c r="A1616" s="1">
        <v>43868.652777777781</v>
      </c>
      <c r="B1616" t="s">
        <v>28</v>
      </c>
      <c r="C1616">
        <v>26300</v>
      </c>
      <c r="D1616" t="s">
        <v>45</v>
      </c>
      <c r="E1616">
        <v>1</v>
      </c>
      <c r="F1616">
        <v>1</v>
      </c>
      <c r="I1616">
        <v>2</v>
      </c>
      <c r="V1616">
        <v>1</v>
      </c>
      <c r="X1616">
        <v>1</v>
      </c>
    </row>
    <row r="1617" spans="1:27" x14ac:dyDescent="0.4">
      <c r="A1617" s="1">
        <v>43868.682638888888</v>
      </c>
      <c r="B1617" t="s">
        <v>28</v>
      </c>
      <c r="C1617">
        <v>20000</v>
      </c>
      <c r="D1617" t="s">
        <v>41</v>
      </c>
      <c r="N1617">
        <v>2</v>
      </c>
      <c r="W1617">
        <v>1</v>
      </c>
      <c r="X1617">
        <v>1</v>
      </c>
    </row>
    <row r="1618" spans="1:27" x14ac:dyDescent="0.4">
      <c r="A1618" s="1">
        <v>43868.695138888892</v>
      </c>
      <c r="B1618" t="s">
        <v>28</v>
      </c>
      <c r="C1618">
        <v>21800</v>
      </c>
      <c r="D1618" t="s">
        <v>36</v>
      </c>
      <c r="E1618">
        <v>1</v>
      </c>
      <c r="F1618">
        <v>1</v>
      </c>
      <c r="M1618">
        <v>1</v>
      </c>
      <c r="V1618">
        <v>1</v>
      </c>
      <c r="W1618">
        <v>1</v>
      </c>
    </row>
    <row r="1619" spans="1:27" x14ac:dyDescent="0.4">
      <c r="A1619" s="1">
        <v>43868.727777777778</v>
      </c>
      <c r="B1619" t="s">
        <v>28</v>
      </c>
      <c r="C1619">
        <v>16100</v>
      </c>
      <c r="D1619" t="s">
        <v>39</v>
      </c>
      <c r="E1619">
        <v>2</v>
      </c>
    </row>
    <row r="1620" spans="1:27" x14ac:dyDescent="0.4">
      <c r="A1620" s="1">
        <v>43869.479861111111</v>
      </c>
      <c r="B1620" t="s">
        <v>29</v>
      </c>
      <c r="C1620">
        <v>23600</v>
      </c>
      <c r="D1620" t="s">
        <v>46</v>
      </c>
      <c r="E1620">
        <v>2</v>
      </c>
      <c r="H1620">
        <v>2</v>
      </c>
      <c r="L1620">
        <v>1</v>
      </c>
    </row>
    <row r="1621" spans="1:27" x14ac:dyDescent="0.4">
      <c r="A1621" s="1">
        <v>43869.497916666667</v>
      </c>
      <c r="B1621" t="s">
        <v>29</v>
      </c>
      <c r="C1621">
        <v>14800</v>
      </c>
      <c r="D1621" t="s">
        <v>34</v>
      </c>
      <c r="E1621">
        <v>1</v>
      </c>
      <c r="M1621">
        <v>1</v>
      </c>
      <c r="V1621">
        <v>1</v>
      </c>
    </row>
    <row r="1622" spans="1:27" x14ac:dyDescent="0.4">
      <c r="A1622" s="1">
        <v>43869.51666666667</v>
      </c>
      <c r="B1622" t="s">
        <v>29</v>
      </c>
      <c r="C1622">
        <v>22800</v>
      </c>
      <c r="D1622" t="s">
        <v>35</v>
      </c>
      <c r="E1622">
        <v>1</v>
      </c>
      <c r="F1622">
        <v>1</v>
      </c>
      <c r="I1622">
        <v>1</v>
      </c>
      <c r="K1622">
        <v>1</v>
      </c>
      <c r="S1622">
        <v>1</v>
      </c>
    </row>
    <row r="1623" spans="1:27" x14ac:dyDescent="0.4">
      <c r="A1623" s="1">
        <v>43869.526388888888</v>
      </c>
      <c r="B1623" t="s">
        <v>29</v>
      </c>
      <c r="C1623">
        <v>21200</v>
      </c>
      <c r="D1623" t="s">
        <v>45</v>
      </c>
      <c r="E1623">
        <v>4</v>
      </c>
    </row>
    <row r="1624" spans="1:27" x14ac:dyDescent="0.4">
      <c r="A1624" s="1">
        <v>43869.537499999999</v>
      </c>
      <c r="B1624" t="s">
        <v>29</v>
      </c>
      <c r="C1624">
        <v>14800</v>
      </c>
      <c r="D1624" t="s">
        <v>40</v>
      </c>
      <c r="E1624">
        <v>1</v>
      </c>
      <c r="M1624">
        <v>1</v>
      </c>
      <c r="S1624">
        <v>1</v>
      </c>
    </row>
    <row r="1625" spans="1:27" x14ac:dyDescent="0.4">
      <c r="A1625" s="1">
        <v>43869.542361111111</v>
      </c>
      <c r="B1625" t="s">
        <v>29</v>
      </c>
      <c r="C1625">
        <v>24300</v>
      </c>
      <c r="D1625" t="s">
        <v>35</v>
      </c>
      <c r="E1625">
        <v>1</v>
      </c>
      <c r="M1625">
        <v>1</v>
      </c>
      <c r="S1625">
        <v>1</v>
      </c>
      <c r="T1625">
        <v>1</v>
      </c>
      <c r="V1625">
        <v>1</v>
      </c>
    </row>
    <row r="1626" spans="1:27" x14ac:dyDescent="0.4">
      <c r="A1626" s="1">
        <v>43869.551388888889</v>
      </c>
      <c r="B1626" t="s">
        <v>29</v>
      </c>
      <c r="C1626">
        <v>25600</v>
      </c>
      <c r="D1626" t="s">
        <v>41</v>
      </c>
      <c r="E1626">
        <v>2</v>
      </c>
      <c r="L1626">
        <v>1</v>
      </c>
      <c r="M1626">
        <v>1</v>
      </c>
      <c r="V1626">
        <v>1</v>
      </c>
    </row>
    <row r="1627" spans="1:27" x14ac:dyDescent="0.4">
      <c r="A1627" s="1">
        <v>43869.558333333334</v>
      </c>
      <c r="B1627" t="s">
        <v>29</v>
      </c>
      <c r="C1627">
        <v>16500</v>
      </c>
      <c r="D1627" t="s">
        <v>35</v>
      </c>
      <c r="F1627">
        <v>3</v>
      </c>
      <c r="H1627">
        <v>1</v>
      </c>
    </row>
    <row r="1628" spans="1:27" x14ac:dyDescent="0.4">
      <c r="A1628" s="1">
        <v>43869.560416666667</v>
      </c>
      <c r="B1628" t="s">
        <v>29</v>
      </c>
      <c r="C1628">
        <v>25800</v>
      </c>
      <c r="D1628" t="s">
        <v>39</v>
      </c>
      <c r="E1628">
        <v>1</v>
      </c>
      <c r="F1628">
        <v>2</v>
      </c>
      <c r="G1628">
        <v>1</v>
      </c>
      <c r="I1628">
        <v>3</v>
      </c>
    </row>
    <row r="1629" spans="1:27" x14ac:dyDescent="0.4">
      <c r="A1629" s="1">
        <v>43869.612500000003</v>
      </c>
      <c r="B1629" t="s">
        <v>29</v>
      </c>
      <c r="C1629">
        <v>19800</v>
      </c>
      <c r="D1629" t="s">
        <v>39</v>
      </c>
      <c r="E1629">
        <v>1</v>
      </c>
      <c r="F1629">
        <v>2</v>
      </c>
      <c r="M1629">
        <v>1</v>
      </c>
      <c r="W1629">
        <v>1</v>
      </c>
    </row>
    <row r="1630" spans="1:27" x14ac:dyDescent="0.4">
      <c r="A1630" s="1">
        <v>43869.640277777777</v>
      </c>
      <c r="B1630" t="s">
        <v>29</v>
      </c>
      <c r="C1630">
        <v>22800</v>
      </c>
      <c r="D1630" t="s">
        <v>34</v>
      </c>
      <c r="E1630">
        <v>1</v>
      </c>
      <c r="I1630">
        <v>1</v>
      </c>
      <c r="K1630">
        <v>1</v>
      </c>
      <c r="M1630">
        <v>1</v>
      </c>
      <c r="Q1630">
        <v>1</v>
      </c>
    </row>
    <row r="1631" spans="1:27" x14ac:dyDescent="0.4">
      <c r="A1631" s="1">
        <v>43869.64166666667</v>
      </c>
      <c r="B1631" t="s">
        <v>29</v>
      </c>
      <c r="C1631">
        <v>20800</v>
      </c>
      <c r="D1631" t="s">
        <v>38</v>
      </c>
      <c r="E1631">
        <v>1</v>
      </c>
      <c r="K1631">
        <v>1</v>
      </c>
      <c r="V1631">
        <v>1</v>
      </c>
      <c r="AA1631">
        <v>1</v>
      </c>
    </row>
    <row r="1632" spans="1:27" x14ac:dyDescent="0.4">
      <c r="A1632" s="1">
        <v>43870.460416666669</v>
      </c>
      <c r="B1632" t="s">
        <v>30</v>
      </c>
      <c r="C1632">
        <v>19300</v>
      </c>
      <c r="D1632" t="s">
        <v>46</v>
      </c>
      <c r="E1632">
        <v>1</v>
      </c>
      <c r="M1632">
        <v>1</v>
      </c>
      <c r="V1632">
        <v>1</v>
      </c>
      <c r="Y1632">
        <v>1</v>
      </c>
    </row>
    <row r="1633" spans="1:27" x14ac:dyDescent="0.4">
      <c r="A1633" s="1">
        <v>43870.460416666669</v>
      </c>
      <c r="B1633" t="s">
        <v>30</v>
      </c>
      <c r="C1633">
        <v>30000</v>
      </c>
      <c r="D1633" t="s">
        <v>49</v>
      </c>
      <c r="H1633">
        <v>1</v>
      </c>
      <c r="I1633">
        <v>1</v>
      </c>
      <c r="K1633">
        <v>1</v>
      </c>
      <c r="L1633">
        <v>1</v>
      </c>
      <c r="S1633">
        <v>1</v>
      </c>
      <c r="W1633">
        <v>1</v>
      </c>
      <c r="AA1633">
        <v>1</v>
      </c>
    </row>
    <row r="1634" spans="1:27" x14ac:dyDescent="0.4">
      <c r="A1634" s="1">
        <v>43870.464583333334</v>
      </c>
      <c r="B1634" t="s">
        <v>30</v>
      </c>
      <c r="C1634">
        <v>18300</v>
      </c>
      <c r="D1634" t="s">
        <v>48</v>
      </c>
      <c r="E1634">
        <v>1</v>
      </c>
      <c r="F1634">
        <v>1</v>
      </c>
      <c r="S1634">
        <v>1</v>
      </c>
      <c r="W1634">
        <v>1</v>
      </c>
    </row>
    <row r="1635" spans="1:27" x14ac:dyDescent="0.4">
      <c r="A1635" s="1">
        <v>43870.494444444441</v>
      </c>
      <c r="B1635" t="s">
        <v>30</v>
      </c>
      <c r="C1635">
        <v>34300</v>
      </c>
      <c r="D1635" t="s">
        <v>34</v>
      </c>
      <c r="E1635">
        <v>1</v>
      </c>
      <c r="H1635">
        <v>2</v>
      </c>
      <c r="M1635">
        <v>1</v>
      </c>
      <c r="Q1635">
        <v>2</v>
      </c>
      <c r="S1635">
        <v>1</v>
      </c>
      <c r="W1635">
        <v>1</v>
      </c>
    </row>
    <row r="1636" spans="1:27" x14ac:dyDescent="0.4">
      <c r="A1636" s="1">
        <v>43870.511111111111</v>
      </c>
      <c r="B1636" t="s">
        <v>30</v>
      </c>
      <c r="C1636">
        <v>20800</v>
      </c>
      <c r="D1636" t="s">
        <v>36</v>
      </c>
      <c r="E1636">
        <v>1</v>
      </c>
      <c r="F1636">
        <v>1</v>
      </c>
      <c r="G1636">
        <v>1</v>
      </c>
      <c r="H1636">
        <v>2</v>
      </c>
    </row>
    <row r="1637" spans="1:27" x14ac:dyDescent="0.4">
      <c r="A1637" s="1">
        <v>43870.511805555558</v>
      </c>
      <c r="B1637" t="s">
        <v>30</v>
      </c>
      <c r="C1637">
        <v>21200</v>
      </c>
      <c r="D1637" t="s">
        <v>45</v>
      </c>
      <c r="E1637">
        <v>4</v>
      </c>
    </row>
    <row r="1638" spans="1:27" x14ac:dyDescent="0.4">
      <c r="A1638" s="1">
        <v>43870.515972222223</v>
      </c>
      <c r="B1638" t="s">
        <v>30</v>
      </c>
      <c r="C1638">
        <v>17300</v>
      </c>
      <c r="D1638" t="s">
        <v>35</v>
      </c>
      <c r="E1638">
        <v>1</v>
      </c>
      <c r="F1638">
        <v>2</v>
      </c>
      <c r="I1638">
        <v>1</v>
      </c>
    </row>
    <row r="1639" spans="1:27" x14ac:dyDescent="0.4">
      <c r="A1639" s="1">
        <v>43870.522916666669</v>
      </c>
      <c r="B1639" t="s">
        <v>30</v>
      </c>
      <c r="C1639">
        <v>19800</v>
      </c>
      <c r="D1639" t="s">
        <v>39</v>
      </c>
      <c r="E1639">
        <v>1</v>
      </c>
      <c r="H1639">
        <v>1</v>
      </c>
      <c r="K1639">
        <v>1</v>
      </c>
      <c r="X1639">
        <v>1</v>
      </c>
    </row>
    <row r="1640" spans="1:27" x14ac:dyDescent="0.4">
      <c r="A1640" s="1">
        <v>43870.525000000001</v>
      </c>
      <c r="B1640" t="s">
        <v>30</v>
      </c>
      <c r="C1640">
        <v>15800</v>
      </c>
      <c r="D1640" t="s">
        <v>39</v>
      </c>
      <c r="E1640">
        <v>1</v>
      </c>
      <c r="F1640">
        <v>1</v>
      </c>
      <c r="G1640">
        <v>1</v>
      </c>
      <c r="H1640">
        <v>1</v>
      </c>
    </row>
    <row r="1641" spans="1:27" x14ac:dyDescent="0.4">
      <c r="A1641" s="1">
        <v>43870.537499999999</v>
      </c>
      <c r="B1641" t="s">
        <v>30</v>
      </c>
      <c r="C1641">
        <v>22300</v>
      </c>
      <c r="D1641" t="s">
        <v>40</v>
      </c>
      <c r="E1641">
        <v>1</v>
      </c>
      <c r="F1641">
        <v>1</v>
      </c>
      <c r="G1641">
        <v>2</v>
      </c>
      <c r="N1641">
        <v>1</v>
      </c>
      <c r="X1641">
        <v>1</v>
      </c>
    </row>
    <row r="1642" spans="1:27" x14ac:dyDescent="0.4">
      <c r="A1642" s="1">
        <v>43870.574305555558</v>
      </c>
      <c r="B1642" t="s">
        <v>30</v>
      </c>
      <c r="C1642">
        <v>16300</v>
      </c>
      <c r="D1642" t="s">
        <v>34</v>
      </c>
      <c r="E1642">
        <v>1</v>
      </c>
      <c r="F1642">
        <v>1</v>
      </c>
      <c r="G1642">
        <v>1</v>
      </c>
      <c r="S1642">
        <v>1</v>
      </c>
    </row>
    <row r="1643" spans="1:27" x14ac:dyDescent="0.4">
      <c r="A1643" s="1">
        <v>43870.57916666667</v>
      </c>
      <c r="B1643" t="s">
        <v>30</v>
      </c>
      <c r="C1643">
        <v>18300</v>
      </c>
      <c r="D1643" t="s">
        <v>37</v>
      </c>
      <c r="E1643">
        <v>1</v>
      </c>
      <c r="F1643">
        <v>1</v>
      </c>
      <c r="I1643">
        <v>1</v>
      </c>
      <c r="K1643">
        <v>1</v>
      </c>
    </row>
    <row r="1644" spans="1:27" x14ac:dyDescent="0.4">
      <c r="A1644" s="1">
        <v>43870.606944444444</v>
      </c>
      <c r="B1644" t="s">
        <v>30</v>
      </c>
      <c r="C1644">
        <v>14000</v>
      </c>
      <c r="D1644" t="s">
        <v>45</v>
      </c>
      <c r="F1644">
        <v>1</v>
      </c>
      <c r="L1644">
        <v>1</v>
      </c>
      <c r="V1644">
        <v>1</v>
      </c>
    </row>
    <row r="1645" spans="1:27" x14ac:dyDescent="0.4">
      <c r="A1645" s="1">
        <v>43870.635416666664</v>
      </c>
      <c r="B1645" t="s">
        <v>30</v>
      </c>
      <c r="C1645">
        <v>18500</v>
      </c>
      <c r="D1645" t="s">
        <v>39</v>
      </c>
      <c r="E1645">
        <v>1</v>
      </c>
      <c r="F1645">
        <v>1</v>
      </c>
      <c r="V1645">
        <v>1</v>
      </c>
      <c r="X1645">
        <v>1</v>
      </c>
    </row>
    <row r="1646" spans="1:27" x14ac:dyDescent="0.4">
      <c r="A1646" s="1">
        <v>43870.658333333333</v>
      </c>
      <c r="B1646" t="s">
        <v>30</v>
      </c>
      <c r="C1646">
        <v>24400</v>
      </c>
      <c r="D1646" t="s">
        <v>39</v>
      </c>
      <c r="E1646">
        <v>3</v>
      </c>
      <c r="F1646">
        <v>1</v>
      </c>
      <c r="X1646">
        <v>1</v>
      </c>
    </row>
    <row r="1647" spans="1:27" x14ac:dyDescent="0.4">
      <c r="A1647" s="1">
        <v>43870.671527777777</v>
      </c>
      <c r="B1647" t="s">
        <v>30</v>
      </c>
      <c r="C1647">
        <v>16300</v>
      </c>
      <c r="D1647" t="s">
        <v>40</v>
      </c>
      <c r="E1647">
        <v>1</v>
      </c>
      <c r="T1647">
        <v>1</v>
      </c>
      <c r="V1647">
        <v>1</v>
      </c>
    </row>
    <row r="1648" spans="1:27" x14ac:dyDescent="0.4">
      <c r="A1648" s="1">
        <v>43870.688888888886</v>
      </c>
      <c r="B1648" t="s">
        <v>30</v>
      </c>
      <c r="C1648">
        <v>14800</v>
      </c>
      <c r="D1648" t="s">
        <v>34</v>
      </c>
      <c r="E1648">
        <v>1</v>
      </c>
      <c r="H1648">
        <v>2</v>
      </c>
    </row>
    <row r="1649" spans="1:24" x14ac:dyDescent="0.4">
      <c r="A1649" s="1">
        <v>43871.479861111111</v>
      </c>
      <c r="B1649" t="s">
        <v>31</v>
      </c>
      <c r="C1649">
        <v>15300</v>
      </c>
      <c r="D1649" t="s">
        <v>46</v>
      </c>
      <c r="E1649">
        <v>1</v>
      </c>
      <c r="L1649">
        <v>1</v>
      </c>
      <c r="V1649">
        <v>1</v>
      </c>
    </row>
    <row r="1650" spans="1:24" x14ac:dyDescent="0.4">
      <c r="A1650" s="1">
        <v>43871.486805555556</v>
      </c>
      <c r="B1650" t="s">
        <v>31</v>
      </c>
      <c r="C1650">
        <v>19300</v>
      </c>
      <c r="D1650" t="s">
        <v>39</v>
      </c>
      <c r="E1650">
        <v>1</v>
      </c>
      <c r="M1650">
        <v>1</v>
      </c>
      <c r="N1650">
        <v>1</v>
      </c>
      <c r="V1650">
        <v>1</v>
      </c>
    </row>
    <row r="1651" spans="1:24" x14ac:dyDescent="0.4">
      <c r="A1651" s="1">
        <v>43871.558333333334</v>
      </c>
      <c r="B1651" t="s">
        <v>31</v>
      </c>
      <c r="C1651">
        <v>15000</v>
      </c>
      <c r="D1651" t="s">
        <v>37</v>
      </c>
      <c r="F1651">
        <v>1</v>
      </c>
      <c r="G1651">
        <v>1</v>
      </c>
      <c r="K1651">
        <v>1</v>
      </c>
      <c r="M1651">
        <v>1</v>
      </c>
    </row>
    <row r="1652" spans="1:24" x14ac:dyDescent="0.4">
      <c r="A1652" s="1">
        <v>43871.585416666669</v>
      </c>
      <c r="B1652" t="s">
        <v>31</v>
      </c>
      <c r="C1652">
        <v>16000</v>
      </c>
      <c r="D1652" t="s">
        <v>38</v>
      </c>
      <c r="G1652">
        <v>1</v>
      </c>
      <c r="I1652">
        <v>1</v>
      </c>
      <c r="K1652">
        <v>1</v>
      </c>
      <c r="M1652">
        <v>1</v>
      </c>
    </row>
    <row r="1653" spans="1:24" x14ac:dyDescent="0.4">
      <c r="A1653" s="1">
        <v>43873.460416666669</v>
      </c>
      <c r="B1653" t="s">
        <v>32</v>
      </c>
      <c r="C1653">
        <v>16800</v>
      </c>
      <c r="D1653" t="s">
        <v>39</v>
      </c>
      <c r="H1653">
        <v>1</v>
      </c>
      <c r="J1653">
        <v>1</v>
      </c>
      <c r="R1653">
        <v>1</v>
      </c>
      <c r="W1653">
        <v>1</v>
      </c>
    </row>
    <row r="1654" spans="1:24" x14ac:dyDescent="0.4">
      <c r="A1654" s="1">
        <v>43873.461111111108</v>
      </c>
      <c r="B1654" t="s">
        <v>32</v>
      </c>
      <c r="C1654">
        <v>15000</v>
      </c>
      <c r="D1654" t="s">
        <v>35</v>
      </c>
      <c r="G1654">
        <v>1</v>
      </c>
      <c r="K1654">
        <v>1</v>
      </c>
      <c r="N1654">
        <v>1</v>
      </c>
      <c r="W1654">
        <v>1</v>
      </c>
    </row>
    <row r="1655" spans="1:24" x14ac:dyDescent="0.4">
      <c r="A1655" s="1">
        <v>43873.461111111108</v>
      </c>
      <c r="B1655" t="s">
        <v>32</v>
      </c>
      <c r="C1655">
        <v>37600</v>
      </c>
      <c r="D1655" t="s">
        <v>36</v>
      </c>
      <c r="E1655">
        <v>2</v>
      </c>
      <c r="K1655">
        <v>3</v>
      </c>
      <c r="M1655">
        <v>2</v>
      </c>
      <c r="S1655">
        <v>1</v>
      </c>
    </row>
    <row r="1656" spans="1:24" x14ac:dyDescent="0.4">
      <c r="A1656" s="1">
        <v>43873.466666666667</v>
      </c>
      <c r="B1656" t="s">
        <v>32</v>
      </c>
      <c r="C1656">
        <v>16300</v>
      </c>
      <c r="D1656" t="s">
        <v>38</v>
      </c>
      <c r="E1656">
        <v>1</v>
      </c>
      <c r="H1656">
        <v>1</v>
      </c>
      <c r="J1656">
        <v>1</v>
      </c>
    </row>
    <row r="1657" spans="1:24" x14ac:dyDescent="0.4">
      <c r="A1657" s="1">
        <v>43873.47152777778</v>
      </c>
      <c r="B1657" t="s">
        <v>32</v>
      </c>
      <c r="C1657">
        <v>21200</v>
      </c>
      <c r="D1657" t="s">
        <v>45</v>
      </c>
      <c r="E1657">
        <v>4</v>
      </c>
    </row>
    <row r="1658" spans="1:24" x14ac:dyDescent="0.4">
      <c r="A1658" s="1">
        <v>43873.486805555556</v>
      </c>
      <c r="B1658" t="s">
        <v>32</v>
      </c>
      <c r="C1658">
        <v>19600</v>
      </c>
      <c r="D1658" t="s">
        <v>46</v>
      </c>
      <c r="E1658">
        <v>4</v>
      </c>
    </row>
    <row r="1659" spans="1:24" x14ac:dyDescent="0.4">
      <c r="A1659" s="1">
        <v>43873.506944444445</v>
      </c>
      <c r="B1659" t="s">
        <v>32</v>
      </c>
      <c r="C1659">
        <v>19300</v>
      </c>
      <c r="D1659" t="s">
        <v>38</v>
      </c>
      <c r="E1659">
        <v>1</v>
      </c>
      <c r="F1659">
        <v>1</v>
      </c>
      <c r="I1659">
        <v>1</v>
      </c>
      <c r="S1659">
        <v>1</v>
      </c>
    </row>
    <row r="1660" spans="1:24" x14ac:dyDescent="0.4">
      <c r="A1660" s="1">
        <v>43873.533333333333</v>
      </c>
      <c r="B1660" t="s">
        <v>32</v>
      </c>
      <c r="C1660">
        <v>53600</v>
      </c>
      <c r="D1660" t="s">
        <v>34</v>
      </c>
      <c r="E1660">
        <v>2</v>
      </c>
      <c r="I1660">
        <v>3</v>
      </c>
      <c r="Q1660">
        <v>6</v>
      </c>
      <c r="V1660">
        <v>1</v>
      </c>
    </row>
    <row r="1661" spans="1:24" x14ac:dyDescent="0.4">
      <c r="A1661" s="1">
        <v>43873.589583333334</v>
      </c>
      <c r="B1661" t="s">
        <v>32</v>
      </c>
      <c r="C1661">
        <v>31600</v>
      </c>
      <c r="D1661" t="s">
        <v>41</v>
      </c>
      <c r="E1661">
        <v>2</v>
      </c>
      <c r="X1661">
        <v>4</v>
      </c>
    </row>
    <row r="1662" spans="1:24" x14ac:dyDescent="0.4">
      <c r="A1662" s="1">
        <v>43873.607638888891</v>
      </c>
      <c r="B1662" t="s">
        <v>32</v>
      </c>
      <c r="C1662">
        <v>55200</v>
      </c>
      <c r="D1662" t="s">
        <v>36</v>
      </c>
      <c r="E1662">
        <v>4</v>
      </c>
      <c r="I1662">
        <v>1</v>
      </c>
      <c r="K1662">
        <v>4</v>
      </c>
      <c r="M1662">
        <v>2</v>
      </c>
      <c r="N1662">
        <v>1</v>
      </c>
    </row>
    <row r="1663" spans="1:24" x14ac:dyDescent="0.4">
      <c r="A1663" s="1">
        <v>43873.633333333331</v>
      </c>
      <c r="B1663" t="s">
        <v>32</v>
      </c>
      <c r="C1663">
        <v>24500</v>
      </c>
      <c r="D1663" t="s">
        <v>41</v>
      </c>
      <c r="E1663">
        <v>1</v>
      </c>
      <c r="K1663">
        <v>1</v>
      </c>
      <c r="L1663">
        <v>3</v>
      </c>
    </row>
    <row r="1664" spans="1:24" x14ac:dyDescent="0.4">
      <c r="A1664" s="1">
        <v>43873.681250000001</v>
      </c>
      <c r="B1664" t="s">
        <v>32</v>
      </c>
      <c r="C1664">
        <v>22500</v>
      </c>
      <c r="D1664" t="s">
        <v>34</v>
      </c>
      <c r="F1664">
        <v>1</v>
      </c>
      <c r="G1664">
        <v>1</v>
      </c>
      <c r="I1664">
        <v>1</v>
      </c>
      <c r="L1664">
        <v>1</v>
      </c>
      <c r="M1664">
        <v>1</v>
      </c>
      <c r="V1664">
        <v>1</v>
      </c>
    </row>
    <row r="1665" spans="1:27" x14ac:dyDescent="0.4">
      <c r="A1665" s="1">
        <v>43873.722916666666</v>
      </c>
      <c r="B1665" t="s">
        <v>32</v>
      </c>
      <c r="C1665">
        <v>21300</v>
      </c>
      <c r="D1665" t="s">
        <v>39</v>
      </c>
      <c r="I1665">
        <v>1</v>
      </c>
      <c r="L1665">
        <v>1</v>
      </c>
      <c r="M1665">
        <v>1</v>
      </c>
      <c r="R1665">
        <v>1</v>
      </c>
      <c r="V1665">
        <v>1</v>
      </c>
    </row>
    <row r="1666" spans="1:27" x14ac:dyDescent="0.4">
      <c r="A1666" s="1">
        <v>43874.472222222219</v>
      </c>
      <c r="B1666" t="s">
        <v>27</v>
      </c>
      <c r="C1666">
        <v>15500</v>
      </c>
      <c r="D1666" t="s">
        <v>35</v>
      </c>
      <c r="K1666">
        <v>1</v>
      </c>
      <c r="N1666">
        <v>2</v>
      </c>
    </row>
    <row r="1667" spans="1:27" x14ac:dyDescent="0.4">
      <c r="A1667" s="1">
        <v>43874.482638888891</v>
      </c>
      <c r="B1667" t="s">
        <v>27</v>
      </c>
      <c r="C1667">
        <v>14300</v>
      </c>
      <c r="D1667" t="s">
        <v>39</v>
      </c>
      <c r="E1667">
        <v>1</v>
      </c>
      <c r="H1667">
        <v>1</v>
      </c>
      <c r="M1667">
        <v>1</v>
      </c>
    </row>
    <row r="1668" spans="1:27" x14ac:dyDescent="0.4">
      <c r="A1668" s="1">
        <v>43874.515972222223</v>
      </c>
      <c r="B1668" t="s">
        <v>27</v>
      </c>
      <c r="C1668">
        <v>14800</v>
      </c>
      <c r="D1668" t="s">
        <v>33</v>
      </c>
      <c r="E1668">
        <v>1</v>
      </c>
      <c r="K1668">
        <v>1</v>
      </c>
      <c r="M1668">
        <v>1</v>
      </c>
    </row>
    <row r="1669" spans="1:27" x14ac:dyDescent="0.4">
      <c r="A1669" s="1">
        <v>43874.519444444442</v>
      </c>
      <c r="B1669" t="s">
        <v>27</v>
      </c>
      <c r="C1669">
        <v>18300</v>
      </c>
      <c r="D1669" t="s">
        <v>45</v>
      </c>
      <c r="E1669">
        <v>1</v>
      </c>
      <c r="H1669">
        <v>2</v>
      </c>
      <c r="I1669">
        <v>1</v>
      </c>
    </row>
    <row r="1670" spans="1:27" x14ac:dyDescent="0.4">
      <c r="A1670" s="1">
        <v>43874.590277777781</v>
      </c>
      <c r="B1670" t="s">
        <v>27</v>
      </c>
      <c r="C1670">
        <v>16100</v>
      </c>
      <c r="D1670" t="s">
        <v>39</v>
      </c>
      <c r="E1670">
        <v>2</v>
      </c>
      <c r="X1670">
        <v>1</v>
      </c>
    </row>
    <row r="1671" spans="1:27" x14ac:dyDescent="0.4">
      <c r="A1671" s="1">
        <v>43874.640277777777</v>
      </c>
      <c r="B1671" t="s">
        <v>27</v>
      </c>
      <c r="C1671">
        <v>31300</v>
      </c>
      <c r="D1671" t="s">
        <v>34</v>
      </c>
      <c r="E1671">
        <v>1</v>
      </c>
      <c r="H1671">
        <v>5</v>
      </c>
      <c r="V1671">
        <v>1</v>
      </c>
    </row>
    <row r="1672" spans="1:27" x14ac:dyDescent="0.4">
      <c r="A1672" s="1">
        <v>43875.530555555553</v>
      </c>
      <c r="B1672" t="s">
        <v>28</v>
      </c>
      <c r="C1672">
        <v>27300</v>
      </c>
      <c r="D1672" t="s">
        <v>35</v>
      </c>
      <c r="E1672">
        <v>1</v>
      </c>
      <c r="H1672">
        <v>2</v>
      </c>
      <c r="I1672">
        <v>1</v>
      </c>
      <c r="S1672">
        <v>2</v>
      </c>
    </row>
    <row r="1673" spans="1:27" x14ac:dyDescent="0.4">
      <c r="A1673" s="1">
        <v>43875.540277777778</v>
      </c>
      <c r="B1673" t="s">
        <v>28</v>
      </c>
      <c r="C1673">
        <v>23300</v>
      </c>
      <c r="D1673" t="s">
        <v>49</v>
      </c>
      <c r="I1673">
        <v>1</v>
      </c>
      <c r="K1673">
        <v>1</v>
      </c>
      <c r="R1673">
        <v>1</v>
      </c>
      <c r="V1673">
        <v>1</v>
      </c>
      <c r="AA1673">
        <v>1</v>
      </c>
    </row>
    <row r="1674" spans="1:27" x14ac:dyDescent="0.4">
      <c r="A1674" s="1">
        <v>43875.54583333333</v>
      </c>
      <c r="B1674" t="s">
        <v>28</v>
      </c>
      <c r="C1674">
        <v>16300</v>
      </c>
      <c r="D1674" t="s">
        <v>39</v>
      </c>
      <c r="E1674">
        <v>1</v>
      </c>
      <c r="I1674">
        <v>1</v>
      </c>
      <c r="M1674">
        <v>1</v>
      </c>
      <c r="W1674">
        <v>1</v>
      </c>
    </row>
    <row r="1675" spans="1:27" x14ac:dyDescent="0.4">
      <c r="A1675" s="1">
        <v>43875.55</v>
      </c>
      <c r="B1675" t="s">
        <v>28</v>
      </c>
      <c r="C1675">
        <v>20300</v>
      </c>
      <c r="D1675" t="s">
        <v>39</v>
      </c>
      <c r="E1675">
        <v>1</v>
      </c>
      <c r="N1675">
        <v>1</v>
      </c>
      <c r="S1675">
        <v>1</v>
      </c>
      <c r="V1675">
        <v>1</v>
      </c>
    </row>
    <row r="1676" spans="1:27" x14ac:dyDescent="0.4">
      <c r="A1676" s="1">
        <v>43875.573611111111</v>
      </c>
      <c r="B1676" t="s">
        <v>28</v>
      </c>
      <c r="C1676">
        <v>57500</v>
      </c>
      <c r="D1676" t="s">
        <v>34</v>
      </c>
      <c r="E1676">
        <v>5</v>
      </c>
      <c r="K1676">
        <v>3</v>
      </c>
      <c r="V1676">
        <v>4</v>
      </c>
    </row>
    <row r="1677" spans="1:27" x14ac:dyDescent="0.4">
      <c r="A1677" s="1">
        <v>43875.594444444447</v>
      </c>
      <c r="B1677" t="s">
        <v>28</v>
      </c>
      <c r="C1677">
        <v>16100</v>
      </c>
      <c r="D1677" t="s">
        <v>39</v>
      </c>
      <c r="E1677">
        <v>2</v>
      </c>
      <c r="Q1677">
        <v>1</v>
      </c>
    </row>
    <row r="1678" spans="1:27" x14ac:dyDescent="0.4">
      <c r="A1678" s="1">
        <v>43875.595833333333</v>
      </c>
      <c r="B1678" t="s">
        <v>28</v>
      </c>
      <c r="C1678">
        <v>67000</v>
      </c>
      <c r="D1678" t="s">
        <v>49</v>
      </c>
      <c r="E1678">
        <v>5</v>
      </c>
      <c r="M1678">
        <v>5</v>
      </c>
      <c r="S1678">
        <v>5</v>
      </c>
    </row>
    <row r="1679" spans="1:27" x14ac:dyDescent="0.4">
      <c r="A1679" s="1">
        <v>43875.643750000003</v>
      </c>
      <c r="B1679" t="s">
        <v>28</v>
      </c>
      <c r="C1679">
        <v>15100</v>
      </c>
      <c r="D1679" t="s">
        <v>44</v>
      </c>
      <c r="E1679">
        <v>2</v>
      </c>
      <c r="M1679">
        <v>1</v>
      </c>
    </row>
    <row r="1680" spans="1:27" x14ac:dyDescent="0.4">
      <c r="A1680" s="1">
        <v>43876.463194444441</v>
      </c>
      <c r="B1680" t="s">
        <v>29</v>
      </c>
      <c r="C1680">
        <v>25000</v>
      </c>
      <c r="D1680" t="s">
        <v>35</v>
      </c>
      <c r="E1680">
        <v>1</v>
      </c>
      <c r="F1680">
        <v>1</v>
      </c>
      <c r="G1680">
        <v>1</v>
      </c>
      <c r="I1680">
        <v>2</v>
      </c>
      <c r="V1680">
        <v>1</v>
      </c>
      <c r="W1680">
        <v>1</v>
      </c>
    </row>
    <row r="1681" spans="1:24" x14ac:dyDescent="0.4">
      <c r="A1681" s="1">
        <v>43876.499305555553</v>
      </c>
      <c r="B1681" t="s">
        <v>29</v>
      </c>
      <c r="C1681">
        <v>17000</v>
      </c>
      <c r="D1681" t="s">
        <v>38</v>
      </c>
      <c r="F1681">
        <v>2</v>
      </c>
      <c r="I1681">
        <v>2</v>
      </c>
    </row>
    <row r="1682" spans="1:24" x14ac:dyDescent="0.4">
      <c r="A1682" s="1">
        <v>43876.510416666664</v>
      </c>
      <c r="B1682" t="s">
        <v>29</v>
      </c>
      <c r="C1682">
        <v>19000</v>
      </c>
      <c r="D1682" t="s">
        <v>46</v>
      </c>
      <c r="H1682">
        <v>2</v>
      </c>
      <c r="K1682">
        <v>2</v>
      </c>
    </row>
    <row r="1683" spans="1:24" x14ac:dyDescent="0.4">
      <c r="A1683" s="1">
        <v>43876.521527777775</v>
      </c>
      <c r="B1683" t="s">
        <v>29</v>
      </c>
      <c r="C1683">
        <v>16500</v>
      </c>
      <c r="D1683" t="s">
        <v>45</v>
      </c>
      <c r="H1683">
        <v>1</v>
      </c>
      <c r="M1683">
        <v>1</v>
      </c>
      <c r="S1683">
        <v>1</v>
      </c>
      <c r="W1683">
        <v>1</v>
      </c>
    </row>
    <row r="1684" spans="1:24" x14ac:dyDescent="0.4">
      <c r="A1684" s="1">
        <v>43876.524305555555</v>
      </c>
      <c r="B1684" t="s">
        <v>29</v>
      </c>
      <c r="C1684">
        <v>15500</v>
      </c>
      <c r="D1684" t="s">
        <v>36</v>
      </c>
      <c r="I1684">
        <v>1</v>
      </c>
      <c r="S1684">
        <v>1</v>
      </c>
      <c r="X1684">
        <v>1</v>
      </c>
    </row>
    <row r="1685" spans="1:24" x14ac:dyDescent="0.4">
      <c r="A1685" s="1">
        <v>43876.534722222219</v>
      </c>
      <c r="B1685" t="s">
        <v>29</v>
      </c>
      <c r="C1685">
        <v>17500</v>
      </c>
      <c r="D1685" t="s">
        <v>40</v>
      </c>
      <c r="F1685">
        <v>1</v>
      </c>
      <c r="H1685">
        <v>1</v>
      </c>
      <c r="I1685">
        <v>1</v>
      </c>
      <c r="V1685">
        <v>1</v>
      </c>
    </row>
    <row r="1686" spans="1:24" x14ac:dyDescent="0.4">
      <c r="A1686" s="1">
        <v>43876.538194444445</v>
      </c>
      <c r="B1686" t="s">
        <v>29</v>
      </c>
      <c r="C1686">
        <v>20500</v>
      </c>
      <c r="D1686" t="s">
        <v>38</v>
      </c>
      <c r="F1686">
        <v>1</v>
      </c>
      <c r="G1686">
        <v>1</v>
      </c>
      <c r="H1686">
        <v>1</v>
      </c>
      <c r="I1686">
        <v>1</v>
      </c>
      <c r="L1686">
        <v>1</v>
      </c>
      <c r="V1686">
        <v>1</v>
      </c>
    </row>
    <row r="1687" spans="1:24" x14ac:dyDescent="0.4">
      <c r="A1687" s="1">
        <v>43876.544444444444</v>
      </c>
      <c r="B1687" t="s">
        <v>29</v>
      </c>
      <c r="C1687">
        <v>19300</v>
      </c>
      <c r="D1687" t="s">
        <v>39</v>
      </c>
      <c r="E1687">
        <v>1</v>
      </c>
      <c r="K1687">
        <v>1</v>
      </c>
      <c r="M1687">
        <v>1</v>
      </c>
      <c r="Q1687">
        <v>1</v>
      </c>
    </row>
    <row r="1688" spans="1:24" x14ac:dyDescent="0.4">
      <c r="A1688" s="1">
        <v>43876.568055555559</v>
      </c>
      <c r="B1688" t="s">
        <v>29</v>
      </c>
      <c r="C1688">
        <v>17300</v>
      </c>
      <c r="D1688" t="s">
        <v>36</v>
      </c>
      <c r="E1688">
        <v>1</v>
      </c>
      <c r="F1688">
        <v>1</v>
      </c>
      <c r="G1688">
        <v>1</v>
      </c>
      <c r="U1688">
        <v>1</v>
      </c>
    </row>
    <row r="1689" spans="1:24" x14ac:dyDescent="0.4">
      <c r="A1689" s="1">
        <v>43876.585416666669</v>
      </c>
      <c r="B1689" t="s">
        <v>29</v>
      </c>
      <c r="C1689">
        <v>32100</v>
      </c>
      <c r="D1689" t="s">
        <v>49</v>
      </c>
      <c r="E1689">
        <v>2</v>
      </c>
      <c r="H1689">
        <v>1</v>
      </c>
      <c r="L1689">
        <v>1</v>
      </c>
      <c r="N1689">
        <v>1</v>
      </c>
      <c r="U1689">
        <v>1</v>
      </c>
      <c r="W1689">
        <v>1</v>
      </c>
    </row>
    <row r="1690" spans="1:24" x14ac:dyDescent="0.4">
      <c r="A1690" s="1">
        <v>43876.592361111114</v>
      </c>
      <c r="B1690" t="s">
        <v>29</v>
      </c>
      <c r="C1690">
        <v>16100</v>
      </c>
      <c r="D1690" t="s">
        <v>38</v>
      </c>
      <c r="E1690">
        <v>2</v>
      </c>
      <c r="M1690">
        <v>1</v>
      </c>
    </row>
    <row r="1691" spans="1:24" x14ac:dyDescent="0.4">
      <c r="A1691" s="1">
        <v>43876.72152777778</v>
      </c>
      <c r="B1691" t="s">
        <v>29</v>
      </c>
      <c r="C1691">
        <v>19600</v>
      </c>
      <c r="D1691" t="s">
        <v>35</v>
      </c>
      <c r="E1691">
        <v>2</v>
      </c>
      <c r="I1691">
        <v>1</v>
      </c>
      <c r="Q1691">
        <v>1</v>
      </c>
    </row>
    <row r="1692" spans="1:24" x14ac:dyDescent="0.4">
      <c r="A1692" s="1">
        <v>43877.470138888886</v>
      </c>
      <c r="B1692" t="s">
        <v>30</v>
      </c>
      <c r="C1692">
        <v>27100</v>
      </c>
      <c r="D1692" t="s">
        <v>39</v>
      </c>
      <c r="E1692">
        <v>2</v>
      </c>
      <c r="F1692">
        <v>2</v>
      </c>
      <c r="K1692">
        <v>1</v>
      </c>
      <c r="L1692">
        <v>1</v>
      </c>
    </row>
    <row r="1693" spans="1:24" x14ac:dyDescent="0.4">
      <c r="A1693" s="1">
        <v>43877.470138888886</v>
      </c>
      <c r="B1693" t="s">
        <v>30</v>
      </c>
      <c r="C1693">
        <v>17000</v>
      </c>
      <c r="D1693" t="s">
        <v>45</v>
      </c>
      <c r="I1693">
        <v>2</v>
      </c>
      <c r="K1693">
        <v>1</v>
      </c>
      <c r="M1693">
        <v>1</v>
      </c>
    </row>
    <row r="1694" spans="1:24" x14ac:dyDescent="0.4">
      <c r="A1694" s="1">
        <v>43877.479166666664</v>
      </c>
      <c r="B1694" t="s">
        <v>30</v>
      </c>
      <c r="C1694">
        <v>19800</v>
      </c>
      <c r="D1694" t="s">
        <v>41</v>
      </c>
      <c r="E1694">
        <v>1</v>
      </c>
      <c r="H1694">
        <v>1</v>
      </c>
      <c r="I1694">
        <v>2</v>
      </c>
    </row>
    <row r="1695" spans="1:24" x14ac:dyDescent="0.4">
      <c r="A1695" s="1">
        <v>43877.497916666667</v>
      </c>
      <c r="B1695" t="s">
        <v>30</v>
      </c>
      <c r="C1695">
        <v>26600</v>
      </c>
      <c r="D1695" t="s">
        <v>40</v>
      </c>
      <c r="E1695">
        <v>2</v>
      </c>
      <c r="F1695">
        <v>1</v>
      </c>
      <c r="H1695">
        <v>2</v>
      </c>
      <c r="M1695">
        <v>1</v>
      </c>
    </row>
    <row r="1696" spans="1:24" x14ac:dyDescent="0.4">
      <c r="A1696" s="1">
        <v>43877.502083333333</v>
      </c>
      <c r="B1696" t="s">
        <v>30</v>
      </c>
      <c r="C1696">
        <v>14300</v>
      </c>
      <c r="D1696" t="s">
        <v>45</v>
      </c>
      <c r="E1696">
        <v>1</v>
      </c>
      <c r="F1696">
        <v>1</v>
      </c>
      <c r="H1696">
        <v>1</v>
      </c>
    </row>
    <row r="1697" spans="1:23" x14ac:dyDescent="0.4">
      <c r="A1697" s="1">
        <v>43877.504166666666</v>
      </c>
      <c r="B1697" t="s">
        <v>30</v>
      </c>
      <c r="C1697">
        <v>22100</v>
      </c>
      <c r="D1697" t="s">
        <v>34</v>
      </c>
      <c r="E1697">
        <v>2</v>
      </c>
      <c r="F1697">
        <v>1</v>
      </c>
      <c r="I1697">
        <v>2</v>
      </c>
    </row>
    <row r="1698" spans="1:23" x14ac:dyDescent="0.4">
      <c r="A1698" s="1">
        <v>43877.504861111112</v>
      </c>
      <c r="B1698" t="s">
        <v>30</v>
      </c>
      <c r="C1698">
        <v>41800</v>
      </c>
      <c r="D1698" t="s">
        <v>39</v>
      </c>
      <c r="E1698">
        <v>1</v>
      </c>
      <c r="F1698">
        <v>3</v>
      </c>
      <c r="I1698">
        <v>3</v>
      </c>
      <c r="S1698">
        <v>1</v>
      </c>
      <c r="V1698">
        <v>1</v>
      </c>
      <c r="W1698">
        <v>2</v>
      </c>
    </row>
    <row r="1699" spans="1:23" x14ac:dyDescent="0.4">
      <c r="A1699" s="1">
        <v>43877.52847222222</v>
      </c>
      <c r="B1699" t="s">
        <v>30</v>
      </c>
      <c r="C1699">
        <v>14800</v>
      </c>
      <c r="D1699" t="s">
        <v>35</v>
      </c>
      <c r="E1699">
        <v>1</v>
      </c>
      <c r="I1699">
        <v>1</v>
      </c>
      <c r="S1699">
        <v>1</v>
      </c>
    </row>
    <row r="1700" spans="1:23" x14ac:dyDescent="0.4">
      <c r="A1700" s="1">
        <v>43877.529861111114</v>
      </c>
      <c r="B1700" t="s">
        <v>30</v>
      </c>
      <c r="C1700">
        <v>18300</v>
      </c>
      <c r="D1700" t="s">
        <v>34</v>
      </c>
      <c r="E1700">
        <v>1</v>
      </c>
      <c r="F1700">
        <v>1</v>
      </c>
      <c r="H1700">
        <v>2</v>
      </c>
    </row>
    <row r="1701" spans="1:23" x14ac:dyDescent="0.4">
      <c r="A1701" s="1">
        <v>43877.54791666667</v>
      </c>
      <c r="B1701" t="s">
        <v>30</v>
      </c>
      <c r="C1701">
        <v>15000</v>
      </c>
      <c r="D1701" t="s">
        <v>38</v>
      </c>
      <c r="F1701">
        <v>1</v>
      </c>
      <c r="H1701">
        <v>1</v>
      </c>
      <c r="K1701">
        <v>1</v>
      </c>
    </row>
    <row r="1702" spans="1:23" x14ac:dyDescent="0.4">
      <c r="A1702" s="1">
        <v>43877.57708333333</v>
      </c>
      <c r="B1702" t="s">
        <v>30</v>
      </c>
      <c r="C1702">
        <v>25300</v>
      </c>
      <c r="D1702" t="s">
        <v>35</v>
      </c>
      <c r="E1702">
        <v>1</v>
      </c>
      <c r="F1702">
        <v>2</v>
      </c>
      <c r="H1702">
        <v>2</v>
      </c>
      <c r="M1702">
        <v>1</v>
      </c>
    </row>
    <row r="1703" spans="1:23" x14ac:dyDescent="0.4">
      <c r="A1703" s="1">
        <v>43877.587500000001</v>
      </c>
      <c r="B1703" t="s">
        <v>30</v>
      </c>
      <c r="C1703">
        <v>15600</v>
      </c>
      <c r="D1703" t="s">
        <v>34</v>
      </c>
      <c r="E1703">
        <v>2</v>
      </c>
      <c r="H1703">
        <v>1</v>
      </c>
    </row>
    <row r="1704" spans="1:23" x14ac:dyDescent="0.4">
      <c r="A1704" s="1">
        <v>43877.615277777775</v>
      </c>
      <c r="B1704" t="s">
        <v>30</v>
      </c>
      <c r="C1704">
        <v>16100</v>
      </c>
      <c r="D1704" t="s">
        <v>37</v>
      </c>
      <c r="E1704">
        <v>2</v>
      </c>
      <c r="V1704">
        <v>1</v>
      </c>
    </row>
    <row r="1705" spans="1:23" x14ac:dyDescent="0.4">
      <c r="A1705" s="1">
        <v>43877.636805555558</v>
      </c>
      <c r="B1705" t="s">
        <v>30</v>
      </c>
      <c r="C1705">
        <v>16400</v>
      </c>
      <c r="D1705" t="s">
        <v>45</v>
      </c>
      <c r="E1705">
        <v>3</v>
      </c>
    </row>
    <row r="1706" spans="1:23" x14ac:dyDescent="0.4">
      <c r="A1706" s="1">
        <v>43878.472222222219</v>
      </c>
      <c r="B1706" t="s">
        <v>31</v>
      </c>
      <c r="C1706">
        <v>15500</v>
      </c>
      <c r="D1706" t="s">
        <v>38</v>
      </c>
      <c r="M1706">
        <v>1</v>
      </c>
      <c r="N1706">
        <v>1</v>
      </c>
      <c r="Q1706">
        <v>1</v>
      </c>
    </row>
    <row r="1707" spans="1:23" x14ac:dyDescent="0.4">
      <c r="A1707" s="1">
        <v>43878.51666666667</v>
      </c>
      <c r="B1707" t="s">
        <v>31</v>
      </c>
      <c r="C1707">
        <v>15800</v>
      </c>
      <c r="D1707" t="s">
        <v>49</v>
      </c>
      <c r="E1707">
        <v>1</v>
      </c>
      <c r="H1707">
        <v>1</v>
      </c>
      <c r="L1707">
        <v>1</v>
      </c>
    </row>
    <row r="1708" spans="1:23" x14ac:dyDescent="0.4">
      <c r="A1708" s="1">
        <v>43878.543749999997</v>
      </c>
      <c r="B1708" t="s">
        <v>31</v>
      </c>
      <c r="C1708">
        <v>20100</v>
      </c>
      <c r="D1708" t="s">
        <v>39</v>
      </c>
      <c r="E1708">
        <v>2</v>
      </c>
      <c r="K1708">
        <v>1</v>
      </c>
      <c r="L1708">
        <v>1</v>
      </c>
    </row>
    <row r="1709" spans="1:23" x14ac:dyDescent="0.4">
      <c r="A1709" s="1">
        <v>43878.545138888891</v>
      </c>
      <c r="B1709" t="s">
        <v>31</v>
      </c>
      <c r="C1709">
        <v>20300</v>
      </c>
      <c r="D1709" t="s">
        <v>35</v>
      </c>
      <c r="E1709">
        <v>1</v>
      </c>
      <c r="J1709">
        <v>1</v>
      </c>
      <c r="K1709">
        <v>1</v>
      </c>
      <c r="N1709">
        <v>1</v>
      </c>
    </row>
    <row r="1710" spans="1:23" x14ac:dyDescent="0.4">
      <c r="A1710" s="1">
        <v>43878.564583333333</v>
      </c>
      <c r="B1710" t="s">
        <v>31</v>
      </c>
      <c r="C1710">
        <v>23300</v>
      </c>
      <c r="D1710" t="s">
        <v>36</v>
      </c>
      <c r="E1710">
        <v>1</v>
      </c>
      <c r="I1710">
        <v>2</v>
      </c>
      <c r="M1710">
        <v>1</v>
      </c>
      <c r="W1710">
        <v>2</v>
      </c>
    </row>
    <row r="1711" spans="1:23" x14ac:dyDescent="0.4">
      <c r="A1711" s="1">
        <v>43878.574999999997</v>
      </c>
      <c r="B1711" t="s">
        <v>31</v>
      </c>
      <c r="C1711">
        <v>16800</v>
      </c>
      <c r="D1711" t="s">
        <v>39</v>
      </c>
      <c r="E1711">
        <v>2</v>
      </c>
      <c r="I1711">
        <v>1</v>
      </c>
      <c r="W1711">
        <v>1</v>
      </c>
    </row>
    <row r="1712" spans="1:23" x14ac:dyDescent="0.4">
      <c r="A1712" s="1">
        <v>43878.603472222225</v>
      </c>
      <c r="B1712" t="s">
        <v>31</v>
      </c>
      <c r="C1712">
        <v>20300</v>
      </c>
      <c r="D1712" t="s">
        <v>35</v>
      </c>
      <c r="E1712">
        <v>1</v>
      </c>
      <c r="K1712">
        <v>1</v>
      </c>
      <c r="Q1712">
        <v>1</v>
      </c>
      <c r="V1712">
        <v>1</v>
      </c>
    </row>
    <row r="1713" spans="1:23" x14ac:dyDescent="0.4">
      <c r="A1713" s="1">
        <v>43878.642361111109</v>
      </c>
      <c r="B1713" t="s">
        <v>31</v>
      </c>
      <c r="C1713">
        <v>36600</v>
      </c>
      <c r="D1713" t="s">
        <v>41</v>
      </c>
      <c r="E1713">
        <v>1</v>
      </c>
      <c r="L1713">
        <v>1</v>
      </c>
      <c r="N1713">
        <v>2</v>
      </c>
      <c r="R1713">
        <v>1</v>
      </c>
      <c r="W1713">
        <v>3</v>
      </c>
    </row>
    <row r="1714" spans="1:23" x14ac:dyDescent="0.4">
      <c r="A1714" s="1">
        <v>43878.709027777775</v>
      </c>
      <c r="B1714" t="s">
        <v>31</v>
      </c>
      <c r="C1714">
        <v>14500</v>
      </c>
      <c r="D1714" t="s">
        <v>39</v>
      </c>
      <c r="I1714">
        <v>1</v>
      </c>
      <c r="K1714">
        <v>2</v>
      </c>
    </row>
    <row r="1715" spans="1:23" x14ac:dyDescent="0.4">
      <c r="A1715" s="1">
        <v>43880.458333333336</v>
      </c>
      <c r="B1715" t="s">
        <v>32</v>
      </c>
      <c r="C1715">
        <v>14500</v>
      </c>
      <c r="D1715" t="s">
        <v>35</v>
      </c>
      <c r="I1715">
        <v>1</v>
      </c>
      <c r="K1715">
        <v>1</v>
      </c>
      <c r="N1715">
        <v>1</v>
      </c>
    </row>
    <row r="1716" spans="1:23" x14ac:dyDescent="0.4">
      <c r="A1716" s="1">
        <v>43880.481944444444</v>
      </c>
      <c r="B1716" t="s">
        <v>32</v>
      </c>
      <c r="C1716">
        <v>14500</v>
      </c>
      <c r="D1716" t="s">
        <v>40</v>
      </c>
      <c r="I1716">
        <v>1</v>
      </c>
      <c r="K1716">
        <v>1</v>
      </c>
      <c r="V1716">
        <v>1</v>
      </c>
    </row>
    <row r="1717" spans="1:23" x14ac:dyDescent="0.4">
      <c r="A1717" s="1">
        <v>43880.48541666667</v>
      </c>
      <c r="B1717" t="s">
        <v>32</v>
      </c>
      <c r="C1717">
        <v>19600</v>
      </c>
      <c r="D1717" t="s">
        <v>39</v>
      </c>
      <c r="E1717">
        <v>2</v>
      </c>
      <c r="F1717">
        <v>1</v>
      </c>
      <c r="N1717">
        <v>1</v>
      </c>
    </row>
    <row r="1718" spans="1:23" x14ac:dyDescent="0.4">
      <c r="A1718" s="1">
        <v>43880.492361111108</v>
      </c>
      <c r="B1718" t="s">
        <v>32</v>
      </c>
      <c r="C1718">
        <v>18600</v>
      </c>
      <c r="D1718" t="s">
        <v>39</v>
      </c>
      <c r="E1718">
        <v>2</v>
      </c>
      <c r="F1718">
        <v>2</v>
      </c>
    </row>
    <row r="1719" spans="1:23" x14ac:dyDescent="0.4">
      <c r="A1719" s="1">
        <v>43880.504861111112</v>
      </c>
      <c r="B1719" t="s">
        <v>32</v>
      </c>
      <c r="C1719">
        <v>16000</v>
      </c>
      <c r="D1719" t="s">
        <v>35</v>
      </c>
      <c r="I1719">
        <v>1</v>
      </c>
      <c r="M1719">
        <v>1</v>
      </c>
      <c r="Q1719">
        <v>1</v>
      </c>
      <c r="W1719">
        <v>1</v>
      </c>
    </row>
    <row r="1720" spans="1:23" x14ac:dyDescent="0.4">
      <c r="A1720" s="1">
        <v>43880.508333333331</v>
      </c>
      <c r="B1720" t="s">
        <v>32</v>
      </c>
      <c r="C1720">
        <v>24600</v>
      </c>
      <c r="D1720" t="s">
        <v>41</v>
      </c>
      <c r="E1720">
        <v>2</v>
      </c>
      <c r="I1720">
        <v>1</v>
      </c>
      <c r="L1720">
        <v>1</v>
      </c>
      <c r="M1720">
        <v>1</v>
      </c>
    </row>
    <row r="1721" spans="1:23" x14ac:dyDescent="0.4">
      <c r="A1721" s="1">
        <v>43880.542361111111</v>
      </c>
      <c r="B1721" t="s">
        <v>32</v>
      </c>
      <c r="C1721">
        <v>17500</v>
      </c>
      <c r="D1721" t="s">
        <v>47</v>
      </c>
      <c r="F1721">
        <v>1</v>
      </c>
      <c r="G1721">
        <v>1</v>
      </c>
      <c r="I1721">
        <v>2</v>
      </c>
      <c r="M1721">
        <v>1</v>
      </c>
    </row>
    <row r="1722" spans="1:23" x14ac:dyDescent="0.4">
      <c r="A1722" s="1">
        <v>43880.543749999997</v>
      </c>
      <c r="B1722" t="s">
        <v>32</v>
      </c>
      <c r="C1722">
        <v>17100</v>
      </c>
      <c r="D1722" t="s">
        <v>38</v>
      </c>
      <c r="E1722">
        <v>2</v>
      </c>
      <c r="V1722">
        <v>1</v>
      </c>
    </row>
    <row r="1723" spans="1:23" x14ac:dyDescent="0.4">
      <c r="A1723" s="1">
        <v>43880.925694444442</v>
      </c>
      <c r="B1723" t="s">
        <v>32</v>
      </c>
      <c r="C1723">
        <v>15800</v>
      </c>
      <c r="D1723" t="s">
        <v>34</v>
      </c>
      <c r="E1723">
        <v>1</v>
      </c>
      <c r="K1723">
        <v>1</v>
      </c>
      <c r="V1723">
        <v>1</v>
      </c>
    </row>
    <row r="1724" spans="1:23" x14ac:dyDescent="0.4">
      <c r="A1724" s="1">
        <v>43880.611111111109</v>
      </c>
      <c r="B1724" t="s">
        <v>32</v>
      </c>
      <c r="C1724">
        <v>30800</v>
      </c>
      <c r="D1724" t="s">
        <v>34</v>
      </c>
      <c r="E1724">
        <v>6</v>
      </c>
    </row>
    <row r="1725" spans="1:23" x14ac:dyDescent="0.4">
      <c r="A1725" s="1">
        <v>43880.612500000003</v>
      </c>
      <c r="B1725" t="s">
        <v>32</v>
      </c>
      <c r="C1725">
        <v>23000</v>
      </c>
      <c r="D1725" t="s">
        <v>35</v>
      </c>
      <c r="F1725">
        <v>1</v>
      </c>
      <c r="G1725">
        <v>1</v>
      </c>
      <c r="I1725">
        <v>1</v>
      </c>
      <c r="J1725">
        <v>1</v>
      </c>
      <c r="M1725">
        <v>1</v>
      </c>
      <c r="V1725">
        <v>1</v>
      </c>
    </row>
    <row r="1726" spans="1:23" x14ac:dyDescent="0.4">
      <c r="A1726" s="1">
        <v>43881.461805555555</v>
      </c>
      <c r="B1726" t="s">
        <v>27</v>
      </c>
      <c r="C1726">
        <v>23100</v>
      </c>
      <c r="D1726" t="s">
        <v>45</v>
      </c>
      <c r="E1726">
        <v>2</v>
      </c>
      <c r="I1726">
        <v>2</v>
      </c>
      <c r="K1726">
        <v>1</v>
      </c>
    </row>
    <row r="1727" spans="1:23" x14ac:dyDescent="0.4">
      <c r="A1727" s="1">
        <v>43881.462500000001</v>
      </c>
      <c r="B1727" t="s">
        <v>27</v>
      </c>
      <c r="C1727">
        <v>20000</v>
      </c>
      <c r="D1727" t="s">
        <v>41</v>
      </c>
      <c r="F1727">
        <v>1</v>
      </c>
      <c r="I1727">
        <v>1</v>
      </c>
      <c r="K1727">
        <v>2</v>
      </c>
    </row>
    <row r="1728" spans="1:23" x14ac:dyDescent="0.4">
      <c r="A1728" s="1">
        <v>43881.46597222222</v>
      </c>
      <c r="B1728" t="s">
        <v>27</v>
      </c>
      <c r="C1728">
        <v>23800</v>
      </c>
      <c r="D1728" t="s">
        <v>38</v>
      </c>
      <c r="E1728">
        <v>1</v>
      </c>
      <c r="F1728">
        <v>1</v>
      </c>
      <c r="M1728">
        <v>1</v>
      </c>
      <c r="S1728">
        <v>1</v>
      </c>
      <c r="V1728">
        <v>1</v>
      </c>
    </row>
    <row r="1729" spans="1:24" x14ac:dyDescent="0.4">
      <c r="A1729" s="1">
        <v>43881.46597222222</v>
      </c>
      <c r="B1729" t="s">
        <v>27</v>
      </c>
      <c r="C1729">
        <v>26800</v>
      </c>
      <c r="D1729" t="s">
        <v>41</v>
      </c>
      <c r="E1729">
        <v>1</v>
      </c>
      <c r="X1729">
        <v>4</v>
      </c>
    </row>
    <row r="1730" spans="1:24" x14ac:dyDescent="0.4">
      <c r="A1730" s="1">
        <v>43881.459027777775</v>
      </c>
      <c r="B1730" t="s">
        <v>27</v>
      </c>
      <c r="C1730">
        <v>14800</v>
      </c>
      <c r="D1730" t="s">
        <v>39</v>
      </c>
      <c r="E1730">
        <v>1</v>
      </c>
      <c r="I1730">
        <v>1</v>
      </c>
      <c r="K1730">
        <v>1</v>
      </c>
    </row>
    <row r="1731" spans="1:24" x14ac:dyDescent="0.4">
      <c r="A1731" s="1">
        <v>43881.474305555559</v>
      </c>
      <c r="B1731" t="s">
        <v>27</v>
      </c>
      <c r="C1731">
        <v>27600</v>
      </c>
      <c r="D1731" t="s">
        <v>39</v>
      </c>
      <c r="E1731">
        <v>2</v>
      </c>
      <c r="F1731">
        <v>1</v>
      </c>
      <c r="I1731">
        <v>1</v>
      </c>
      <c r="K1731">
        <v>2</v>
      </c>
    </row>
    <row r="1732" spans="1:24" x14ac:dyDescent="0.4">
      <c r="A1732" s="1">
        <v>43881.508333333331</v>
      </c>
      <c r="B1732" t="s">
        <v>27</v>
      </c>
      <c r="C1732">
        <v>14800</v>
      </c>
      <c r="D1732" t="s">
        <v>39</v>
      </c>
      <c r="E1732">
        <v>1</v>
      </c>
      <c r="F1732">
        <v>1</v>
      </c>
      <c r="Q1732">
        <v>1</v>
      </c>
    </row>
    <row r="1733" spans="1:24" x14ac:dyDescent="0.4">
      <c r="A1733" s="1">
        <v>43881.535416666666</v>
      </c>
      <c r="B1733" t="s">
        <v>27</v>
      </c>
      <c r="C1733">
        <v>15600</v>
      </c>
      <c r="D1733" t="s">
        <v>35</v>
      </c>
      <c r="E1733">
        <v>2</v>
      </c>
      <c r="H1733">
        <v>1</v>
      </c>
    </row>
    <row r="1734" spans="1:24" x14ac:dyDescent="0.4">
      <c r="A1734" s="1">
        <v>43881.554166666669</v>
      </c>
      <c r="B1734" t="s">
        <v>27</v>
      </c>
      <c r="C1734">
        <v>15800</v>
      </c>
      <c r="D1734" t="s">
        <v>40</v>
      </c>
      <c r="E1734">
        <v>1</v>
      </c>
      <c r="N1734">
        <v>1</v>
      </c>
      <c r="S1734">
        <v>1</v>
      </c>
    </row>
    <row r="1735" spans="1:24" x14ac:dyDescent="0.4">
      <c r="A1735" s="1">
        <v>43881.576388888891</v>
      </c>
      <c r="B1735" t="s">
        <v>27</v>
      </c>
      <c r="C1735">
        <v>42200</v>
      </c>
      <c r="D1735" t="s">
        <v>39</v>
      </c>
      <c r="E1735">
        <v>5</v>
      </c>
      <c r="F1735">
        <v>1</v>
      </c>
      <c r="K1735">
        <v>3</v>
      </c>
    </row>
    <row r="1736" spans="1:24" x14ac:dyDescent="0.4">
      <c r="A1736" s="1">
        <v>43881.65347222222</v>
      </c>
      <c r="B1736" t="s">
        <v>27</v>
      </c>
      <c r="C1736">
        <v>25400</v>
      </c>
      <c r="D1736" t="s">
        <v>45</v>
      </c>
      <c r="E1736">
        <v>3</v>
      </c>
      <c r="J1736">
        <v>1</v>
      </c>
      <c r="U1736">
        <v>1</v>
      </c>
    </row>
    <row r="1737" spans="1:24" x14ac:dyDescent="0.4">
      <c r="A1737" s="1">
        <v>43882.468055555553</v>
      </c>
      <c r="B1737" t="s">
        <v>28</v>
      </c>
      <c r="C1737">
        <v>15300</v>
      </c>
      <c r="D1737" t="s">
        <v>34</v>
      </c>
      <c r="E1737">
        <v>1</v>
      </c>
      <c r="H1737">
        <v>1</v>
      </c>
      <c r="V1737">
        <v>1</v>
      </c>
    </row>
    <row r="1738" spans="1:24" x14ac:dyDescent="0.4">
      <c r="A1738" s="1">
        <v>43882.486111111109</v>
      </c>
      <c r="B1738" t="s">
        <v>28</v>
      </c>
      <c r="C1738">
        <v>18000</v>
      </c>
      <c r="D1738" t="s">
        <v>39</v>
      </c>
      <c r="F1738">
        <v>2</v>
      </c>
      <c r="N1738">
        <v>2</v>
      </c>
    </row>
    <row r="1739" spans="1:24" x14ac:dyDescent="0.4">
      <c r="A1739" s="1">
        <v>43882.495833333334</v>
      </c>
      <c r="B1739" t="s">
        <v>28</v>
      </c>
      <c r="C1739">
        <v>19800</v>
      </c>
      <c r="D1739" t="s">
        <v>35</v>
      </c>
      <c r="E1739">
        <v>1</v>
      </c>
      <c r="F1739">
        <v>1</v>
      </c>
      <c r="J1739">
        <v>1</v>
      </c>
      <c r="X1739">
        <v>1</v>
      </c>
    </row>
    <row r="1740" spans="1:24" x14ac:dyDescent="0.4">
      <c r="A1740" s="1">
        <v>43882.555555555555</v>
      </c>
      <c r="B1740" t="s">
        <v>28</v>
      </c>
      <c r="C1740">
        <v>20000</v>
      </c>
      <c r="D1740" t="s">
        <v>41</v>
      </c>
      <c r="F1740">
        <v>1</v>
      </c>
      <c r="I1740">
        <v>1</v>
      </c>
      <c r="Q1740">
        <v>1</v>
      </c>
      <c r="V1740">
        <v>1</v>
      </c>
    </row>
    <row r="1741" spans="1:24" x14ac:dyDescent="0.4">
      <c r="A1741" s="1">
        <v>43882.561111111114</v>
      </c>
      <c r="B1741" t="s">
        <v>28</v>
      </c>
      <c r="C1741">
        <v>14800</v>
      </c>
      <c r="D1741" t="s">
        <v>45</v>
      </c>
      <c r="E1741">
        <v>1</v>
      </c>
      <c r="F1741">
        <v>1</v>
      </c>
      <c r="K1741">
        <v>1</v>
      </c>
    </row>
    <row r="1742" spans="1:24" x14ac:dyDescent="0.4">
      <c r="A1742" s="1">
        <v>43882.563888888886</v>
      </c>
      <c r="B1742" t="s">
        <v>28</v>
      </c>
      <c r="C1742">
        <v>18500</v>
      </c>
      <c r="D1742" t="s">
        <v>42</v>
      </c>
      <c r="I1742">
        <v>3</v>
      </c>
      <c r="T1742">
        <v>1</v>
      </c>
    </row>
    <row r="1743" spans="1:24" x14ac:dyDescent="0.4">
      <c r="A1743" s="1">
        <v>43882.597916666666</v>
      </c>
      <c r="B1743" t="s">
        <v>28</v>
      </c>
      <c r="C1743">
        <v>33500</v>
      </c>
      <c r="D1743" t="s">
        <v>35</v>
      </c>
      <c r="E1743">
        <v>2</v>
      </c>
      <c r="I1743">
        <v>3</v>
      </c>
      <c r="L1743">
        <v>2</v>
      </c>
      <c r="W1743">
        <v>2</v>
      </c>
    </row>
    <row r="1744" spans="1:24" x14ac:dyDescent="0.4">
      <c r="A1744" s="1">
        <v>43882.611805555556</v>
      </c>
      <c r="B1744" t="s">
        <v>28</v>
      </c>
      <c r="C1744">
        <v>15800</v>
      </c>
      <c r="D1744" t="s">
        <v>38</v>
      </c>
      <c r="E1744">
        <v>1</v>
      </c>
      <c r="F1744">
        <v>1</v>
      </c>
      <c r="V1744">
        <v>1</v>
      </c>
    </row>
    <row r="1745" spans="1:24" x14ac:dyDescent="0.4">
      <c r="A1745" s="1">
        <v>43883.460416666669</v>
      </c>
      <c r="B1745" t="s">
        <v>29</v>
      </c>
      <c r="C1745">
        <v>14300</v>
      </c>
      <c r="D1745" t="s">
        <v>35</v>
      </c>
      <c r="E1745">
        <v>1</v>
      </c>
      <c r="T1745">
        <v>1</v>
      </c>
      <c r="W1745">
        <v>1</v>
      </c>
    </row>
    <row r="1746" spans="1:24" x14ac:dyDescent="0.4">
      <c r="A1746" s="1">
        <v>43883.464583333334</v>
      </c>
      <c r="B1746" t="s">
        <v>29</v>
      </c>
      <c r="C1746">
        <v>28300</v>
      </c>
      <c r="D1746" t="s">
        <v>36</v>
      </c>
      <c r="E1746">
        <v>1</v>
      </c>
      <c r="K1746">
        <v>2</v>
      </c>
      <c r="S1746">
        <v>2</v>
      </c>
      <c r="W1746">
        <v>1</v>
      </c>
    </row>
    <row r="1747" spans="1:24" x14ac:dyDescent="0.4">
      <c r="A1747" s="1">
        <v>43883.468055555553</v>
      </c>
      <c r="B1747" t="s">
        <v>29</v>
      </c>
      <c r="C1747">
        <v>16300</v>
      </c>
      <c r="D1747" t="s">
        <v>39</v>
      </c>
      <c r="E1747">
        <v>1</v>
      </c>
      <c r="I1747">
        <v>1</v>
      </c>
      <c r="M1747">
        <v>1</v>
      </c>
      <c r="W1747">
        <v>1</v>
      </c>
    </row>
    <row r="1748" spans="1:24" x14ac:dyDescent="0.4">
      <c r="A1748" s="1">
        <v>43883.482638888891</v>
      </c>
      <c r="B1748" t="s">
        <v>29</v>
      </c>
      <c r="C1748">
        <v>18600</v>
      </c>
      <c r="D1748" t="s">
        <v>40</v>
      </c>
      <c r="E1748">
        <v>2</v>
      </c>
      <c r="F1748">
        <v>1</v>
      </c>
      <c r="I1748">
        <v>1</v>
      </c>
    </row>
    <row r="1749" spans="1:24" x14ac:dyDescent="0.4">
      <c r="A1749" s="1">
        <v>43883.48541666667</v>
      </c>
      <c r="B1749" t="s">
        <v>29</v>
      </c>
      <c r="C1749">
        <v>21200</v>
      </c>
      <c r="D1749" t="s">
        <v>45</v>
      </c>
      <c r="E1749">
        <v>4</v>
      </c>
    </row>
    <row r="1750" spans="1:24" x14ac:dyDescent="0.4">
      <c r="A1750" s="1">
        <v>43883.509027777778</v>
      </c>
      <c r="B1750" t="s">
        <v>29</v>
      </c>
      <c r="C1750">
        <v>17000</v>
      </c>
      <c r="D1750" t="s">
        <v>35</v>
      </c>
      <c r="F1750">
        <v>1</v>
      </c>
      <c r="I1750">
        <v>1</v>
      </c>
      <c r="K1750">
        <v>1</v>
      </c>
      <c r="M1750">
        <v>1</v>
      </c>
    </row>
    <row r="1751" spans="1:24" x14ac:dyDescent="0.4">
      <c r="A1751" s="1">
        <v>43883.509722222225</v>
      </c>
      <c r="B1751" t="s">
        <v>29</v>
      </c>
      <c r="C1751">
        <v>19300</v>
      </c>
      <c r="D1751" t="s">
        <v>35</v>
      </c>
      <c r="E1751">
        <v>1</v>
      </c>
      <c r="F1751">
        <v>1</v>
      </c>
      <c r="K1751">
        <v>1</v>
      </c>
      <c r="X1751">
        <v>1</v>
      </c>
    </row>
    <row r="1752" spans="1:24" x14ac:dyDescent="0.4">
      <c r="A1752" s="1">
        <v>43883.515277777777</v>
      </c>
      <c r="B1752" t="s">
        <v>29</v>
      </c>
      <c r="C1752">
        <v>17100</v>
      </c>
      <c r="D1752" t="s">
        <v>38</v>
      </c>
      <c r="E1752">
        <v>2</v>
      </c>
      <c r="X1752">
        <v>1</v>
      </c>
    </row>
    <row r="1753" spans="1:24" x14ac:dyDescent="0.4">
      <c r="A1753" s="1">
        <v>43883.517361111109</v>
      </c>
      <c r="B1753" t="s">
        <v>29</v>
      </c>
      <c r="C1753">
        <v>16300</v>
      </c>
      <c r="D1753" t="s">
        <v>39</v>
      </c>
      <c r="E1753">
        <v>1</v>
      </c>
      <c r="F1753">
        <v>1</v>
      </c>
      <c r="M1753">
        <v>1</v>
      </c>
      <c r="W1753">
        <v>1</v>
      </c>
    </row>
    <row r="1754" spans="1:24" x14ac:dyDescent="0.4">
      <c r="A1754" s="1">
        <v>43883.522916666669</v>
      </c>
      <c r="B1754" t="s">
        <v>29</v>
      </c>
      <c r="C1754">
        <v>14500</v>
      </c>
      <c r="D1754" t="s">
        <v>46</v>
      </c>
      <c r="K1754">
        <v>1</v>
      </c>
      <c r="M1754">
        <v>1</v>
      </c>
      <c r="S1754">
        <v>1</v>
      </c>
    </row>
    <row r="1755" spans="1:24" x14ac:dyDescent="0.4">
      <c r="A1755" s="1">
        <v>43883.533333333333</v>
      </c>
      <c r="B1755" t="s">
        <v>29</v>
      </c>
      <c r="C1755">
        <v>16100</v>
      </c>
      <c r="D1755" t="s">
        <v>39</v>
      </c>
      <c r="E1755">
        <v>2</v>
      </c>
      <c r="X1755">
        <v>1</v>
      </c>
    </row>
    <row r="1756" spans="1:24" x14ac:dyDescent="0.4">
      <c r="A1756" s="1">
        <v>43883.548611111109</v>
      </c>
      <c r="B1756" t="s">
        <v>29</v>
      </c>
      <c r="C1756">
        <v>22000</v>
      </c>
      <c r="D1756" t="s">
        <v>39</v>
      </c>
      <c r="F1756">
        <v>1</v>
      </c>
      <c r="K1756">
        <v>1</v>
      </c>
      <c r="L1756">
        <v>1</v>
      </c>
      <c r="M1756">
        <v>1</v>
      </c>
      <c r="V1756">
        <v>1</v>
      </c>
    </row>
    <row r="1757" spans="1:24" x14ac:dyDescent="0.4">
      <c r="A1757" s="1">
        <v>43883.558333333334</v>
      </c>
      <c r="B1757" t="s">
        <v>29</v>
      </c>
      <c r="C1757">
        <v>17500</v>
      </c>
      <c r="D1757" t="s">
        <v>35</v>
      </c>
      <c r="F1757">
        <v>1</v>
      </c>
      <c r="H1757">
        <v>1</v>
      </c>
      <c r="I1757">
        <v>1</v>
      </c>
    </row>
    <row r="1758" spans="1:24" x14ac:dyDescent="0.4">
      <c r="A1758" s="1">
        <v>43883.57708333333</v>
      </c>
      <c r="B1758" t="s">
        <v>29</v>
      </c>
      <c r="C1758">
        <v>21500</v>
      </c>
      <c r="D1758" t="s">
        <v>33</v>
      </c>
      <c r="I1758">
        <v>2</v>
      </c>
      <c r="K1758">
        <v>1</v>
      </c>
      <c r="M1758">
        <v>1</v>
      </c>
      <c r="S1758">
        <v>1</v>
      </c>
    </row>
    <row r="1759" spans="1:24" x14ac:dyDescent="0.4">
      <c r="A1759" s="1">
        <v>43883.584722222222</v>
      </c>
      <c r="B1759" t="s">
        <v>29</v>
      </c>
      <c r="C1759">
        <v>23100</v>
      </c>
      <c r="D1759" t="s">
        <v>47</v>
      </c>
      <c r="E1759">
        <v>2</v>
      </c>
      <c r="I1759">
        <v>1</v>
      </c>
      <c r="L1759">
        <v>2</v>
      </c>
    </row>
    <row r="1760" spans="1:24" x14ac:dyDescent="0.4">
      <c r="A1760" s="1">
        <v>43883.593055555553</v>
      </c>
      <c r="B1760" t="s">
        <v>29</v>
      </c>
      <c r="C1760">
        <v>15400</v>
      </c>
      <c r="D1760" t="s">
        <v>40</v>
      </c>
      <c r="E1760">
        <v>2</v>
      </c>
      <c r="R1760">
        <v>1</v>
      </c>
    </row>
    <row r="1761" spans="1:24" x14ac:dyDescent="0.4">
      <c r="A1761" s="1">
        <v>43883.598611111112</v>
      </c>
      <c r="B1761" t="s">
        <v>29</v>
      </c>
      <c r="C1761">
        <v>15100</v>
      </c>
      <c r="D1761" t="s">
        <v>39</v>
      </c>
      <c r="E1761">
        <v>2</v>
      </c>
      <c r="F1761">
        <v>1</v>
      </c>
    </row>
    <row r="1762" spans="1:24" x14ac:dyDescent="0.4">
      <c r="A1762" s="1">
        <v>43883.625</v>
      </c>
      <c r="B1762" t="s">
        <v>29</v>
      </c>
      <c r="C1762">
        <v>24100</v>
      </c>
      <c r="D1762" t="s">
        <v>39</v>
      </c>
      <c r="E1762">
        <v>1</v>
      </c>
      <c r="R1762">
        <v>1</v>
      </c>
      <c r="S1762">
        <v>1</v>
      </c>
      <c r="V1762">
        <v>2</v>
      </c>
    </row>
    <row r="1763" spans="1:24" x14ac:dyDescent="0.4">
      <c r="A1763" s="1">
        <v>43883.722222222219</v>
      </c>
      <c r="B1763" t="s">
        <v>29</v>
      </c>
      <c r="C1763">
        <v>15300</v>
      </c>
      <c r="D1763" t="s">
        <v>40</v>
      </c>
      <c r="E1763">
        <v>1</v>
      </c>
      <c r="H1763">
        <v>1</v>
      </c>
      <c r="V1763">
        <v>1</v>
      </c>
    </row>
    <row r="1764" spans="1:24" x14ac:dyDescent="0.4">
      <c r="A1764" s="1">
        <v>43884.461111111108</v>
      </c>
      <c r="B1764" t="s">
        <v>30</v>
      </c>
      <c r="C1764">
        <v>35300</v>
      </c>
      <c r="D1764" t="s">
        <v>40</v>
      </c>
      <c r="E1764">
        <v>2</v>
      </c>
      <c r="H1764">
        <v>1</v>
      </c>
      <c r="I1764">
        <v>1</v>
      </c>
      <c r="K1764">
        <v>1</v>
      </c>
      <c r="M1764">
        <v>1</v>
      </c>
      <c r="S1764">
        <v>1</v>
      </c>
      <c r="X1764">
        <v>1</v>
      </c>
    </row>
    <row r="1765" spans="1:24" x14ac:dyDescent="0.4">
      <c r="A1765" s="1">
        <v>43884.462500000001</v>
      </c>
      <c r="B1765" t="s">
        <v>30</v>
      </c>
      <c r="C1765">
        <v>18000</v>
      </c>
      <c r="D1765" t="s">
        <v>39</v>
      </c>
      <c r="F1765">
        <v>1</v>
      </c>
      <c r="K1765">
        <v>2</v>
      </c>
      <c r="M1765">
        <v>1</v>
      </c>
    </row>
    <row r="1766" spans="1:24" x14ac:dyDescent="0.4">
      <c r="A1766" s="1">
        <v>43884.463194444441</v>
      </c>
      <c r="B1766" t="s">
        <v>30</v>
      </c>
      <c r="C1766">
        <v>41300</v>
      </c>
      <c r="D1766" t="s">
        <v>39</v>
      </c>
      <c r="E1766">
        <v>1</v>
      </c>
      <c r="F1766">
        <v>3</v>
      </c>
      <c r="I1766">
        <v>3</v>
      </c>
      <c r="S1766">
        <v>2</v>
      </c>
      <c r="V1766">
        <v>1</v>
      </c>
    </row>
    <row r="1767" spans="1:24" x14ac:dyDescent="0.4">
      <c r="A1767" s="1">
        <v>43884.465277777781</v>
      </c>
      <c r="B1767" t="s">
        <v>30</v>
      </c>
      <c r="C1767">
        <v>26600</v>
      </c>
      <c r="D1767" t="s">
        <v>36</v>
      </c>
      <c r="E1767">
        <v>1</v>
      </c>
      <c r="F1767">
        <v>1</v>
      </c>
      <c r="I1767">
        <v>1</v>
      </c>
      <c r="J1767">
        <v>1</v>
      </c>
      <c r="L1767">
        <v>1</v>
      </c>
      <c r="R1767">
        <v>1</v>
      </c>
    </row>
    <row r="1768" spans="1:24" x14ac:dyDescent="0.4">
      <c r="A1768" s="1">
        <v>43884.467361111114</v>
      </c>
      <c r="B1768" t="s">
        <v>30</v>
      </c>
      <c r="C1768">
        <v>27200</v>
      </c>
      <c r="D1768" t="s">
        <v>35</v>
      </c>
      <c r="E1768">
        <v>2</v>
      </c>
      <c r="H1768">
        <v>2</v>
      </c>
      <c r="R1768">
        <v>2</v>
      </c>
    </row>
    <row r="1769" spans="1:24" x14ac:dyDescent="0.4">
      <c r="A1769" s="1">
        <v>43884.480555555558</v>
      </c>
      <c r="B1769" t="s">
        <v>30</v>
      </c>
      <c r="C1769">
        <v>24100</v>
      </c>
      <c r="D1769" t="s">
        <v>38</v>
      </c>
      <c r="E1769">
        <v>2</v>
      </c>
      <c r="I1769">
        <v>2</v>
      </c>
      <c r="S1769">
        <v>1</v>
      </c>
    </row>
    <row r="1770" spans="1:24" x14ac:dyDescent="0.4">
      <c r="A1770" s="1">
        <v>43884.486805555556</v>
      </c>
      <c r="B1770" t="s">
        <v>30</v>
      </c>
      <c r="C1770">
        <v>17000</v>
      </c>
      <c r="D1770" t="s">
        <v>35</v>
      </c>
      <c r="H1770">
        <v>2</v>
      </c>
      <c r="I1770">
        <v>1</v>
      </c>
      <c r="M1770">
        <v>1</v>
      </c>
    </row>
    <row r="1771" spans="1:24" x14ac:dyDescent="0.4">
      <c r="A1771" s="1">
        <v>43884.490972222222</v>
      </c>
      <c r="B1771" t="s">
        <v>30</v>
      </c>
      <c r="C1771">
        <v>23500</v>
      </c>
      <c r="D1771" t="s">
        <v>38</v>
      </c>
      <c r="K1771">
        <v>1</v>
      </c>
      <c r="V1771">
        <v>1</v>
      </c>
      <c r="W1771">
        <v>1</v>
      </c>
    </row>
    <row r="1772" spans="1:24" x14ac:dyDescent="0.4">
      <c r="A1772" s="1">
        <v>43884.494444444441</v>
      </c>
      <c r="B1772" t="s">
        <v>30</v>
      </c>
      <c r="C1772">
        <v>25500</v>
      </c>
      <c r="D1772" t="s">
        <v>36</v>
      </c>
      <c r="K1772">
        <v>1</v>
      </c>
      <c r="V1772">
        <v>1</v>
      </c>
      <c r="X1772">
        <v>3</v>
      </c>
    </row>
    <row r="1773" spans="1:24" x14ac:dyDescent="0.4">
      <c r="A1773" s="1">
        <v>43884.506249999999</v>
      </c>
      <c r="B1773" t="s">
        <v>30</v>
      </c>
      <c r="C1773">
        <v>20300</v>
      </c>
      <c r="D1773" t="s">
        <v>43</v>
      </c>
      <c r="E1773">
        <v>1</v>
      </c>
      <c r="K1773">
        <v>2</v>
      </c>
      <c r="S1773">
        <v>1</v>
      </c>
    </row>
    <row r="1774" spans="1:24" x14ac:dyDescent="0.4">
      <c r="A1774" s="1">
        <v>43884.517361111109</v>
      </c>
      <c r="B1774" t="s">
        <v>30</v>
      </c>
      <c r="C1774">
        <v>15300</v>
      </c>
      <c r="D1774" t="s">
        <v>35</v>
      </c>
      <c r="E1774">
        <v>1</v>
      </c>
      <c r="H1774">
        <v>1</v>
      </c>
      <c r="X1774">
        <v>1</v>
      </c>
    </row>
    <row r="1775" spans="1:24" x14ac:dyDescent="0.4">
      <c r="A1775" s="1">
        <v>43884.518750000003</v>
      </c>
      <c r="B1775" t="s">
        <v>30</v>
      </c>
      <c r="C1775">
        <v>23100</v>
      </c>
      <c r="D1775" t="s">
        <v>45</v>
      </c>
      <c r="E1775">
        <v>1</v>
      </c>
      <c r="M1775">
        <v>1</v>
      </c>
      <c r="R1775">
        <v>1</v>
      </c>
      <c r="S1775">
        <v>1</v>
      </c>
      <c r="V1775">
        <v>1</v>
      </c>
    </row>
    <row r="1776" spans="1:24" x14ac:dyDescent="0.4">
      <c r="A1776" s="1">
        <v>43884.526388888888</v>
      </c>
      <c r="B1776" t="s">
        <v>30</v>
      </c>
      <c r="C1776">
        <v>18800</v>
      </c>
      <c r="D1776" t="s">
        <v>45</v>
      </c>
      <c r="E1776">
        <v>1</v>
      </c>
      <c r="F1776">
        <v>1</v>
      </c>
      <c r="H1776">
        <v>1</v>
      </c>
      <c r="Q1776">
        <v>1</v>
      </c>
    </row>
    <row r="1777" spans="1:27" x14ac:dyDescent="0.4">
      <c r="A1777" s="1">
        <v>43884.527083333334</v>
      </c>
      <c r="B1777" t="s">
        <v>30</v>
      </c>
      <c r="C1777">
        <v>19800</v>
      </c>
      <c r="D1777" t="s">
        <v>40</v>
      </c>
      <c r="E1777">
        <v>1</v>
      </c>
      <c r="K1777">
        <v>1</v>
      </c>
      <c r="L1777">
        <v>1</v>
      </c>
      <c r="X1777">
        <v>1</v>
      </c>
    </row>
    <row r="1778" spans="1:27" x14ac:dyDescent="0.4">
      <c r="A1778" s="1">
        <v>43884.529166666667</v>
      </c>
      <c r="B1778" t="s">
        <v>30</v>
      </c>
      <c r="C1778">
        <v>24300</v>
      </c>
      <c r="D1778" t="s">
        <v>40</v>
      </c>
      <c r="E1778">
        <v>1</v>
      </c>
      <c r="K1778">
        <v>1</v>
      </c>
      <c r="L1778">
        <v>1</v>
      </c>
      <c r="V1778">
        <v>1</v>
      </c>
      <c r="Y1778">
        <v>1</v>
      </c>
    </row>
    <row r="1779" spans="1:27" x14ac:dyDescent="0.4">
      <c r="A1779" s="1">
        <v>43884.53402777778</v>
      </c>
      <c r="B1779" t="s">
        <v>30</v>
      </c>
      <c r="C1779">
        <v>32000</v>
      </c>
      <c r="D1779" t="s">
        <v>34</v>
      </c>
      <c r="F1779">
        <v>2</v>
      </c>
      <c r="H1779">
        <v>1</v>
      </c>
      <c r="K1779">
        <v>2</v>
      </c>
      <c r="T1779">
        <v>2</v>
      </c>
    </row>
    <row r="1780" spans="1:27" x14ac:dyDescent="0.4">
      <c r="A1780" s="1">
        <v>43884.54583333333</v>
      </c>
      <c r="B1780" t="s">
        <v>30</v>
      </c>
      <c r="C1780">
        <v>20300</v>
      </c>
      <c r="D1780" t="s">
        <v>41</v>
      </c>
      <c r="E1780">
        <v>1</v>
      </c>
      <c r="I1780">
        <v>2</v>
      </c>
      <c r="K1780">
        <v>1</v>
      </c>
    </row>
    <row r="1781" spans="1:27" x14ac:dyDescent="0.4">
      <c r="A1781" s="1">
        <v>43884.54791666667</v>
      </c>
      <c r="B1781" t="s">
        <v>30</v>
      </c>
      <c r="C1781">
        <v>21800</v>
      </c>
      <c r="D1781" t="s">
        <v>36</v>
      </c>
      <c r="E1781">
        <v>1</v>
      </c>
      <c r="F1781">
        <v>2</v>
      </c>
      <c r="I1781">
        <v>1</v>
      </c>
      <c r="M1781">
        <v>1</v>
      </c>
    </row>
    <row r="1782" spans="1:27" x14ac:dyDescent="0.4">
      <c r="A1782" s="1">
        <v>43884.565972222219</v>
      </c>
      <c r="B1782" t="s">
        <v>30</v>
      </c>
      <c r="C1782">
        <v>18500</v>
      </c>
      <c r="D1782" t="s">
        <v>38</v>
      </c>
      <c r="F1782">
        <v>1</v>
      </c>
      <c r="H1782">
        <v>1</v>
      </c>
      <c r="K1782">
        <v>1</v>
      </c>
      <c r="M1782">
        <v>1</v>
      </c>
    </row>
    <row r="1783" spans="1:27" x14ac:dyDescent="0.4">
      <c r="A1783" s="1">
        <v>43884.581944444442</v>
      </c>
      <c r="B1783" t="s">
        <v>30</v>
      </c>
      <c r="C1783">
        <v>18000</v>
      </c>
      <c r="D1783" t="s">
        <v>39</v>
      </c>
      <c r="F1783">
        <v>1</v>
      </c>
      <c r="I1783">
        <v>1</v>
      </c>
      <c r="J1783">
        <v>1</v>
      </c>
      <c r="K1783">
        <v>1</v>
      </c>
    </row>
    <row r="1784" spans="1:27" x14ac:dyDescent="0.4">
      <c r="A1784" s="1">
        <v>43884.586805555555</v>
      </c>
      <c r="B1784" t="s">
        <v>30</v>
      </c>
      <c r="C1784">
        <v>22300</v>
      </c>
      <c r="D1784" t="s">
        <v>39</v>
      </c>
      <c r="E1784">
        <v>1</v>
      </c>
      <c r="F1784">
        <v>1</v>
      </c>
      <c r="G1784">
        <v>1</v>
      </c>
      <c r="I1784">
        <v>1</v>
      </c>
      <c r="J1784">
        <v>1</v>
      </c>
      <c r="W1784">
        <v>1</v>
      </c>
    </row>
    <row r="1785" spans="1:27" x14ac:dyDescent="0.4">
      <c r="A1785" s="1">
        <v>43884.588194444441</v>
      </c>
      <c r="B1785" t="s">
        <v>30</v>
      </c>
      <c r="C1785">
        <v>24000</v>
      </c>
      <c r="D1785" t="s">
        <v>35</v>
      </c>
      <c r="F1785">
        <v>2</v>
      </c>
      <c r="H1785">
        <v>2</v>
      </c>
      <c r="I1785">
        <v>2</v>
      </c>
    </row>
    <row r="1786" spans="1:27" x14ac:dyDescent="0.4">
      <c r="A1786" s="1">
        <v>43884.597916666666</v>
      </c>
      <c r="B1786" t="s">
        <v>30</v>
      </c>
      <c r="C1786">
        <v>24400</v>
      </c>
      <c r="D1786" t="s">
        <v>37</v>
      </c>
      <c r="E1786">
        <v>2</v>
      </c>
      <c r="Q1786">
        <v>1</v>
      </c>
      <c r="R1786">
        <v>1</v>
      </c>
      <c r="Y1786">
        <v>1</v>
      </c>
    </row>
    <row r="1787" spans="1:27" x14ac:dyDescent="0.4">
      <c r="A1787" s="1">
        <v>43884.629861111112</v>
      </c>
      <c r="B1787" t="s">
        <v>30</v>
      </c>
      <c r="C1787">
        <v>15800</v>
      </c>
      <c r="D1787" t="s">
        <v>40</v>
      </c>
      <c r="E1787">
        <v>1</v>
      </c>
      <c r="Q1787">
        <v>1</v>
      </c>
      <c r="V1787">
        <v>1</v>
      </c>
    </row>
    <row r="1788" spans="1:27" x14ac:dyDescent="0.4">
      <c r="A1788" s="1">
        <v>43884.664583333331</v>
      </c>
      <c r="B1788" t="s">
        <v>30</v>
      </c>
      <c r="C1788">
        <v>15600</v>
      </c>
      <c r="D1788" t="s">
        <v>46</v>
      </c>
      <c r="E1788">
        <v>3</v>
      </c>
    </row>
    <row r="1789" spans="1:27" x14ac:dyDescent="0.4">
      <c r="A1789" s="1">
        <v>43884.666666666664</v>
      </c>
      <c r="B1789" t="s">
        <v>30</v>
      </c>
      <c r="C1789">
        <v>26600</v>
      </c>
      <c r="D1789" t="s">
        <v>35</v>
      </c>
      <c r="E1789">
        <v>3</v>
      </c>
      <c r="V1789">
        <v>1</v>
      </c>
      <c r="W1789">
        <v>1</v>
      </c>
      <c r="AA1789">
        <v>1</v>
      </c>
    </row>
    <row r="1790" spans="1:27" x14ac:dyDescent="0.4">
      <c r="A1790" s="1">
        <v>43884.686805555553</v>
      </c>
      <c r="B1790" t="s">
        <v>30</v>
      </c>
      <c r="C1790">
        <v>30100</v>
      </c>
      <c r="D1790" t="s">
        <v>36</v>
      </c>
      <c r="E1790">
        <v>2</v>
      </c>
      <c r="H1790">
        <v>1</v>
      </c>
      <c r="Q1790">
        <v>2</v>
      </c>
      <c r="V1790">
        <v>1</v>
      </c>
    </row>
    <row r="1791" spans="1:27" x14ac:dyDescent="0.4">
      <c r="A1791" s="1">
        <v>43884.695833333331</v>
      </c>
      <c r="B1791" t="s">
        <v>30</v>
      </c>
      <c r="C1791">
        <v>17600</v>
      </c>
      <c r="D1791" t="s">
        <v>37</v>
      </c>
      <c r="E1791">
        <v>1</v>
      </c>
      <c r="R1791">
        <v>1</v>
      </c>
      <c r="V1791">
        <v>1</v>
      </c>
      <c r="W1791">
        <v>1</v>
      </c>
    </row>
    <row r="1792" spans="1:27" x14ac:dyDescent="0.4">
      <c r="A1792" s="1">
        <v>43885.463194444441</v>
      </c>
      <c r="B1792" t="s">
        <v>31</v>
      </c>
      <c r="C1792">
        <v>29900</v>
      </c>
      <c r="D1792" t="s">
        <v>35</v>
      </c>
      <c r="E1792">
        <v>3</v>
      </c>
      <c r="J1792">
        <v>1</v>
      </c>
      <c r="K1792">
        <v>2</v>
      </c>
    </row>
    <row r="1793" spans="1:25" x14ac:dyDescent="0.4">
      <c r="A1793" s="1">
        <v>43885.506249999999</v>
      </c>
      <c r="B1793" t="s">
        <v>31</v>
      </c>
      <c r="C1793">
        <v>17900</v>
      </c>
      <c r="D1793" t="s">
        <v>45</v>
      </c>
      <c r="E1793">
        <v>2</v>
      </c>
      <c r="R1793">
        <v>1</v>
      </c>
      <c r="W1793">
        <v>1</v>
      </c>
    </row>
    <row r="1794" spans="1:25" x14ac:dyDescent="0.4">
      <c r="A1794" s="1">
        <v>43885.518055555556</v>
      </c>
      <c r="B1794" t="s">
        <v>31</v>
      </c>
      <c r="C1794">
        <v>29900</v>
      </c>
      <c r="D1794" t="s">
        <v>36</v>
      </c>
      <c r="E1794">
        <v>3</v>
      </c>
      <c r="H1794">
        <v>2</v>
      </c>
      <c r="V1794">
        <v>1</v>
      </c>
    </row>
    <row r="1795" spans="1:25" x14ac:dyDescent="0.4">
      <c r="A1795" s="1">
        <v>43885.536111111112</v>
      </c>
      <c r="B1795" t="s">
        <v>31</v>
      </c>
      <c r="C1795">
        <v>26900</v>
      </c>
      <c r="D1795" t="s">
        <v>34</v>
      </c>
      <c r="E1795">
        <v>3</v>
      </c>
      <c r="I1795">
        <v>3</v>
      </c>
    </row>
    <row r="1796" spans="1:25" x14ac:dyDescent="0.4">
      <c r="A1796" s="1">
        <v>43885.605555555558</v>
      </c>
      <c r="B1796" t="s">
        <v>31</v>
      </c>
      <c r="C1796">
        <v>26800</v>
      </c>
      <c r="D1796" t="s">
        <v>35</v>
      </c>
      <c r="M1796">
        <v>2</v>
      </c>
      <c r="R1796">
        <v>1</v>
      </c>
      <c r="S1796">
        <v>1</v>
      </c>
      <c r="W1796">
        <v>2</v>
      </c>
      <c r="X1796">
        <v>1</v>
      </c>
    </row>
    <row r="1797" spans="1:25" x14ac:dyDescent="0.4">
      <c r="A1797" s="1">
        <v>43885.60833333333</v>
      </c>
      <c r="B1797" t="s">
        <v>31</v>
      </c>
      <c r="C1797">
        <v>22600</v>
      </c>
      <c r="D1797" t="s">
        <v>33</v>
      </c>
      <c r="E1797">
        <v>2</v>
      </c>
      <c r="I1797">
        <v>2</v>
      </c>
      <c r="L1797">
        <v>1</v>
      </c>
    </row>
    <row r="1798" spans="1:25" x14ac:dyDescent="0.4">
      <c r="A1798" s="1">
        <v>43885.626388888886</v>
      </c>
      <c r="B1798" t="s">
        <v>31</v>
      </c>
      <c r="C1798">
        <v>16100</v>
      </c>
      <c r="D1798" t="s">
        <v>39</v>
      </c>
      <c r="E1798">
        <v>2</v>
      </c>
      <c r="Q1798">
        <v>1</v>
      </c>
    </row>
    <row r="1799" spans="1:25" x14ac:dyDescent="0.4">
      <c r="A1799" s="1">
        <v>43885.663194444445</v>
      </c>
      <c r="B1799" t="s">
        <v>31</v>
      </c>
      <c r="C1799">
        <v>19300</v>
      </c>
      <c r="D1799" t="s">
        <v>40</v>
      </c>
      <c r="E1799">
        <v>1</v>
      </c>
      <c r="I1799">
        <v>1</v>
      </c>
      <c r="K1799">
        <v>1</v>
      </c>
      <c r="V1799">
        <v>1</v>
      </c>
    </row>
    <row r="1800" spans="1:25" x14ac:dyDescent="0.4">
      <c r="A1800" s="1">
        <v>43887.463194444441</v>
      </c>
      <c r="B1800" t="s">
        <v>32</v>
      </c>
      <c r="C1800">
        <v>15800</v>
      </c>
      <c r="D1800" t="s">
        <v>34</v>
      </c>
      <c r="E1800">
        <v>1</v>
      </c>
      <c r="V1800">
        <v>2</v>
      </c>
    </row>
    <row r="1801" spans="1:25" x14ac:dyDescent="0.4">
      <c r="A1801" s="1">
        <v>43887.466666666667</v>
      </c>
      <c r="B1801" t="s">
        <v>32</v>
      </c>
      <c r="C1801">
        <v>31600</v>
      </c>
      <c r="D1801" t="s">
        <v>37</v>
      </c>
      <c r="E1801">
        <v>2</v>
      </c>
      <c r="F1801">
        <v>1</v>
      </c>
      <c r="H1801">
        <v>1</v>
      </c>
      <c r="I1801">
        <v>1</v>
      </c>
      <c r="V1801">
        <v>1</v>
      </c>
      <c r="X1801">
        <v>1</v>
      </c>
    </row>
    <row r="1802" spans="1:25" x14ac:dyDescent="0.4">
      <c r="A1802" s="1">
        <v>43887.470833333333</v>
      </c>
      <c r="B1802" t="s">
        <v>32</v>
      </c>
      <c r="C1802">
        <v>15600</v>
      </c>
      <c r="D1802" t="s">
        <v>40</v>
      </c>
      <c r="E1802">
        <v>1</v>
      </c>
      <c r="R1802">
        <v>1</v>
      </c>
      <c r="T1802">
        <v>1</v>
      </c>
    </row>
    <row r="1803" spans="1:25" x14ac:dyDescent="0.4">
      <c r="A1803" s="1">
        <v>43887.472222222219</v>
      </c>
      <c r="B1803" t="s">
        <v>32</v>
      </c>
      <c r="C1803">
        <v>18300</v>
      </c>
      <c r="D1803" t="s">
        <v>39</v>
      </c>
      <c r="E1803">
        <v>1</v>
      </c>
      <c r="K1803">
        <v>1</v>
      </c>
      <c r="V1803">
        <v>1</v>
      </c>
      <c r="W1803">
        <v>1</v>
      </c>
    </row>
    <row r="1804" spans="1:25" x14ac:dyDescent="0.4">
      <c r="A1804" s="1">
        <v>43887.496527777781</v>
      </c>
      <c r="B1804" t="s">
        <v>32</v>
      </c>
      <c r="C1804">
        <v>15300</v>
      </c>
      <c r="D1804" t="s">
        <v>43</v>
      </c>
      <c r="E1804">
        <v>1</v>
      </c>
      <c r="L1804">
        <v>1</v>
      </c>
      <c r="X1804">
        <v>1</v>
      </c>
    </row>
    <row r="1805" spans="1:25" x14ac:dyDescent="0.4">
      <c r="A1805" s="1">
        <v>43887.500694444447</v>
      </c>
      <c r="B1805" t="s">
        <v>32</v>
      </c>
      <c r="C1805">
        <v>23300</v>
      </c>
      <c r="D1805" t="s">
        <v>35</v>
      </c>
      <c r="E1805">
        <v>2</v>
      </c>
      <c r="K1805">
        <v>1</v>
      </c>
      <c r="M1805">
        <v>1</v>
      </c>
      <c r="S1805">
        <v>1</v>
      </c>
    </row>
    <row r="1806" spans="1:25" x14ac:dyDescent="0.4">
      <c r="A1806" s="1">
        <v>43887.523611111108</v>
      </c>
      <c r="B1806" t="s">
        <v>32</v>
      </c>
      <c r="C1806">
        <v>22000</v>
      </c>
      <c r="D1806" t="s">
        <v>37</v>
      </c>
      <c r="F1806">
        <v>2</v>
      </c>
      <c r="L1806">
        <v>1</v>
      </c>
      <c r="N1806">
        <v>1</v>
      </c>
      <c r="V1806">
        <v>1</v>
      </c>
    </row>
    <row r="1807" spans="1:25" x14ac:dyDescent="0.4">
      <c r="A1807" s="1">
        <v>43887.533333333333</v>
      </c>
      <c r="B1807" t="s">
        <v>32</v>
      </c>
      <c r="C1807">
        <v>15000</v>
      </c>
      <c r="D1807" t="s">
        <v>38</v>
      </c>
      <c r="F1807">
        <v>1</v>
      </c>
      <c r="K1807">
        <v>1</v>
      </c>
      <c r="L1807">
        <v>1</v>
      </c>
    </row>
    <row r="1808" spans="1:25" x14ac:dyDescent="0.4">
      <c r="A1808" s="1">
        <v>43887.53402777778</v>
      </c>
      <c r="B1808" t="s">
        <v>32</v>
      </c>
      <c r="C1808">
        <v>14500</v>
      </c>
      <c r="D1808" t="s">
        <v>40</v>
      </c>
      <c r="I1808">
        <v>1</v>
      </c>
      <c r="V1808">
        <v>1</v>
      </c>
      <c r="Y1808">
        <v>1</v>
      </c>
    </row>
    <row r="1809" spans="1:22" x14ac:dyDescent="0.4">
      <c r="A1809" s="1">
        <v>43887.543749999997</v>
      </c>
      <c r="B1809" t="s">
        <v>32</v>
      </c>
      <c r="C1809">
        <v>17800</v>
      </c>
      <c r="D1809" t="s">
        <v>40</v>
      </c>
      <c r="E1809">
        <v>1</v>
      </c>
      <c r="F1809">
        <v>1</v>
      </c>
      <c r="L1809">
        <v>1</v>
      </c>
      <c r="M1809">
        <v>1</v>
      </c>
    </row>
    <row r="1810" spans="1:22" x14ac:dyDescent="0.4">
      <c r="A1810" s="1">
        <v>43887.547222222223</v>
      </c>
      <c r="B1810" t="s">
        <v>32</v>
      </c>
      <c r="C1810">
        <v>15300</v>
      </c>
      <c r="D1810" t="s">
        <v>47</v>
      </c>
      <c r="E1810">
        <v>1</v>
      </c>
      <c r="F1810">
        <v>1</v>
      </c>
      <c r="T1810">
        <v>1</v>
      </c>
    </row>
    <row r="1811" spans="1:22" x14ac:dyDescent="0.4">
      <c r="A1811" s="1">
        <v>43887.561111111114</v>
      </c>
      <c r="B1811" t="s">
        <v>32</v>
      </c>
      <c r="C1811">
        <v>15800</v>
      </c>
      <c r="D1811" t="s">
        <v>35</v>
      </c>
      <c r="E1811">
        <v>1</v>
      </c>
      <c r="K1811">
        <v>1</v>
      </c>
      <c r="V1811">
        <v>1</v>
      </c>
    </row>
    <row r="1812" spans="1:22" x14ac:dyDescent="0.4">
      <c r="A1812" s="1">
        <v>43887.568055555559</v>
      </c>
      <c r="B1812" t="s">
        <v>32</v>
      </c>
      <c r="C1812">
        <v>20800</v>
      </c>
      <c r="D1812" t="s">
        <v>41</v>
      </c>
      <c r="E1812">
        <v>1</v>
      </c>
      <c r="H1812">
        <v>1</v>
      </c>
      <c r="I1812">
        <v>1</v>
      </c>
      <c r="N1812">
        <v>1</v>
      </c>
    </row>
    <row r="1813" spans="1:22" x14ac:dyDescent="0.4">
      <c r="A1813" s="1">
        <v>43887.573611111111</v>
      </c>
      <c r="B1813" t="s">
        <v>32</v>
      </c>
      <c r="C1813">
        <v>14500</v>
      </c>
      <c r="D1813" t="s">
        <v>40</v>
      </c>
      <c r="H1813">
        <v>1</v>
      </c>
      <c r="L1813">
        <v>1</v>
      </c>
      <c r="S1813">
        <v>1</v>
      </c>
    </row>
    <row r="1814" spans="1:22" x14ac:dyDescent="0.4">
      <c r="A1814" s="1">
        <v>43887.603472222225</v>
      </c>
      <c r="B1814" t="s">
        <v>32</v>
      </c>
      <c r="C1814">
        <v>23300</v>
      </c>
      <c r="D1814" t="s">
        <v>40</v>
      </c>
      <c r="E1814">
        <v>1</v>
      </c>
      <c r="F1814">
        <v>1</v>
      </c>
      <c r="J1814">
        <v>1</v>
      </c>
      <c r="K1814">
        <v>1</v>
      </c>
      <c r="L1814">
        <v>1</v>
      </c>
    </row>
    <row r="1815" spans="1:22" x14ac:dyDescent="0.4">
      <c r="A1815" s="1">
        <v>43887.611111111109</v>
      </c>
      <c r="B1815" t="s">
        <v>32</v>
      </c>
      <c r="C1815">
        <v>17100</v>
      </c>
      <c r="D1815" t="s">
        <v>41</v>
      </c>
      <c r="E1815">
        <v>2</v>
      </c>
      <c r="M1815">
        <v>1</v>
      </c>
    </row>
    <row r="1816" spans="1:22" x14ac:dyDescent="0.4">
      <c r="A1816" s="1">
        <v>43887.65902777778</v>
      </c>
      <c r="B1816" t="s">
        <v>32</v>
      </c>
      <c r="C1816">
        <v>21200</v>
      </c>
      <c r="D1816" t="s">
        <v>45</v>
      </c>
      <c r="E1816">
        <v>4</v>
      </c>
    </row>
    <row r="1817" spans="1:22" x14ac:dyDescent="0.4">
      <c r="A1817" s="1">
        <v>43887.675694444442</v>
      </c>
      <c r="B1817" t="s">
        <v>32</v>
      </c>
      <c r="C1817">
        <v>27900</v>
      </c>
      <c r="D1817" t="s">
        <v>46</v>
      </c>
      <c r="E1817">
        <v>3</v>
      </c>
      <c r="I1817">
        <v>2</v>
      </c>
      <c r="N1817">
        <v>1</v>
      </c>
    </row>
    <row r="1818" spans="1:22" x14ac:dyDescent="0.4">
      <c r="A1818" s="1">
        <v>43888.46875</v>
      </c>
      <c r="B1818" t="s">
        <v>27</v>
      </c>
      <c r="C1818">
        <v>23300</v>
      </c>
      <c r="D1818" t="s">
        <v>38</v>
      </c>
      <c r="E1818">
        <v>1</v>
      </c>
      <c r="F1818">
        <v>1</v>
      </c>
      <c r="I1818">
        <v>2</v>
      </c>
      <c r="T1818">
        <v>1</v>
      </c>
    </row>
    <row r="1819" spans="1:22" x14ac:dyDescent="0.4">
      <c r="A1819" s="1">
        <v>43888.474305555559</v>
      </c>
      <c r="B1819" t="s">
        <v>27</v>
      </c>
      <c r="C1819">
        <v>23800</v>
      </c>
      <c r="D1819" t="s">
        <v>46</v>
      </c>
      <c r="E1819">
        <v>1</v>
      </c>
      <c r="H1819">
        <v>2</v>
      </c>
      <c r="K1819">
        <v>1</v>
      </c>
      <c r="V1819">
        <v>1</v>
      </c>
    </row>
    <row r="1820" spans="1:22" x14ac:dyDescent="0.4">
      <c r="A1820" s="1">
        <v>43888.474999999999</v>
      </c>
      <c r="B1820" t="s">
        <v>27</v>
      </c>
      <c r="C1820">
        <v>15300</v>
      </c>
      <c r="D1820" t="s">
        <v>45</v>
      </c>
      <c r="E1820">
        <v>1</v>
      </c>
      <c r="K1820">
        <v>1</v>
      </c>
      <c r="L1820">
        <v>1</v>
      </c>
    </row>
    <row r="1821" spans="1:22" x14ac:dyDescent="0.4">
      <c r="A1821" s="1">
        <v>43888.475694444445</v>
      </c>
      <c r="B1821" t="s">
        <v>27</v>
      </c>
      <c r="C1821">
        <v>23100</v>
      </c>
      <c r="D1821" t="s">
        <v>34</v>
      </c>
      <c r="E1821">
        <v>2</v>
      </c>
      <c r="I1821">
        <v>1</v>
      </c>
      <c r="M1821">
        <v>1</v>
      </c>
      <c r="V1821">
        <v>1</v>
      </c>
    </row>
    <row r="1822" spans="1:22" x14ac:dyDescent="0.4">
      <c r="A1822" s="1">
        <v>43888.476388888892</v>
      </c>
      <c r="B1822" t="s">
        <v>27</v>
      </c>
      <c r="C1822">
        <v>20900</v>
      </c>
      <c r="D1822" t="s">
        <v>38</v>
      </c>
      <c r="E1822">
        <v>2</v>
      </c>
      <c r="K1822">
        <v>1</v>
      </c>
      <c r="R1822">
        <v>1</v>
      </c>
    </row>
    <row r="1823" spans="1:22" x14ac:dyDescent="0.4">
      <c r="A1823" s="1">
        <v>43888.50277777778</v>
      </c>
      <c r="B1823" t="s">
        <v>27</v>
      </c>
      <c r="C1823">
        <v>14800</v>
      </c>
      <c r="D1823" t="s">
        <v>40</v>
      </c>
      <c r="K1823">
        <v>2</v>
      </c>
      <c r="R1823">
        <v>1</v>
      </c>
    </row>
    <row r="1824" spans="1:22" x14ac:dyDescent="0.4">
      <c r="A1824" s="1">
        <v>43888.513888888891</v>
      </c>
      <c r="B1824" t="s">
        <v>27</v>
      </c>
      <c r="C1824">
        <v>19800</v>
      </c>
      <c r="D1824" t="s">
        <v>34</v>
      </c>
      <c r="E1824">
        <v>1</v>
      </c>
      <c r="F1824">
        <v>1</v>
      </c>
      <c r="K1824">
        <v>1</v>
      </c>
      <c r="T1824">
        <v>1</v>
      </c>
    </row>
    <row r="1825" spans="1:27" x14ac:dyDescent="0.4">
      <c r="A1825" s="1">
        <v>43888.598611111112</v>
      </c>
      <c r="B1825" t="s">
        <v>27</v>
      </c>
      <c r="C1825">
        <v>22000</v>
      </c>
      <c r="D1825" t="s">
        <v>35</v>
      </c>
      <c r="F1825">
        <v>1</v>
      </c>
      <c r="H1825">
        <v>1</v>
      </c>
      <c r="J1825">
        <v>1</v>
      </c>
      <c r="M1825">
        <v>1</v>
      </c>
      <c r="V1825">
        <v>1</v>
      </c>
    </row>
    <row r="1826" spans="1:27" x14ac:dyDescent="0.4">
      <c r="A1826" s="1">
        <v>43888.65625</v>
      </c>
      <c r="B1826" t="s">
        <v>27</v>
      </c>
      <c r="C1826">
        <v>15100</v>
      </c>
      <c r="D1826" t="s">
        <v>45</v>
      </c>
      <c r="E1826">
        <v>2</v>
      </c>
      <c r="F1826">
        <v>1</v>
      </c>
    </row>
    <row r="1827" spans="1:27" x14ac:dyDescent="0.4">
      <c r="A1827" s="1">
        <v>43888.657638888886</v>
      </c>
      <c r="B1827" t="s">
        <v>27</v>
      </c>
      <c r="C1827">
        <v>19600</v>
      </c>
      <c r="D1827" t="s">
        <v>37</v>
      </c>
      <c r="E1827">
        <v>2</v>
      </c>
      <c r="M1827">
        <v>1</v>
      </c>
      <c r="V1827">
        <v>1</v>
      </c>
    </row>
    <row r="1828" spans="1:27" x14ac:dyDescent="0.4">
      <c r="A1828" s="1">
        <v>43889.459722222222</v>
      </c>
      <c r="B1828" t="s">
        <v>28</v>
      </c>
      <c r="C1828">
        <v>33800</v>
      </c>
      <c r="D1828" t="s">
        <v>41</v>
      </c>
      <c r="E1828">
        <v>1</v>
      </c>
      <c r="F1828">
        <v>1</v>
      </c>
      <c r="H1828">
        <v>1</v>
      </c>
      <c r="J1828">
        <v>1</v>
      </c>
      <c r="L1828">
        <v>2</v>
      </c>
      <c r="T1828">
        <v>1</v>
      </c>
    </row>
    <row r="1829" spans="1:27" x14ac:dyDescent="0.4">
      <c r="A1829" s="1">
        <v>43889.464583333334</v>
      </c>
      <c r="B1829" t="s">
        <v>28</v>
      </c>
      <c r="C1829">
        <v>25100</v>
      </c>
      <c r="D1829" t="s">
        <v>39</v>
      </c>
      <c r="E1829">
        <v>2</v>
      </c>
      <c r="K1829">
        <v>1</v>
      </c>
      <c r="L1829">
        <v>1</v>
      </c>
      <c r="W1829">
        <v>2</v>
      </c>
    </row>
    <row r="1830" spans="1:27" x14ac:dyDescent="0.4">
      <c r="A1830" s="1">
        <v>43889.464583333334</v>
      </c>
      <c r="B1830" t="s">
        <v>28</v>
      </c>
      <c r="C1830">
        <v>23100</v>
      </c>
      <c r="D1830" t="s">
        <v>38</v>
      </c>
      <c r="E1830">
        <v>2</v>
      </c>
      <c r="F1830">
        <v>1</v>
      </c>
      <c r="I1830">
        <v>1</v>
      </c>
      <c r="M1830">
        <v>1</v>
      </c>
    </row>
    <row r="1831" spans="1:27" x14ac:dyDescent="0.4">
      <c r="A1831" s="1">
        <v>43889.467361111114</v>
      </c>
      <c r="B1831" t="s">
        <v>28</v>
      </c>
      <c r="C1831">
        <v>20100</v>
      </c>
      <c r="D1831" t="s">
        <v>37</v>
      </c>
      <c r="E1831">
        <v>2</v>
      </c>
      <c r="L1831">
        <v>1</v>
      </c>
      <c r="S1831">
        <v>1</v>
      </c>
    </row>
    <row r="1832" spans="1:27" x14ac:dyDescent="0.4">
      <c r="A1832" s="1">
        <v>43889.494444444441</v>
      </c>
      <c r="B1832" t="s">
        <v>28</v>
      </c>
      <c r="C1832">
        <v>16500</v>
      </c>
      <c r="D1832" t="s">
        <v>35</v>
      </c>
      <c r="F1832">
        <v>2</v>
      </c>
      <c r="G1832">
        <v>2</v>
      </c>
      <c r="X1832">
        <v>1</v>
      </c>
    </row>
    <row r="1833" spans="1:27" x14ac:dyDescent="0.4">
      <c r="A1833" s="1">
        <v>43889.495833333334</v>
      </c>
      <c r="B1833" t="s">
        <v>28</v>
      </c>
      <c r="C1833">
        <v>14800</v>
      </c>
      <c r="D1833" t="s">
        <v>39</v>
      </c>
      <c r="E1833">
        <v>1</v>
      </c>
      <c r="F1833">
        <v>1</v>
      </c>
      <c r="X1833">
        <v>1</v>
      </c>
    </row>
    <row r="1834" spans="1:27" x14ac:dyDescent="0.4">
      <c r="A1834" s="1">
        <v>43889.50277777778</v>
      </c>
      <c r="B1834" t="s">
        <v>28</v>
      </c>
      <c r="C1834">
        <v>20300</v>
      </c>
      <c r="D1834" t="s">
        <v>40</v>
      </c>
      <c r="E1834">
        <v>1</v>
      </c>
      <c r="F1834">
        <v>1</v>
      </c>
      <c r="G1834">
        <v>1</v>
      </c>
      <c r="K1834">
        <v>1</v>
      </c>
      <c r="L1834">
        <v>1</v>
      </c>
    </row>
    <row r="1835" spans="1:27" x14ac:dyDescent="0.4">
      <c r="A1835" s="1">
        <v>43889.506944444445</v>
      </c>
      <c r="B1835" t="s">
        <v>28</v>
      </c>
      <c r="C1835">
        <v>24500</v>
      </c>
      <c r="D1835" t="s">
        <v>49</v>
      </c>
      <c r="F1835">
        <v>1</v>
      </c>
      <c r="H1835">
        <v>3</v>
      </c>
      <c r="M1835">
        <v>1</v>
      </c>
      <c r="W1835">
        <v>1</v>
      </c>
    </row>
    <row r="1836" spans="1:27" x14ac:dyDescent="0.4">
      <c r="A1836" s="1">
        <v>43889.519444444442</v>
      </c>
      <c r="B1836" t="s">
        <v>28</v>
      </c>
      <c r="C1836">
        <v>51100</v>
      </c>
      <c r="D1836" t="s">
        <v>34</v>
      </c>
      <c r="E1836">
        <v>2</v>
      </c>
      <c r="H1836">
        <v>1</v>
      </c>
      <c r="V1836">
        <v>2</v>
      </c>
      <c r="X1836">
        <v>4</v>
      </c>
      <c r="Y1836">
        <v>1</v>
      </c>
      <c r="AA1836">
        <v>1</v>
      </c>
    </row>
    <row r="1837" spans="1:27" x14ac:dyDescent="0.4">
      <c r="A1837" s="1">
        <v>43889.539583333331</v>
      </c>
      <c r="B1837" t="s">
        <v>28</v>
      </c>
      <c r="C1837">
        <v>19600</v>
      </c>
      <c r="D1837" t="s">
        <v>35</v>
      </c>
      <c r="E1837">
        <v>2</v>
      </c>
      <c r="F1837">
        <v>1</v>
      </c>
      <c r="K1837">
        <v>1</v>
      </c>
    </row>
    <row r="1838" spans="1:27" x14ac:dyDescent="0.4">
      <c r="A1838" s="1">
        <v>43889.55972222222</v>
      </c>
      <c r="B1838" t="s">
        <v>28</v>
      </c>
      <c r="C1838">
        <v>18000</v>
      </c>
      <c r="D1838" t="s">
        <v>35</v>
      </c>
      <c r="I1838">
        <v>2</v>
      </c>
      <c r="N1838">
        <v>2</v>
      </c>
    </row>
    <row r="1839" spans="1:27" x14ac:dyDescent="0.4">
      <c r="A1839" s="1">
        <v>43889.566666666666</v>
      </c>
      <c r="B1839" t="s">
        <v>28</v>
      </c>
      <c r="C1839">
        <v>16100</v>
      </c>
      <c r="D1839" t="s">
        <v>34</v>
      </c>
      <c r="E1839">
        <v>2</v>
      </c>
      <c r="V1839">
        <v>1</v>
      </c>
    </row>
    <row r="1840" spans="1:27" x14ac:dyDescent="0.4">
      <c r="A1840" s="1">
        <v>43889.659722222219</v>
      </c>
      <c r="B1840" t="s">
        <v>28</v>
      </c>
      <c r="C1840">
        <v>17800</v>
      </c>
      <c r="D1840" t="s">
        <v>40</v>
      </c>
      <c r="E1840">
        <v>1</v>
      </c>
      <c r="Q1840">
        <v>1</v>
      </c>
      <c r="W1840">
        <v>1</v>
      </c>
      <c r="AA1840">
        <v>1</v>
      </c>
    </row>
    <row r="1841" spans="1:24" x14ac:dyDescent="0.4">
      <c r="A1841" s="1">
        <v>43889.689583333333</v>
      </c>
      <c r="B1841" t="s">
        <v>28</v>
      </c>
      <c r="C1841">
        <v>15600</v>
      </c>
      <c r="D1841" t="s">
        <v>39</v>
      </c>
      <c r="E1841">
        <v>1</v>
      </c>
      <c r="R1841">
        <v>1</v>
      </c>
      <c r="T1841">
        <v>1</v>
      </c>
    </row>
    <row r="1842" spans="1:24" x14ac:dyDescent="0.4">
      <c r="A1842" s="1">
        <v>43889.706944444442</v>
      </c>
      <c r="B1842" t="s">
        <v>28</v>
      </c>
      <c r="C1842">
        <v>20600</v>
      </c>
      <c r="D1842" t="s">
        <v>34</v>
      </c>
      <c r="E1842">
        <v>2</v>
      </c>
      <c r="V1842">
        <v>2</v>
      </c>
    </row>
    <row r="1843" spans="1:24" x14ac:dyDescent="0.4">
      <c r="A1843" s="1">
        <v>43890.460416666669</v>
      </c>
      <c r="B1843" t="s">
        <v>29</v>
      </c>
      <c r="C1843">
        <v>20600</v>
      </c>
      <c r="D1843" t="s">
        <v>35</v>
      </c>
      <c r="E1843">
        <v>2</v>
      </c>
      <c r="K1843">
        <v>1</v>
      </c>
      <c r="V1843">
        <v>1</v>
      </c>
    </row>
    <row r="1844" spans="1:24" x14ac:dyDescent="0.4">
      <c r="A1844" s="1">
        <v>43890.464583333334</v>
      </c>
      <c r="B1844" t="s">
        <v>29</v>
      </c>
      <c r="C1844">
        <v>17300</v>
      </c>
      <c r="D1844" t="s">
        <v>35</v>
      </c>
      <c r="E1844">
        <v>1</v>
      </c>
      <c r="M1844">
        <v>1</v>
      </c>
      <c r="Q1844">
        <v>1</v>
      </c>
      <c r="W1844">
        <v>1</v>
      </c>
    </row>
    <row r="1845" spans="1:24" x14ac:dyDescent="0.4">
      <c r="A1845" s="1">
        <v>43890.468055555553</v>
      </c>
      <c r="B1845" t="s">
        <v>29</v>
      </c>
      <c r="C1845">
        <v>16100</v>
      </c>
      <c r="D1845" t="s">
        <v>34</v>
      </c>
      <c r="E1845">
        <v>2</v>
      </c>
      <c r="V1845">
        <v>1</v>
      </c>
    </row>
    <row r="1846" spans="1:24" x14ac:dyDescent="0.4">
      <c r="A1846" s="1">
        <v>43890.482638888891</v>
      </c>
      <c r="B1846" t="s">
        <v>29</v>
      </c>
      <c r="C1846">
        <v>16300</v>
      </c>
      <c r="D1846" t="s">
        <v>38</v>
      </c>
      <c r="E1846">
        <v>1</v>
      </c>
      <c r="H1846">
        <v>1</v>
      </c>
      <c r="S1846">
        <v>1</v>
      </c>
    </row>
    <row r="1847" spans="1:24" x14ac:dyDescent="0.4">
      <c r="A1847" s="1">
        <v>43890.530555555553</v>
      </c>
      <c r="B1847" t="s">
        <v>29</v>
      </c>
      <c r="C1847">
        <v>23600</v>
      </c>
      <c r="D1847" t="s">
        <v>35</v>
      </c>
      <c r="E1847">
        <v>2</v>
      </c>
      <c r="H1847">
        <v>3</v>
      </c>
    </row>
    <row r="1848" spans="1:24" x14ac:dyDescent="0.4">
      <c r="A1848" s="1">
        <v>43890.533333333333</v>
      </c>
      <c r="B1848" t="s">
        <v>29</v>
      </c>
      <c r="C1848">
        <v>19000</v>
      </c>
      <c r="D1848" t="s">
        <v>40</v>
      </c>
      <c r="F1848">
        <v>1</v>
      </c>
      <c r="J1848">
        <v>1</v>
      </c>
      <c r="N1848">
        <v>1</v>
      </c>
      <c r="X1848">
        <v>1</v>
      </c>
    </row>
    <row r="1849" spans="1:24" x14ac:dyDescent="0.4">
      <c r="A1849" s="1">
        <v>43890.53402777778</v>
      </c>
      <c r="B1849" t="s">
        <v>29</v>
      </c>
      <c r="C1849">
        <v>18500</v>
      </c>
      <c r="D1849" t="s">
        <v>43</v>
      </c>
      <c r="F1849">
        <v>1</v>
      </c>
      <c r="L1849">
        <v>1</v>
      </c>
      <c r="N1849">
        <v>1</v>
      </c>
      <c r="S1849">
        <v>1</v>
      </c>
    </row>
    <row r="1850" spans="1:24" x14ac:dyDescent="0.4">
      <c r="A1850" s="1">
        <v>43890.536111111112</v>
      </c>
      <c r="B1850" t="s">
        <v>29</v>
      </c>
      <c r="C1850">
        <v>21300</v>
      </c>
      <c r="D1850" t="s">
        <v>40</v>
      </c>
      <c r="E1850">
        <v>2</v>
      </c>
      <c r="F1850">
        <v>1</v>
      </c>
      <c r="I1850">
        <v>1</v>
      </c>
      <c r="M1850">
        <v>1</v>
      </c>
    </row>
    <row r="1851" spans="1:24" x14ac:dyDescent="0.4">
      <c r="A1851" s="1">
        <v>43890.537499999999</v>
      </c>
      <c r="B1851" t="s">
        <v>29</v>
      </c>
      <c r="C1851">
        <v>21800</v>
      </c>
      <c r="D1851" t="s">
        <v>39</v>
      </c>
      <c r="E1851">
        <v>1</v>
      </c>
      <c r="F1851">
        <v>2</v>
      </c>
      <c r="I1851">
        <v>1</v>
      </c>
      <c r="K1851">
        <v>1</v>
      </c>
    </row>
    <row r="1852" spans="1:24" x14ac:dyDescent="0.4">
      <c r="A1852" s="1">
        <v>43890.599305555559</v>
      </c>
      <c r="B1852" t="s">
        <v>29</v>
      </c>
      <c r="C1852">
        <v>22800</v>
      </c>
      <c r="D1852" t="s">
        <v>39</v>
      </c>
      <c r="E1852">
        <v>2</v>
      </c>
      <c r="G1852">
        <v>1</v>
      </c>
      <c r="I1852">
        <v>1</v>
      </c>
      <c r="M1852">
        <v>1</v>
      </c>
    </row>
    <row r="1853" spans="1:24" x14ac:dyDescent="0.4">
      <c r="A1853" s="1">
        <v>43890.600694444445</v>
      </c>
      <c r="B1853" t="s">
        <v>29</v>
      </c>
      <c r="C1853">
        <v>15300</v>
      </c>
      <c r="D1853" t="s">
        <v>40</v>
      </c>
      <c r="E1853">
        <v>1</v>
      </c>
      <c r="L1853">
        <v>1</v>
      </c>
      <c r="S1853">
        <v>1</v>
      </c>
    </row>
    <row r="1854" spans="1:24" x14ac:dyDescent="0.4">
      <c r="A1854" s="1">
        <v>43890.621527777781</v>
      </c>
      <c r="B1854" t="s">
        <v>29</v>
      </c>
      <c r="C1854">
        <v>18000</v>
      </c>
      <c r="D1854" t="s">
        <v>45</v>
      </c>
      <c r="F1854">
        <v>1</v>
      </c>
      <c r="M1854">
        <v>1</v>
      </c>
      <c r="Q1854">
        <v>1</v>
      </c>
      <c r="S1854">
        <v>1</v>
      </c>
    </row>
    <row r="1855" spans="1:24" x14ac:dyDescent="0.4">
      <c r="A1855" s="1">
        <v>43890.648611111108</v>
      </c>
      <c r="B1855" t="s">
        <v>29</v>
      </c>
      <c r="C1855">
        <v>19300</v>
      </c>
      <c r="D1855" t="s">
        <v>35</v>
      </c>
      <c r="E1855">
        <v>1</v>
      </c>
      <c r="H1855">
        <v>2</v>
      </c>
      <c r="N1855">
        <v>1</v>
      </c>
    </row>
    <row r="1856" spans="1:24" x14ac:dyDescent="0.4">
      <c r="A1856" s="1">
        <v>43890.688194444447</v>
      </c>
      <c r="B1856" t="s">
        <v>29</v>
      </c>
      <c r="C1856">
        <v>23600</v>
      </c>
      <c r="D1856" t="s">
        <v>40</v>
      </c>
      <c r="E1856">
        <v>1</v>
      </c>
      <c r="H1856">
        <v>2</v>
      </c>
      <c r="R1856">
        <v>1</v>
      </c>
      <c r="T1856">
        <v>1</v>
      </c>
    </row>
    <row r="1857" spans="1:27" x14ac:dyDescent="0.4">
      <c r="A1857" s="1">
        <v>43891.462500000001</v>
      </c>
      <c r="B1857" t="s">
        <v>30</v>
      </c>
      <c r="C1857">
        <v>34100</v>
      </c>
      <c r="D1857" t="s">
        <v>39</v>
      </c>
      <c r="E1857">
        <v>2</v>
      </c>
      <c r="K1857">
        <v>1</v>
      </c>
      <c r="Q1857">
        <v>1</v>
      </c>
      <c r="V1857">
        <v>2</v>
      </c>
      <c r="X1857">
        <v>1</v>
      </c>
    </row>
    <row r="1858" spans="1:27" x14ac:dyDescent="0.4">
      <c r="A1858" s="1">
        <v>43891.462500000001</v>
      </c>
      <c r="B1858" t="s">
        <v>30</v>
      </c>
      <c r="C1858">
        <v>29800</v>
      </c>
      <c r="D1858" t="s">
        <v>39</v>
      </c>
      <c r="E1858">
        <v>1</v>
      </c>
      <c r="F1858">
        <v>1</v>
      </c>
      <c r="I1858">
        <v>1</v>
      </c>
      <c r="J1858">
        <v>3</v>
      </c>
      <c r="W1858">
        <v>1</v>
      </c>
    </row>
    <row r="1859" spans="1:27" x14ac:dyDescent="0.4">
      <c r="A1859" s="1">
        <v>43891.468055555553</v>
      </c>
      <c r="B1859" t="s">
        <v>30</v>
      </c>
      <c r="C1859">
        <v>23800</v>
      </c>
      <c r="D1859" t="s">
        <v>39</v>
      </c>
      <c r="E1859">
        <v>1</v>
      </c>
      <c r="H1859">
        <v>2</v>
      </c>
      <c r="K1859">
        <v>1</v>
      </c>
      <c r="N1859">
        <v>1</v>
      </c>
    </row>
    <row r="1860" spans="1:27" x14ac:dyDescent="0.4">
      <c r="A1860" s="1">
        <v>43891.470833333333</v>
      </c>
      <c r="B1860" t="s">
        <v>30</v>
      </c>
      <c r="C1860">
        <v>21100</v>
      </c>
      <c r="D1860" t="s">
        <v>36</v>
      </c>
      <c r="E1860">
        <v>2</v>
      </c>
      <c r="H1860">
        <v>1</v>
      </c>
      <c r="J1860">
        <v>1</v>
      </c>
    </row>
    <row r="1861" spans="1:27" x14ac:dyDescent="0.4">
      <c r="A1861" s="1">
        <v>43891.476388888892</v>
      </c>
      <c r="B1861" t="s">
        <v>30</v>
      </c>
      <c r="C1861">
        <v>14000</v>
      </c>
      <c r="D1861" t="s">
        <v>37</v>
      </c>
      <c r="F1861">
        <v>1</v>
      </c>
      <c r="L1861">
        <v>1</v>
      </c>
      <c r="V1861">
        <v>1</v>
      </c>
    </row>
    <row r="1862" spans="1:27" x14ac:dyDescent="0.4">
      <c r="A1862" s="1">
        <v>43891.490972222222</v>
      </c>
      <c r="B1862" t="s">
        <v>30</v>
      </c>
      <c r="C1862">
        <v>41800</v>
      </c>
      <c r="D1862" t="s">
        <v>46</v>
      </c>
      <c r="E1862">
        <v>1</v>
      </c>
      <c r="K1862">
        <v>2</v>
      </c>
      <c r="L1862">
        <v>2</v>
      </c>
      <c r="S1862">
        <v>1</v>
      </c>
      <c r="V1862">
        <v>1</v>
      </c>
      <c r="X1862">
        <v>1</v>
      </c>
      <c r="Y1862">
        <v>1</v>
      </c>
    </row>
    <row r="1863" spans="1:27" x14ac:dyDescent="0.4">
      <c r="A1863" s="1">
        <v>43891.509027777778</v>
      </c>
      <c r="B1863" t="s">
        <v>30</v>
      </c>
      <c r="C1863">
        <v>14800</v>
      </c>
      <c r="D1863" t="s">
        <v>35</v>
      </c>
      <c r="E1863">
        <v>1</v>
      </c>
      <c r="F1863">
        <v>1</v>
      </c>
      <c r="V1863">
        <v>1</v>
      </c>
    </row>
    <row r="1864" spans="1:27" x14ac:dyDescent="0.4">
      <c r="A1864" s="1">
        <v>43891.513194444444</v>
      </c>
      <c r="B1864" t="s">
        <v>30</v>
      </c>
      <c r="C1864">
        <v>20800</v>
      </c>
      <c r="D1864" t="s">
        <v>33</v>
      </c>
      <c r="E1864">
        <v>1</v>
      </c>
      <c r="F1864">
        <v>1</v>
      </c>
      <c r="G1864">
        <v>1</v>
      </c>
      <c r="N1864">
        <v>1</v>
      </c>
      <c r="S1864">
        <v>1</v>
      </c>
    </row>
    <row r="1865" spans="1:27" x14ac:dyDescent="0.4">
      <c r="A1865" s="1">
        <v>43891.53125</v>
      </c>
      <c r="B1865" t="s">
        <v>30</v>
      </c>
      <c r="C1865">
        <v>22300</v>
      </c>
      <c r="D1865" t="s">
        <v>34</v>
      </c>
      <c r="E1865">
        <v>1</v>
      </c>
      <c r="F1865">
        <v>1</v>
      </c>
      <c r="H1865">
        <v>1</v>
      </c>
      <c r="I1865">
        <v>1</v>
      </c>
      <c r="K1865">
        <v>1</v>
      </c>
    </row>
    <row r="1866" spans="1:27" x14ac:dyDescent="0.4">
      <c r="A1866" s="1">
        <v>43891.548611111109</v>
      </c>
      <c r="B1866" t="s">
        <v>30</v>
      </c>
      <c r="C1866">
        <v>33400</v>
      </c>
      <c r="D1866" t="s">
        <v>38</v>
      </c>
      <c r="E1866">
        <v>3</v>
      </c>
      <c r="M1866">
        <v>2</v>
      </c>
      <c r="V1866">
        <v>2</v>
      </c>
    </row>
    <row r="1867" spans="1:27" x14ac:dyDescent="0.4">
      <c r="A1867" s="1">
        <v>43891.557638888888</v>
      </c>
      <c r="B1867" t="s">
        <v>30</v>
      </c>
      <c r="C1867">
        <v>16300</v>
      </c>
      <c r="D1867" t="s">
        <v>41</v>
      </c>
      <c r="E1867">
        <v>1</v>
      </c>
      <c r="F1867">
        <v>1</v>
      </c>
      <c r="L1867">
        <v>1</v>
      </c>
    </row>
    <row r="1868" spans="1:27" x14ac:dyDescent="0.4">
      <c r="A1868" s="1">
        <v>43891.563888888886</v>
      </c>
      <c r="B1868" t="s">
        <v>30</v>
      </c>
      <c r="C1868">
        <v>24800</v>
      </c>
      <c r="D1868" t="s">
        <v>36</v>
      </c>
      <c r="E1868">
        <v>1</v>
      </c>
      <c r="F1868">
        <v>1</v>
      </c>
      <c r="K1868">
        <v>1</v>
      </c>
      <c r="S1868">
        <v>1</v>
      </c>
      <c r="V1868">
        <v>1</v>
      </c>
    </row>
    <row r="1869" spans="1:27" x14ac:dyDescent="0.4">
      <c r="A1869" s="1">
        <v>43891.595138888886</v>
      </c>
      <c r="B1869" t="s">
        <v>30</v>
      </c>
      <c r="C1869">
        <v>20800</v>
      </c>
      <c r="D1869" t="s">
        <v>39</v>
      </c>
      <c r="E1869">
        <v>1</v>
      </c>
      <c r="T1869">
        <v>1</v>
      </c>
      <c r="X1869">
        <v>2</v>
      </c>
    </row>
    <row r="1870" spans="1:27" x14ac:dyDescent="0.4">
      <c r="A1870" s="1">
        <v>43891.59652777778</v>
      </c>
      <c r="B1870" t="s">
        <v>30</v>
      </c>
      <c r="C1870">
        <v>23500</v>
      </c>
      <c r="D1870" t="s">
        <v>34</v>
      </c>
      <c r="F1870">
        <v>1</v>
      </c>
      <c r="J1870">
        <v>1</v>
      </c>
      <c r="K1870">
        <v>1</v>
      </c>
      <c r="V1870">
        <v>1</v>
      </c>
      <c r="X1870">
        <v>1</v>
      </c>
    </row>
    <row r="1871" spans="1:27" x14ac:dyDescent="0.4">
      <c r="A1871" s="1">
        <v>43891.602083333331</v>
      </c>
      <c r="B1871" t="s">
        <v>30</v>
      </c>
      <c r="C1871">
        <v>27300</v>
      </c>
      <c r="D1871" t="s">
        <v>40</v>
      </c>
      <c r="E1871">
        <v>1</v>
      </c>
      <c r="H1871">
        <v>2</v>
      </c>
      <c r="I1871">
        <v>1</v>
      </c>
      <c r="T1871">
        <v>1</v>
      </c>
      <c r="AA1871">
        <v>1</v>
      </c>
    </row>
    <row r="1872" spans="1:27" x14ac:dyDescent="0.4">
      <c r="A1872" s="1">
        <v>43891.622916666667</v>
      </c>
      <c r="B1872" t="s">
        <v>30</v>
      </c>
      <c r="C1872">
        <v>14500</v>
      </c>
      <c r="D1872" t="s">
        <v>35</v>
      </c>
      <c r="H1872">
        <v>2</v>
      </c>
      <c r="K1872">
        <v>1</v>
      </c>
    </row>
    <row r="1873" spans="1:23" x14ac:dyDescent="0.4">
      <c r="A1873" s="1">
        <v>43891.636111111111</v>
      </c>
      <c r="B1873" t="s">
        <v>30</v>
      </c>
      <c r="C1873">
        <v>20300</v>
      </c>
      <c r="D1873" t="s">
        <v>43</v>
      </c>
      <c r="E1873">
        <v>1</v>
      </c>
      <c r="I1873">
        <v>1</v>
      </c>
      <c r="R1873">
        <v>1</v>
      </c>
      <c r="V1873">
        <v>1</v>
      </c>
      <c r="W1873">
        <v>1</v>
      </c>
    </row>
    <row r="1874" spans="1:23" x14ac:dyDescent="0.4">
      <c r="A1874" s="1">
        <v>43892.518055555556</v>
      </c>
      <c r="B1874" t="s">
        <v>31</v>
      </c>
      <c r="C1874">
        <v>31400</v>
      </c>
      <c r="D1874" t="s">
        <v>39</v>
      </c>
      <c r="E1874">
        <v>3</v>
      </c>
      <c r="F1874">
        <v>3</v>
      </c>
      <c r="S1874">
        <v>1</v>
      </c>
    </row>
    <row r="1875" spans="1:23" x14ac:dyDescent="0.4">
      <c r="A1875" s="1">
        <v>43892.519444444442</v>
      </c>
      <c r="B1875" t="s">
        <v>31</v>
      </c>
      <c r="C1875">
        <v>14800</v>
      </c>
      <c r="D1875" t="s">
        <v>46</v>
      </c>
      <c r="E1875">
        <v>1</v>
      </c>
      <c r="F1875">
        <v>1</v>
      </c>
      <c r="K1875">
        <v>1</v>
      </c>
    </row>
    <row r="1876" spans="1:23" x14ac:dyDescent="0.4">
      <c r="A1876" s="1">
        <v>43892.535416666666</v>
      </c>
      <c r="B1876" t="s">
        <v>31</v>
      </c>
      <c r="C1876">
        <v>27800</v>
      </c>
      <c r="D1876" t="s">
        <v>36</v>
      </c>
      <c r="E1876">
        <v>2</v>
      </c>
      <c r="F1876">
        <v>2</v>
      </c>
      <c r="Q1876">
        <v>1</v>
      </c>
      <c r="V1876">
        <v>1</v>
      </c>
    </row>
    <row r="1877" spans="1:23" x14ac:dyDescent="0.4">
      <c r="A1877" s="1">
        <v>43892.541666666664</v>
      </c>
      <c r="B1877" t="s">
        <v>31</v>
      </c>
      <c r="C1877">
        <v>15800</v>
      </c>
      <c r="D1877" t="s">
        <v>36</v>
      </c>
      <c r="E1877">
        <v>1</v>
      </c>
      <c r="F1877">
        <v>1</v>
      </c>
      <c r="V1877">
        <v>1</v>
      </c>
    </row>
    <row r="1878" spans="1:23" x14ac:dyDescent="0.4">
      <c r="A1878" s="1">
        <v>43892.541666666664</v>
      </c>
      <c r="B1878" t="s">
        <v>31</v>
      </c>
      <c r="C1878">
        <v>18300</v>
      </c>
      <c r="D1878" t="s">
        <v>39</v>
      </c>
      <c r="E1878">
        <v>1</v>
      </c>
      <c r="F1878">
        <v>1</v>
      </c>
      <c r="K1878">
        <v>1</v>
      </c>
      <c r="M1878">
        <v>1</v>
      </c>
    </row>
    <row r="1879" spans="1:23" x14ac:dyDescent="0.4">
      <c r="A1879" s="1">
        <v>43892.541666666664</v>
      </c>
      <c r="B1879" t="s">
        <v>31</v>
      </c>
      <c r="C1879">
        <v>20000</v>
      </c>
      <c r="D1879" t="s">
        <v>41</v>
      </c>
      <c r="F1879">
        <v>1</v>
      </c>
      <c r="K1879">
        <v>2</v>
      </c>
      <c r="M1879">
        <v>1</v>
      </c>
    </row>
    <row r="1880" spans="1:23" x14ac:dyDescent="0.4">
      <c r="A1880" s="1">
        <v>43892.563888888886</v>
      </c>
      <c r="B1880" t="s">
        <v>31</v>
      </c>
      <c r="C1880">
        <v>33600</v>
      </c>
      <c r="D1880" t="s">
        <v>38</v>
      </c>
      <c r="E1880">
        <v>2</v>
      </c>
      <c r="F1880">
        <v>2</v>
      </c>
      <c r="I1880">
        <v>4</v>
      </c>
    </row>
    <row r="1881" spans="1:23" x14ac:dyDescent="0.4">
      <c r="A1881" s="1">
        <v>43892.570138888892</v>
      </c>
      <c r="B1881" t="s">
        <v>31</v>
      </c>
      <c r="C1881">
        <v>20300</v>
      </c>
      <c r="D1881" t="s">
        <v>37</v>
      </c>
      <c r="E1881">
        <v>1</v>
      </c>
      <c r="F1881">
        <v>1</v>
      </c>
      <c r="G1881">
        <v>2</v>
      </c>
      <c r="I1881">
        <v>2</v>
      </c>
    </row>
    <row r="1882" spans="1:23" x14ac:dyDescent="0.4">
      <c r="A1882" s="1">
        <v>43892.583333333336</v>
      </c>
      <c r="B1882" t="s">
        <v>31</v>
      </c>
      <c r="C1882">
        <v>15300</v>
      </c>
      <c r="D1882" t="s">
        <v>40</v>
      </c>
      <c r="E1882">
        <v>1</v>
      </c>
      <c r="H1882">
        <v>1</v>
      </c>
      <c r="K1882">
        <v>1</v>
      </c>
    </row>
    <row r="1883" spans="1:23" x14ac:dyDescent="0.4">
      <c r="A1883" s="1">
        <v>43892.584722222222</v>
      </c>
      <c r="B1883" t="s">
        <v>31</v>
      </c>
      <c r="C1883">
        <v>21600</v>
      </c>
      <c r="D1883" t="s">
        <v>36</v>
      </c>
      <c r="E1883">
        <v>2</v>
      </c>
      <c r="K1883">
        <v>2</v>
      </c>
    </row>
    <row r="1884" spans="1:23" x14ac:dyDescent="0.4">
      <c r="A1884" s="1">
        <v>43892.607638888891</v>
      </c>
      <c r="B1884" t="s">
        <v>31</v>
      </c>
      <c r="C1884">
        <v>19000</v>
      </c>
      <c r="D1884" t="s">
        <v>36</v>
      </c>
      <c r="I1884">
        <v>1</v>
      </c>
      <c r="J1884">
        <v>1</v>
      </c>
      <c r="M1884">
        <v>1</v>
      </c>
      <c r="S1884">
        <v>1</v>
      </c>
    </row>
    <row r="1885" spans="1:23" x14ac:dyDescent="0.4">
      <c r="A1885" s="1">
        <v>43892.694444444445</v>
      </c>
      <c r="B1885" t="s">
        <v>31</v>
      </c>
      <c r="C1885">
        <v>16300</v>
      </c>
      <c r="D1885" t="s">
        <v>35</v>
      </c>
      <c r="E1885">
        <v>1</v>
      </c>
      <c r="T1885">
        <v>1</v>
      </c>
      <c r="V1885">
        <v>1</v>
      </c>
    </row>
    <row r="1886" spans="1:23" x14ac:dyDescent="0.4">
      <c r="A1886" s="1">
        <v>43892.711805555555</v>
      </c>
      <c r="B1886" t="s">
        <v>31</v>
      </c>
      <c r="C1886">
        <v>18800</v>
      </c>
      <c r="D1886" t="s">
        <v>38</v>
      </c>
      <c r="R1886">
        <v>1</v>
      </c>
      <c r="T1886">
        <v>1</v>
      </c>
      <c r="U1886">
        <v>1</v>
      </c>
      <c r="W1886">
        <v>1</v>
      </c>
    </row>
    <row r="1887" spans="1:23" x14ac:dyDescent="0.4">
      <c r="A1887" s="1">
        <v>43895.460416666669</v>
      </c>
      <c r="B1887" t="s">
        <v>27</v>
      </c>
      <c r="C1887">
        <v>14800</v>
      </c>
      <c r="D1887" t="s">
        <v>39</v>
      </c>
      <c r="E1887">
        <v>1</v>
      </c>
      <c r="F1887">
        <v>1</v>
      </c>
      <c r="K1887">
        <v>1</v>
      </c>
    </row>
    <row r="1888" spans="1:23" x14ac:dyDescent="0.4">
      <c r="A1888" s="1">
        <v>43895.48333333333</v>
      </c>
      <c r="B1888" t="s">
        <v>27</v>
      </c>
      <c r="C1888">
        <v>37100</v>
      </c>
      <c r="D1888" t="s">
        <v>39</v>
      </c>
      <c r="E1888">
        <v>3</v>
      </c>
      <c r="F1888">
        <v>1</v>
      </c>
      <c r="J1888">
        <v>1</v>
      </c>
      <c r="K1888">
        <v>2</v>
      </c>
      <c r="S1888">
        <v>1</v>
      </c>
    </row>
    <row r="1889" spans="1:25" x14ac:dyDescent="0.4">
      <c r="A1889" s="1">
        <v>43895.48541666667</v>
      </c>
      <c r="B1889" t="s">
        <v>27</v>
      </c>
      <c r="C1889">
        <v>15500</v>
      </c>
      <c r="D1889" t="s">
        <v>36</v>
      </c>
      <c r="K1889">
        <v>1</v>
      </c>
      <c r="L1889">
        <v>2</v>
      </c>
    </row>
    <row r="1890" spans="1:25" x14ac:dyDescent="0.4">
      <c r="A1890" s="1">
        <v>43895.5</v>
      </c>
      <c r="B1890" t="s">
        <v>27</v>
      </c>
      <c r="C1890">
        <v>20500</v>
      </c>
      <c r="D1890" t="s">
        <v>35</v>
      </c>
      <c r="F1890">
        <v>2</v>
      </c>
      <c r="G1890">
        <v>2</v>
      </c>
      <c r="H1890">
        <v>1</v>
      </c>
      <c r="X1890">
        <v>1</v>
      </c>
    </row>
    <row r="1891" spans="1:25" x14ac:dyDescent="0.4">
      <c r="A1891" s="1">
        <v>43895.5</v>
      </c>
      <c r="B1891" t="s">
        <v>27</v>
      </c>
      <c r="C1891">
        <v>24300</v>
      </c>
      <c r="D1891" t="s">
        <v>37</v>
      </c>
      <c r="E1891">
        <v>1</v>
      </c>
      <c r="F1891">
        <v>2</v>
      </c>
      <c r="I1891">
        <v>2</v>
      </c>
      <c r="M1891">
        <v>1</v>
      </c>
    </row>
    <row r="1892" spans="1:25" x14ac:dyDescent="0.4">
      <c r="A1892" s="1">
        <v>43895.507638888892</v>
      </c>
      <c r="B1892" t="s">
        <v>27</v>
      </c>
      <c r="C1892">
        <v>17800</v>
      </c>
      <c r="D1892" t="s">
        <v>39</v>
      </c>
      <c r="E1892">
        <v>1</v>
      </c>
      <c r="F1892">
        <v>1</v>
      </c>
      <c r="H1892">
        <v>1</v>
      </c>
      <c r="M1892">
        <v>1</v>
      </c>
    </row>
    <row r="1893" spans="1:25" x14ac:dyDescent="0.4">
      <c r="A1893" s="1">
        <v>43895.511805555558</v>
      </c>
      <c r="B1893" t="s">
        <v>27</v>
      </c>
      <c r="C1893">
        <v>14800</v>
      </c>
      <c r="D1893" t="s">
        <v>34</v>
      </c>
      <c r="E1893">
        <v>1</v>
      </c>
      <c r="F1893">
        <v>1</v>
      </c>
      <c r="K1893">
        <v>1</v>
      </c>
    </row>
    <row r="1894" spans="1:25" x14ac:dyDescent="0.4">
      <c r="A1894" s="1">
        <v>43895.519444444442</v>
      </c>
      <c r="B1894" t="s">
        <v>27</v>
      </c>
      <c r="C1894">
        <v>18000</v>
      </c>
      <c r="D1894" t="s">
        <v>39</v>
      </c>
      <c r="F1894">
        <v>1</v>
      </c>
      <c r="K1894">
        <v>1</v>
      </c>
      <c r="M1894">
        <v>1</v>
      </c>
      <c r="N1894">
        <v>1</v>
      </c>
    </row>
    <row r="1895" spans="1:25" x14ac:dyDescent="0.4">
      <c r="A1895" s="1">
        <v>43895.564583333333</v>
      </c>
      <c r="B1895" t="s">
        <v>27</v>
      </c>
      <c r="C1895">
        <v>17600</v>
      </c>
      <c r="D1895" t="s">
        <v>41</v>
      </c>
      <c r="E1895">
        <v>2</v>
      </c>
      <c r="H1895">
        <v>1</v>
      </c>
    </row>
    <row r="1896" spans="1:25" x14ac:dyDescent="0.4">
      <c r="A1896" s="1">
        <v>43895.566666666666</v>
      </c>
      <c r="B1896" t="s">
        <v>27</v>
      </c>
      <c r="C1896">
        <v>25700</v>
      </c>
      <c r="D1896" t="s">
        <v>37</v>
      </c>
      <c r="E1896">
        <v>4</v>
      </c>
      <c r="V1896">
        <v>1</v>
      </c>
    </row>
    <row r="1897" spans="1:25" x14ac:dyDescent="0.4">
      <c r="A1897" s="1">
        <v>43895.568749999999</v>
      </c>
      <c r="B1897" t="s">
        <v>27</v>
      </c>
      <c r="C1897">
        <v>18500</v>
      </c>
      <c r="D1897" t="s">
        <v>34</v>
      </c>
      <c r="F1897">
        <v>1</v>
      </c>
      <c r="H1897">
        <v>1</v>
      </c>
      <c r="K1897">
        <v>1</v>
      </c>
      <c r="N1897">
        <v>1</v>
      </c>
    </row>
    <row r="1898" spans="1:25" x14ac:dyDescent="0.4">
      <c r="A1898" s="1">
        <v>43895.569444444445</v>
      </c>
      <c r="B1898" t="s">
        <v>27</v>
      </c>
      <c r="C1898">
        <v>16400</v>
      </c>
      <c r="D1898" t="s">
        <v>37</v>
      </c>
      <c r="E1898">
        <v>3</v>
      </c>
    </row>
    <row r="1899" spans="1:25" x14ac:dyDescent="0.4">
      <c r="A1899" s="1">
        <v>43895.573611111111</v>
      </c>
      <c r="B1899" t="s">
        <v>27</v>
      </c>
      <c r="C1899">
        <v>16300</v>
      </c>
      <c r="D1899" t="s">
        <v>40</v>
      </c>
      <c r="E1899">
        <v>1</v>
      </c>
      <c r="F1899">
        <v>1</v>
      </c>
      <c r="G1899">
        <v>1</v>
      </c>
      <c r="K1899">
        <v>1</v>
      </c>
    </row>
    <row r="1900" spans="1:25" x14ac:dyDescent="0.4">
      <c r="A1900" s="1">
        <v>43895.574999999997</v>
      </c>
      <c r="B1900" t="s">
        <v>27</v>
      </c>
      <c r="C1900">
        <v>27800</v>
      </c>
      <c r="D1900" t="s">
        <v>39</v>
      </c>
      <c r="E1900">
        <v>1</v>
      </c>
      <c r="H1900">
        <v>1</v>
      </c>
      <c r="J1900">
        <v>1</v>
      </c>
      <c r="K1900">
        <v>1</v>
      </c>
      <c r="M1900">
        <v>1</v>
      </c>
      <c r="Y1900">
        <v>1</v>
      </c>
    </row>
    <row r="1901" spans="1:25" x14ac:dyDescent="0.4">
      <c r="A1901" s="1">
        <v>43895.597222222219</v>
      </c>
      <c r="B1901" t="s">
        <v>27</v>
      </c>
      <c r="C1901">
        <v>15600</v>
      </c>
      <c r="D1901" t="s">
        <v>45</v>
      </c>
      <c r="E1901">
        <v>2</v>
      </c>
      <c r="H1901">
        <v>1</v>
      </c>
    </row>
    <row r="1902" spans="1:25" x14ac:dyDescent="0.4">
      <c r="A1902" s="1">
        <v>43895.601388888892</v>
      </c>
      <c r="B1902" t="s">
        <v>27</v>
      </c>
      <c r="C1902">
        <v>14300</v>
      </c>
      <c r="D1902" t="s">
        <v>40</v>
      </c>
      <c r="E1902">
        <v>1</v>
      </c>
      <c r="I1902">
        <v>1</v>
      </c>
      <c r="L1902">
        <v>1</v>
      </c>
    </row>
    <row r="1903" spans="1:25" x14ac:dyDescent="0.4">
      <c r="A1903" s="1">
        <v>43895.617361111108</v>
      </c>
      <c r="B1903" t="s">
        <v>27</v>
      </c>
      <c r="C1903">
        <v>20800</v>
      </c>
      <c r="D1903" t="s">
        <v>38</v>
      </c>
      <c r="E1903">
        <v>1</v>
      </c>
      <c r="J1903">
        <v>1</v>
      </c>
      <c r="L1903">
        <v>1</v>
      </c>
      <c r="V1903">
        <v>1</v>
      </c>
    </row>
    <row r="1904" spans="1:25" x14ac:dyDescent="0.4">
      <c r="A1904" s="1">
        <v>43895.618055555555</v>
      </c>
      <c r="B1904" t="s">
        <v>27</v>
      </c>
      <c r="C1904">
        <v>17400</v>
      </c>
      <c r="D1904" t="s">
        <v>38</v>
      </c>
      <c r="E1904">
        <v>3</v>
      </c>
    </row>
    <row r="1905" spans="1:24" x14ac:dyDescent="0.4">
      <c r="A1905" s="1">
        <v>43895.627083333333</v>
      </c>
      <c r="B1905" t="s">
        <v>27</v>
      </c>
      <c r="C1905">
        <v>17300</v>
      </c>
      <c r="D1905" t="s">
        <v>35</v>
      </c>
      <c r="E1905">
        <v>1</v>
      </c>
      <c r="I1905">
        <v>1</v>
      </c>
      <c r="J1905">
        <v>1</v>
      </c>
      <c r="W1905">
        <v>1</v>
      </c>
    </row>
    <row r="1906" spans="1:24" x14ac:dyDescent="0.4">
      <c r="A1906" s="1">
        <v>43895.643055555556</v>
      </c>
      <c r="B1906" t="s">
        <v>27</v>
      </c>
      <c r="C1906">
        <v>15100</v>
      </c>
      <c r="D1906" t="s">
        <v>35</v>
      </c>
      <c r="E1906">
        <v>2</v>
      </c>
      <c r="I1906">
        <v>1</v>
      </c>
    </row>
    <row r="1907" spans="1:24" x14ac:dyDescent="0.4">
      <c r="A1907" s="1">
        <v>43895.645138888889</v>
      </c>
      <c r="B1907" t="s">
        <v>27</v>
      </c>
      <c r="C1907">
        <v>15300</v>
      </c>
      <c r="D1907" t="s">
        <v>45</v>
      </c>
      <c r="E1907">
        <v>1</v>
      </c>
      <c r="L1907">
        <v>1</v>
      </c>
      <c r="V1907">
        <v>1</v>
      </c>
    </row>
    <row r="1908" spans="1:24" x14ac:dyDescent="0.4">
      <c r="A1908" s="1">
        <v>43895.663888888892</v>
      </c>
      <c r="B1908" t="s">
        <v>27</v>
      </c>
      <c r="C1908">
        <v>20600</v>
      </c>
      <c r="D1908" t="s">
        <v>39</v>
      </c>
      <c r="E1908">
        <v>2</v>
      </c>
      <c r="V1908">
        <v>2</v>
      </c>
    </row>
    <row r="1909" spans="1:24" x14ac:dyDescent="0.4">
      <c r="A1909" s="1">
        <v>43896.463194444441</v>
      </c>
      <c r="B1909" t="s">
        <v>28</v>
      </c>
      <c r="C1909">
        <v>19800</v>
      </c>
      <c r="D1909" t="s">
        <v>36</v>
      </c>
      <c r="E1909">
        <v>1</v>
      </c>
      <c r="F1909">
        <v>1</v>
      </c>
      <c r="J1909">
        <v>1</v>
      </c>
      <c r="L1909">
        <v>1</v>
      </c>
    </row>
    <row r="1910" spans="1:24" x14ac:dyDescent="0.4">
      <c r="A1910" s="1">
        <v>43896.495138888888</v>
      </c>
      <c r="B1910" t="s">
        <v>28</v>
      </c>
      <c r="C1910">
        <v>17500</v>
      </c>
      <c r="D1910" t="s">
        <v>35</v>
      </c>
      <c r="E1910">
        <v>1</v>
      </c>
      <c r="I1910">
        <v>1</v>
      </c>
      <c r="K1910">
        <v>1</v>
      </c>
      <c r="M1910">
        <v>1</v>
      </c>
    </row>
    <row r="1911" spans="1:24" x14ac:dyDescent="0.4">
      <c r="A1911" s="1">
        <v>43896.501388888886</v>
      </c>
      <c r="B1911" t="s">
        <v>28</v>
      </c>
      <c r="C1911">
        <v>16800</v>
      </c>
      <c r="D1911" t="s">
        <v>36</v>
      </c>
      <c r="E1911">
        <v>1</v>
      </c>
      <c r="K1911">
        <v>1</v>
      </c>
      <c r="V1911">
        <v>1</v>
      </c>
    </row>
    <row r="1912" spans="1:24" x14ac:dyDescent="0.4">
      <c r="A1912" s="1">
        <v>43896.510416666664</v>
      </c>
      <c r="B1912" t="s">
        <v>28</v>
      </c>
      <c r="C1912">
        <v>18500</v>
      </c>
      <c r="D1912" t="s">
        <v>38</v>
      </c>
      <c r="F1912">
        <v>1</v>
      </c>
      <c r="L1912">
        <v>1</v>
      </c>
      <c r="M1912">
        <v>1</v>
      </c>
      <c r="X1912">
        <v>1</v>
      </c>
    </row>
    <row r="1913" spans="1:24" x14ac:dyDescent="0.4">
      <c r="A1913" s="1">
        <v>43896.51458333333</v>
      </c>
      <c r="B1913" t="s">
        <v>28</v>
      </c>
      <c r="C1913">
        <v>16300</v>
      </c>
      <c r="D1913" t="s">
        <v>37</v>
      </c>
      <c r="E1913">
        <v>1</v>
      </c>
      <c r="Q1913">
        <v>1</v>
      </c>
      <c r="T1913">
        <v>1</v>
      </c>
    </row>
    <row r="1914" spans="1:24" x14ac:dyDescent="0.4">
      <c r="A1914" s="1">
        <v>43896.515277777777</v>
      </c>
      <c r="B1914" t="s">
        <v>28</v>
      </c>
      <c r="C1914">
        <v>22800</v>
      </c>
      <c r="D1914" t="s">
        <v>34</v>
      </c>
      <c r="E1914">
        <v>1</v>
      </c>
      <c r="F1914">
        <v>1</v>
      </c>
      <c r="I1914">
        <v>1</v>
      </c>
      <c r="J1914">
        <v>1</v>
      </c>
      <c r="X1914">
        <v>1</v>
      </c>
    </row>
    <row r="1915" spans="1:24" x14ac:dyDescent="0.4">
      <c r="A1915" s="1">
        <v>43896.515277777777</v>
      </c>
      <c r="B1915" t="s">
        <v>28</v>
      </c>
      <c r="C1915">
        <v>14800</v>
      </c>
      <c r="D1915" t="s">
        <v>35</v>
      </c>
      <c r="E1915">
        <v>1</v>
      </c>
      <c r="I1915">
        <v>1</v>
      </c>
      <c r="K1915">
        <v>1</v>
      </c>
    </row>
    <row r="1916" spans="1:24" x14ac:dyDescent="0.4">
      <c r="A1916" s="1">
        <v>43896.51666666667</v>
      </c>
      <c r="B1916" t="s">
        <v>28</v>
      </c>
      <c r="C1916">
        <v>25600</v>
      </c>
      <c r="D1916" t="s">
        <v>40</v>
      </c>
      <c r="E1916">
        <v>2</v>
      </c>
      <c r="F1916">
        <v>2</v>
      </c>
      <c r="I1916">
        <v>1</v>
      </c>
      <c r="M1916">
        <v>1</v>
      </c>
    </row>
    <row r="1917" spans="1:24" x14ac:dyDescent="0.4">
      <c r="A1917" s="1">
        <v>43896.518750000003</v>
      </c>
      <c r="B1917" t="s">
        <v>28</v>
      </c>
      <c r="C1917">
        <v>18300</v>
      </c>
      <c r="D1917" t="s">
        <v>40</v>
      </c>
      <c r="E1917">
        <v>1</v>
      </c>
      <c r="F1917">
        <v>1</v>
      </c>
      <c r="I1917">
        <v>1</v>
      </c>
      <c r="U1917">
        <v>1</v>
      </c>
    </row>
    <row r="1918" spans="1:24" x14ac:dyDescent="0.4">
      <c r="A1918" s="1">
        <v>43896.55</v>
      </c>
      <c r="B1918" t="s">
        <v>28</v>
      </c>
      <c r="C1918">
        <v>27000</v>
      </c>
      <c r="D1918" t="s">
        <v>39</v>
      </c>
      <c r="F1918">
        <v>1</v>
      </c>
      <c r="G1918">
        <v>5</v>
      </c>
      <c r="I1918">
        <v>4</v>
      </c>
    </row>
    <row r="1919" spans="1:24" x14ac:dyDescent="0.4">
      <c r="A1919" s="1">
        <v>43896.556250000001</v>
      </c>
      <c r="B1919" t="s">
        <v>28</v>
      </c>
      <c r="C1919">
        <v>20600</v>
      </c>
      <c r="D1919" t="s">
        <v>40</v>
      </c>
      <c r="E1919">
        <v>2</v>
      </c>
      <c r="Q1919">
        <v>1</v>
      </c>
      <c r="X1919">
        <v>1</v>
      </c>
    </row>
    <row r="1920" spans="1:24" x14ac:dyDescent="0.4">
      <c r="A1920" s="1">
        <v>43896.558333333334</v>
      </c>
      <c r="B1920" t="s">
        <v>28</v>
      </c>
      <c r="C1920">
        <v>21100</v>
      </c>
      <c r="D1920" t="s">
        <v>38</v>
      </c>
      <c r="E1920">
        <v>2</v>
      </c>
      <c r="H1920">
        <v>1</v>
      </c>
      <c r="V1920">
        <v>1</v>
      </c>
    </row>
    <row r="1921" spans="1:25" x14ac:dyDescent="0.4">
      <c r="A1921" s="1">
        <v>43896.572222222225</v>
      </c>
      <c r="B1921" t="s">
        <v>28</v>
      </c>
      <c r="C1921">
        <v>15800</v>
      </c>
      <c r="D1921" t="s">
        <v>34</v>
      </c>
      <c r="E1921">
        <v>1</v>
      </c>
      <c r="K1921">
        <v>1</v>
      </c>
      <c r="X1921">
        <v>1</v>
      </c>
    </row>
    <row r="1922" spans="1:25" x14ac:dyDescent="0.4">
      <c r="A1922" s="1">
        <v>43896.583333333336</v>
      </c>
      <c r="B1922" t="s">
        <v>28</v>
      </c>
      <c r="C1922">
        <v>15800</v>
      </c>
      <c r="D1922" t="s">
        <v>36</v>
      </c>
      <c r="E1922">
        <v>1</v>
      </c>
      <c r="F1922">
        <v>1</v>
      </c>
      <c r="S1922">
        <v>1</v>
      </c>
    </row>
    <row r="1923" spans="1:25" x14ac:dyDescent="0.4">
      <c r="A1923" s="1">
        <v>43896.586805555555</v>
      </c>
      <c r="B1923" t="s">
        <v>28</v>
      </c>
      <c r="C1923">
        <v>16300</v>
      </c>
      <c r="D1923" t="s">
        <v>35</v>
      </c>
      <c r="E1923">
        <v>1</v>
      </c>
      <c r="J1923">
        <v>1</v>
      </c>
      <c r="T1923">
        <v>1</v>
      </c>
    </row>
    <row r="1924" spans="1:25" x14ac:dyDescent="0.4">
      <c r="A1924" s="1">
        <v>43896.606944444444</v>
      </c>
      <c r="B1924" t="s">
        <v>28</v>
      </c>
      <c r="C1924">
        <v>18800</v>
      </c>
      <c r="D1924" t="s">
        <v>37</v>
      </c>
      <c r="E1924">
        <v>1</v>
      </c>
      <c r="H1924">
        <v>1</v>
      </c>
      <c r="I1924">
        <v>1</v>
      </c>
      <c r="S1924">
        <v>1</v>
      </c>
    </row>
    <row r="1925" spans="1:25" x14ac:dyDescent="0.4">
      <c r="A1925" s="1">
        <v>43897.469444444447</v>
      </c>
      <c r="B1925" t="s">
        <v>29</v>
      </c>
      <c r="C1925">
        <v>14800</v>
      </c>
      <c r="D1925" t="s">
        <v>46</v>
      </c>
      <c r="E1925">
        <v>1</v>
      </c>
      <c r="M1925">
        <v>1</v>
      </c>
      <c r="V1925">
        <v>1</v>
      </c>
    </row>
    <row r="1926" spans="1:25" x14ac:dyDescent="0.4">
      <c r="A1926" s="1">
        <v>43897.478472222225</v>
      </c>
      <c r="B1926" t="s">
        <v>29</v>
      </c>
      <c r="C1926">
        <v>20800</v>
      </c>
      <c r="D1926" t="s">
        <v>39</v>
      </c>
      <c r="E1926">
        <v>1</v>
      </c>
      <c r="F1926">
        <v>1</v>
      </c>
      <c r="I1926">
        <v>1</v>
      </c>
      <c r="K1926">
        <v>1</v>
      </c>
      <c r="W1926">
        <v>1</v>
      </c>
    </row>
    <row r="1927" spans="1:25" x14ac:dyDescent="0.4">
      <c r="A1927" s="1">
        <v>43897.5</v>
      </c>
      <c r="B1927" t="s">
        <v>29</v>
      </c>
      <c r="C1927">
        <v>19300</v>
      </c>
      <c r="D1927" t="s">
        <v>38</v>
      </c>
      <c r="E1927">
        <v>1</v>
      </c>
      <c r="F1927">
        <v>2</v>
      </c>
      <c r="S1927">
        <v>1</v>
      </c>
    </row>
    <row r="1928" spans="1:25" x14ac:dyDescent="0.4">
      <c r="A1928" s="1">
        <v>43897.501388888886</v>
      </c>
      <c r="B1928" t="s">
        <v>29</v>
      </c>
      <c r="C1928">
        <v>17300</v>
      </c>
      <c r="D1928" t="s">
        <v>49</v>
      </c>
      <c r="E1928">
        <v>1</v>
      </c>
      <c r="F1928">
        <v>1</v>
      </c>
      <c r="G1928">
        <v>1</v>
      </c>
      <c r="K1928">
        <v>1</v>
      </c>
    </row>
    <row r="1929" spans="1:25" x14ac:dyDescent="0.4">
      <c r="A1929" s="1">
        <v>43897.527083333334</v>
      </c>
      <c r="B1929" t="s">
        <v>29</v>
      </c>
      <c r="C1929">
        <v>17500</v>
      </c>
      <c r="D1929" t="s">
        <v>39</v>
      </c>
      <c r="F1929">
        <v>1</v>
      </c>
      <c r="J1929">
        <v>1</v>
      </c>
      <c r="L1929">
        <v>1</v>
      </c>
      <c r="M1929">
        <v>1</v>
      </c>
    </row>
    <row r="1930" spans="1:25" x14ac:dyDescent="0.4">
      <c r="A1930" s="1">
        <v>43897.540277777778</v>
      </c>
      <c r="B1930" t="s">
        <v>29</v>
      </c>
      <c r="C1930">
        <v>23000</v>
      </c>
      <c r="D1930" t="s">
        <v>36</v>
      </c>
      <c r="F1930">
        <v>1</v>
      </c>
      <c r="I1930">
        <v>1</v>
      </c>
      <c r="K1930">
        <v>1</v>
      </c>
      <c r="L1930">
        <v>1</v>
      </c>
      <c r="S1930">
        <v>1</v>
      </c>
    </row>
    <row r="1931" spans="1:25" x14ac:dyDescent="0.4">
      <c r="A1931" s="1">
        <v>43897.540972222225</v>
      </c>
      <c r="B1931" t="s">
        <v>29</v>
      </c>
      <c r="C1931">
        <v>18300</v>
      </c>
      <c r="D1931" t="s">
        <v>35</v>
      </c>
      <c r="E1931">
        <v>1</v>
      </c>
      <c r="F1931">
        <v>2</v>
      </c>
      <c r="S1931">
        <v>1</v>
      </c>
    </row>
    <row r="1932" spans="1:25" x14ac:dyDescent="0.4">
      <c r="A1932" s="1">
        <v>43897.540972222225</v>
      </c>
      <c r="B1932" t="s">
        <v>29</v>
      </c>
      <c r="C1932">
        <v>14800</v>
      </c>
      <c r="D1932" t="s">
        <v>39</v>
      </c>
      <c r="E1932">
        <v>1</v>
      </c>
      <c r="F1932">
        <v>1</v>
      </c>
      <c r="J1932">
        <v>1</v>
      </c>
    </row>
    <row r="1933" spans="1:25" x14ac:dyDescent="0.4">
      <c r="A1933" s="1">
        <v>43897.546527777777</v>
      </c>
      <c r="B1933" t="s">
        <v>29</v>
      </c>
      <c r="C1933">
        <v>19500</v>
      </c>
      <c r="D1933" t="s">
        <v>35</v>
      </c>
      <c r="J1933">
        <v>2</v>
      </c>
      <c r="L1933">
        <v>1</v>
      </c>
      <c r="S1933">
        <v>1</v>
      </c>
    </row>
    <row r="1934" spans="1:25" x14ac:dyDescent="0.4">
      <c r="A1934" s="1">
        <v>43897.553472222222</v>
      </c>
      <c r="B1934" t="s">
        <v>29</v>
      </c>
      <c r="C1934">
        <v>15500</v>
      </c>
      <c r="D1934" t="s">
        <v>34</v>
      </c>
      <c r="J1934">
        <v>1</v>
      </c>
      <c r="V1934">
        <v>1</v>
      </c>
      <c r="X1934">
        <v>1</v>
      </c>
    </row>
    <row r="1935" spans="1:25" x14ac:dyDescent="0.4">
      <c r="A1935" s="1">
        <v>43897.555555555555</v>
      </c>
      <c r="B1935" t="s">
        <v>29</v>
      </c>
      <c r="C1935">
        <v>19600</v>
      </c>
      <c r="D1935" t="s">
        <v>35</v>
      </c>
      <c r="E1935">
        <v>2</v>
      </c>
      <c r="H1935">
        <v>2</v>
      </c>
    </row>
    <row r="1936" spans="1:25" x14ac:dyDescent="0.4">
      <c r="A1936" s="1">
        <v>43897.578472222223</v>
      </c>
      <c r="B1936" t="s">
        <v>29</v>
      </c>
      <c r="C1936">
        <v>28100</v>
      </c>
      <c r="D1936" t="s">
        <v>40</v>
      </c>
      <c r="E1936">
        <v>1</v>
      </c>
      <c r="H1936">
        <v>1</v>
      </c>
      <c r="Q1936">
        <v>1</v>
      </c>
      <c r="R1936">
        <v>1</v>
      </c>
      <c r="S1936">
        <v>1</v>
      </c>
      <c r="Y1936">
        <v>1</v>
      </c>
    </row>
    <row r="1937" spans="1:24" x14ac:dyDescent="0.4">
      <c r="A1937" s="1">
        <v>43897.597222222219</v>
      </c>
      <c r="B1937" t="s">
        <v>29</v>
      </c>
      <c r="C1937">
        <v>19800</v>
      </c>
      <c r="D1937" t="s">
        <v>35</v>
      </c>
      <c r="E1937">
        <v>1</v>
      </c>
      <c r="K1937">
        <v>1</v>
      </c>
      <c r="L1937">
        <v>1</v>
      </c>
      <c r="X1937">
        <v>1</v>
      </c>
    </row>
    <row r="1938" spans="1:24" x14ac:dyDescent="0.4">
      <c r="A1938" s="1">
        <v>43897.611111111109</v>
      </c>
      <c r="B1938" t="s">
        <v>29</v>
      </c>
      <c r="C1938">
        <v>14000</v>
      </c>
      <c r="D1938" t="s">
        <v>46</v>
      </c>
      <c r="H1938">
        <v>1</v>
      </c>
      <c r="I1938">
        <v>1</v>
      </c>
      <c r="K1938">
        <v>1</v>
      </c>
    </row>
    <row r="1939" spans="1:24" x14ac:dyDescent="0.4">
      <c r="A1939" s="1">
        <v>43897.620833333334</v>
      </c>
      <c r="B1939" t="s">
        <v>29</v>
      </c>
      <c r="C1939">
        <v>15600</v>
      </c>
      <c r="D1939" t="s">
        <v>47</v>
      </c>
      <c r="E1939">
        <v>3</v>
      </c>
    </row>
    <row r="1940" spans="1:24" x14ac:dyDescent="0.4">
      <c r="A1940" s="1">
        <v>43897.62222222222</v>
      </c>
      <c r="B1940" t="s">
        <v>29</v>
      </c>
      <c r="C1940">
        <v>16800</v>
      </c>
      <c r="D1940" t="s">
        <v>38</v>
      </c>
      <c r="E1940">
        <v>1</v>
      </c>
      <c r="I1940">
        <v>1</v>
      </c>
      <c r="K1940">
        <v>1</v>
      </c>
    </row>
    <row r="1941" spans="1:24" x14ac:dyDescent="0.4">
      <c r="A1941" s="1">
        <v>43898.464583333334</v>
      </c>
      <c r="B1941" t="s">
        <v>30</v>
      </c>
      <c r="C1941">
        <v>14800</v>
      </c>
      <c r="D1941" t="s">
        <v>46</v>
      </c>
      <c r="E1941">
        <v>1</v>
      </c>
      <c r="F1941">
        <v>1</v>
      </c>
      <c r="K1941">
        <v>1</v>
      </c>
    </row>
    <row r="1942" spans="1:24" x14ac:dyDescent="0.4">
      <c r="A1942" s="1">
        <v>43898.47152777778</v>
      </c>
      <c r="B1942" t="s">
        <v>30</v>
      </c>
      <c r="C1942">
        <v>19000</v>
      </c>
      <c r="D1942" t="s">
        <v>35</v>
      </c>
      <c r="F1942">
        <v>1</v>
      </c>
      <c r="G1942">
        <v>1</v>
      </c>
      <c r="I1942">
        <v>1</v>
      </c>
      <c r="L1942">
        <v>1</v>
      </c>
      <c r="Q1942">
        <v>1</v>
      </c>
    </row>
    <row r="1943" spans="1:24" x14ac:dyDescent="0.4">
      <c r="A1943" s="1">
        <v>43898.484722222223</v>
      </c>
      <c r="B1943" t="s">
        <v>30</v>
      </c>
      <c r="C1943">
        <v>16800</v>
      </c>
      <c r="D1943" t="s">
        <v>35</v>
      </c>
      <c r="E1943">
        <v>1</v>
      </c>
      <c r="F1943">
        <v>1</v>
      </c>
      <c r="G1943">
        <v>1</v>
      </c>
      <c r="T1943">
        <v>1</v>
      </c>
    </row>
    <row r="1944" spans="1:24" x14ac:dyDescent="0.4">
      <c r="A1944" s="1">
        <v>43898.502083333333</v>
      </c>
      <c r="B1944" t="s">
        <v>30</v>
      </c>
      <c r="C1944">
        <v>29100</v>
      </c>
      <c r="D1944" t="s">
        <v>41</v>
      </c>
      <c r="E1944">
        <v>2</v>
      </c>
      <c r="F1944">
        <v>1</v>
      </c>
      <c r="I1944">
        <v>1</v>
      </c>
      <c r="K1944">
        <v>1</v>
      </c>
      <c r="L1944">
        <v>1</v>
      </c>
    </row>
    <row r="1945" spans="1:24" x14ac:dyDescent="0.4">
      <c r="A1945" s="1">
        <v>43898.502083333333</v>
      </c>
      <c r="B1945" t="s">
        <v>30</v>
      </c>
      <c r="C1945">
        <v>19600</v>
      </c>
      <c r="D1945" t="s">
        <v>35</v>
      </c>
      <c r="E1945">
        <v>2</v>
      </c>
      <c r="F1945">
        <v>1</v>
      </c>
      <c r="K1945">
        <v>1</v>
      </c>
    </row>
    <row r="1946" spans="1:24" x14ac:dyDescent="0.4">
      <c r="A1946" s="1">
        <v>43898.509027777778</v>
      </c>
      <c r="B1946" t="s">
        <v>30</v>
      </c>
      <c r="C1946">
        <v>15000</v>
      </c>
      <c r="D1946" t="s">
        <v>35</v>
      </c>
      <c r="F1946">
        <v>1</v>
      </c>
      <c r="S1946">
        <v>1</v>
      </c>
      <c r="T1946">
        <v>1</v>
      </c>
    </row>
    <row r="1947" spans="1:24" x14ac:dyDescent="0.4">
      <c r="A1947" s="1">
        <v>43898.519444444442</v>
      </c>
      <c r="B1947" t="s">
        <v>30</v>
      </c>
      <c r="C1947">
        <v>32800</v>
      </c>
      <c r="D1947" t="s">
        <v>39</v>
      </c>
      <c r="E1947">
        <v>1</v>
      </c>
      <c r="H1947">
        <v>1</v>
      </c>
      <c r="I1947">
        <v>1</v>
      </c>
      <c r="K1947">
        <v>1</v>
      </c>
      <c r="U1947">
        <v>1</v>
      </c>
      <c r="X1947">
        <v>1</v>
      </c>
    </row>
    <row r="1948" spans="1:24" x14ac:dyDescent="0.4">
      <c r="A1948" s="1">
        <v>43898.534722222219</v>
      </c>
      <c r="B1948" t="s">
        <v>30</v>
      </c>
      <c r="C1948">
        <v>14300</v>
      </c>
      <c r="D1948" t="s">
        <v>43</v>
      </c>
      <c r="E1948">
        <v>1</v>
      </c>
      <c r="F1948">
        <v>1</v>
      </c>
      <c r="L1948">
        <v>1</v>
      </c>
    </row>
    <row r="1949" spans="1:24" x14ac:dyDescent="0.4">
      <c r="A1949" s="1">
        <v>43898.536111111112</v>
      </c>
      <c r="B1949" t="s">
        <v>30</v>
      </c>
      <c r="C1949">
        <v>21300</v>
      </c>
      <c r="D1949" t="s">
        <v>39</v>
      </c>
      <c r="E1949">
        <v>1</v>
      </c>
      <c r="F1949">
        <v>1</v>
      </c>
      <c r="L1949">
        <v>1</v>
      </c>
      <c r="Q1949">
        <v>1</v>
      </c>
      <c r="W1949">
        <v>1</v>
      </c>
    </row>
    <row r="1950" spans="1:24" x14ac:dyDescent="0.4">
      <c r="A1950" s="1">
        <v>43898.55972222222</v>
      </c>
      <c r="B1950" t="s">
        <v>30</v>
      </c>
      <c r="C1950">
        <v>20300</v>
      </c>
      <c r="D1950" t="s">
        <v>42</v>
      </c>
      <c r="E1950">
        <v>1</v>
      </c>
      <c r="I1950">
        <v>1</v>
      </c>
      <c r="J1950">
        <v>1</v>
      </c>
      <c r="V1950">
        <v>1</v>
      </c>
    </row>
    <row r="1951" spans="1:24" x14ac:dyDescent="0.4">
      <c r="A1951" s="1">
        <v>43898.56527777778</v>
      </c>
      <c r="B1951" t="s">
        <v>30</v>
      </c>
      <c r="C1951">
        <v>18000</v>
      </c>
      <c r="D1951" t="s">
        <v>41</v>
      </c>
      <c r="N1951">
        <v>2</v>
      </c>
      <c r="W1951">
        <v>2</v>
      </c>
    </row>
    <row r="1952" spans="1:24" x14ac:dyDescent="0.4">
      <c r="A1952" s="1">
        <v>43898.572222222225</v>
      </c>
      <c r="B1952" t="s">
        <v>30</v>
      </c>
      <c r="C1952">
        <v>19600</v>
      </c>
      <c r="D1952" t="s">
        <v>45</v>
      </c>
      <c r="E1952">
        <v>1</v>
      </c>
      <c r="F1952">
        <v>1</v>
      </c>
      <c r="K1952">
        <v>1</v>
      </c>
    </row>
    <row r="1953" spans="1:24" x14ac:dyDescent="0.4">
      <c r="A1953" s="1">
        <v>43898.574999999997</v>
      </c>
      <c r="B1953" t="s">
        <v>30</v>
      </c>
      <c r="C1953">
        <v>18500</v>
      </c>
      <c r="D1953" t="s">
        <v>43</v>
      </c>
      <c r="K1953">
        <v>1</v>
      </c>
      <c r="M1953">
        <v>2</v>
      </c>
      <c r="T1953">
        <v>1</v>
      </c>
    </row>
    <row r="1954" spans="1:24" x14ac:dyDescent="0.4">
      <c r="A1954" s="1">
        <v>43898.588194444441</v>
      </c>
      <c r="B1954" t="s">
        <v>30</v>
      </c>
      <c r="C1954">
        <v>22300</v>
      </c>
      <c r="D1954" t="s">
        <v>43</v>
      </c>
      <c r="E1954">
        <v>1</v>
      </c>
      <c r="F1954">
        <v>1</v>
      </c>
      <c r="H1954">
        <v>1</v>
      </c>
      <c r="M1954">
        <v>1</v>
      </c>
      <c r="V1954">
        <v>1</v>
      </c>
    </row>
    <row r="1955" spans="1:24" x14ac:dyDescent="0.4">
      <c r="A1955" s="1">
        <v>43898.637499999997</v>
      </c>
      <c r="B1955" t="s">
        <v>30</v>
      </c>
      <c r="C1955">
        <v>25400</v>
      </c>
      <c r="D1955" t="s">
        <v>46</v>
      </c>
      <c r="E1955">
        <v>3</v>
      </c>
      <c r="N1955">
        <v>1</v>
      </c>
      <c r="X1955">
        <v>1</v>
      </c>
    </row>
    <row r="1956" spans="1:24" x14ac:dyDescent="0.4">
      <c r="A1956" s="1">
        <v>43898.640972222223</v>
      </c>
      <c r="B1956" t="s">
        <v>30</v>
      </c>
      <c r="C1956">
        <v>16100</v>
      </c>
      <c r="D1956" t="s">
        <v>39</v>
      </c>
      <c r="E1956">
        <v>2</v>
      </c>
      <c r="X1956">
        <v>1</v>
      </c>
    </row>
    <row r="1957" spans="1:24" x14ac:dyDescent="0.4">
      <c r="A1957" s="1">
        <v>43898.649305555555</v>
      </c>
      <c r="B1957" t="s">
        <v>30</v>
      </c>
      <c r="C1957">
        <v>18300</v>
      </c>
      <c r="D1957" t="s">
        <v>39</v>
      </c>
      <c r="E1957">
        <v>1</v>
      </c>
      <c r="F1957">
        <v>2</v>
      </c>
      <c r="V1957">
        <v>1</v>
      </c>
    </row>
    <row r="1958" spans="1:24" x14ac:dyDescent="0.4">
      <c r="A1958" s="1">
        <v>43898.679861111108</v>
      </c>
      <c r="B1958" t="s">
        <v>30</v>
      </c>
      <c r="C1958">
        <v>14800</v>
      </c>
      <c r="D1958" t="s">
        <v>47</v>
      </c>
      <c r="E1958">
        <v>3</v>
      </c>
    </row>
    <row r="1959" spans="1:24" x14ac:dyDescent="0.4">
      <c r="A1959" s="1">
        <v>43899.474305555559</v>
      </c>
      <c r="B1959" t="s">
        <v>31</v>
      </c>
      <c r="C1959">
        <v>21300</v>
      </c>
      <c r="D1959" t="s">
        <v>35</v>
      </c>
      <c r="E1959">
        <v>1</v>
      </c>
      <c r="F1959">
        <v>1</v>
      </c>
      <c r="H1959">
        <v>1</v>
      </c>
      <c r="M1959">
        <v>2</v>
      </c>
    </row>
    <row r="1960" spans="1:24" x14ac:dyDescent="0.4">
      <c r="A1960" s="1">
        <v>43899.487500000003</v>
      </c>
      <c r="B1960" t="s">
        <v>31</v>
      </c>
      <c r="C1960">
        <v>14800</v>
      </c>
      <c r="D1960" t="s">
        <v>34</v>
      </c>
      <c r="E1960">
        <v>1</v>
      </c>
      <c r="I1960">
        <v>1</v>
      </c>
      <c r="K1960">
        <v>1</v>
      </c>
    </row>
    <row r="1961" spans="1:24" x14ac:dyDescent="0.4">
      <c r="A1961" s="1">
        <v>43899.511111111111</v>
      </c>
      <c r="B1961" t="s">
        <v>31</v>
      </c>
      <c r="C1961">
        <v>20500</v>
      </c>
      <c r="D1961" t="s">
        <v>38</v>
      </c>
      <c r="E1961">
        <v>1</v>
      </c>
      <c r="V1961">
        <v>2</v>
      </c>
      <c r="X1961">
        <v>1</v>
      </c>
    </row>
    <row r="1962" spans="1:24" x14ac:dyDescent="0.4">
      <c r="A1962" s="1">
        <v>43899.51666666667</v>
      </c>
      <c r="B1962" t="s">
        <v>31</v>
      </c>
      <c r="C1962">
        <v>16000</v>
      </c>
      <c r="D1962" t="s">
        <v>40</v>
      </c>
      <c r="F1962">
        <v>1</v>
      </c>
      <c r="G1962">
        <v>1</v>
      </c>
      <c r="K1962">
        <v>1</v>
      </c>
      <c r="X1962">
        <v>1</v>
      </c>
    </row>
    <row r="1963" spans="1:24" x14ac:dyDescent="0.4">
      <c r="A1963" s="1">
        <v>43899.532638888886</v>
      </c>
      <c r="B1963" t="s">
        <v>31</v>
      </c>
      <c r="C1963">
        <v>15600</v>
      </c>
      <c r="D1963" t="s">
        <v>39</v>
      </c>
      <c r="E1963">
        <v>2</v>
      </c>
      <c r="H1963">
        <v>1</v>
      </c>
    </row>
    <row r="1964" spans="1:24" x14ac:dyDescent="0.4">
      <c r="A1964" s="1">
        <v>43899.534722222219</v>
      </c>
      <c r="B1964" t="s">
        <v>31</v>
      </c>
      <c r="C1964">
        <v>19000</v>
      </c>
      <c r="D1964" t="s">
        <v>39</v>
      </c>
      <c r="F1964">
        <v>1</v>
      </c>
      <c r="K1964">
        <v>1</v>
      </c>
      <c r="S1964">
        <v>2</v>
      </c>
    </row>
    <row r="1965" spans="1:24" x14ac:dyDescent="0.4">
      <c r="A1965" s="1">
        <v>43899.555555555555</v>
      </c>
      <c r="B1965" t="s">
        <v>31</v>
      </c>
      <c r="C1965">
        <v>18800</v>
      </c>
      <c r="D1965" t="s">
        <v>40</v>
      </c>
      <c r="E1965">
        <v>1</v>
      </c>
      <c r="F1965">
        <v>1</v>
      </c>
      <c r="L1965">
        <v>1</v>
      </c>
      <c r="S1965">
        <v>1</v>
      </c>
    </row>
    <row r="1966" spans="1:24" x14ac:dyDescent="0.4">
      <c r="A1966" s="1">
        <v>43899.586805555555</v>
      </c>
      <c r="B1966" t="s">
        <v>31</v>
      </c>
      <c r="C1966">
        <v>18000</v>
      </c>
      <c r="D1966" t="s">
        <v>37</v>
      </c>
      <c r="F1966">
        <v>1</v>
      </c>
      <c r="K1966">
        <v>2</v>
      </c>
      <c r="M1966">
        <v>1</v>
      </c>
    </row>
    <row r="1967" spans="1:24" x14ac:dyDescent="0.4">
      <c r="A1967" s="1">
        <v>43901.465277777781</v>
      </c>
      <c r="B1967" t="s">
        <v>32</v>
      </c>
      <c r="C1967">
        <v>28600</v>
      </c>
      <c r="D1967" t="s">
        <v>39</v>
      </c>
      <c r="E1967">
        <v>2</v>
      </c>
      <c r="F1967">
        <v>1</v>
      </c>
      <c r="J1967">
        <v>1</v>
      </c>
      <c r="S1967">
        <v>1</v>
      </c>
      <c r="X1967">
        <v>1</v>
      </c>
    </row>
    <row r="1968" spans="1:24" x14ac:dyDescent="0.4">
      <c r="A1968" s="1">
        <v>43901.474999999999</v>
      </c>
      <c r="B1968" t="s">
        <v>32</v>
      </c>
      <c r="C1968">
        <v>24300</v>
      </c>
      <c r="D1968" t="s">
        <v>39</v>
      </c>
      <c r="E1968">
        <v>1</v>
      </c>
      <c r="F1968">
        <v>1</v>
      </c>
      <c r="I1968">
        <v>1</v>
      </c>
      <c r="M1968">
        <v>1</v>
      </c>
      <c r="Q1968">
        <v>1</v>
      </c>
      <c r="W1968">
        <v>1</v>
      </c>
    </row>
    <row r="1969" spans="1:25" x14ac:dyDescent="0.4">
      <c r="A1969" s="1">
        <v>43901.493750000001</v>
      </c>
      <c r="B1969" t="s">
        <v>32</v>
      </c>
      <c r="C1969">
        <v>16000</v>
      </c>
      <c r="D1969" t="s">
        <v>38</v>
      </c>
      <c r="E1969">
        <v>1</v>
      </c>
      <c r="K1969">
        <v>1</v>
      </c>
      <c r="N1969">
        <v>1</v>
      </c>
    </row>
    <row r="1970" spans="1:25" x14ac:dyDescent="0.4">
      <c r="A1970" s="1">
        <v>43901.497916666667</v>
      </c>
      <c r="B1970" t="s">
        <v>32</v>
      </c>
      <c r="C1970">
        <v>27100</v>
      </c>
      <c r="D1970" t="s">
        <v>39</v>
      </c>
      <c r="E1970">
        <v>2</v>
      </c>
      <c r="F1970">
        <v>1</v>
      </c>
      <c r="I1970">
        <v>1</v>
      </c>
      <c r="K1970">
        <v>1</v>
      </c>
      <c r="L1970">
        <v>1</v>
      </c>
    </row>
    <row r="1971" spans="1:25" x14ac:dyDescent="0.4">
      <c r="A1971" s="1">
        <v>43901.503472222219</v>
      </c>
      <c r="B1971" t="s">
        <v>32</v>
      </c>
      <c r="C1971">
        <v>26100</v>
      </c>
      <c r="D1971" t="s">
        <v>48</v>
      </c>
      <c r="E1971">
        <v>3</v>
      </c>
      <c r="F1971">
        <v>1</v>
      </c>
      <c r="G1971">
        <v>1</v>
      </c>
      <c r="S1971">
        <v>1</v>
      </c>
    </row>
    <row r="1972" spans="1:25" x14ac:dyDescent="0.4">
      <c r="A1972" s="1">
        <v>43901.543749999997</v>
      </c>
      <c r="B1972" t="s">
        <v>32</v>
      </c>
      <c r="C1972">
        <v>16100</v>
      </c>
      <c r="D1972" t="s">
        <v>39</v>
      </c>
      <c r="E1972">
        <v>2</v>
      </c>
      <c r="Y1972">
        <v>1</v>
      </c>
    </row>
    <row r="1973" spans="1:25" x14ac:dyDescent="0.4">
      <c r="A1973" s="1">
        <v>43901.551388888889</v>
      </c>
      <c r="B1973" t="s">
        <v>32</v>
      </c>
      <c r="C1973">
        <v>22100</v>
      </c>
      <c r="D1973" t="s">
        <v>47</v>
      </c>
      <c r="E1973">
        <v>2</v>
      </c>
      <c r="F1973">
        <v>2</v>
      </c>
      <c r="I1973">
        <v>1</v>
      </c>
    </row>
    <row r="1974" spans="1:25" x14ac:dyDescent="0.4">
      <c r="A1974" s="1">
        <v>43901.553472222222</v>
      </c>
      <c r="B1974" t="s">
        <v>32</v>
      </c>
      <c r="C1974">
        <v>25300</v>
      </c>
      <c r="D1974" t="s">
        <v>48</v>
      </c>
      <c r="E1974">
        <v>1</v>
      </c>
      <c r="F1974">
        <v>1</v>
      </c>
      <c r="I1974">
        <v>3</v>
      </c>
      <c r="M1974">
        <v>1</v>
      </c>
    </row>
    <row r="1975" spans="1:25" x14ac:dyDescent="0.4">
      <c r="A1975" s="1">
        <v>43901.556250000001</v>
      </c>
      <c r="B1975" t="s">
        <v>32</v>
      </c>
      <c r="C1975">
        <v>19000</v>
      </c>
      <c r="D1975" t="s">
        <v>40</v>
      </c>
      <c r="M1975">
        <v>1</v>
      </c>
      <c r="S1975">
        <v>3</v>
      </c>
    </row>
    <row r="1976" spans="1:25" x14ac:dyDescent="0.4">
      <c r="A1976" s="1">
        <v>43902.460416666669</v>
      </c>
      <c r="B1976" t="s">
        <v>27</v>
      </c>
      <c r="C1976">
        <v>22800</v>
      </c>
      <c r="D1976" t="s">
        <v>42</v>
      </c>
      <c r="E1976">
        <v>1</v>
      </c>
      <c r="I1976">
        <v>1</v>
      </c>
      <c r="J1976">
        <v>1</v>
      </c>
      <c r="M1976">
        <v>2</v>
      </c>
    </row>
    <row r="1977" spans="1:25" x14ac:dyDescent="0.4">
      <c r="A1977" s="1">
        <v>43902.472222222219</v>
      </c>
      <c r="B1977" t="s">
        <v>27</v>
      </c>
      <c r="C1977">
        <v>34100</v>
      </c>
      <c r="D1977" t="s">
        <v>38</v>
      </c>
      <c r="E1977">
        <v>2</v>
      </c>
      <c r="F1977">
        <v>1</v>
      </c>
      <c r="K1977">
        <v>2</v>
      </c>
      <c r="S1977">
        <v>1</v>
      </c>
      <c r="V1977">
        <v>1</v>
      </c>
    </row>
    <row r="1978" spans="1:25" x14ac:dyDescent="0.4">
      <c r="A1978" s="1">
        <v>43902.479861111111</v>
      </c>
      <c r="B1978" t="s">
        <v>27</v>
      </c>
      <c r="C1978">
        <v>18000</v>
      </c>
      <c r="D1978" t="s">
        <v>39</v>
      </c>
      <c r="F1978">
        <v>1</v>
      </c>
      <c r="K1978">
        <v>1</v>
      </c>
      <c r="M1978">
        <v>1</v>
      </c>
      <c r="V1978">
        <v>1</v>
      </c>
    </row>
    <row r="1979" spans="1:25" x14ac:dyDescent="0.4">
      <c r="A1979" s="1">
        <v>43902.487500000003</v>
      </c>
      <c r="B1979" t="s">
        <v>27</v>
      </c>
      <c r="C1979">
        <v>27800</v>
      </c>
      <c r="D1979" t="s">
        <v>37</v>
      </c>
      <c r="E1979">
        <v>1</v>
      </c>
      <c r="F1979">
        <v>1</v>
      </c>
      <c r="H1979">
        <v>1</v>
      </c>
      <c r="V1979">
        <v>1</v>
      </c>
      <c r="X1979">
        <v>2</v>
      </c>
    </row>
    <row r="1980" spans="1:25" x14ac:dyDescent="0.4">
      <c r="A1980" s="1">
        <v>43902.489583333336</v>
      </c>
      <c r="B1980" t="s">
        <v>27</v>
      </c>
      <c r="C1980">
        <v>17300</v>
      </c>
      <c r="D1980" t="s">
        <v>37</v>
      </c>
      <c r="E1980">
        <v>1</v>
      </c>
      <c r="F1980">
        <v>1</v>
      </c>
      <c r="I1980">
        <v>1</v>
      </c>
      <c r="M1980">
        <v>1</v>
      </c>
    </row>
    <row r="1981" spans="1:25" x14ac:dyDescent="0.4">
      <c r="A1981" s="1">
        <v>43902.515972222223</v>
      </c>
      <c r="B1981" t="s">
        <v>27</v>
      </c>
      <c r="C1981">
        <v>20800</v>
      </c>
      <c r="D1981" t="s">
        <v>44</v>
      </c>
      <c r="E1981">
        <v>1</v>
      </c>
      <c r="I1981">
        <v>1</v>
      </c>
      <c r="J1981">
        <v>1</v>
      </c>
      <c r="M1981">
        <v>1</v>
      </c>
      <c r="W1981">
        <v>1</v>
      </c>
    </row>
    <row r="1982" spans="1:25" x14ac:dyDescent="0.4">
      <c r="A1982" s="1">
        <v>43902.56527777778</v>
      </c>
      <c r="B1982" t="s">
        <v>27</v>
      </c>
      <c r="C1982">
        <v>25100</v>
      </c>
      <c r="D1982" t="s">
        <v>36</v>
      </c>
      <c r="E1982">
        <v>2</v>
      </c>
      <c r="F1982">
        <v>1</v>
      </c>
      <c r="K1982">
        <v>2</v>
      </c>
    </row>
    <row r="1983" spans="1:25" x14ac:dyDescent="0.4">
      <c r="A1983" s="1">
        <v>43902.580555555556</v>
      </c>
      <c r="B1983" t="s">
        <v>27</v>
      </c>
      <c r="C1983">
        <v>47000</v>
      </c>
      <c r="D1983" t="s">
        <v>34</v>
      </c>
      <c r="E1983">
        <v>7</v>
      </c>
      <c r="F1983">
        <v>2</v>
      </c>
      <c r="G1983">
        <v>1</v>
      </c>
      <c r="V1983">
        <v>1</v>
      </c>
    </row>
    <row r="1984" spans="1:25" x14ac:dyDescent="0.4">
      <c r="A1984" s="1">
        <v>43902.605555555558</v>
      </c>
      <c r="B1984" t="s">
        <v>27</v>
      </c>
      <c r="C1984">
        <v>16100</v>
      </c>
      <c r="D1984" t="s">
        <v>36</v>
      </c>
      <c r="E1984">
        <v>1</v>
      </c>
      <c r="K1984">
        <v>1</v>
      </c>
      <c r="R1984">
        <v>1</v>
      </c>
    </row>
    <row r="1985" spans="1:24" x14ac:dyDescent="0.4">
      <c r="A1985" s="1">
        <v>43902.636805555558</v>
      </c>
      <c r="B1985" t="s">
        <v>27</v>
      </c>
      <c r="C1985">
        <v>22800</v>
      </c>
      <c r="D1985" t="s">
        <v>39</v>
      </c>
      <c r="E1985">
        <v>1</v>
      </c>
      <c r="J1985">
        <v>1</v>
      </c>
      <c r="K1985">
        <v>1</v>
      </c>
      <c r="V1985">
        <v>1</v>
      </c>
      <c r="W1985">
        <v>1</v>
      </c>
    </row>
    <row r="1986" spans="1:24" x14ac:dyDescent="0.4">
      <c r="A1986" s="1">
        <v>43903.490277777775</v>
      </c>
      <c r="B1986" t="s">
        <v>28</v>
      </c>
      <c r="C1986">
        <v>23800</v>
      </c>
      <c r="D1986" t="s">
        <v>36</v>
      </c>
      <c r="E1986">
        <v>1</v>
      </c>
      <c r="I1986">
        <v>1</v>
      </c>
      <c r="K1986">
        <v>1</v>
      </c>
      <c r="M1986">
        <v>1</v>
      </c>
      <c r="V1986">
        <v>1</v>
      </c>
    </row>
    <row r="1987" spans="1:24" x14ac:dyDescent="0.4">
      <c r="A1987" s="1">
        <v>43903.509722222225</v>
      </c>
      <c r="B1987" t="s">
        <v>28</v>
      </c>
      <c r="C1987">
        <v>21600</v>
      </c>
      <c r="D1987" t="s">
        <v>49</v>
      </c>
      <c r="E1987">
        <v>2</v>
      </c>
      <c r="K1987">
        <v>2</v>
      </c>
    </row>
    <row r="1988" spans="1:24" x14ac:dyDescent="0.4">
      <c r="A1988" s="1">
        <v>43903.517361111109</v>
      </c>
      <c r="B1988" t="s">
        <v>28</v>
      </c>
      <c r="C1988">
        <v>14800</v>
      </c>
      <c r="D1988" t="s">
        <v>39</v>
      </c>
      <c r="E1988">
        <v>1</v>
      </c>
      <c r="M1988">
        <v>1</v>
      </c>
      <c r="Q1988">
        <v>1</v>
      </c>
    </row>
    <row r="1989" spans="1:24" x14ac:dyDescent="0.4">
      <c r="A1989" s="1">
        <v>43903.520833333336</v>
      </c>
      <c r="B1989" t="s">
        <v>28</v>
      </c>
      <c r="C1989">
        <v>14800</v>
      </c>
      <c r="D1989" t="s">
        <v>40</v>
      </c>
      <c r="E1989">
        <v>1</v>
      </c>
      <c r="F1989">
        <v>1</v>
      </c>
      <c r="K1989">
        <v>1</v>
      </c>
    </row>
    <row r="1990" spans="1:24" x14ac:dyDescent="0.4">
      <c r="A1990" s="1">
        <v>43903.524305555555</v>
      </c>
      <c r="B1990" t="s">
        <v>28</v>
      </c>
      <c r="C1990">
        <v>18800</v>
      </c>
      <c r="D1990" t="s">
        <v>34</v>
      </c>
      <c r="F1990">
        <v>1</v>
      </c>
      <c r="K1990">
        <v>1</v>
      </c>
      <c r="R1990">
        <v>1</v>
      </c>
      <c r="T1990">
        <v>1</v>
      </c>
    </row>
    <row r="1991" spans="1:24" x14ac:dyDescent="0.4">
      <c r="A1991" s="1">
        <v>43903.525694444441</v>
      </c>
      <c r="B1991" t="s">
        <v>28</v>
      </c>
      <c r="C1991">
        <v>25100</v>
      </c>
      <c r="D1991" t="s">
        <v>36</v>
      </c>
      <c r="E1991">
        <v>2</v>
      </c>
      <c r="I1991">
        <v>1</v>
      </c>
      <c r="K1991">
        <v>1</v>
      </c>
      <c r="V1991">
        <v>1</v>
      </c>
    </row>
    <row r="1992" spans="1:24" x14ac:dyDescent="0.4">
      <c r="A1992" s="1">
        <v>43903.571527777778</v>
      </c>
      <c r="B1992" t="s">
        <v>28</v>
      </c>
      <c r="C1992">
        <v>15300</v>
      </c>
      <c r="D1992" t="s">
        <v>37</v>
      </c>
      <c r="E1992">
        <v>2</v>
      </c>
      <c r="V1992">
        <v>1</v>
      </c>
    </row>
    <row r="1993" spans="1:24" x14ac:dyDescent="0.4">
      <c r="A1993" s="1">
        <v>43903.574999999997</v>
      </c>
      <c r="B1993" t="s">
        <v>28</v>
      </c>
      <c r="C1993">
        <v>15300</v>
      </c>
      <c r="D1993" t="s">
        <v>40</v>
      </c>
      <c r="E1993">
        <v>1</v>
      </c>
      <c r="H1993">
        <v>1</v>
      </c>
      <c r="K1993">
        <v>1</v>
      </c>
    </row>
    <row r="1994" spans="1:24" x14ac:dyDescent="0.4">
      <c r="A1994" s="1">
        <v>43903.609027777777</v>
      </c>
      <c r="B1994" t="s">
        <v>28</v>
      </c>
      <c r="C1994">
        <v>22800</v>
      </c>
      <c r="D1994" t="s">
        <v>38</v>
      </c>
      <c r="E1994">
        <v>1</v>
      </c>
      <c r="I1994">
        <v>3</v>
      </c>
      <c r="V1994">
        <v>1</v>
      </c>
    </row>
    <row r="1995" spans="1:24" x14ac:dyDescent="0.4">
      <c r="A1995" s="1">
        <v>43903.65902777778</v>
      </c>
      <c r="B1995" t="s">
        <v>28</v>
      </c>
      <c r="C1995">
        <v>15100</v>
      </c>
      <c r="D1995" t="s">
        <v>39</v>
      </c>
      <c r="E1995">
        <v>1</v>
      </c>
      <c r="R1995">
        <v>1</v>
      </c>
      <c r="X1995">
        <v>1</v>
      </c>
    </row>
    <row r="1996" spans="1:24" x14ac:dyDescent="0.4">
      <c r="A1996" s="1">
        <v>43903.665277777778</v>
      </c>
      <c r="B1996" t="s">
        <v>28</v>
      </c>
      <c r="C1996">
        <v>19600</v>
      </c>
      <c r="D1996" t="s">
        <v>44</v>
      </c>
      <c r="E1996">
        <v>2</v>
      </c>
      <c r="I1996">
        <v>1</v>
      </c>
      <c r="V1996">
        <v>1</v>
      </c>
    </row>
    <row r="1997" spans="1:24" x14ac:dyDescent="0.4">
      <c r="A1997" s="1">
        <v>43903.684027777781</v>
      </c>
      <c r="B1997" t="s">
        <v>28</v>
      </c>
      <c r="C1997">
        <v>17100</v>
      </c>
      <c r="D1997" t="s">
        <v>48</v>
      </c>
      <c r="E1997">
        <v>2</v>
      </c>
      <c r="V1997">
        <v>1</v>
      </c>
    </row>
    <row r="1998" spans="1:24" x14ac:dyDescent="0.4">
      <c r="A1998" s="1">
        <v>43904.460416666669</v>
      </c>
      <c r="B1998" t="s">
        <v>29</v>
      </c>
      <c r="C1998">
        <v>15100</v>
      </c>
      <c r="D1998" t="s">
        <v>39</v>
      </c>
      <c r="E1998">
        <v>1</v>
      </c>
      <c r="K1998">
        <v>1</v>
      </c>
      <c r="R1998">
        <v>1</v>
      </c>
    </row>
    <row r="1999" spans="1:24" x14ac:dyDescent="0.4">
      <c r="A1999" s="1">
        <v>43904.46597222222</v>
      </c>
      <c r="B1999" t="s">
        <v>29</v>
      </c>
      <c r="C1999">
        <v>28300</v>
      </c>
      <c r="D1999" t="s">
        <v>36</v>
      </c>
      <c r="E1999">
        <v>1</v>
      </c>
      <c r="K1999">
        <v>2</v>
      </c>
      <c r="S1999">
        <v>2</v>
      </c>
      <c r="W1999">
        <v>1</v>
      </c>
    </row>
    <row r="2000" spans="1:24" x14ac:dyDescent="0.4">
      <c r="A2000" s="1">
        <v>43904.478472222225</v>
      </c>
      <c r="B2000" t="s">
        <v>29</v>
      </c>
      <c r="C2000">
        <v>15300</v>
      </c>
      <c r="D2000" t="s">
        <v>35</v>
      </c>
      <c r="E2000">
        <v>1</v>
      </c>
      <c r="M2000">
        <v>1</v>
      </c>
      <c r="W2000">
        <v>2</v>
      </c>
    </row>
    <row r="2001" spans="1:25" x14ac:dyDescent="0.4">
      <c r="A2001" s="1">
        <v>43904.489583333336</v>
      </c>
      <c r="B2001" t="s">
        <v>29</v>
      </c>
      <c r="C2001">
        <v>18000</v>
      </c>
      <c r="D2001" t="s">
        <v>38</v>
      </c>
      <c r="E2001">
        <v>1</v>
      </c>
      <c r="L2001">
        <v>1</v>
      </c>
      <c r="S2001">
        <v>1</v>
      </c>
      <c r="W2001">
        <v>1</v>
      </c>
    </row>
    <row r="2002" spans="1:25" x14ac:dyDescent="0.4">
      <c r="A2002" s="1">
        <v>43904.515277777777</v>
      </c>
      <c r="B2002" t="s">
        <v>29</v>
      </c>
      <c r="C2002">
        <v>19000</v>
      </c>
      <c r="D2002" t="s">
        <v>38</v>
      </c>
      <c r="F2002">
        <v>2</v>
      </c>
      <c r="K2002">
        <v>1</v>
      </c>
      <c r="N2002">
        <v>1</v>
      </c>
    </row>
    <row r="2003" spans="1:25" x14ac:dyDescent="0.4">
      <c r="A2003" s="1">
        <v>43904.539583333331</v>
      </c>
      <c r="B2003" t="s">
        <v>29</v>
      </c>
      <c r="C2003">
        <v>17500</v>
      </c>
      <c r="D2003" t="s">
        <v>39</v>
      </c>
      <c r="F2003">
        <v>1</v>
      </c>
      <c r="K2003">
        <v>1</v>
      </c>
      <c r="L2003">
        <v>1</v>
      </c>
      <c r="M2003">
        <v>1</v>
      </c>
    </row>
    <row r="2004" spans="1:25" x14ac:dyDescent="0.4">
      <c r="A2004" s="1">
        <v>43904.545138888891</v>
      </c>
      <c r="B2004" t="s">
        <v>29</v>
      </c>
      <c r="C2004">
        <v>14500</v>
      </c>
      <c r="D2004" t="s">
        <v>35</v>
      </c>
      <c r="F2004">
        <v>1</v>
      </c>
      <c r="J2004">
        <v>1</v>
      </c>
      <c r="V2004">
        <v>1</v>
      </c>
    </row>
    <row r="2005" spans="1:25" x14ac:dyDescent="0.4">
      <c r="A2005" s="1">
        <v>43904.575694444444</v>
      </c>
      <c r="B2005" t="s">
        <v>29</v>
      </c>
      <c r="C2005">
        <v>15800</v>
      </c>
      <c r="D2005" t="s">
        <v>34</v>
      </c>
      <c r="E2005">
        <v>1</v>
      </c>
      <c r="F2005">
        <v>1</v>
      </c>
      <c r="G2005">
        <v>1</v>
      </c>
      <c r="H2005">
        <v>1</v>
      </c>
    </row>
    <row r="2006" spans="1:25" x14ac:dyDescent="0.4">
      <c r="A2006" s="1">
        <v>43904.577777777777</v>
      </c>
      <c r="B2006" t="s">
        <v>29</v>
      </c>
      <c r="C2006">
        <v>21800</v>
      </c>
      <c r="D2006" t="s">
        <v>35</v>
      </c>
      <c r="E2006">
        <v>1</v>
      </c>
      <c r="F2006">
        <v>1</v>
      </c>
      <c r="I2006">
        <v>1</v>
      </c>
      <c r="K2006">
        <v>1</v>
      </c>
      <c r="M2006">
        <v>1</v>
      </c>
    </row>
    <row r="2007" spans="1:25" x14ac:dyDescent="0.4">
      <c r="A2007" s="1">
        <v>43904.59097222222</v>
      </c>
      <c r="B2007" t="s">
        <v>29</v>
      </c>
      <c r="C2007">
        <v>15300</v>
      </c>
      <c r="D2007" t="s">
        <v>33</v>
      </c>
      <c r="E2007">
        <v>1</v>
      </c>
      <c r="H2007">
        <v>1</v>
      </c>
      <c r="Y2007">
        <v>1</v>
      </c>
    </row>
    <row r="2008" spans="1:25" x14ac:dyDescent="0.4">
      <c r="A2008" s="1">
        <v>43904.60833333333</v>
      </c>
      <c r="B2008" t="s">
        <v>29</v>
      </c>
      <c r="C2008">
        <v>16100</v>
      </c>
      <c r="D2008" t="s">
        <v>40</v>
      </c>
      <c r="E2008">
        <v>2</v>
      </c>
      <c r="V2008">
        <v>1</v>
      </c>
    </row>
    <row r="2009" spans="1:25" x14ac:dyDescent="0.4">
      <c r="A2009" s="1">
        <v>43904.615972222222</v>
      </c>
      <c r="B2009" t="s">
        <v>29</v>
      </c>
      <c r="C2009">
        <v>15800</v>
      </c>
      <c r="D2009" t="s">
        <v>39</v>
      </c>
      <c r="E2009">
        <v>1</v>
      </c>
      <c r="V2009">
        <v>2</v>
      </c>
    </row>
    <row r="2010" spans="1:25" x14ac:dyDescent="0.4">
      <c r="A2010" s="1">
        <v>43905.467361111114</v>
      </c>
      <c r="B2010" t="s">
        <v>30</v>
      </c>
      <c r="C2010">
        <v>19300</v>
      </c>
      <c r="D2010" t="s">
        <v>43</v>
      </c>
      <c r="E2010">
        <v>1</v>
      </c>
      <c r="F2010">
        <v>1</v>
      </c>
      <c r="K2010">
        <v>1</v>
      </c>
      <c r="V2010">
        <v>1</v>
      </c>
    </row>
    <row r="2011" spans="1:25" x14ac:dyDescent="0.4">
      <c r="A2011" s="1">
        <v>43905.47152777778</v>
      </c>
      <c r="B2011" t="s">
        <v>30</v>
      </c>
      <c r="C2011">
        <v>14300</v>
      </c>
      <c r="D2011" t="s">
        <v>43</v>
      </c>
      <c r="E2011">
        <v>1</v>
      </c>
      <c r="L2011">
        <v>1</v>
      </c>
      <c r="M2011">
        <v>1</v>
      </c>
    </row>
    <row r="2012" spans="1:25" x14ac:dyDescent="0.4">
      <c r="A2012" s="1">
        <v>43905.486111111109</v>
      </c>
      <c r="B2012" t="s">
        <v>30</v>
      </c>
      <c r="C2012">
        <v>18600</v>
      </c>
      <c r="D2012" t="s">
        <v>35</v>
      </c>
      <c r="E2012">
        <v>1</v>
      </c>
      <c r="M2012">
        <v>1</v>
      </c>
      <c r="R2012">
        <v>1</v>
      </c>
      <c r="S2012">
        <v>1</v>
      </c>
    </row>
    <row r="2013" spans="1:25" x14ac:dyDescent="0.4">
      <c r="A2013" s="1">
        <v>43905.502083333333</v>
      </c>
      <c r="B2013" t="s">
        <v>30</v>
      </c>
      <c r="C2013">
        <v>20500</v>
      </c>
      <c r="D2013" t="s">
        <v>39</v>
      </c>
      <c r="F2013">
        <v>2</v>
      </c>
      <c r="I2013">
        <v>2</v>
      </c>
      <c r="K2013">
        <v>1</v>
      </c>
    </row>
    <row r="2014" spans="1:25" x14ac:dyDescent="0.4">
      <c r="A2014" s="1">
        <v>43905.524305555555</v>
      </c>
      <c r="B2014" t="s">
        <v>30</v>
      </c>
      <c r="C2014">
        <v>15600</v>
      </c>
      <c r="D2014" t="s">
        <v>46</v>
      </c>
      <c r="E2014">
        <v>2</v>
      </c>
      <c r="L2014">
        <v>1</v>
      </c>
    </row>
    <row r="2015" spans="1:25" x14ac:dyDescent="0.4">
      <c r="A2015" s="1">
        <v>43905.543055555558</v>
      </c>
      <c r="B2015" t="s">
        <v>30</v>
      </c>
      <c r="C2015">
        <v>15000</v>
      </c>
      <c r="D2015" t="s">
        <v>35</v>
      </c>
      <c r="K2015">
        <v>1</v>
      </c>
      <c r="L2015">
        <v>1</v>
      </c>
      <c r="Q2015">
        <v>1</v>
      </c>
    </row>
    <row r="2016" spans="1:25" x14ac:dyDescent="0.4">
      <c r="A2016" s="1">
        <v>43905.572222222225</v>
      </c>
      <c r="B2016" t="s">
        <v>30</v>
      </c>
      <c r="C2016">
        <v>14800</v>
      </c>
      <c r="D2016" t="s">
        <v>39</v>
      </c>
      <c r="E2016">
        <v>1</v>
      </c>
      <c r="F2016">
        <v>1</v>
      </c>
      <c r="K2016">
        <v>1</v>
      </c>
    </row>
    <row r="2017" spans="1:24" x14ac:dyDescent="0.4">
      <c r="A2017" s="1">
        <v>43905.572916666664</v>
      </c>
      <c r="B2017" t="s">
        <v>30</v>
      </c>
      <c r="C2017">
        <v>28000</v>
      </c>
      <c r="D2017" t="s">
        <v>34</v>
      </c>
      <c r="I2017">
        <v>1</v>
      </c>
      <c r="J2017">
        <v>1</v>
      </c>
      <c r="Q2017">
        <v>3</v>
      </c>
      <c r="S2017">
        <v>1</v>
      </c>
    </row>
    <row r="2018" spans="1:24" x14ac:dyDescent="0.4">
      <c r="A2018" s="1">
        <v>43905.586805555555</v>
      </c>
      <c r="B2018" t="s">
        <v>30</v>
      </c>
      <c r="C2018">
        <v>15000</v>
      </c>
      <c r="D2018" t="s">
        <v>35</v>
      </c>
      <c r="K2018">
        <v>1</v>
      </c>
      <c r="L2018">
        <v>1</v>
      </c>
      <c r="Q2018">
        <v>1</v>
      </c>
    </row>
    <row r="2019" spans="1:24" x14ac:dyDescent="0.4">
      <c r="A2019" s="1">
        <v>43905.588194444441</v>
      </c>
      <c r="B2019" t="s">
        <v>30</v>
      </c>
      <c r="C2019">
        <v>25000</v>
      </c>
      <c r="D2019" t="s">
        <v>37</v>
      </c>
      <c r="F2019">
        <v>1</v>
      </c>
      <c r="I2019">
        <v>1</v>
      </c>
      <c r="M2019">
        <v>2</v>
      </c>
      <c r="N2019">
        <v>2</v>
      </c>
    </row>
    <row r="2020" spans="1:24" x14ac:dyDescent="0.4">
      <c r="A2020" s="1">
        <v>43905.589583333334</v>
      </c>
      <c r="B2020" t="s">
        <v>30</v>
      </c>
      <c r="C2020">
        <v>21800</v>
      </c>
      <c r="D2020" t="s">
        <v>40</v>
      </c>
      <c r="E2020">
        <v>1</v>
      </c>
      <c r="F2020">
        <v>1</v>
      </c>
      <c r="H2020">
        <v>2</v>
      </c>
      <c r="M2020">
        <v>1</v>
      </c>
    </row>
    <row r="2021" spans="1:24" x14ac:dyDescent="0.4">
      <c r="A2021" s="1">
        <v>43905.59375</v>
      </c>
      <c r="B2021" t="s">
        <v>30</v>
      </c>
      <c r="C2021">
        <v>19400</v>
      </c>
      <c r="D2021" t="s">
        <v>35</v>
      </c>
      <c r="E2021">
        <v>1</v>
      </c>
      <c r="L2021">
        <v>1</v>
      </c>
      <c r="R2021">
        <v>1</v>
      </c>
    </row>
    <row r="2022" spans="1:24" x14ac:dyDescent="0.4">
      <c r="A2022" s="1">
        <v>43905.595833333333</v>
      </c>
      <c r="B2022" t="s">
        <v>30</v>
      </c>
      <c r="C2022">
        <v>16000</v>
      </c>
      <c r="D2022" t="s">
        <v>35</v>
      </c>
      <c r="F2022">
        <v>1</v>
      </c>
      <c r="I2022">
        <v>1</v>
      </c>
      <c r="K2022">
        <v>1</v>
      </c>
      <c r="W2022">
        <v>1</v>
      </c>
    </row>
    <row r="2023" spans="1:24" x14ac:dyDescent="0.4">
      <c r="A2023" s="1">
        <v>43905.602083333331</v>
      </c>
      <c r="B2023" t="s">
        <v>30</v>
      </c>
      <c r="C2023">
        <v>16400</v>
      </c>
      <c r="D2023" t="s">
        <v>45</v>
      </c>
      <c r="E2023">
        <v>3</v>
      </c>
    </row>
    <row r="2024" spans="1:24" x14ac:dyDescent="0.4">
      <c r="A2024" s="1">
        <v>43906.46597222222</v>
      </c>
      <c r="B2024" t="s">
        <v>31</v>
      </c>
      <c r="C2024">
        <v>19300</v>
      </c>
      <c r="D2024" t="s">
        <v>49</v>
      </c>
      <c r="E2024">
        <v>1</v>
      </c>
      <c r="I2024">
        <v>1</v>
      </c>
      <c r="K2024">
        <v>1</v>
      </c>
      <c r="M2024">
        <v>1</v>
      </c>
    </row>
    <row r="2025" spans="1:24" x14ac:dyDescent="0.4">
      <c r="A2025" s="1">
        <v>43906.49722222222</v>
      </c>
      <c r="B2025" t="s">
        <v>31</v>
      </c>
      <c r="C2025">
        <v>22600</v>
      </c>
      <c r="D2025" t="s">
        <v>39</v>
      </c>
      <c r="E2025">
        <v>3</v>
      </c>
      <c r="F2025">
        <v>1</v>
      </c>
      <c r="I2025">
        <v>1</v>
      </c>
    </row>
    <row r="2026" spans="1:24" x14ac:dyDescent="0.4">
      <c r="A2026" s="1">
        <v>43906.499305555553</v>
      </c>
      <c r="B2026" t="s">
        <v>31</v>
      </c>
      <c r="C2026">
        <v>26800</v>
      </c>
      <c r="D2026" t="s">
        <v>39</v>
      </c>
      <c r="E2026">
        <v>2</v>
      </c>
      <c r="F2026">
        <v>2</v>
      </c>
      <c r="K2026">
        <v>1</v>
      </c>
      <c r="X2026">
        <v>1</v>
      </c>
    </row>
    <row r="2027" spans="1:24" x14ac:dyDescent="0.4">
      <c r="A2027" s="1">
        <v>43906.522222222222</v>
      </c>
      <c r="B2027" t="s">
        <v>31</v>
      </c>
      <c r="C2027">
        <v>15300</v>
      </c>
      <c r="D2027" t="s">
        <v>48</v>
      </c>
      <c r="E2027">
        <v>2</v>
      </c>
      <c r="F2027">
        <v>1</v>
      </c>
    </row>
    <row r="2028" spans="1:24" x14ac:dyDescent="0.4">
      <c r="A2028" s="1">
        <v>43906.531944444447</v>
      </c>
      <c r="B2028" t="s">
        <v>31</v>
      </c>
      <c r="C2028">
        <v>26800</v>
      </c>
      <c r="D2028" t="s">
        <v>38</v>
      </c>
      <c r="E2028">
        <v>1</v>
      </c>
      <c r="F2028">
        <v>1</v>
      </c>
      <c r="H2028">
        <v>1</v>
      </c>
      <c r="I2028">
        <v>2</v>
      </c>
      <c r="J2028">
        <v>1</v>
      </c>
    </row>
    <row r="2029" spans="1:24" x14ac:dyDescent="0.4">
      <c r="A2029" s="1">
        <v>43906.540277777778</v>
      </c>
      <c r="B2029" t="s">
        <v>31</v>
      </c>
      <c r="C2029">
        <v>23100</v>
      </c>
      <c r="D2029" t="s">
        <v>35</v>
      </c>
      <c r="E2029">
        <v>2</v>
      </c>
      <c r="F2029">
        <v>2</v>
      </c>
      <c r="K2029">
        <v>1</v>
      </c>
    </row>
    <row r="2030" spans="1:24" x14ac:dyDescent="0.4">
      <c r="A2030" s="1">
        <v>43906.554861111108</v>
      </c>
      <c r="B2030" t="s">
        <v>31</v>
      </c>
      <c r="C2030">
        <v>15300</v>
      </c>
      <c r="D2030" t="s">
        <v>39</v>
      </c>
      <c r="E2030">
        <v>1</v>
      </c>
      <c r="H2030">
        <v>1</v>
      </c>
      <c r="K2030">
        <v>1</v>
      </c>
    </row>
    <row r="2031" spans="1:24" x14ac:dyDescent="0.4">
      <c r="A2031" s="1">
        <v>43906.557638888888</v>
      </c>
      <c r="B2031" t="s">
        <v>31</v>
      </c>
      <c r="C2031">
        <v>20800</v>
      </c>
      <c r="D2031" t="s">
        <v>37</v>
      </c>
      <c r="E2031">
        <v>1</v>
      </c>
      <c r="F2031">
        <v>1</v>
      </c>
      <c r="I2031">
        <v>3</v>
      </c>
    </row>
    <row r="2032" spans="1:24" x14ac:dyDescent="0.4">
      <c r="A2032" s="1">
        <v>43906.561805555553</v>
      </c>
      <c r="B2032" t="s">
        <v>31</v>
      </c>
      <c r="C2032">
        <v>14800</v>
      </c>
      <c r="D2032" t="s">
        <v>35</v>
      </c>
      <c r="E2032">
        <v>1</v>
      </c>
      <c r="M2032">
        <v>1</v>
      </c>
      <c r="X2032">
        <v>1</v>
      </c>
    </row>
    <row r="2033" spans="1:27" x14ac:dyDescent="0.4">
      <c r="A2033" s="1">
        <v>43906.572916666664</v>
      </c>
      <c r="B2033" t="s">
        <v>31</v>
      </c>
      <c r="C2033">
        <v>17000</v>
      </c>
      <c r="D2033" t="s">
        <v>39</v>
      </c>
      <c r="F2033">
        <v>1</v>
      </c>
      <c r="I2033">
        <v>1</v>
      </c>
      <c r="K2033">
        <v>1</v>
      </c>
      <c r="M2033">
        <v>1</v>
      </c>
    </row>
    <row r="2034" spans="1:27" x14ac:dyDescent="0.4">
      <c r="A2034" s="1">
        <v>43906.586805555555</v>
      </c>
      <c r="B2034" t="s">
        <v>31</v>
      </c>
      <c r="C2034">
        <v>34900</v>
      </c>
      <c r="D2034" t="s">
        <v>34</v>
      </c>
      <c r="E2034">
        <v>3</v>
      </c>
      <c r="F2034">
        <v>2</v>
      </c>
      <c r="K2034">
        <v>1</v>
      </c>
      <c r="M2034">
        <v>2</v>
      </c>
    </row>
    <row r="2035" spans="1:27" x14ac:dyDescent="0.4">
      <c r="A2035" s="1">
        <v>43906.675694444442</v>
      </c>
      <c r="B2035" t="s">
        <v>31</v>
      </c>
      <c r="C2035">
        <v>26800</v>
      </c>
      <c r="D2035" t="s">
        <v>41</v>
      </c>
      <c r="E2035">
        <v>1</v>
      </c>
      <c r="X2035">
        <v>4</v>
      </c>
    </row>
    <row r="2036" spans="1:27" x14ac:dyDescent="0.4">
      <c r="A2036" s="1">
        <v>43908.465277777781</v>
      </c>
      <c r="B2036" t="s">
        <v>32</v>
      </c>
      <c r="C2036">
        <v>24000</v>
      </c>
      <c r="D2036" t="s">
        <v>43</v>
      </c>
      <c r="F2036">
        <v>3</v>
      </c>
      <c r="I2036">
        <v>2</v>
      </c>
      <c r="K2036">
        <v>1</v>
      </c>
    </row>
    <row r="2037" spans="1:27" x14ac:dyDescent="0.4">
      <c r="A2037" s="1">
        <v>43908.480555555558</v>
      </c>
      <c r="B2037" t="s">
        <v>32</v>
      </c>
      <c r="C2037">
        <v>20100</v>
      </c>
      <c r="D2037" t="s">
        <v>34</v>
      </c>
      <c r="E2037">
        <v>2</v>
      </c>
      <c r="H2037">
        <v>1</v>
      </c>
      <c r="V2037">
        <v>1</v>
      </c>
    </row>
    <row r="2038" spans="1:27" x14ac:dyDescent="0.4">
      <c r="A2038" s="1">
        <v>43908.488194444442</v>
      </c>
      <c r="B2038" t="s">
        <v>32</v>
      </c>
      <c r="C2038">
        <v>30500</v>
      </c>
      <c r="D2038" t="s">
        <v>41</v>
      </c>
      <c r="M2038">
        <v>1</v>
      </c>
      <c r="N2038">
        <v>2</v>
      </c>
      <c r="Q2038">
        <v>1</v>
      </c>
      <c r="W2038">
        <v>2</v>
      </c>
      <c r="X2038">
        <v>1</v>
      </c>
    </row>
    <row r="2039" spans="1:27" x14ac:dyDescent="0.4">
      <c r="A2039" s="1">
        <v>43908.505555555559</v>
      </c>
      <c r="B2039" t="s">
        <v>32</v>
      </c>
      <c r="C2039">
        <v>14000</v>
      </c>
      <c r="D2039" t="s">
        <v>39</v>
      </c>
      <c r="F2039">
        <v>1</v>
      </c>
      <c r="G2039">
        <v>1</v>
      </c>
      <c r="V2039">
        <v>1</v>
      </c>
      <c r="W2039">
        <v>1</v>
      </c>
    </row>
    <row r="2040" spans="1:27" x14ac:dyDescent="0.4">
      <c r="A2040" s="1">
        <v>43908.506944444445</v>
      </c>
      <c r="B2040" t="s">
        <v>32</v>
      </c>
      <c r="C2040">
        <v>15800</v>
      </c>
      <c r="D2040" t="s">
        <v>36</v>
      </c>
      <c r="E2040">
        <v>1</v>
      </c>
      <c r="K2040">
        <v>1</v>
      </c>
      <c r="M2040">
        <v>1</v>
      </c>
    </row>
    <row r="2041" spans="1:27" x14ac:dyDescent="0.4">
      <c r="A2041" s="1">
        <v>43908.512499999997</v>
      </c>
      <c r="B2041" t="s">
        <v>32</v>
      </c>
      <c r="C2041">
        <v>14500</v>
      </c>
      <c r="D2041" t="s">
        <v>40</v>
      </c>
      <c r="F2041">
        <v>1</v>
      </c>
      <c r="K2041">
        <v>2</v>
      </c>
    </row>
    <row r="2042" spans="1:27" x14ac:dyDescent="0.4">
      <c r="A2042" s="1">
        <v>43908.520138888889</v>
      </c>
      <c r="B2042" t="s">
        <v>32</v>
      </c>
      <c r="C2042">
        <v>39100</v>
      </c>
      <c r="D2042" t="s">
        <v>36</v>
      </c>
      <c r="E2042">
        <v>2</v>
      </c>
      <c r="F2042">
        <v>2</v>
      </c>
      <c r="I2042">
        <v>2</v>
      </c>
      <c r="L2042">
        <v>2</v>
      </c>
      <c r="X2042">
        <v>1</v>
      </c>
    </row>
    <row r="2043" spans="1:27" x14ac:dyDescent="0.4">
      <c r="A2043" s="1">
        <v>43908.527777777781</v>
      </c>
      <c r="B2043" t="s">
        <v>32</v>
      </c>
      <c r="C2043">
        <v>42400</v>
      </c>
      <c r="D2043" t="s">
        <v>39</v>
      </c>
      <c r="E2043">
        <v>3</v>
      </c>
      <c r="F2043">
        <v>1</v>
      </c>
      <c r="I2043">
        <v>2</v>
      </c>
      <c r="N2043">
        <v>1</v>
      </c>
      <c r="V2043">
        <v>1</v>
      </c>
      <c r="W2043">
        <v>1</v>
      </c>
      <c r="AA2043">
        <v>1</v>
      </c>
    </row>
    <row r="2044" spans="1:27" x14ac:dyDescent="0.4">
      <c r="A2044" s="1">
        <v>43908.536805555559</v>
      </c>
      <c r="B2044" t="s">
        <v>32</v>
      </c>
      <c r="C2044">
        <v>20600</v>
      </c>
      <c r="D2044" t="s">
        <v>37</v>
      </c>
      <c r="E2044">
        <v>2</v>
      </c>
      <c r="V2044">
        <v>2</v>
      </c>
    </row>
    <row r="2045" spans="1:27" x14ac:dyDescent="0.4">
      <c r="A2045" s="1">
        <v>43908.54583333333</v>
      </c>
      <c r="B2045" t="s">
        <v>32</v>
      </c>
      <c r="C2045">
        <v>17500</v>
      </c>
      <c r="D2045" t="s">
        <v>42</v>
      </c>
      <c r="E2045">
        <v>1</v>
      </c>
      <c r="F2045">
        <v>1</v>
      </c>
      <c r="I2045">
        <v>1</v>
      </c>
      <c r="M2045">
        <v>1</v>
      </c>
    </row>
    <row r="2046" spans="1:27" x14ac:dyDescent="0.4">
      <c r="A2046" s="1">
        <v>43908.570833333331</v>
      </c>
      <c r="B2046" t="s">
        <v>32</v>
      </c>
      <c r="C2046">
        <v>25700</v>
      </c>
      <c r="D2046" t="s">
        <v>33</v>
      </c>
      <c r="E2046">
        <v>4</v>
      </c>
      <c r="S2046">
        <v>1</v>
      </c>
    </row>
    <row r="2047" spans="1:27" x14ac:dyDescent="0.4">
      <c r="A2047" s="1">
        <v>43908.587500000001</v>
      </c>
      <c r="B2047" t="s">
        <v>32</v>
      </c>
      <c r="C2047">
        <v>27900</v>
      </c>
      <c r="D2047" t="s">
        <v>46</v>
      </c>
      <c r="E2047">
        <v>3</v>
      </c>
      <c r="M2047">
        <v>2</v>
      </c>
      <c r="V2047">
        <v>1</v>
      </c>
    </row>
    <row r="2048" spans="1:27" x14ac:dyDescent="0.4">
      <c r="A2048" s="1">
        <v>43908.604166666664</v>
      </c>
      <c r="B2048" t="s">
        <v>32</v>
      </c>
      <c r="C2048">
        <v>15400</v>
      </c>
      <c r="D2048" t="s">
        <v>40</v>
      </c>
      <c r="E2048">
        <v>2</v>
      </c>
      <c r="R2048">
        <v>1</v>
      </c>
    </row>
    <row r="2049" spans="1:24" x14ac:dyDescent="0.4">
      <c r="A2049" s="1">
        <v>43908.604861111111</v>
      </c>
      <c r="B2049" t="s">
        <v>32</v>
      </c>
      <c r="C2049">
        <v>16100</v>
      </c>
      <c r="D2049" t="s">
        <v>39</v>
      </c>
      <c r="E2049">
        <v>2</v>
      </c>
      <c r="Q2049">
        <v>1</v>
      </c>
    </row>
    <row r="2050" spans="1:24" x14ac:dyDescent="0.4">
      <c r="A2050" s="1">
        <v>43909.462500000001</v>
      </c>
      <c r="B2050" t="s">
        <v>27</v>
      </c>
      <c r="C2050">
        <v>16300</v>
      </c>
      <c r="D2050" t="s">
        <v>36</v>
      </c>
      <c r="E2050">
        <v>1</v>
      </c>
      <c r="H2050">
        <v>1</v>
      </c>
      <c r="K2050">
        <v>1</v>
      </c>
    </row>
    <row r="2051" spans="1:24" x14ac:dyDescent="0.4">
      <c r="A2051" s="1">
        <v>43909.463194444441</v>
      </c>
      <c r="B2051" t="s">
        <v>27</v>
      </c>
      <c r="C2051">
        <v>14000</v>
      </c>
      <c r="D2051" t="s">
        <v>37</v>
      </c>
      <c r="F2051">
        <v>3</v>
      </c>
      <c r="G2051">
        <v>1</v>
      </c>
    </row>
    <row r="2052" spans="1:24" x14ac:dyDescent="0.4">
      <c r="A2052" s="1">
        <v>43909.469444444447</v>
      </c>
      <c r="B2052" t="s">
        <v>27</v>
      </c>
      <c r="C2052">
        <v>28200</v>
      </c>
      <c r="D2052" t="s">
        <v>39</v>
      </c>
      <c r="E2052">
        <v>2</v>
      </c>
      <c r="R2052">
        <v>2</v>
      </c>
      <c r="V2052">
        <v>2</v>
      </c>
    </row>
    <row r="2053" spans="1:24" x14ac:dyDescent="0.4">
      <c r="A2053" s="1">
        <v>43909.517361111109</v>
      </c>
      <c r="B2053" t="s">
        <v>27</v>
      </c>
      <c r="C2053">
        <v>23100</v>
      </c>
      <c r="D2053" t="s">
        <v>36</v>
      </c>
      <c r="E2053">
        <v>1</v>
      </c>
      <c r="F2053">
        <v>1</v>
      </c>
      <c r="M2053">
        <v>1</v>
      </c>
      <c r="R2053">
        <v>1</v>
      </c>
      <c r="V2053">
        <v>1</v>
      </c>
    </row>
    <row r="2054" spans="1:24" x14ac:dyDescent="0.4">
      <c r="A2054" s="1">
        <v>43909.519444444442</v>
      </c>
      <c r="B2054" t="s">
        <v>27</v>
      </c>
      <c r="C2054">
        <v>16400</v>
      </c>
      <c r="D2054" t="s">
        <v>33</v>
      </c>
      <c r="E2054">
        <v>3</v>
      </c>
    </row>
    <row r="2055" spans="1:24" x14ac:dyDescent="0.4">
      <c r="A2055" s="1">
        <v>43909.520833333336</v>
      </c>
      <c r="B2055" t="s">
        <v>27</v>
      </c>
      <c r="C2055">
        <v>22800</v>
      </c>
      <c r="D2055" t="s">
        <v>39</v>
      </c>
      <c r="E2055">
        <v>1</v>
      </c>
      <c r="F2055">
        <v>2</v>
      </c>
      <c r="N2055">
        <v>2</v>
      </c>
    </row>
    <row r="2056" spans="1:24" x14ac:dyDescent="0.4">
      <c r="A2056" s="1">
        <v>43909.609722222223</v>
      </c>
      <c r="B2056" t="s">
        <v>27</v>
      </c>
      <c r="C2056">
        <v>17600</v>
      </c>
      <c r="D2056" t="s">
        <v>39</v>
      </c>
      <c r="E2056">
        <v>1</v>
      </c>
      <c r="I2056">
        <v>2</v>
      </c>
      <c r="R2056">
        <v>1</v>
      </c>
    </row>
    <row r="2057" spans="1:24" x14ac:dyDescent="0.4">
      <c r="A2057" s="1">
        <v>43909.615972222222</v>
      </c>
      <c r="B2057" t="s">
        <v>27</v>
      </c>
      <c r="C2057">
        <v>15100</v>
      </c>
      <c r="D2057" t="s">
        <v>37</v>
      </c>
      <c r="E2057">
        <v>1</v>
      </c>
      <c r="R2057">
        <v>1</v>
      </c>
      <c r="V2057">
        <v>1</v>
      </c>
    </row>
    <row r="2058" spans="1:24" x14ac:dyDescent="0.4">
      <c r="A2058" s="1">
        <v>43909.632638888892</v>
      </c>
      <c r="B2058" t="s">
        <v>27</v>
      </c>
      <c r="C2058">
        <v>20000</v>
      </c>
      <c r="D2058" t="s">
        <v>39</v>
      </c>
      <c r="J2058">
        <v>2</v>
      </c>
      <c r="K2058">
        <v>2</v>
      </c>
    </row>
    <row r="2059" spans="1:24" x14ac:dyDescent="0.4">
      <c r="A2059" s="1">
        <v>43910.478472222225</v>
      </c>
      <c r="B2059" t="s">
        <v>28</v>
      </c>
      <c r="C2059">
        <v>25800</v>
      </c>
      <c r="D2059" t="s">
        <v>39</v>
      </c>
      <c r="E2059">
        <v>1</v>
      </c>
      <c r="H2059">
        <v>2</v>
      </c>
      <c r="L2059">
        <v>1</v>
      </c>
      <c r="M2059">
        <v>2</v>
      </c>
    </row>
    <row r="2060" spans="1:24" x14ac:dyDescent="0.4">
      <c r="A2060" s="1">
        <v>43910.511805555558</v>
      </c>
      <c r="B2060" t="s">
        <v>28</v>
      </c>
      <c r="C2060">
        <v>28800</v>
      </c>
      <c r="D2060" t="s">
        <v>40</v>
      </c>
      <c r="E2060">
        <v>1</v>
      </c>
      <c r="F2060">
        <v>1</v>
      </c>
      <c r="I2060">
        <v>3</v>
      </c>
      <c r="M2060">
        <v>1</v>
      </c>
      <c r="X2060">
        <v>1</v>
      </c>
    </row>
    <row r="2061" spans="1:24" x14ac:dyDescent="0.4">
      <c r="A2061" s="1">
        <v>43910.522916666669</v>
      </c>
      <c r="B2061" t="s">
        <v>28</v>
      </c>
      <c r="C2061">
        <v>16100</v>
      </c>
      <c r="D2061" t="s">
        <v>34</v>
      </c>
      <c r="E2061">
        <v>2</v>
      </c>
      <c r="V2061">
        <v>1</v>
      </c>
    </row>
    <row r="2062" spans="1:24" x14ac:dyDescent="0.4">
      <c r="A2062" s="1">
        <v>43910.523611111108</v>
      </c>
      <c r="B2062" t="s">
        <v>28</v>
      </c>
      <c r="C2062">
        <v>17000</v>
      </c>
      <c r="D2062" t="s">
        <v>37</v>
      </c>
      <c r="F2062">
        <v>1</v>
      </c>
      <c r="I2062">
        <v>1</v>
      </c>
      <c r="M2062">
        <v>1</v>
      </c>
      <c r="V2062">
        <v>1</v>
      </c>
    </row>
    <row r="2063" spans="1:24" x14ac:dyDescent="0.4">
      <c r="A2063" s="1">
        <v>43910.574999999997</v>
      </c>
      <c r="B2063" t="s">
        <v>28</v>
      </c>
      <c r="C2063">
        <v>19300</v>
      </c>
      <c r="D2063" t="s">
        <v>38</v>
      </c>
      <c r="E2063">
        <v>1</v>
      </c>
      <c r="H2063">
        <v>2</v>
      </c>
      <c r="I2063">
        <v>1</v>
      </c>
    </row>
    <row r="2064" spans="1:24" x14ac:dyDescent="0.4">
      <c r="A2064" s="1">
        <v>43910.59652777778</v>
      </c>
      <c r="B2064" t="s">
        <v>28</v>
      </c>
      <c r="C2064">
        <v>14800</v>
      </c>
      <c r="D2064" t="s">
        <v>40</v>
      </c>
      <c r="E2064">
        <v>1</v>
      </c>
      <c r="F2064">
        <v>1</v>
      </c>
      <c r="V2064">
        <v>1</v>
      </c>
    </row>
    <row r="2065" spans="1:25" x14ac:dyDescent="0.4">
      <c r="A2065" s="1">
        <v>43910.652777777781</v>
      </c>
      <c r="B2065" t="s">
        <v>28</v>
      </c>
      <c r="C2065">
        <v>14000</v>
      </c>
      <c r="D2065" t="s">
        <v>35</v>
      </c>
      <c r="E2065">
        <v>1</v>
      </c>
      <c r="F2065">
        <v>1</v>
      </c>
      <c r="V2065">
        <v>1</v>
      </c>
    </row>
    <row r="2066" spans="1:25" x14ac:dyDescent="0.4">
      <c r="A2066" s="1">
        <v>43911.461111111108</v>
      </c>
      <c r="B2066" t="s">
        <v>29</v>
      </c>
      <c r="C2066">
        <v>27800</v>
      </c>
      <c r="D2066" t="s">
        <v>39</v>
      </c>
      <c r="E2066">
        <v>1</v>
      </c>
      <c r="H2066">
        <v>1</v>
      </c>
      <c r="K2066">
        <v>1</v>
      </c>
      <c r="M2066">
        <v>1</v>
      </c>
      <c r="V2066">
        <v>1</v>
      </c>
      <c r="Y2066">
        <v>1</v>
      </c>
    </row>
    <row r="2067" spans="1:25" x14ac:dyDescent="0.4">
      <c r="A2067" s="1">
        <v>43911.461111111108</v>
      </c>
      <c r="B2067" t="s">
        <v>29</v>
      </c>
      <c r="C2067">
        <v>16100</v>
      </c>
      <c r="D2067" t="s">
        <v>36</v>
      </c>
      <c r="E2067">
        <v>2</v>
      </c>
      <c r="F2067">
        <v>1</v>
      </c>
    </row>
    <row r="2068" spans="1:25" x14ac:dyDescent="0.4">
      <c r="A2068" s="1">
        <v>43911.477777777778</v>
      </c>
      <c r="B2068" t="s">
        <v>29</v>
      </c>
      <c r="C2068">
        <v>31600</v>
      </c>
      <c r="D2068" t="s">
        <v>39</v>
      </c>
      <c r="E2068">
        <v>2</v>
      </c>
      <c r="F2068">
        <v>1</v>
      </c>
      <c r="G2068">
        <v>1</v>
      </c>
      <c r="H2068">
        <v>2</v>
      </c>
      <c r="I2068">
        <v>1</v>
      </c>
      <c r="M2068">
        <v>1</v>
      </c>
    </row>
    <row r="2069" spans="1:25" x14ac:dyDescent="0.4">
      <c r="A2069" s="1">
        <v>43911.481249999997</v>
      </c>
      <c r="B2069" t="s">
        <v>29</v>
      </c>
      <c r="C2069">
        <v>20000</v>
      </c>
      <c r="D2069" t="s">
        <v>39</v>
      </c>
      <c r="F2069">
        <v>1</v>
      </c>
      <c r="L2069">
        <v>1</v>
      </c>
      <c r="M2069">
        <v>1</v>
      </c>
      <c r="V2069">
        <v>1</v>
      </c>
      <c r="W2069">
        <v>1</v>
      </c>
    </row>
    <row r="2070" spans="1:25" x14ac:dyDescent="0.4">
      <c r="A2070" s="1">
        <v>43911.488888888889</v>
      </c>
      <c r="B2070" t="s">
        <v>29</v>
      </c>
      <c r="C2070">
        <v>27600</v>
      </c>
      <c r="D2070" t="s">
        <v>43</v>
      </c>
      <c r="E2070">
        <v>2</v>
      </c>
      <c r="I2070">
        <v>2</v>
      </c>
      <c r="K2070">
        <v>1</v>
      </c>
      <c r="V2070">
        <v>1</v>
      </c>
    </row>
    <row r="2071" spans="1:25" x14ac:dyDescent="0.4">
      <c r="A2071" s="1">
        <v>43911.501388888886</v>
      </c>
      <c r="B2071" t="s">
        <v>29</v>
      </c>
      <c r="C2071">
        <v>37700</v>
      </c>
      <c r="D2071" t="s">
        <v>36</v>
      </c>
      <c r="E2071">
        <v>5</v>
      </c>
      <c r="F2071">
        <v>1</v>
      </c>
      <c r="L2071">
        <v>2</v>
      </c>
    </row>
    <row r="2072" spans="1:25" x14ac:dyDescent="0.4">
      <c r="A2072" s="1">
        <v>43911.504861111112</v>
      </c>
      <c r="B2072" t="s">
        <v>29</v>
      </c>
      <c r="C2072">
        <v>14300</v>
      </c>
      <c r="D2072" t="s">
        <v>40</v>
      </c>
      <c r="E2072">
        <v>1</v>
      </c>
      <c r="F2072">
        <v>1</v>
      </c>
      <c r="G2072">
        <v>1</v>
      </c>
      <c r="W2072">
        <v>1</v>
      </c>
    </row>
    <row r="2073" spans="1:25" x14ac:dyDescent="0.4">
      <c r="A2073" s="1">
        <v>43911.507638888892</v>
      </c>
      <c r="B2073" t="s">
        <v>29</v>
      </c>
      <c r="C2073">
        <v>20900</v>
      </c>
      <c r="D2073" t="s">
        <v>39</v>
      </c>
      <c r="E2073">
        <v>2</v>
      </c>
      <c r="K2073">
        <v>1</v>
      </c>
      <c r="R2073">
        <v>1</v>
      </c>
    </row>
    <row r="2074" spans="1:25" x14ac:dyDescent="0.4">
      <c r="A2074" s="1">
        <v>43911.523611111108</v>
      </c>
      <c r="B2074" t="s">
        <v>29</v>
      </c>
      <c r="C2074">
        <v>14800</v>
      </c>
      <c r="D2074" t="s">
        <v>39</v>
      </c>
      <c r="E2074">
        <v>1</v>
      </c>
      <c r="I2074">
        <v>1</v>
      </c>
      <c r="S2074">
        <v>1</v>
      </c>
    </row>
    <row r="2075" spans="1:25" x14ac:dyDescent="0.4">
      <c r="A2075" s="1">
        <v>43911.535416666666</v>
      </c>
      <c r="B2075" t="s">
        <v>29</v>
      </c>
      <c r="C2075">
        <v>18300</v>
      </c>
      <c r="D2075" t="s">
        <v>39</v>
      </c>
      <c r="E2075">
        <v>1</v>
      </c>
      <c r="F2075">
        <v>1</v>
      </c>
      <c r="J2075">
        <v>1</v>
      </c>
      <c r="M2075">
        <v>1</v>
      </c>
    </row>
    <row r="2076" spans="1:25" x14ac:dyDescent="0.4">
      <c r="A2076" s="1">
        <v>43911.563888888886</v>
      </c>
      <c r="B2076" t="s">
        <v>29</v>
      </c>
      <c r="C2076">
        <v>19300</v>
      </c>
      <c r="D2076" t="s">
        <v>39</v>
      </c>
      <c r="E2076">
        <v>1</v>
      </c>
      <c r="I2076">
        <v>1</v>
      </c>
      <c r="K2076">
        <v>1</v>
      </c>
      <c r="V2076">
        <v>1</v>
      </c>
    </row>
    <row r="2077" spans="1:25" x14ac:dyDescent="0.4">
      <c r="A2077" s="1">
        <v>43911.568055555559</v>
      </c>
      <c r="B2077" t="s">
        <v>29</v>
      </c>
      <c r="C2077">
        <v>17500</v>
      </c>
      <c r="D2077" t="s">
        <v>36</v>
      </c>
      <c r="F2077">
        <v>2</v>
      </c>
      <c r="H2077">
        <v>1</v>
      </c>
      <c r="I2077">
        <v>1</v>
      </c>
    </row>
    <row r="2078" spans="1:25" x14ac:dyDescent="0.4">
      <c r="A2078" s="1">
        <v>43911.570138888892</v>
      </c>
      <c r="B2078" t="s">
        <v>29</v>
      </c>
      <c r="C2078">
        <v>17800</v>
      </c>
      <c r="D2078" t="s">
        <v>39</v>
      </c>
      <c r="E2078">
        <v>2</v>
      </c>
      <c r="F2078">
        <v>1</v>
      </c>
      <c r="M2078">
        <v>1</v>
      </c>
    </row>
    <row r="2079" spans="1:25" x14ac:dyDescent="0.4">
      <c r="A2079" s="1">
        <v>43911.595138888886</v>
      </c>
      <c r="B2079" t="s">
        <v>29</v>
      </c>
      <c r="C2079">
        <v>33100</v>
      </c>
      <c r="D2079" t="s">
        <v>40</v>
      </c>
      <c r="E2079">
        <v>2</v>
      </c>
      <c r="F2079">
        <v>2</v>
      </c>
      <c r="H2079">
        <v>1</v>
      </c>
      <c r="I2079">
        <v>3</v>
      </c>
    </row>
    <row r="2080" spans="1:25" x14ac:dyDescent="0.4">
      <c r="A2080" s="1">
        <v>43911.602777777778</v>
      </c>
      <c r="B2080" t="s">
        <v>29</v>
      </c>
      <c r="C2080">
        <v>15800</v>
      </c>
      <c r="D2080" t="s">
        <v>39</v>
      </c>
      <c r="E2080">
        <v>1</v>
      </c>
      <c r="K2080">
        <v>1</v>
      </c>
      <c r="S2080">
        <v>1</v>
      </c>
    </row>
    <row r="2081" spans="1:24" x14ac:dyDescent="0.4">
      <c r="A2081" s="1">
        <v>43911.626388888886</v>
      </c>
      <c r="B2081" t="s">
        <v>29</v>
      </c>
      <c r="C2081">
        <v>16400</v>
      </c>
      <c r="D2081" t="s">
        <v>45</v>
      </c>
      <c r="E2081">
        <v>3</v>
      </c>
    </row>
    <row r="2082" spans="1:24" x14ac:dyDescent="0.4">
      <c r="A2082" s="1">
        <v>43911.634722222225</v>
      </c>
      <c r="B2082" t="s">
        <v>29</v>
      </c>
      <c r="C2082">
        <v>19600</v>
      </c>
      <c r="D2082" t="s">
        <v>39</v>
      </c>
      <c r="E2082">
        <v>1</v>
      </c>
      <c r="K2082">
        <v>1</v>
      </c>
      <c r="R2082">
        <v>1</v>
      </c>
      <c r="V2082">
        <v>1</v>
      </c>
    </row>
    <row r="2083" spans="1:24" x14ac:dyDescent="0.4">
      <c r="A2083" s="1">
        <v>43912.459722222222</v>
      </c>
      <c r="B2083" t="s">
        <v>30</v>
      </c>
      <c r="C2083">
        <v>18500</v>
      </c>
      <c r="D2083" t="s">
        <v>34</v>
      </c>
      <c r="M2083">
        <v>2</v>
      </c>
      <c r="N2083">
        <v>1</v>
      </c>
      <c r="W2083">
        <v>2</v>
      </c>
    </row>
    <row r="2084" spans="1:24" x14ac:dyDescent="0.4">
      <c r="A2084" s="1">
        <v>43912.473611111112</v>
      </c>
      <c r="B2084" t="s">
        <v>30</v>
      </c>
      <c r="C2084">
        <v>14800</v>
      </c>
      <c r="D2084" t="s">
        <v>35</v>
      </c>
      <c r="E2084">
        <v>1</v>
      </c>
      <c r="H2084">
        <v>2</v>
      </c>
    </row>
    <row r="2085" spans="1:24" x14ac:dyDescent="0.4">
      <c r="A2085" s="1">
        <v>43912.481944444444</v>
      </c>
      <c r="B2085" t="s">
        <v>30</v>
      </c>
      <c r="C2085">
        <v>15100</v>
      </c>
      <c r="D2085" t="s">
        <v>45</v>
      </c>
      <c r="E2085">
        <v>2</v>
      </c>
      <c r="F2085">
        <v>1</v>
      </c>
    </row>
    <row r="2086" spans="1:24" x14ac:dyDescent="0.4">
      <c r="A2086" s="1">
        <v>43912.488194444442</v>
      </c>
      <c r="B2086" t="s">
        <v>30</v>
      </c>
      <c r="C2086">
        <v>32900</v>
      </c>
      <c r="D2086" t="s">
        <v>39</v>
      </c>
      <c r="E2086">
        <v>3</v>
      </c>
      <c r="F2086">
        <v>1</v>
      </c>
      <c r="H2086">
        <v>1</v>
      </c>
      <c r="K2086">
        <v>1</v>
      </c>
      <c r="X2086">
        <v>1</v>
      </c>
    </row>
    <row r="2087" spans="1:24" x14ac:dyDescent="0.4">
      <c r="A2087" s="1">
        <v>43912.513194444444</v>
      </c>
      <c r="B2087" t="s">
        <v>30</v>
      </c>
      <c r="C2087">
        <v>16600</v>
      </c>
      <c r="D2087" t="s">
        <v>38</v>
      </c>
      <c r="E2087">
        <v>2</v>
      </c>
      <c r="H2087">
        <v>1</v>
      </c>
    </row>
    <row r="2088" spans="1:24" x14ac:dyDescent="0.4">
      <c r="A2088" s="1">
        <v>43912.526388888888</v>
      </c>
      <c r="B2088" t="s">
        <v>30</v>
      </c>
      <c r="C2088">
        <v>31500</v>
      </c>
      <c r="D2088" t="s">
        <v>38</v>
      </c>
      <c r="E2088">
        <v>5</v>
      </c>
      <c r="K2088">
        <v>1</v>
      </c>
    </row>
    <row r="2089" spans="1:24" x14ac:dyDescent="0.4">
      <c r="A2089" s="1">
        <v>43912.529861111114</v>
      </c>
      <c r="B2089" t="s">
        <v>30</v>
      </c>
      <c r="C2089">
        <v>15100</v>
      </c>
      <c r="D2089" t="s">
        <v>40</v>
      </c>
      <c r="E2089">
        <v>2</v>
      </c>
      <c r="M2089">
        <v>1</v>
      </c>
    </row>
    <row r="2090" spans="1:24" x14ac:dyDescent="0.4">
      <c r="A2090" s="1">
        <v>43912.554861111108</v>
      </c>
      <c r="B2090" t="s">
        <v>30</v>
      </c>
      <c r="C2090">
        <v>21800</v>
      </c>
      <c r="D2090" t="s">
        <v>39</v>
      </c>
      <c r="E2090">
        <v>1</v>
      </c>
      <c r="F2090">
        <v>1</v>
      </c>
      <c r="H2090">
        <v>2</v>
      </c>
    </row>
    <row r="2091" spans="1:24" x14ac:dyDescent="0.4">
      <c r="A2091" s="1">
        <v>43912.556250000001</v>
      </c>
      <c r="B2091" t="s">
        <v>30</v>
      </c>
      <c r="C2091">
        <v>20900</v>
      </c>
      <c r="D2091" t="s">
        <v>36</v>
      </c>
      <c r="E2091">
        <v>3</v>
      </c>
      <c r="F2091">
        <v>1</v>
      </c>
    </row>
    <row r="2092" spans="1:24" x14ac:dyDescent="0.4">
      <c r="A2092" s="1">
        <v>43912.577777777777</v>
      </c>
      <c r="B2092" t="s">
        <v>30</v>
      </c>
      <c r="C2092">
        <v>15600</v>
      </c>
      <c r="D2092" t="s">
        <v>40</v>
      </c>
      <c r="E2092">
        <v>2</v>
      </c>
      <c r="H2092">
        <v>1</v>
      </c>
    </row>
    <row r="2093" spans="1:24" x14ac:dyDescent="0.4">
      <c r="A2093" s="1">
        <v>43912.604861111111</v>
      </c>
      <c r="B2093" t="s">
        <v>30</v>
      </c>
      <c r="C2093">
        <v>19500</v>
      </c>
      <c r="D2093" t="s">
        <v>41</v>
      </c>
      <c r="H2093">
        <v>1</v>
      </c>
      <c r="I2093">
        <v>2</v>
      </c>
      <c r="K2093">
        <v>1</v>
      </c>
    </row>
    <row r="2094" spans="1:24" x14ac:dyDescent="0.4">
      <c r="A2094" s="1">
        <v>43912.618750000001</v>
      </c>
      <c r="B2094" t="s">
        <v>30</v>
      </c>
      <c r="C2094">
        <v>16100</v>
      </c>
      <c r="D2094" t="s">
        <v>39</v>
      </c>
      <c r="E2094">
        <v>2</v>
      </c>
      <c r="X2094">
        <v>1</v>
      </c>
    </row>
    <row r="2095" spans="1:24" x14ac:dyDescent="0.4">
      <c r="A2095" s="1">
        <v>43912.63958333333</v>
      </c>
      <c r="B2095" t="s">
        <v>30</v>
      </c>
      <c r="C2095">
        <v>19300</v>
      </c>
      <c r="D2095" t="s">
        <v>34</v>
      </c>
      <c r="E2095">
        <v>1</v>
      </c>
      <c r="H2095">
        <v>2</v>
      </c>
      <c r="N2095">
        <v>1</v>
      </c>
    </row>
    <row r="2096" spans="1:24" x14ac:dyDescent="0.4">
      <c r="A2096" s="1">
        <v>43913.462500000001</v>
      </c>
      <c r="B2096" t="s">
        <v>31</v>
      </c>
      <c r="C2096">
        <v>14500</v>
      </c>
      <c r="D2096" t="s">
        <v>43</v>
      </c>
      <c r="F2096">
        <v>1</v>
      </c>
      <c r="K2096">
        <v>1</v>
      </c>
      <c r="V2096">
        <v>1</v>
      </c>
    </row>
    <row r="2097" spans="1:27" x14ac:dyDescent="0.4">
      <c r="A2097" s="1">
        <v>43913.495138888888</v>
      </c>
      <c r="B2097" t="s">
        <v>31</v>
      </c>
      <c r="C2097">
        <v>14500</v>
      </c>
      <c r="D2097" t="s">
        <v>35</v>
      </c>
      <c r="F2097">
        <v>1</v>
      </c>
      <c r="K2097">
        <v>2</v>
      </c>
    </row>
    <row r="2098" spans="1:27" x14ac:dyDescent="0.4">
      <c r="A2098" s="1">
        <v>43913.50277777778</v>
      </c>
      <c r="B2098" t="s">
        <v>31</v>
      </c>
      <c r="C2098">
        <v>15500</v>
      </c>
      <c r="D2098" t="s">
        <v>39</v>
      </c>
      <c r="K2098">
        <v>1</v>
      </c>
      <c r="S2098">
        <v>2</v>
      </c>
    </row>
    <row r="2099" spans="1:27" x14ac:dyDescent="0.4">
      <c r="A2099" s="1">
        <v>43913.525694444441</v>
      </c>
      <c r="B2099" t="s">
        <v>31</v>
      </c>
      <c r="C2099">
        <v>34100</v>
      </c>
      <c r="D2099" t="s">
        <v>42</v>
      </c>
      <c r="E2099">
        <v>2</v>
      </c>
      <c r="H2099">
        <v>1</v>
      </c>
      <c r="S2099">
        <v>1</v>
      </c>
      <c r="Y2099">
        <v>1</v>
      </c>
      <c r="AA2099">
        <v>1</v>
      </c>
    </row>
    <row r="2100" spans="1:27" x14ac:dyDescent="0.4">
      <c r="A2100" s="1">
        <v>43913.530555555553</v>
      </c>
      <c r="B2100" t="s">
        <v>31</v>
      </c>
      <c r="C2100">
        <v>15000</v>
      </c>
      <c r="D2100" t="s">
        <v>36</v>
      </c>
      <c r="K2100">
        <v>1</v>
      </c>
      <c r="L2100">
        <v>1</v>
      </c>
      <c r="M2100">
        <v>1</v>
      </c>
    </row>
    <row r="2101" spans="1:27" x14ac:dyDescent="0.4">
      <c r="A2101" s="1">
        <v>43913.55</v>
      </c>
      <c r="B2101" t="s">
        <v>31</v>
      </c>
      <c r="C2101">
        <v>18600</v>
      </c>
      <c r="D2101" t="s">
        <v>37</v>
      </c>
      <c r="E2101">
        <v>2</v>
      </c>
      <c r="F2101">
        <v>1</v>
      </c>
      <c r="I2101">
        <v>1</v>
      </c>
    </row>
    <row r="2102" spans="1:27" x14ac:dyDescent="0.4">
      <c r="A2102" s="1">
        <v>43913.581250000003</v>
      </c>
      <c r="B2102" t="s">
        <v>31</v>
      </c>
      <c r="C2102">
        <v>17800</v>
      </c>
      <c r="D2102" t="s">
        <v>39</v>
      </c>
      <c r="E2102">
        <v>2</v>
      </c>
      <c r="F2102">
        <v>1</v>
      </c>
      <c r="I2102">
        <v>1</v>
      </c>
    </row>
    <row r="2103" spans="1:27" x14ac:dyDescent="0.4">
      <c r="A2103" s="1">
        <v>43913.581944444442</v>
      </c>
      <c r="B2103" t="s">
        <v>31</v>
      </c>
      <c r="C2103">
        <v>24200</v>
      </c>
      <c r="D2103" t="s">
        <v>45</v>
      </c>
      <c r="E2103">
        <v>3</v>
      </c>
      <c r="L2103">
        <v>1</v>
      </c>
      <c r="R2103">
        <v>1</v>
      </c>
    </row>
    <row r="2104" spans="1:27" x14ac:dyDescent="0.4">
      <c r="A2104" s="1">
        <v>43913.605555555558</v>
      </c>
      <c r="B2104" t="s">
        <v>31</v>
      </c>
      <c r="C2104">
        <v>40700</v>
      </c>
      <c r="D2104" t="s">
        <v>39</v>
      </c>
      <c r="E2104">
        <v>4</v>
      </c>
      <c r="K2104">
        <v>2</v>
      </c>
      <c r="M2104">
        <v>3</v>
      </c>
    </row>
    <row r="2105" spans="1:27" x14ac:dyDescent="0.4">
      <c r="A2105" s="1">
        <v>43913.617361111108</v>
      </c>
      <c r="B2105" t="s">
        <v>31</v>
      </c>
      <c r="C2105">
        <v>18300</v>
      </c>
      <c r="D2105" t="s">
        <v>40</v>
      </c>
      <c r="E2105">
        <v>1</v>
      </c>
      <c r="F2105">
        <v>2</v>
      </c>
      <c r="J2105">
        <v>1</v>
      </c>
    </row>
    <row r="2106" spans="1:27" x14ac:dyDescent="0.4">
      <c r="A2106" s="1">
        <v>43915.461805555555</v>
      </c>
      <c r="B2106" t="s">
        <v>32</v>
      </c>
      <c r="C2106">
        <v>19300</v>
      </c>
      <c r="D2106" t="s">
        <v>48</v>
      </c>
      <c r="E2106">
        <v>1</v>
      </c>
      <c r="K2106">
        <v>1</v>
      </c>
      <c r="M2106">
        <v>2</v>
      </c>
    </row>
    <row r="2107" spans="1:27" x14ac:dyDescent="0.4">
      <c r="A2107" s="1">
        <v>43915.467361111114</v>
      </c>
      <c r="B2107" t="s">
        <v>32</v>
      </c>
      <c r="C2107">
        <v>15800</v>
      </c>
      <c r="D2107" t="s">
        <v>33</v>
      </c>
      <c r="E2107">
        <v>1</v>
      </c>
      <c r="S2107">
        <v>1</v>
      </c>
      <c r="V2107">
        <v>1</v>
      </c>
    </row>
    <row r="2108" spans="1:27" x14ac:dyDescent="0.4">
      <c r="A2108" s="1">
        <v>43915.529166666667</v>
      </c>
      <c r="B2108" t="s">
        <v>32</v>
      </c>
      <c r="C2108">
        <v>18800</v>
      </c>
      <c r="D2108" t="s">
        <v>46</v>
      </c>
      <c r="E2108">
        <v>1</v>
      </c>
      <c r="F2108">
        <v>1</v>
      </c>
      <c r="K2108">
        <v>1</v>
      </c>
      <c r="L2108">
        <v>1</v>
      </c>
    </row>
    <row r="2109" spans="1:27" x14ac:dyDescent="0.4">
      <c r="A2109" s="1">
        <v>43915.588888888888</v>
      </c>
      <c r="B2109" t="s">
        <v>32</v>
      </c>
      <c r="C2109">
        <v>18000</v>
      </c>
      <c r="D2109" t="s">
        <v>38</v>
      </c>
      <c r="I2109">
        <v>2</v>
      </c>
      <c r="M2109">
        <v>1</v>
      </c>
      <c r="Y2109">
        <v>1</v>
      </c>
    </row>
    <row r="2110" spans="1:27" x14ac:dyDescent="0.4">
      <c r="A2110" s="1">
        <v>43915.591666666667</v>
      </c>
      <c r="B2110" t="s">
        <v>32</v>
      </c>
      <c r="C2110">
        <v>22300</v>
      </c>
      <c r="D2110" t="s">
        <v>37</v>
      </c>
      <c r="E2110">
        <v>1</v>
      </c>
      <c r="I2110">
        <v>1</v>
      </c>
      <c r="K2110">
        <v>1</v>
      </c>
      <c r="L2110">
        <v>1</v>
      </c>
      <c r="M2110">
        <v>1</v>
      </c>
    </row>
    <row r="2111" spans="1:27" x14ac:dyDescent="0.4">
      <c r="A2111" s="1">
        <v>43915.595138888886</v>
      </c>
      <c r="B2111" t="s">
        <v>32</v>
      </c>
      <c r="C2111">
        <v>21300</v>
      </c>
      <c r="D2111" t="s">
        <v>36</v>
      </c>
      <c r="E2111">
        <v>1</v>
      </c>
      <c r="J2111">
        <v>2</v>
      </c>
      <c r="K2111">
        <v>1</v>
      </c>
    </row>
    <row r="2112" spans="1:27" x14ac:dyDescent="0.4">
      <c r="A2112" s="1">
        <v>43915.609722222223</v>
      </c>
      <c r="B2112" t="s">
        <v>32</v>
      </c>
      <c r="C2112">
        <v>14000</v>
      </c>
      <c r="D2112" t="s">
        <v>40</v>
      </c>
      <c r="F2112">
        <v>1</v>
      </c>
      <c r="H2112">
        <v>1</v>
      </c>
      <c r="V2112">
        <v>1</v>
      </c>
    </row>
    <row r="2113" spans="1:23" x14ac:dyDescent="0.4">
      <c r="A2113" s="1">
        <v>43915.622916666667</v>
      </c>
      <c r="B2113" t="s">
        <v>32</v>
      </c>
      <c r="C2113">
        <v>14500</v>
      </c>
      <c r="D2113" t="s">
        <v>46</v>
      </c>
      <c r="F2113">
        <v>1</v>
      </c>
      <c r="K2113">
        <v>1</v>
      </c>
      <c r="V2113">
        <v>1</v>
      </c>
    </row>
    <row r="2114" spans="1:23" x14ac:dyDescent="0.4">
      <c r="A2114" s="1">
        <v>43915.662499999999</v>
      </c>
      <c r="B2114" t="s">
        <v>32</v>
      </c>
      <c r="C2114">
        <v>16400</v>
      </c>
      <c r="D2114" t="s">
        <v>40</v>
      </c>
      <c r="E2114">
        <v>3</v>
      </c>
    </row>
    <row r="2115" spans="1:23" x14ac:dyDescent="0.4">
      <c r="A2115" s="1">
        <v>43915.665972222225</v>
      </c>
      <c r="B2115" t="s">
        <v>32</v>
      </c>
      <c r="C2115">
        <v>35600</v>
      </c>
      <c r="D2115" t="s">
        <v>46</v>
      </c>
      <c r="E2115">
        <v>7</v>
      </c>
    </row>
    <row r="2116" spans="1:23" x14ac:dyDescent="0.4">
      <c r="A2116" s="1">
        <v>43915.678472222222</v>
      </c>
      <c r="B2116" t="s">
        <v>32</v>
      </c>
      <c r="C2116">
        <v>20300</v>
      </c>
      <c r="D2116" t="s">
        <v>34</v>
      </c>
      <c r="E2116">
        <v>1</v>
      </c>
      <c r="H2116">
        <v>1</v>
      </c>
      <c r="T2116">
        <v>1</v>
      </c>
      <c r="V2116">
        <v>1</v>
      </c>
    </row>
    <row r="2117" spans="1:23" x14ac:dyDescent="0.4">
      <c r="A2117" s="1">
        <v>43916.461111111108</v>
      </c>
      <c r="B2117" t="s">
        <v>27</v>
      </c>
      <c r="C2117">
        <v>15300</v>
      </c>
      <c r="D2117" t="s">
        <v>36</v>
      </c>
      <c r="K2117">
        <v>1</v>
      </c>
      <c r="L2117">
        <v>1</v>
      </c>
      <c r="R2117">
        <v>1</v>
      </c>
    </row>
    <row r="2118" spans="1:23" x14ac:dyDescent="0.4">
      <c r="A2118" s="1">
        <v>43916.461111111108</v>
      </c>
      <c r="B2118" t="s">
        <v>27</v>
      </c>
      <c r="C2118">
        <v>16600</v>
      </c>
      <c r="D2118" t="s">
        <v>39</v>
      </c>
      <c r="E2118">
        <v>2</v>
      </c>
      <c r="F2118">
        <v>1</v>
      </c>
      <c r="G2118">
        <v>1</v>
      </c>
    </row>
    <row r="2119" spans="1:23" x14ac:dyDescent="0.4">
      <c r="A2119" s="1">
        <v>43916.480555555558</v>
      </c>
      <c r="B2119" t="s">
        <v>27</v>
      </c>
      <c r="C2119">
        <v>43200</v>
      </c>
      <c r="D2119" t="s">
        <v>36</v>
      </c>
      <c r="E2119">
        <v>4</v>
      </c>
      <c r="F2119">
        <v>2</v>
      </c>
      <c r="I2119">
        <v>1</v>
      </c>
      <c r="L2119">
        <v>2</v>
      </c>
      <c r="W2119">
        <v>1</v>
      </c>
    </row>
    <row r="2120" spans="1:23" x14ac:dyDescent="0.4">
      <c r="A2120" s="1">
        <v>43916.54583333333</v>
      </c>
      <c r="B2120" t="s">
        <v>27</v>
      </c>
      <c r="C2120">
        <v>18300</v>
      </c>
      <c r="D2120" t="s">
        <v>39</v>
      </c>
      <c r="E2120">
        <v>1</v>
      </c>
      <c r="F2120">
        <v>1</v>
      </c>
      <c r="J2120">
        <v>1</v>
      </c>
      <c r="M2120">
        <v>1</v>
      </c>
    </row>
    <row r="2121" spans="1:23" x14ac:dyDescent="0.4">
      <c r="A2121" s="1">
        <v>43916.607638888891</v>
      </c>
      <c r="B2121" t="s">
        <v>27</v>
      </c>
      <c r="C2121">
        <v>24700</v>
      </c>
      <c r="D2121" t="s">
        <v>45</v>
      </c>
      <c r="E2121">
        <v>4</v>
      </c>
      <c r="M2121">
        <v>1</v>
      </c>
    </row>
    <row r="2122" spans="1:23" x14ac:dyDescent="0.4">
      <c r="A2122" s="1">
        <v>43916.613888888889</v>
      </c>
      <c r="B2122" t="s">
        <v>27</v>
      </c>
      <c r="C2122">
        <v>31100</v>
      </c>
      <c r="D2122" t="s">
        <v>33</v>
      </c>
      <c r="E2122">
        <v>1</v>
      </c>
      <c r="I2122">
        <v>1</v>
      </c>
      <c r="K2122">
        <v>1</v>
      </c>
      <c r="M2122">
        <v>1</v>
      </c>
      <c r="R2122">
        <v>1</v>
      </c>
      <c r="S2122">
        <v>1</v>
      </c>
    </row>
    <row r="2123" spans="1:23" x14ac:dyDescent="0.4">
      <c r="A2123" s="1">
        <v>43916.629861111112</v>
      </c>
      <c r="B2123" t="s">
        <v>27</v>
      </c>
      <c r="C2123">
        <v>15800</v>
      </c>
      <c r="D2123" t="s">
        <v>33</v>
      </c>
      <c r="E2123">
        <v>1</v>
      </c>
      <c r="K2123">
        <v>1</v>
      </c>
      <c r="V2123">
        <v>1</v>
      </c>
    </row>
    <row r="2124" spans="1:23" x14ac:dyDescent="0.4">
      <c r="A2124" s="1">
        <v>43916.631944444445</v>
      </c>
      <c r="B2124" t="s">
        <v>27</v>
      </c>
      <c r="C2124">
        <v>26900</v>
      </c>
      <c r="D2124" t="s">
        <v>39</v>
      </c>
      <c r="E2124">
        <v>3</v>
      </c>
      <c r="M2124">
        <v>3</v>
      </c>
    </row>
    <row r="2125" spans="1:23" x14ac:dyDescent="0.4">
      <c r="A2125" s="1">
        <v>43916.640277777777</v>
      </c>
      <c r="B2125" t="s">
        <v>27</v>
      </c>
      <c r="C2125">
        <v>14800</v>
      </c>
      <c r="D2125" t="s">
        <v>37</v>
      </c>
      <c r="E2125">
        <v>1</v>
      </c>
      <c r="I2125">
        <v>1</v>
      </c>
      <c r="K2125">
        <v>1</v>
      </c>
    </row>
    <row r="2126" spans="1:23" x14ac:dyDescent="0.4">
      <c r="A2126" s="1">
        <v>43917.487500000003</v>
      </c>
      <c r="B2126" t="s">
        <v>28</v>
      </c>
      <c r="C2126">
        <v>17000</v>
      </c>
      <c r="D2126" t="s">
        <v>37</v>
      </c>
      <c r="F2126">
        <v>2</v>
      </c>
      <c r="K2126">
        <v>1</v>
      </c>
      <c r="M2126">
        <v>1</v>
      </c>
    </row>
    <row r="2127" spans="1:23" x14ac:dyDescent="0.4">
      <c r="A2127" s="1">
        <v>43917.493750000001</v>
      </c>
      <c r="B2127" t="s">
        <v>28</v>
      </c>
      <c r="C2127">
        <v>14800</v>
      </c>
      <c r="D2127" t="s">
        <v>40</v>
      </c>
      <c r="E2127">
        <v>1</v>
      </c>
      <c r="H2127">
        <v>1</v>
      </c>
      <c r="L2127">
        <v>1</v>
      </c>
    </row>
    <row r="2128" spans="1:23" x14ac:dyDescent="0.4">
      <c r="A2128" s="1">
        <v>43917.541666666664</v>
      </c>
      <c r="B2128" t="s">
        <v>28</v>
      </c>
      <c r="C2128">
        <v>19500</v>
      </c>
      <c r="D2128" t="s">
        <v>38</v>
      </c>
      <c r="F2128">
        <v>1</v>
      </c>
      <c r="I2128">
        <v>1</v>
      </c>
      <c r="K2128">
        <v>1</v>
      </c>
      <c r="T2128">
        <v>1</v>
      </c>
    </row>
    <row r="2129" spans="1:24" x14ac:dyDescent="0.4">
      <c r="A2129" s="1">
        <v>43917.548611111109</v>
      </c>
      <c r="B2129" t="s">
        <v>28</v>
      </c>
      <c r="C2129">
        <v>18500</v>
      </c>
      <c r="D2129" t="s">
        <v>40</v>
      </c>
      <c r="J2129">
        <v>1</v>
      </c>
      <c r="K2129">
        <v>1</v>
      </c>
      <c r="L2129">
        <v>1</v>
      </c>
      <c r="M2129">
        <v>1</v>
      </c>
    </row>
    <row r="2130" spans="1:24" x14ac:dyDescent="0.4">
      <c r="A2130" s="1">
        <v>43917.566666666666</v>
      </c>
      <c r="B2130" t="s">
        <v>28</v>
      </c>
      <c r="C2130">
        <v>24800</v>
      </c>
      <c r="D2130" t="s">
        <v>46</v>
      </c>
      <c r="E2130">
        <v>2</v>
      </c>
      <c r="F2130">
        <v>1</v>
      </c>
      <c r="G2130">
        <v>1</v>
      </c>
      <c r="L2130">
        <v>1</v>
      </c>
      <c r="W2130">
        <v>2</v>
      </c>
    </row>
    <row r="2131" spans="1:24" x14ac:dyDescent="0.4">
      <c r="A2131" s="1">
        <v>43917.59652777778</v>
      </c>
      <c r="B2131" t="s">
        <v>28</v>
      </c>
      <c r="C2131">
        <v>15300</v>
      </c>
      <c r="D2131" t="s">
        <v>39</v>
      </c>
      <c r="E2131">
        <v>1</v>
      </c>
      <c r="F2131">
        <v>1</v>
      </c>
      <c r="G2131">
        <v>1</v>
      </c>
      <c r="I2131">
        <v>1</v>
      </c>
    </row>
    <row r="2132" spans="1:24" x14ac:dyDescent="0.4">
      <c r="A2132" s="1">
        <v>43917.632638888892</v>
      </c>
      <c r="B2132" t="s">
        <v>28</v>
      </c>
      <c r="C2132">
        <v>15100</v>
      </c>
      <c r="D2132" t="s">
        <v>39</v>
      </c>
      <c r="E2132">
        <v>2</v>
      </c>
      <c r="M2132">
        <v>1</v>
      </c>
    </row>
    <row r="2133" spans="1:24" x14ac:dyDescent="0.4">
      <c r="A2133" s="1">
        <v>43917.65</v>
      </c>
      <c r="B2133" t="s">
        <v>28</v>
      </c>
      <c r="C2133">
        <v>28800</v>
      </c>
      <c r="D2133" t="s">
        <v>41</v>
      </c>
      <c r="E2133">
        <v>1</v>
      </c>
      <c r="H2133">
        <v>1</v>
      </c>
      <c r="I2133">
        <v>1</v>
      </c>
      <c r="K2133">
        <v>1</v>
      </c>
      <c r="M2133">
        <v>1</v>
      </c>
      <c r="X2133">
        <v>1</v>
      </c>
    </row>
    <row r="2134" spans="1:24" x14ac:dyDescent="0.4">
      <c r="A2134" s="1">
        <v>43917.651388888888</v>
      </c>
      <c r="B2134" t="s">
        <v>28</v>
      </c>
      <c r="C2134">
        <v>16100</v>
      </c>
      <c r="D2134" t="s">
        <v>39</v>
      </c>
      <c r="E2134">
        <v>2</v>
      </c>
      <c r="Q2134">
        <v>1</v>
      </c>
    </row>
    <row r="2135" spans="1:24" x14ac:dyDescent="0.4">
      <c r="A2135" s="1">
        <v>43917.658333333333</v>
      </c>
      <c r="B2135" t="s">
        <v>28</v>
      </c>
      <c r="C2135">
        <v>14000</v>
      </c>
      <c r="D2135" t="s">
        <v>39</v>
      </c>
      <c r="H2135">
        <v>1</v>
      </c>
      <c r="I2135">
        <v>1</v>
      </c>
      <c r="K2135">
        <v>1</v>
      </c>
    </row>
    <row r="2136" spans="1:24" x14ac:dyDescent="0.4">
      <c r="A2136" s="1">
        <v>43917.682638888888</v>
      </c>
      <c r="B2136" t="s">
        <v>28</v>
      </c>
      <c r="C2136">
        <v>14800</v>
      </c>
      <c r="D2136" t="s">
        <v>35</v>
      </c>
      <c r="E2136">
        <v>1</v>
      </c>
      <c r="L2136">
        <v>2</v>
      </c>
    </row>
    <row r="2137" spans="1:24" x14ac:dyDescent="0.4">
      <c r="A2137" s="1">
        <v>43918.464583333334</v>
      </c>
      <c r="B2137" t="s">
        <v>29</v>
      </c>
      <c r="C2137">
        <v>26300</v>
      </c>
      <c r="D2137" t="s">
        <v>35</v>
      </c>
      <c r="E2137">
        <v>1</v>
      </c>
      <c r="F2137">
        <v>2</v>
      </c>
      <c r="I2137">
        <v>2</v>
      </c>
      <c r="K2137">
        <v>1</v>
      </c>
      <c r="U2137">
        <v>1</v>
      </c>
    </row>
    <row r="2138" spans="1:24" x14ac:dyDescent="0.4">
      <c r="A2138" s="1">
        <v>43918.468055555553</v>
      </c>
      <c r="B2138" t="s">
        <v>29</v>
      </c>
      <c r="C2138">
        <v>19300</v>
      </c>
      <c r="D2138" t="s">
        <v>39</v>
      </c>
      <c r="E2138">
        <v>1</v>
      </c>
      <c r="I2138">
        <v>1</v>
      </c>
      <c r="N2138">
        <v>1</v>
      </c>
      <c r="S2138">
        <v>1</v>
      </c>
    </row>
    <row r="2139" spans="1:24" x14ac:dyDescent="0.4">
      <c r="A2139" s="1">
        <v>43918.484722222223</v>
      </c>
      <c r="B2139" t="s">
        <v>29</v>
      </c>
      <c r="C2139">
        <v>14800</v>
      </c>
      <c r="D2139" t="s">
        <v>40</v>
      </c>
      <c r="E2139">
        <v>1</v>
      </c>
      <c r="I2139">
        <v>1</v>
      </c>
      <c r="K2139">
        <v>1</v>
      </c>
    </row>
    <row r="2140" spans="1:24" x14ac:dyDescent="0.4">
      <c r="A2140" s="1">
        <v>43918.496527777781</v>
      </c>
      <c r="B2140" t="s">
        <v>29</v>
      </c>
      <c r="C2140">
        <v>40300</v>
      </c>
      <c r="D2140" t="s">
        <v>37</v>
      </c>
      <c r="E2140">
        <v>1</v>
      </c>
      <c r="F2140">
        <v>2</v>
      </c>
      <c r="G2140">
        <v>2</v>
      </c>
      <c r="H2140">
        <v>1</v>
      </c>
      <c r="J2140">
        <v>1</v>
      </c>
      <c r="K2140">
        <v>1</v>
      </c>
      <c r="M2140">
        <v>1</v>
      </c>
      <c r="Q2140">
        <v>1</v>
      </c>
      <c r="W2140">
        <v>1</v>
      </c>
    </row>
    <row r="2141" spans="1:24" x14ac:dyDescent="0.4">
      <c r="A2141" s="1">
        <v>43918.511805555558</v>
      </c>
      <c r="B2141" t="s">
        <v>29</v>
      </c>
      <c r="C2141">
        <v>15500</v>
      </c>
      <c r="D2141" t="s">
        <v>35</v>
      </c>
      <c r="G2141">
        <v>1</v>
      </c>
      <c r="I2141">
        <v>1</v>
      </c>
      <c r="K2141">
        <v>1</v>
      </c>
      <c r="L2141">
        <v>1</v>
      </c>
    </row>
    <row r="2142" spans="1:24" x14ac:dyDescent="0.4">
      <c r="A2142" s="1">
        <v>43918.545138888891</v>
      </c>
      <c r="B2142" t="s">
        <v>29</v>
      </c>
      <c r="C2142">
        <v>22600</v>
      </c>
      <c r="D2142" t="s">
        <v>40</v>
      </c>
      <c r="E2142">
        <v>3</v>
      </c>
      <c r="K2142">
        <v>1</v>
      </c>
      <c r="W2142">
        <v>1</v>
      </c>
    </row>
    <row r="2143" spans="1:24" x14ac:dyDescent="0.4">
      <c r="A2143" s="1">
        <v>43918.566666666666</v>
      </c>
      <c r="B2143" t="s">
        <v>29</v>
      </c>
      <c r="C2143">
        <v>18000</v>
      </c>
      <c r="D2143" t="s">
        <v>35</v>
      </c>
      <c r="M2143">
        <v>2</v>
      </c>
      <c r="S2143">
        <v>1</v>
      </c>
      <c r="V2143">
        <v>1</v>
      </c>
    </row>
    <row r="2144" spans="1:24" x14ac:dyDescent="0.4">
      <c r="A2144" s="1">
        <v>43918.568749999999</v>
      </c>
      <c r="B2144" t="s">
        <v>29</v>
      </c>
      <c r="C2144">
        <v>24100</v>
      </c>
      <c r="D2144" t="s">
        <v>43</v>
      </c>
      <c r="E2144">
        <v>2</v>
      </c>
      <c r="H2144">
        <v>1</v>
      </c>
      <c r="K2144">
        <v>1</v>
      </c>
      <c r="L2144">
        <v>1</v>
      </c>
    </row>
    <row r="2145" spans="1:24" x14ac:dyDescent="0.4">
      <c r="A2145" s="1">
        <v>43918.634722222225</v>
      </c>
      <c r="B2145" t="s">
        <v>29</v>
      </c>
      <c r="C2145">
        <v>16600</v>
      </c>
      <c r="D2145" t="s">
        <v>36</v>
      </c>
      <c r="E2145">
        <v>1</v>
      </c>
      <c r="R2145">
        <v>1</v>
      </c>
      <c r="T2145">
        <v>1</v>
      </c>
    </row>
    <row r="2146" spans="1:24" x14ac:dyDescent="0.4">
      <c r="A2146" s="1">
        <v>43919.464583333334</v>
      </c>
      <c r="B2146" t="s">
        <v>30</v>
      </c>
      <c r="C2146">
        <v>21800</v>
      </c>
      <c r="D2146" t="s">
        <v>38</v>
      </c>
      <c r="E2146">
        <v>1</v>
      </c>
      <c r="I2146">
        <v>2</v>
      </c>
      <c r="M2146">
        <v>2</v>
      </c>
    </row>
    <row r="2147" spans="1:24" x14ac:dyDescent="0.4">
      <c r="A2147" s="1">
        <v>43919.475694444445</v>
      </c>
      <c r="B2147" t="s">
        <v>30</v>
      </c>
      <c r="C2147">
        <v>27800</v>
      </c>
      <c r="D2147" t="s">
        <v>49</v>
      </c>
      <c r="E2147">
        <v>1</v>
      </c>
      <c r="F2147">
        <v>1</v>
      </c>
      <c r="H2147">
        <v>1</v>
      </c>
      <c r="J2147">
        <v>1</v>
      </c>
      <c r="K2147">
        <v>1</v>
      </c>
      <c r="M2147">
        <v>1</v>
      </c>
    </row>
    <row r="2148" spans="1:24" x14ac:dyDescent="0.4">
      <c r="A2148" s="1">
        <v>43919.499305555553</v>
      </c>
      <c r="B2148" t="s">
        <v>30</v>
      </c>
      <c r="C2148">
        <v>15800</v>
      </c>
      <c r="D2148" t="s">
        <v>49</v>
      </c>
      <c r="E2148">
        <v>1</v>
      </c>
      <c r="I2148">
        <v>1</v>
      </c>
      <c r="J2148">
        <v>1</v>
      </c>
    </row>
    <row r="2149" spans="1:24" x14ac:dyDescent="0.4">
      <c r="A2149" s="1">
        <v>43919.501388888886</v>
      </c>
      <c r="B2149" t="s">
        <v>30</v>
      </c>
      <c r="C2149">
        <v>29800</v>
      </c>
      <c r="D2149" t="s">
        <v>35</v>
      </c>
      <c r="I2149">
        <v>2</v>
      </c>
      <c r="K2149">
        <v>1</v>
      </c>
      <c r="M2149">
        <v>1</v>
      </c>
      <c r="R2149">
        <v>1</v>
      </c>
      <c r="W2149">
        <v>2</v>
      </c>
    </row>
    <row r="2150" spans="1:24" x14ac:dyDescent="0.4">
      <c r="A2150" s="1">
        <v>43919.506249999999</v>
      </c>
      <c r="B2150" t="s">
        <v>30</v>
      </c>
      <c r="C2150">
        <v>14100</v>
      </c>
      <c r="D2150" t="s">
        <v>46</v>
      </c>
      <c r="E2150">
        <v>2</v>
      </c>
      <c r="W2150">
        <v>1</v>
      </c>
    </row>
    <row r="2151" spans="1:24" x14ac:dyDescent="0.4">
      <c r="A2151" s="1">
        <v>43919.510416666664</v>
      </c>
      <c r="B2151" t="s">
        <v>30</v>
      </c>
      <c r="C2151">
        <v>26900</v>
      </c>
      <c r="D2151" t="s">
        <v>36</v>
      </c>
      <c r="E2151">
        <v>3</v>
      </c>
      <c r="F2151">
        <v>1</v>
      </c>
      <c r="G2151">
        <v>1</v>
      </c>
      <c r="K2151">
        <v>1</v>
      </c>
    </row>
    <row r="2152" spans="1:24" x14ac:dyDescent="0.4">
      <c r="A2152" s="1">
        <v>43919.521527777775</v>
      </c>
      <c r="B2152" t="s">
        <v>30</v>
      </c>
      <c r="C2152">
        <v>19300</v>
      </c>
      <c r="D2152" t="s">
        <v>37</v>
      </c>
      <c r="E2152">
        <v>1</v>
      </c>
      <c r="H2152">
        <v>1</v>
      </c>
      <c r="V2152">
        <v>1</v>
      </c>
    </row>
    <row r="2153" spans="1:24" x14ac:dyDescent="0.4">
      <c r="A2153" s="1">
        <v>43919.540972222225</v>
      </c>
      <c r="B2153" t="s">
        <v>30</v>
      </c>
      <c r="C2153">
        <v>24300</v>
      </c>
      <c r="D2153" t="s">
        <v>36</v>
      </c>
      <c r="E2153">
        <v>1</v>
      </c>
      <c r="F2153">
        <v>1</v>
      </c>
      <c r="G2153">
        <v>1</v>
      </c>
      <c r="L2153">
        <v>1</v>
      </c>
      <c r="R2153">
        <v>1</v>
      </c>
      <c r="V2153">
        <v>1</v>
      </c>
    </row>
    <row r="2154" spans="1:24" x14ac:dyDescent="0.4">
      <c r="A2154" s="1">
        <v>43919.544444444444</v>
      </c>
      <c r="B2154" t="s">
        <v>30</v>
      </c>
      <c r="C2154">
        <v>29600</v>
      </c>
      <c r="D2154" t="s">
        <v>46</v>
      </c>
      <c r="E2154">
        <v>3</v>
      </c>
      <c r="F2154">
        <v>1</v>
      </c>
      <c r="S2154">
        <v>1</v>
      </c>
      <c r="W2154">
        <v>1</v>
      </c>
    </row>
    <row r="2155" spans="1:24" x14ac:dyDescent="0.4">
      <c r="A2155" s="1">
        <v>43919.552777777775</v>
      </c>
      <c r="B2155" t="s">
        <v>30</v>
      </c>
      <c r="C2155">
        <v>19600</v>
      </c>
      <c r="D2155" t="s">
        <v>34</v>
      </c>
      <c r="E2155">
        <v>2</v>
      </c>
      <c r="I2155">
        <v>1</v>
      </c>
      <c r="K2155">
        <v>1</v>
      </c>
    </row>
    <row r="2156" spans="1:24" x14ac:dyDescent="0.4">
      <c r="A2156" s="1">
        <v>43919.552777777775</v>
      </c>
      <c r="B2156" t="s">
        <v>30</v>
      </c>
      <c r="C2156">
        <v>18600</v>
      </c>
      <c r="D2156" t="s">
        <v>39</v>
      </c>
      <c r="E2156">
        <v>2</v>
      </c>
      <c r="F2156">
        <v>2</v>
      </c>
    </row>
    <row r="2157" spans="1:24" x14ac:dyDescent="0.4">
      <c r="A2157" s="1">
        <v>43919.561111111114</v>
      </c>
      <c r="B2157" t="s">
        <v>30</v>
      </c>
      <c r="C2157">
        <v>15000</v>
      </c>
      <c r="D2157" t="s">
        <v>39</v>
      </c>
      <c r="F2157">
        <v>1</v>
      </c>
      <c r="G2157">
        <v>1</v>
      </c>
      <c r="I2157">
        <v>1</v>
      </c>
      <c r="K2157">
        <v>1</v>
      </c>
    </row>
    <row r="2158" spans="1:24" x14ac:dyDescent="0.4">
      <c r="A2158" s="1">
        <v>43919.584722222222</v>
      </c>
      <c r="B2158" t="s">
        <v>30</v>
      </c>
      <c r="C2158">
        <v>26300</v>
      </c>
      <c r="D2158" t="s">
        <v>43</v>
      </c>
      <c r="E2158">
        <v>1</v>
      </c>
      <c r="H2158">
        <v>2</v>
      </c>
      <c r="I2158">
        <v>2</v>
      </c>
      <c r="X2158">
        <v>1</v>
      </c>
    </row>
    <row r="2159" spans="1:24" x14ac:dyDescent="0.4">
      <c r="A2159" s="1">
        <v>43919.650694444441</v>
      </c>
      <c r="B2159" t="s">
        <v>30</v>
      </c>
      <c r="C2159">
        <v>15300</v>
      </c>
      <c r="D2159" t="s">
        <v>33</v>
      </c>
      <c r="E2159">
        <v>1</v>
      </c>
      <c r="H2159">
        <v>1</v>
      </c>
      <c r="K2159">
        <v>1</v>
      </c>
    </row>
    <row r="2160" spans="1:24" x14ac:dyDescent="0.4">
      <c r="A2160" s="1">
        <v>43919.506249999999</v>
      </c>
      <c r="B2160" t="s">
        <v>30</v>
      </c>
      <c r="C2160">
        <v>16100</v>
      </c>
      <c r="D2160" t="s">
        <v>40</v>
      </c>
      <c r="E2160">
        <v>2</v>
      </c>
      <c r="N2160">
        <v>1</v>
      </c>
    </row>
    <row r="2161" spans="1:27" x14ac:dyDescent="0.4">
      <c r="A2161" s="1">
        <v>43920.473611111112</v>
      </c>
      <c r="B2161" t="s">
        <v>31</v>
      </c>
      <c r="C2161">
        <v>17300</v>
      </c>
      <c r="D2161" t="s">
        <v>42</v>
      </c>
      <c r="E2161">
        <v>1</v>
      </c>
      <c r="V2161">
        <v>1</v>
      </c>
      <c r="W2161">
        <v>2</v>
      </c>
    </row>
    <row r="2162" spans="1:27" x14ac:dyDescent="0.4">
      <c r="A2162" s="1">
        <v>43920.477777777778</v>
      </c>
      <c r="B2162" t="s">
        <v>31</v>
      </c>
      <c r="C2162">
        <v>28600</v>
      </c>
      <c r="D2162" t="s">
        <v>42</v>
      </c>
      <c r="E2162">
        <v>2</v>
      </c>
      <c r="K2162">
        <v>2</v>
      </c>
      <c r="M2162">
        <v>2</v>
      </c>
    </row>
    <row r="2163" spans="1:27" x14ac:dyDescent="0.4">
      <c r="A2163" s="1">
        <v>43920.504861111112</v>
      </c>
      <c r="B2163" t="s">
        <v>31</v>
      </c>
      <c r="C2163">
        <v>19300</v>
      </c>
      <c r="D2163" t="s">
        <v>34</v>
      </c>
      <c r="E2163">
        <v>1</v>
      </c>
      <c r="I2163">
        <v>1</v>
      </c>
      <c r="J2163">
        <v>1</v>
      </c>
      <c r="S2163">
        <v>1</v>
      </c>
    </row>
    <row r="2164" spans="1:27" x14ac:dyDescent="0.4">
      <c r="A2164" s="1">
        <v>43920.559027777781</v>
      </c>
      <c r="B2164" t="s">
        <v>31</v>
      </c>
      <c r="C2164">
        <v>18800</v>
      </c>
      <c r="D2164" t="s">
        <v>35</v>
      </c>
      <c r="E2164">
        <v>1</v>
      </c>
      <c r="K2164">
        <v>1</v>
      </c>
      <c r="L2164">
        <v>1</v>
      </c>
      <c r="M2164">
        <v>1</v>
      </c>
    </row>
    <row r="2165" spans="1:27" x14ac:dyDescent="0.4">
      <c r="A2165" s="1">
        <v>43920.568055555559</v>
      </c>
      <c r="B2165" t="s">
        <v>31</v>
      </c>
      <c r="C2165">
        <v>14500</v>
      </c>
      <c r="D2165" t="s">
        <v>35</v>
      </c>
      <c r="F2165">
        <v>1</v>
      </c>
      <c r="K2165">
        <v>1</v>
      </c>
      <c r="V2165">
        <v>1</v>
      </c>
    </row>
    <row r="2166" spans="1:27" x14ac:dyDescent="0.4">
      <c r="A2166" s="1">
        <v>43920.588888888888</v>
      </c>
      <c r="B2166" t="s">
        <v>31</v>
      </c>
      <c r="C2166">
        <v>32400</v>
      </c>
      <c r="D2166" t="s">
        <v>38</v>
      </c>
      <c r="E2166">
        <v>3</v>
      </c>
      <c r="F2166">
        <v>1</v>
      </c>
      <c r="I2166">
        <v>2</v>
      </c>
      <c r="V2166">
        <v>1</v>
      </c>
    </row>
    <row r="2167" spans="1:27" x14ac:dyDescent="0.4">
      <c r="A2167" s="1">
        <v>43920.615277777775</v>
      </c>
      <c r="B2167" t="s">
        <v>31</v>
      </c>
      <c r="C2167">
        <v>14800</v>
      </c>
      <c r="D2167" t="s">
        <v>35</v>
      </c>
      <c r="E2167">
        <v>1</v>
      </c>
      <c r="M2167">
        <v>1</v>
      </c>
      <c r="N2167">
        <v>1</v>
      </c>
    </row>
    <row r="2168" spans="1:27" x14ac:dyDescent="0.4">
      <c r="A2168" s="1">
        <v>43920.629861111112</v>
      </c>
      <c r="B2168" t="s">
        <v>31</v>
      </c>
      <c r="C2168">
        <v>17800</v>
      </c>
      <c r="D2168" t="s">
        <v>40</v>
      </c>
      <c r="E2168">
        <v>1</v>
      </c>
      <c r="I2168">
        <v>1</v>
      </c>
      <c r="M2168">
        <v>1</v>
      </c>
      <c r="AA2168">
        <v>1</v>
      </c>
    </row>
    <row r="2169" spans="1:27" x14ac:dyDescent="0.4">
      <c r="A2169" s="1">
        <v>43920.681250000001</v>
      </c>
      <c r="B2169" t="s">
        <v>31</v>
      </c>
      <c r="C2169">
        <v>19800</v>
      </c>
      <c r="D2169" t="s">
        <v>41</v>
      </c>
      <c r="E2169">
        <v>1</v>
      </c>
      <c r="F2169">
        <v>1</v>
      </c>
      <c r="I2169">
        <v>1</v>
      </c>
      <c r="L2169">
        <v>1</v>
      </c>
    </row>
    <row r="2170" spans="1:27" x14ac:dyDescent="0.4">
      <c r="A2170" s="1">
        <v>43920.681944444441</v>
      </c>
      <c r="B2170" t="s">
        <v>31</v>
      </c>
      <c r="C2170">
        <v>35300</v>
      </c>
      <c r="D2170" t="s">
        <v>38</v>
      </c>
      <c r="E2170">
        <v>6</v>
      </c>
      <c r="F2170">
        <v>1</v>
      </c>
    </row>
    <row r="2171" spans="1:27" x14ac:dyDescent="0.4">
      <c r="A2171" s="1">
        <v>43922.459027777775</v>
      </c>
      <c r="B2171" t="s">
        <v>32</v>
      </c>
      <c r="C2171">
        <v>16400</v>
      </c>
      <c r="D2171" t="s">
        <v>46</v>
      </c>
      <c r="E2171">
        <v>3</v>
      </c>
    </row>
    <row r="2172" spans="1:27" x14ac:dyDescent="0.4">
      <c r="A2172" s="1">
        <v>43922.46875</v>
      </c>
      <c r="B2172" t="s">
        <v>32</v>
      </c>
      <c r="C2172">
        <v>29400</v>
      </c>
      <c r="D2172" t="s">
        <v>34</v>
      </c>
      <c r="E2172">
        <v>3</v>
      </c>
      <c r="H2172">
        <v>1</v>
      </c>
      <c r="V2172">
        <v>2</v>
      </c>
    </row>
    <row r="2173" spans="1:27" x14ac:dyDescent="0.4">
      <c r="A2173" s="1">
        <v>43922.495833333334</v>
      </c>
      <c r="B2173" t="s">
        <v>32</v>
      </c>
      <c r="C2173">
        <v>16100</v>
      </c>
      <c r="D2173" t="s">
        <v>37</v>
      </c>
      <c r="E2173">
        <v>2</v>
      </c>
      <c r="S2173">
        <v>1</v>
      </c>
    </row>
    <row r="2174" spans="1:27" x14ac:dyDescent="0.4">
      <c r="A2174" s="1">
        <v>43922.522222222222</v>
      </c>
      <c r="B2174" t="s">
        <v>32</v>
      </c>
      <c r="C2174">
        <v>23100</v>
      </c>
      <c r="D2174" t="s">
        <v>35</v>
      </c>
      <c r="E2174">
        <v>2</v>
      </c>
      <c r="I2174">
        <v>1</v>
      </c>
      <c r="M2174">
        <v>1</v>
      </c>
      <c r="N2174">
        <v>1</v>
      </c>
    </row>
    <row r="2175" spans="1:27" x14ac:dyDescent="0.4">
      <c r="A2175" s="1">
        <v>43922.53125</v>
      </c>
      <c r="B2175" t="s">
        <v>32</v>
      </c>
      <c r="C2175">
        <v>18300</v>
      </c>
      <c r="D2175" t="s">
        <v>39</v>
      </c>
      <c r="E2175">
        <v>1</v>
      </c>
      <c r="F2175">
        <v>1</v>
      </c>
      <c r="K2175">
        <v>1</v>
      </c>
      <c r="M2175">
        <v>1</v>
      </c>
    </row>
    <row r="2176" spans="1:27" x14ac:dyDescent="0.4">
      <c r="A2176" s="1">
        <v>43922.561805555553</v>
      </c>
      <c r="B2176" t="s">
        <v>32</v>
      </c>
      <c r="C2176">
        <v>32100</v>
      </c>
      <c r="D2176" t="s">
        <v>36</v>
      </c>
      <c r="E2176">
        <v>1</v>
      </c>
      <c r="F2176">
        <v>1</v>
      </c>
      <c r="K2176">
        <v>2</v>
      </c>
      <c r="M2176">
        <v>1</v>
      </c>
      <c r="R2176">
        <v>1</v>
      </c>
      <c r="V2176">
        <v>1</v>
      </c>
    </row>
    <row r="2177" spans="1:24" x14ac:dyDescent="0.4">
      <c r="A2177" s="1">
        <v>43922.572222222225</v>
      </c>
      <c r="B2177" t="s">
        <v>32</v>
      </c>
      <c r="C2177">
        <v>22800</v>
      </c>
      <c r="D2177" t="s">
        <v>39</v>
      </c>
      <c r="E2177">
        <v>1</v>
      </c>
      <c r="F2177">
        <v>1</v>
      </c>
      <c r="I2177">
        <v>1</v>
      </c>
      <c r="U2177">
        <v>1</v>
      </c>
    </row>
    <row r="2178" spans="1:24" x14ac:dyDescent="0.4">
      <c r="A2178" s="1">
        <v>43922.575694444444</v>
      </c>
      <c r="B2178" t="s">
        <v>32</v>
      </c>
      <c r="C2178">
        <v>28800</v>
      </c>
      <c r="D2178" t="s">
        <v>38</v>
      </c>
      <c r="E2178">
        <v>1</v>
      </c>
      <c r="H2178">
        <v>1</v>
      </c>
      <c r="K2178">
        <v>1</v>
      </c>
      <c r="M2178">
        <v>1</v>
      </c>
      <c r="Q2178">
        <v>1</v>
      </c>
      <c r="X2178">
        <v>1</v>
      </c>
    </row>
    <row r="2179" spans="1:24" x14ac:dyDescent="0.4">
      <c r="A2179" s="1">
        <v>43922.595833333333</v>
      </c>
      <c r="B2179" t="s">
        <v>32</v>
      </c>
      <c r="C2179">
        <v>24300</v>
      </c>
      <c r="D2179" t="s">
        <v>35</v>
      </c>
      <c r="E2179">
        <v>1</v>
      </c>
      <c r="K2179">
        <v>1</v>
      </c>
      <c r="L2179">
        <v>1</v>
      </c>
      <c r="X2179">
        <v>2</v>
      </c>
    </row>
    <row r="2180" spans="1:24" x14ac:dyDescent="0.4">
      <c r="A2180" s="1">
        <v>43922.602777777778</v>
      </c>
      <c r="B2180" t="s">
        <v>32</v>
      </c>
      <c r="C2180">
        <v>18800</v>
      </c>
      <c r="D2180" t="s">
        <v>39</v>
      </c>
      <c r="E2180">
        <v>1</v>
      </c>
      <c r="H2180">
        <v>1</v>
      </c>
      <c r="M2180">
        <v>1</v>
      </c>
      <c r="V2180">
        <v>1</v>
      </c>
    </row>
    <row r="2181" spans="1:24" x14ac:dyDescent="0.4">
      <c r="A2181" s="1">
        <v>43923.462500000001</v>
      </c>
      <c r="B2181" t="s">
        <v>27</v>
      </c>
      <c r="C2181">
        <v>16000</v>
      </c>
      <c r="D2181" t="s">
        <v>39</v>
      </c>
      <c r="E2181">
        <v>4</v>
      </c>
    </row>
    <row r="2182" spans="1:24" x14ac:dyDescent="0.4">
      <c r="A2182" s="1">
        <v>43923.462500000001</v>
      </c>
      <c r="B2182" t="s">
        <v>27</v>
      </c>
      <c r="C2182">
        <v>15800</v>
      </c>
      <c r="D2182" t="s">
        <v>46</v>
      </c>
      <c r="E2182">
        <v>1</v>
      </c>
      <c r="J2182">
        <v>1</v>
      </c>
      <c r="K2182">
        <v>1</v>
      </c>
    </row>
    <row r="2183" spans="1:24" x14ac:dyDescent="0.4">
      <c r="A2183" s="1">
        <v>43923.488194444442</v>
      </c>
      <c r="B2183" t="s">
        <v>27</v>
      </c>
      <c r="C2183">
        <v>22800</v>
      </c>
      <c r="D2183" t="s">
        <v>38</v>
      </c>
      <c r="E2183">
        <v>1</v>
      </c>
      <c r="F2183">
        <v>1</v>
      </c>
      <c r="K2183">
        <v>1</v>
      </c>
      <c r="M2183">
        <v>1</v>
      </c>
    </row>
    <row r="2184" spans="1:24" x14ac:dyDescent="0.4">
      <c r="A2184" s="1">
        <v>43923.495833333334</v>
      </c>
      <c r="B2184" t="s">
        <v>27</v>
      </c>
      <c r="C2184">
        <v>15300</v>
      </c>
      <c r="D2184" t="s">
        <v>46</v>
      </c>
      <c r="E2184">
        <v>1</v>
      </c>
      <c r="G2184">
        <v>1</v>
      </c>
      <c r="I2184">
        <v>1</v>
      </c>
      <c r="M2184">
        <v>1</v>
      </c>
    </row>
    <row r="2185" spans="1:24" x14ac:dyDescent="0.4">
      <c r="A2185" s="1">
        <v>43923.500694444447</v>
      </c>
      <c r="B2185" t="s">
        <v>27</v>
      </c>
      <c r="C2185">
        <v>18600</v>
      </c>
      <c r="D2185" t="s">
        <v>40</v>
      </c>
      <c r="E2185">
        <v>2</v>
      </c>
      <c r="F2185">
        <v>2</v>
      </c>
    </row>
    <row r="2186" spans="1:24" x14ac:dyDescent="0.4">
      <c r="A2186" s="1">
        <v>43923.507638888892</v>
      </c>
      <c r="B2186" t="s">
        <v>27</v>
      </c>
      <c r="C2186">
        <v>28800</v>
      </c>
      <c r="D2186" t="s">
        <v>39</v>
      </c>
      <c r="E2186">
        <v>1</v>
      </c>
      <c r="F2186">
        <v>1</v>
      </c>
      <c r="G2186">
        <v>1</v>
      </c>
      <c r="I2186">
        <v>1</v>
      </c>
      <c r="K2186">
        <v>1</v>
      </c>
      <c r="N2186">
        <v>1</v>
      </c>
      <c r="S2186">
        <v>1</v>
      </c>
    </row>
    <row r="2187" spans="1:24" x14ac:dyDescent="0.4">
      <c r="A2187" s="1">
        <v>43923.526388888888</v>
      </c>
      <c r="B2187" t="s">
        <v>27</v>
      </c>
      <c r="C2187">
        <v>18000</v>
      </c>
      <c r="D2187" t="s">
        <v>33</v>
      </c>
      <c r="E2187">
        <v>2</v>
      </c>
      <c r="I2187">
        <v>1</v>
      </c>
      <c r="V2187">
        <v>1</v>
      </c>
    </row>
    <row r="2188" spans="1:24" x14ac:dyDescent="0.4">
      <c r="A2188" s="1">
        <v>43923.55</v>
      </c>
      <c r="B2188" t="s">
        <v>27</v>
      </c>
      <c r="C2188">
        <v>15800</v>
      </c>
      <c r="D2188" t="s">
        <v>36</v>
      </c>
      <c r="E2188">
        <v>1</v>
      </c>
      <c r="F2188">
        <v>1</v>
      </c>
      <c r="V2188">
        <v>1</v>
      </c>
    </row>
    <row r="2189" spans="1:24" x14ac:dyDescent="0.4">
      <c r="A2189" s="1">
        <v>43923.55</v>
      </c>
      <c r="B2189" t="s">
        <v>27</v>
      </c>
      <c r="C2189">
        <v>23100</v>
      </c>
      <c r="D2189" t="s">
        <v>36</v>
      </c>
      <c r="E2189">
        <v>1</v>
      </c>
      <c r="F2189">
        <v>1</v>
      </c>
      <c r="M2189">
        <v>1</v>
      </c>
      <c r="R2189">
        <v>1</v>
      </c>
      <c r="V2189">
        <v>1</v>
      </c>
    </row>
    <row r="2190" spans="1:24" x14ac:dyDescent="0.4">
      <c r="A2190" s="1">
        <v>43923.581944444442</v>
      </c>
      <c r="B2190" t="s">
        <v>27</v>
      </c>
      <c r="C2190">
        <v>20600</v>
      </c>
      <c r="D2190" t="s">
        <v>35</v>
      </c>
      <c r="E2190">
        <v>2</v>
      </c>
      <c r="K2190">
        <v>2</v>
      </c>
    </row>
    <row r="2191" spans="1:24" x14ac:dyDescent="0.4">
      <c r="A2191" s="1">
        <v>43923.65902777778</v>
      </c>
      <c r="B2191" t="s">
        <v>27</v>
      </c>
      <c r="C2191">
        <v>16100</v>
      </c>
      <c r="D2191" t="s">
        <v>39</v>
      </c>
      <c r="E2191">
        <v>2</v>
      </c>
      <c r="X2191">
        <v>1</v>
      </c>
    </row>
    <row r="2192" spans="1:24" x14ac:dyDescent="0.4">
      <c r="A2192" s="1">
        <v>43923.668055555558</v>
      </c>
      <c r="B2192" t="s">
        <v>27</v>
      </c>
      <c r="C2192">
        <v>14300</v>
      </c>
      <c r="D2192" t="s">
        <v>46</v>
      </c>
      <c r="E2192">
        <v>1</v>
      </c>
      <c r="H2192">
        <v>1</v>
      </c>
      <c r="I2192">
        <v>1</v>
      </c>
    </row>
    <row r="2193" spans="1:23" x14ac:dyDescent="0.4">
      <c r="A2193" s="1">
        <v>43923.668749999997</v>
      </c>
      <c r="B2193" t="s">
        <v>27</v>
      </c>
      <c r="C2193">
        <v>26900</v>
      </c>
      <c r="D2193" t="s">
        <v>39</v>
      </c>
      <c r="E2193">
        <v>3</v>
      </c>
      <c r="I2193">
        <v>1</v>
      </c>
      <c r="M2193">
        <v>2</v>
      </c>
    </row>
    <row r="2194" spans="1:23" x14ac:dyDescent="0.4">
      <c r="A2194" s="1">
        <v>43923.681250000001</v>
      </c>
      <c r="B2194" t="s">
        <v>27</v>
      </c>
      <c r="C2194">
        <v>29500</v>
      </c>
      <c r="D2194" t="s">
        <v>34</v>
      </c>
      <c r="E2194">
        <v>4</v>
      </c>
      <c r="K2194">
        <v>1</v>
      </c>
      <c r="R2194">
        <v>1</v>
      </c>
    </row>
    <row r="2195" spans="1:23" x14ac:dyDescent="0.4">
      <c r="A2195" s="1">
        <v>43923.688194444447</v>
      </c>
      <c r="B2195" t="s">
        <v>27</v>
      </c>
      <c r="C2195">
        <v>16100</v>
      </c>
      <c r="D2195" t="s">
        <v>39</v>
      </c>
      <c r="E2195">
        <v>2</v>
      </c>
      <c r="K2195">
        <v>1</v>
      </c>
    </row>
    <row r="2196" spans="1:23" x14ac:dyDescent="0.4">
      <c r="A2196" s="1">
        <v>43924.474999999999</v>
      </c>
      <c r="B2196" t="s">
        <v>28</v>
      </c>
      <c r="C2196">
        <v>24800</v>
      </c>
      <c r="D2196" t="s">
        <v>45</v>
      </c>
      <c r="E2196">
        <v>1</v>
      </c>
      <c r="K2196">
        <v>1</v>
      </c>
      <c r="L2196">
        <v>1</v>
      </c>
      <c r="S2196">
        <v>1</v>
      </c>
      <c r="W2196">
        <v>2</v>
      </c>
    </row>
    <row r="2197" spans="1:23" x14ac:dyDescent="0.4">
      <c r="A2197" s="1">
        <v>43924.488194444442</v>
      </c>
      <c r="B2197" t="s">
        <v>28</v>
      </c>
      <c r="C2197">
        <v>23600</v>
      </c>
      <c r="D2197" t="s">
        <v>38</v>
      </c>
      <c r="E2197">
        <v>2</v>
      </c>
      <c r="F2197">
        <v>1</v>
      </c>
      <c r="I2197">
        <v>1</v>
      </c>
      <c r="L2197">
        <v>1</v>
      </c>
    </row>
    <row r="2198" spans="1:23" x14ac:dyDescent="0.4">
      <c r="A2198" s="1">
        <v>43924.488888888889</v>
      </c>
      <c r="B2198" t="s">
        <v>28</v>
      </c>
      <c r="C2198">
        <v>14300</v>
      </c>
      <c r="D2198" t="s">
        <v>40</v>
      </c>
      <c r="E2198">
        <v>1</v>
      </c>
      <c r="F2198">
        <v>1</v>
      </c>
      <c r="H2198">
        <v>1</v>
      </c>
    </row>
    <row r="2199" spans="1:23" x14ac:dyDescent="0.4">
      <c r="A2199" s="1">
        <v>43924.505555555559</v>
      </c>
      <c r="B2199" t="s">
        <v>28</v>
      </c>
      <c r="C2199">
        <v>19300</v>
      </c>
      <c r="D2199" t="s">
        <v>39</v>
      </c>
      <c r="E2199">
        <v>1</v>
      </c>
      <c r="F2199">
        <v>1</v>
      </c>
      <c r="K2199">
        <v>1</v>
      </c>
      <c r="S2199">
        <v>1</v>
      </c>
    </row>
    <row r="2200" spans="1:23" x14ac:dyDescent="0.4">
      <c r="A2200" s="1">
        <v>43924.561805555553</v>
      </c>
      <c r="B2200" t="s">
        <v>28</v>
      </c>
      <c r="C2200">
        <v>44500</v>
      </c>
      <c r="D2200" t="s">
        <v>39</v>
      </c>
      <c r="E2200">
        <v>4</v>
      </c>
      <c r="F2200">
        <v>2</v>
      </c>
      <c r="I2200">
        <v>3</v>
      </c>
      <c r="V2200">
        <v>2</v>
      </c>
    </row>
    <row r="2201" spans="1:23" x14ac:dyDescent="0.4">
      <c r="A2201" s="1">
        <v>43924.591666666667</v>
      </c>
      <c r="B2201" t="s">
        <v>28</v>
      </c>
      <c r="C2201">
        <v>14000</v>
      </c>
      <c r="D2201" t="s">
        <v>37</v>
      </c>
      <c r="F2201">
        <v>1</v>
      </c>
      <c r="K2201">
        <v>1</v>
      </c>
      <c r="L2201">
        <v>1</v>
      </c>
    </row>
    <row r="2202" spans="1:23" x14ac:dyDescent="0.4">
      <c r="A2202" s="1">
        <v>43925.495833333334</v>
      </c>
      <c r="B2202" t="s">
        <v>29</v>
      </c>
      <c r="C2202">
        <v>18300</v>
      </c>
      <c r="D2202" t="s">
        <v>37</v>
      </c>
      <c r="E2202">
        <v>1</v>
      </c>
      <c r="F2202">
        <v>1</v>
      </c>
      <c r="G2202">
        <v>1</v>
      </c>
      <c r="H2202">
        <v>1</v>
      </c>
      <c r="W2202">
        <v>1</v>
      </c>
    </row>
    <row r="2203" spans="1:23" x14ac:dyDescent="0.4">
      <c r="A2203" s="1">
        <v>43925.525000000001</v>
      </c>
      <c r="B2203" t="s">
        <v>29</v>
      </c>
      <c r="C2203">
        <v>14800</v>
      </c>
      <c r="D2203" t="s">
        <v>39</v>
      </c>
      <c r="E2203">
        <v>1</v>
      </c>
      <c r="I2203">
        <v>1</v>
      </c>
      <c r="V2203">
        <v>1</v>
      </c>
    </row>
    <row r="2204" spans="1:23" x14ac:dyDescent="0.4">
      <c r="A2204" s="1">
        <v>43925.543055555558</v>
      </c>
      <c r="B2204" t="s">
        <v>29</v>
      </c>
      <c r="C2204">
        <v>27800</v>
      </c>
      <c r="D2204" t="s">
        <v>46</v>
      </c>
      <c r="E2204">
        <v>1</v>
      </c>
      <c r="I2204">
        <v>2</v>
      </c>
      <c r="S2204">
        <v>2</v>
      </c>
      <c r="T2204">
        <v>1</v>
      </c>
    </row>
    <row r="2205" spans="1:23" x14ac:dyDescent="0.4">
      <c r="A2205" s="1">
        <v>43925.587500000001</v>
      </c>
      <c r="B2205" t="s">
        <v>29</v>
      </c>
      <c r="C2205">
        <v>21800</v>
      </c>
      <c r="D2205" t="s">
        <v>39</v>
      </c>
      <c r="E2205">
        <v>1</v>
      </c>
      <c r="I2205">
        <v>2</v>
      </c>
      <c r="K2205">
        <v>1</v>
      </c>
      <c r="M2205">
        <v>1</v>
      </c>
    </row>
    <row r="2206" spans="1:23" x14ac:dyDescent="0.4">
      <c r="A2206" s="1">
        <v>43925.588194444441</v>
      </c>
      <c r="B2206" t="s">
        <v>29</v>
      </c>
      <c r="C2206">
        <v>19600</v>
      </c>
      <c r="D2206" t="s">
        <v>44</v>
      </c>
      <c r="E2206">
        <v>2</v>
      </c>
      <c r="I2206">
        <v>1</v>
      </c>
      <c r="V2206">
        <v>1</v>
      </c>
    </row>
    <row r="2207" spans="1:23" x14ac:dyDescent="0.4">
      <c r="A2207" s="1">
        <v>43925.62222222222</v>
      </c>
      <c r="B2207" t="s">
        <v>29</v>
      </c>
      <c r="C2207">
        <v>18800</v>
      </c>
      <c r="D2207" t="s">
        <v>40</v>
      </c>
      <c r="E2207">
        <v>1</v>
      </c>
      <c r="I2207">
        <v>2</v>
      </c>
      <c r="W2207">
        <v>2</v>
      </c>
    </row>
    <row r="2208" spans="1:23" x14ac:dyDescent="0.4">
      <c r="A2208" s="1">
        <v>43925.64166666667</v>
      </c>
      <c r="B2208" t="s">
        <v>29</v>
      </c>
      <c r="C2208">
        <v>15100</v>
      </c>
      <c r="D2208" t="s">
        <v>37</v>
      </c>
      <c r="E2208">
        <v>2</v>
      </c>
      <c r="F2208">
        <v>1</v>
      </c>
    </row>
    <row r="2209" spans="1:24" x14ac:dyDescent="0.4">
      <c r="A2209" s="1">
        <v>43925.674305555556</v>
      </c>
      <c r="B2209" t="s">
        <v>29</v>
      </c>
      <c r="C2209">
        <v>16800</v>
      </c>
      <c r="D2209" t="s">
        <v>48</v>
      </c>
      <c r="E2209">
        <v>1</v>
      </c>
      <c r="K2209">
        <v>2</v>
      </c>
    </row>
    <row r="2210" spans="1:24" x14ac:dyDescent="0.4">
      <c r="A2210" s="1">
        <v>43926.459722222222</v>
      </c>
      <c r="B2210" t="s">
        <v>30</v>
      </c>
      <c r="C2210">
        <v>21800</v>
      </c>
      <c r="D2210" t="s">
        <v>46</v>
      </c>
      <c r="E2210">
        <v>1</v>
      </c>
      <c r="F2210">
        <v>2</v>
      </c>
      <c r="L2210">
        <v>2</v>
      </c>
    </row>
    <row r="2211" spans="1:24" x14ac:dyDescent="0.4">
      <c r="A2211" s="1">
        <v>43926.470833333333</v>
      </c>
      <c r="B2211" t="s">
        <v>30</v>
      </c>
      <c r="C2211">
        <v>19000</v>
      </c>
      <c r="D2211" t="s">
        <v>37</v>
      </c>
      <c r="F2211">
        <v>1</v>
      </c>
      <c r="K2211">
        <v>2</v>
      </c>
      <c r="S2211">
        <v>1</v>
      </c>
    </row>
    <row r="2212" spans="1:24" x14ac:dyDescent="0.4">
      <c r="A2212" s="1">
        <v>43926.522916666669</v>
      </c>
      <c r="B2212" t="s">
        <v>30</v>
      </c>
      <c r="C2212">
        <v>16300</v>
      </c>
      <c r="D2212" t="s">
        <v>39</v>
      </c>
      <c r="E2212">
        <v>1</v>
      </c>
      <c r="I2212">
        <v>1</v>
      </c>
      <c r="M2212">
        <v>1</v>
      </c>
      <c r="W2212">
        <v>1</v>
      </c>
    </row>
    <row r="2213" spans="1:24" x14ac:dyDescent="0.4">
      <c r="A2213" s="1">
        <v>43926.545138888891</v>
      </c>
      <c r="B2213" t="s">
        <v>30</v>
      </c>
      <c r="C2213">
        <v>24600</v>
      </c>
      <c r="D2213" t="s">
        <v>46</v>
      </c>
      <c r="E2213">
        <v>1</v>
      </c>
      <c r="F2213">
        <v>2</v>
      </c>
      <c r="R2213">
        <v>1</v>
      </c>
      <c r="S2213">
        <v>1</v>
      </c>
      <c r="W2213">
        <v>1</v>
      </c>
    </row>
    <row r="2214" spans="1:24" x14ac:dyDescent="0.4">
      <c r="A2214" s="1">
        <v>43926.553472222222</v>
      </c>
      <c r="B2214" t="s">
        <v>30</v>
      </c>
      <c r="C2214">
        <v>17100</v>
      </c>
      <c r="D2214" t="s">
        <v>42</v>
      </c>
      <c r="E2214">
        <v>2</v>
      </c>
      <c r="X2214">
        <v>1</v>
      </c>
    </row>
    <row r="2215" spans="1:24" x14ac:dyDescent="0.4">
      <c r="A2215" s="1">
        <v>43926.561805555553</v>
      </c>
      <c r="B2215" t="s">
        <v>30</v>
      </c>
      <c r="C2215">
        <v>14800</v>
      </c>
      <c r="D2215" t="s">
        <v>34</v>
      </c>
      <c r="E2215">
        <v>1</v>
      </c>
      <c r="F2215">
        <v>1</v>
      </c>
      <c r="N2215">
        <v>1</v>
      </c>
    </row>
    <row r="2216" spans="1:24" x14ac:dyDescent="0.4">
      <c r="A2216" s="1">
        <v>43926.56527777778</v>
      </c>
      <c r="B2216" t="s">
        <v>30</v>
      </c>
      <c r="C2216">
        <v>22300</v>
      </c>
      <c r="D2216" t="s">
        <v>33</v>
      </c>
      <c r="E2216">
        <v>1</v>
      </c>
      <c r="J2216">
        <v>1</v>
      </c>
      <c r="K2216">
        <v>1</v>
      </c>
      <c r="L2216">
        <v>1</v>
      </c>
      <c r="W2216">
        <v>1</v>
      </c>
    </row>
    <row r="2217" spans="1:24" x14ac:dyDescent="0.4">
      <c r="A2217" s="1">
        <v>43926.611805555556</v>
      </c>
      <c r="B2217" t="s">
        <v>30</v>
      </c>
      <c r="C2217">
        <v>26300</v>
      </c>
      <c r="D2217" t="s">
        <v>41</v>
      </c>
      <c r="E2217">
        <v>1</v>
      </c>
      <c r="H2217">
        <v>1</v>
      </c>
      <c r="I2217">
        <v>1</v>
      </c>
      <c r="L2217">
        <v>1</v>
      </c>
      <c r="M2217">
        <v>1</v>
      </c>
      <c r="W2217">
        <v>1</v>
      </c>
    </row>
    <row r="2218" spans="1:24" x14ac:dyDescent="0.4">
      <c r="A2218" s="1">
        <v>43926.62222222222</v>
      </c>
      <c r="B2218" t="s">
        <v>30</v>
      </c>
      <c r="C2218">
        <v>14100</v>
      </c>
      <c r="D2218" t="s">
        <v>40</v>
      </c>
      <c r="E2218">
        <v>1</v>
      </c>
      <c r="I2218">
        <v>1</v>
      </c>
      <c r="R2218">
        <v>1</v>
      </c>
    </row>
    <row r="2219" spans="1:24" x14ac:dyDescent="0.4">
      <c r="A2219" s="1">
        <v>43926.644444444442</v>
      </c>
      <c r="B2219" t="s">
        <v>30</v>
      </c>
      <c r="C2219">
        <v>18100</v>
      </c>
      <c r="D2219" t="s">
        <v>41</v>
      </c>
      <c r="E2219">
        <v>2</v>
      </c>
      <c r="K2219">
        <v>1</v>
      </c>
    </row>
    <row r="2220" spans="1:24" x14ac:dyDescent="0.4">
      <c r="A2220" s="1">
        <v>43926.668749999997</v>
      </c>
      <c r="B2220" t="s">
        <v>30</v>
      </c>
      <c r="C2220">
        <v>15000</v>
      </c>
      <c r="D2220" t="s">
        <v>39</v>
      </c>
      <c r="F2220">
        <v>1</v>
      </c>
      <c r="G2220">
        <v>1</v>
      </c>
      <c r="M2220">
        <v>1</v>
      </c>
      <c r="V2220">
        <v>1</v>
      </c>
    </row>
    <row r="2221" spans="1:24" x14ac:dyDescent="0.4">
      <c r="A2221" s="1">
        <v>43926.682638888888</v>
      </c>
      <c r="B2221" t="s">
        <v>30</v>
      </c>
      <c r="C2221">
        <v>16400</v>
      </c>
      <c r="D2221" t="s">
        <v>33</v>
      </c>
      <c r="E2221">
        <v>3</v>
      </c>
    </row>
    <row r="2222" spans="1:24" x14ac:dyDescent="0.4">
      <c r="A2222" s="1">
        <v>43927.474999999999</v>
      </c>
      <c r="B2222" t="s">
        <v>31</v>
      </c>
      <c r="C2222">
        <v>19800</v>
      </c>
      <c r="D2222" t="s">
        <v>36</v>
      </c>
      <c r="E2222">
        <v>1</v>
      </c>
      <c r="I2222">
        <v>1</v>
      </c>
      <c r="M2222">
        <v>1</v>
      </c>
      <c r="T2222">
        <v>1</v>
      </c>
    </row>
    <row r="2223" spans="1:24" x14ac:dyDescent="0.4">
      <c r="A2223" s="1">
        <v>43927.495833333334</v>
      </c>
      <c r="B2223" t="s">
        <v>31</v>
      </c>
      <c r="C2223">
        <v>18300</v>
      </c>
      <c r="D2223" t="s">
        <v>41</v>
      </c>
      <c r="E2223">
        <v>1</v>
      </c>
      <c r="F2223">
        <v>2</v>
      </c>
      <c r="W2223">
        <v>1</v>
      </c>
    </row>
    <row r="2224" spans="1:24" x14ac:dyDescent="0.4">
      <c r="A2224" s="1">
        <v>43927.611805555556</v>
      </c>
      <c r="B2224" t="s">
        <v>31</v>
      </c>
      <c r="C2224">
        <v>14500</v>
      </c>
      <c r="D2224" t="s">
        <v>43</v>
      </c>
      <c r="F2224">
        <v>1</v>
      </c>
      <c r="K2224">
        <v>1</v>
      </c>
      <c r="V2224">
        <v>1</v>
      </c>
    </row>
    <row r="2225" spans="1:27" x14ac:dyDescent="0.4">
      <c r="A2225" s="1">
        <v>43927.651388888888</v>
      </c>
      <c r="B2225" t="s">
        <v>31</v>
      </c>
      <c r="C2225">
        <v>20600</v>
      </c>
      <c r="D2225" t="s">
        <v>36</v>
      </c>
      <c r="E2225">
        <v>2</v>
      </c>
      <c r="F2225">
        <v>1</v>
      </c>
      <c r="X2225">
        <v>1</v>
      </c>
    </row>
    <row r="2226" spans="1:27" x14ac:dyDescent="0.4">
      <c r="A2226" s="1">
        <v>43927.663194444445</v>
      </c>
      <c r="B2226" t="s">
        <v>31</v>
      </c>
      <c r="C2226">
        <v>27100</v>
      </c>
      <c r="D2226" t="s">
        <v>33</v>
      </c>
      <c r="E2226">
        <v>1</v>
      </c>
      <c r="F2226">
        <v>1</v>
      </c>
      <c r="G2226">
        <v>1</v>
      </c>
      <c r="I2226">
        <v>1</v>
      </c>
      <c r="K2226">
        <v>1</v>
      </c>
      <c r="M2226">
        <v>1</v>
      </c>
      <c r="R2226">
        <v>1</v>
      </c>
    </row>
    <row r="2227" spans="1:27" x14ac:dyDescent="0.4">
      <c r="A2227" s="1">
        <v>43927.695138888892</v>
      </c>
      <c r="B2227" t="s">
        <v>31</v>
      </c>
      <c r="C2227">
        <v>16400</v>
      </c>
      <c r="D2227" t="s">
        <v>37</v>
      </c>
      <c r="E2227">
        <v>3</v>
      </c>
    </row>
    <row r="2228" spans="1:27" x14ac:dyDescent="0.4">
      <c r="A2228" s="1">
        <v>43927.722916666666</v>
      </c>
      <c r="B2228" t="s">
        <v>31</v>
      </c>
      <c r="C2228">
        <v>15300</v>
      </c>
      <c r="D2228" t="s">
        <v>46</v>
      </c>
      <c r="E2228">
        <v>1</v>
      </c>
      <c r="H2228">
        <v>1</v>
      </c>
      <c r="K2228">
        <v>1</v>
      </c>
    </row>
    <row r="2229" spans="1:27" x14ac:dyDescent="0.4">
      <c r="A2229" s="1">
        <v>43929.459027777775</v>
      </c>
      <c r="B2229" t="s">
        <v>32</v>
      </c>
      <c r="C2229">
        <v>17300</v>
      </c>
      <c r="D2229" t="s">
        <v>45</v>
      </c>
      <c r="E2229">
        <v>1</v>
      </c>
      <c r="I2229">
        <v>1</v>
      </c>
      <c r="K2229">
        <v>1</v>
      </c>
      <c r="W2229">
        <v>1</v>
      </c>
    </row>
    <row r="2230" spans="1:27" x14ac:dyDescent="0.4">
      <c r="A2230" s="1">
        <v>43929.473611111112</v>
      </c>
      <c r="B2230" t="s">
        <v>32</v>
      </c>
      <c r="C2230">
        <v>16300</v>
      </c>
      <c r="D2230" t="s">
        <v>39</v>
      </c>
      <c r="E2230">
        <v>1</v>
      </c>
      <c r="T2230">
        <v>1</v>
      </c>
      <c r="X2230">
        <v>1</v>
      </c>
    </row>
    <row r="2231" spans="1:27" x14ac:dyDescent="0.4">
      <c r="A2231" s="1">
        <v>43929.486111111109</v>
      </c>
      <c r="B2231" t="s">
        <v>32</v>
      </c>
      <c r="C2231">
        <v>25800</v>
      </c>
      <c r="D2231" t="s">
        <v>41</v>
      </c>
      <c r="E2231">
        <v>1</v>
      </c>
      <c r="H2231">
        <v>2</v>
      </c>
      <c r="K2231">
        <v>2</v>
      </c>
    </row>
    <row r="2232" spans="1:27" x14ac:dyDescent="0.4">
      <c r="A2232" s="1">
        <v>43929.495138888888</v>
      </c>
      <c r="B2232" t="s">
        <v>32</v>
      </c>
      <c r="C2232">
        <v>28800</v>
      </c>
      <c r="D2232" t="s">
        <v>40</v>
      </c>
      <c r="E2232">
        <v>1</v>
      </c>
      <c r="I2232">
        <v>1</v>
      </c>
      <c r="U2232">
        <v>3</v>
      </c>
      <c r="W2232">
        <v>2</v>
      </c>
    </row>
    <row r="2233" spans="1:27" x14ac:dyDescent="0.4">
      <c r="A2233" s="1">
        <v>43929.500694444447</v>
      </c>
      <c r="B2233" t="s">
        <v>32</v>
      </c>
      <c r="C2233">
        <v>30300</v>
      </c>
      <c r="D2233" t="s">
        <v>36</v>
      </c>
      <c r="E2233">
        <v>1</v>
      </c>
      <c r="F2233">
        <v>1</v>
      </c>
      <c r="K2233">
        <v>1</v>
      </c>
      <c r="L2233">
        <v>1</v>
      </c>
      <c r="M2233">
        <v>1</v>
      </c>
      <c r="V2233">
        <v>1</v>
      </c>
      <c r="W2233">
        <v>1</v>
      </c>
    </row>
    <row r="2234" spans="1:27" x14ac:dyDescent="0.4">
      <c r="A2234" s="1">
        <v>43929.506944444445</v>
      </c>
      <c r="B2234" t="s">
        <v>32</v>
      </c>
      <c r="C2234">
        <v>19800</v>
      </c>
      <c r="D2234" t="s">
        <v>38</v>
      </c>
      <c r="E2234">
        <v>1</v>
      </c>
      <c r="H2234">
        <v>1</v>
      </c>
      <c r="I2234">
        <v>1</v>
      </c>
      <c r="K2234">
        <v>1</v>
      </c>
    </row>
    <row r="2235" spans="1:27" x14ac:dyDescent="0.4">
      <c r="A2235" s="1">
        <v>43929.555555555555</v>
      </c>
      <c r="B2235" t="s">
        <v>32</v>
      </c>
      <c r="C2235">
        <v>17100</v>
      </c>
      <c r="D2235" t="s">
        <v>39</v>
      </c>
      <c r="E2235">
        <v>2</v>
      </c>
      <c r="G2235">
        <v>1</v>
      </c>
      <c r="AA2235">
        <v>1</v>
      </c>
    </row>
    <row r="2236" spans="1:27" x14ac:dyDescent="0.4">
      <c r="A2236" s="1">
        <v>43929.617361111108</v>
      </c>
      <c r="B2236" t="s">
        <v>32</v>
      </c>
      <c r="C2236">
        <v>18000</v>
      </c>
      <c r="D2236" t="s">
        <v>39</v>
      </c>
      <c r="F2236">
        <v>1</v>
      </c>
      <c r="I2236">
        <v>1</v>
      </c>
      <c r="J2236">
        <v>1</v>
      </c>
      <c r="K2236">
        <v>1</v>
      </c>
    </row>
    <row r="2237" spans="1:27" x14ac:dyDescent="0.4">
      <c r="A2237" s="1">
        <v>43929.62222222222</v>
      </c>
      <c r="B2237" t="s">
        <v>32</v>
      </c>
      <c r="C2237">
        <v>21200</v>
      </c>
      <c r="D2237" t="s">
        <v>44</v>
      </c>
      <c r="E2237">
        <v>4</v>
      </c>
    </row>
    <row r="2238" spans="1:27" x14ac:dyDescent="0.4">
      <c r="A2238" s="1">
        <v>43929.661805555559</v>
      </c>
      <c r="B2238" t="s">
        <v>32</v>
      </c>
      <c r="C2238">
        <v>22300</v>
      </c>
      <c r="D2238" t="s">
        <v>36</v>
      </c>
      <c r="E2238">
        <v>2</v>
      </c>
      <c r="F2238">
        <v>1</v>
      </c>
      <c r="K2238">
        <v>1</v>
      </c>
      <c r="W2238">
        <v>1</v>
      </c>
    </row>
    <row r="2239" spans="1:27" x14ac:dyDescent="0.4">
      <c r="A2239" s="1">
        <v>43929.693055555559</v>
      </c>
      <c r="B2239" t="s">
        <v>32</v>
      </c>
      <c r="C2239">
        <v>25000</v>
      </c>
      <c r="D2239" t="s">
        <v>39</v>
      </c>
      <c r="I2239">
        <v>4</v>
      </c>
      <c r="J2239">
        <v>1</v>
      </c>
      <c r="X2239">
        <v>1</v>
      </c>
    </row>
    <row r="2240" spans="1:27" x14ac:dyDescent="0.4">
      <c r="A2240" s="1">
        <v>43929.714583333334</v>
      </c>
      <c r="B2240" t="s">
        <v>32</v>
      </c>
      <c r="C2240">
        <v>16400</v>
      </c>
      <c r="D2240" t="s">
        <v>39</v>
      </c>
      <c r="E2240">
        <v>2</v>
      </c>
      <c r="R2240">
        <v>1</v>
      </c>
    </row>
    <row r="2241" spans="1:27" x14ac:dyDescent="0.4">
      <c r="A2241" s="1">
        <v>43929.720138888886</v>
      </c>
      <c r="B2241" t="s">
        <v>32</v>
      </c>
      <c r="C2241">
        <v>14300</v>
      </c>
      <c r="D2241" t="s">
        <v>39</v>
      </c>
      <c r="E2241">
        <v>1</v>
      </c>
      <c r="F2241">
        <v>1</v>
      </c>
      <c r="L2241">
        <v>1</v>
      </c>
    </row>
    <row r="2242" spans="1:27" x14ac:dyDescent="0.4">
      <c r="A2242" s="1">
        <v>43930.461805555555</v>
      </c>
      <c r="B2242" t="s">
        <v>27</v>
      </c>
      <c r="C2242">
        <v>18800</v>
      </c>
      <c r="D2242" t="s">
        <v>43</v>
      </c>
      <c r="I2242">
        <v>1</v>
      </c>
      <c r="R2242">
        <v>1</v>
      </c>
      <c r="T2242">
        <v>1</v>
      </c>
      <c r="V2242">
        <v>1</v>
      </c>
    </row>
    <row r="2243" spans="1:27" x14ac:dyDescent="0.4">
      <c r="A2243" s="1">
        <v>43930.465277777781</v>
      </c>
      <c r="B2243" t="s">
        <v>27</v>
      </c>
      <c r="C2243">
        <v>26600</v>
      </c>
      <c r="D2243" t="s">
        <v>35</v>
      </c>
      <c r="E2243">
        <v>1</v>
      </c>
      <c r="G2243">
        <v>1</v>
      </c>
      <c r="I2243">
        <v>1</v>
      </c>
      <c r="K2243">
        <v>1</v>
      </c>
      <c r="L2243">
        <v>1</v>
      </c>
      <c r="R2243">
        <v>1</v>
      </c>
      <c r="W2243">
        <v>1</v>
      </c>
    </row>
    <row r="2244" spans="1:27" x14ac:dyDescent="0.4">
      <c r="A2244" s="1">
        <v>43930.498611111114</v>
      </c>
      <c r="B2244" t="s">
        <v>27</v>
      </c>
      <c r="C2244">
        <v>15600</v>
      </c>
      <c r="D2244" t="s">
        <v>45</v>
      </c>
      <c r="E2244">
        <v>2</v>
      </c>
      <c r="L2244">
        <v>1</v>
      </c>
    </row>
    <row r="2245" spans="1:27" x14ac:dyDescent="0.4">
      <c r="A2245" s="1">
        <v>43930.499305555553</v>
      </c>
      <c r="B2245" t="s">
        <v>27</v>
      </c>
      <c r="C2245">
        <v>20300</v>
      </c>
      <c r="D2245" t="s">
        <v>38</v>
      </c>
      <c r="E2245">
        <v>1</v>
      </c>
      <c r="F2245">
        <v>1</v>
      </c>
      <c r="W2245">
        <v>2</v>
      </c>
      <c r="AA2245">
        <v>1</v>
      </c>
    </row>
    <row r="2246" spans="1:27" x14ac:dyDescent="0.4">
      <c r="A2246" s="1">
        <v>43930.5</v>
      </c>
      <c r="B2246" t="s">
        <v>27</v>
      </c>
      <c r="C2246">
        <v>30800</v>
      </c>
      <c r="D2246" t="s">
        <v>39</v>
      </c>
      <c r="E2246">
        <v>2</v>
      </c>
      <c r="F2246">
        <v>1</v>
      </c>
      <c r="H2246">
        <v>1</v>
      </c>
      <c r="I2246">
        <v>1</v>
      </c>
      <c r="J2246">
        <v>1</v>
      </c>
      <c r="Y2246">
        <v>1</v>
      </c>
    </row>
    <row r="2247" spans="1:27" x14ac:dyDescent="0.4">
      <c r="A2247" s="1">
        <v>43930.53125</v>
      </c>
      <c r="B2247" t="s">
        <v>27</v>
      </c>
      <c r="C2247">
        <v>14500</v>
      </c>
      <c r="D2247" t="s">
        <v>39</v>
      </c>
      <c r="F2247">
        <v>1</v>
      </c>
      <c r="K2247">
        <v>2</v>
      </c>
    </row>
    <row r="2248" spans="1:27" x14ac:dyDescent="0.4">
      <c r="A2248" s="1">
        <v>43930.559027777781</v>
      </c>
      <c r="B2248" t="s">
        <v>27</v>
      </c>
      <c r="C2248">
        <v>14100</v>
      </c>
      <c r="D2248" t="s">
        <v>46</v>
      </c>
      <c r="E2248">
        <v>2</v>
      </c>
      <c r="W2248">
        <v>1</v>
      </c>
    </row>
    <row r="2249" spans="1:27" x14ac:dyDescent="0.4">
      <c r="A2249" s="1">
        <v>43930.604861111111</v>
      </c>
      <c r="B2249" t="s">
        <v>27</v>
      </c>
      <c r="C2249">
        <v>19500</v>
      </c>
      <c r="D2249" t="s">
        <v>43</v>
      </c>
      <c r="F2249">
        <v>1</v>
      </c>
      <c r="I2249">
        <v>1</v>
      </c>
      <c r="S2249">
        <v>1</v>
      </c>
      <c r="W2249">
        <v>1</v>
      </c>
    </row>
    <row r="2250" spans="1:27" x14ac:dyDescent="0.4">
      <c r="A2250" s="1">
        <v>43930.655555555553</v>
      </c>
      <c r="B2250" t="s">
        <v>27</v>
      </c>
      <c r="C2250">
        <v>14300</v>
      </c>
      <c r="D2250" t="s">
        <v>33</v>
      </c>
      <c r="E2250">
        <v>1</v>
      </c>
      <c r="H2250">
        <v>1</v>
      </c>
      <c r="I2250">
        <v>1</v>
      </c>
    </row>
    <row r="2251" spans="1:27" x14ac:dyDescent="0.4">
      <c r="A2251" s="1">
        <v>43930.697222222225</v>
      </c>
      <c r="B2251" t="s">
        <v>27</v>
      </c>
      <c r="C2251">
        <v>24100</v>
      </c>
      <c r="D2251" t="s">
        <v>40</v>
      </c>
      <c r="E2251">
        <v>1</v>
      </c>
      <c r="K2251">
        <v>1</v>
      </c>
      <c r="Q2251">
        <v>1</v>
      </c>
      <c r="R2251">
        <v>1</v>
      </c>
      <c r="V2251">
        <v>1</v>
      </c>
    </row>
    <row r="2252" spans="1:27" x14ac:dyDescent="0.4">
      <c r="A2252" s="1">
        <v>43931.488194444442</v>
      </c>
      <c r="B2252" t="s">
        <v>28</v>
      </c>
      <c r="C2252">
        <v>19300</v>
      </c>
      <c r="D2252" t="s">
        <v>33</v>
      </c>
      <c r="E2252">
        <v>2</v>
      </c>
      <c r="K2252">
        <v>1</v>
      </c>
      <c r="L2252">
        <v>1</v>
      </c>
    </row>
    <row r="2253" spans="1:27" x14ac:dyDescent="0.4">
      <c r="A2253" s="1">
        <v>43931.489583333336</v>
      </c>
      <c r="B2253" t="s">
        <v>28</v>
      </c>
      <c r="C2253">
        <v>20500</v>
      </c>
      <c r="D2253" t="s">
        <v>37</v>
      </c>
      <c r="F2253">
        <v>1</v>
      </c>
      <c r="I2253">
        <v>2</v>
      </c>
      <c r="K2253">
        <v>1</v>
      </c>
      <c r="M2253">
        <v>1</v>
      </c>
    </row>
    <row r="2254" spans="1:27" x14ac:dyDescent="0.4">
      <c r="A2254" s="1">
        <v>43931.520138888889</v>
      </c>
      <c r="B2254" t="s">
        <v>28</v>
      </c>
      <c r="C2254">
        <v>15300</v>
      </c>
      <c r="D2254" t="s">
        <v>33</v>
      </c>
      <c r="E2254">
        <v>1</v>
      </c>
      <c r="K2254">
        <v>1</v>
      </c>
      <c r="L2254">
        <v>1</v>
      </c>
    </row>
    <row r="2255" spans="1:27" x14ac:dyDescent="0.4">
      <c r="A2255" s="1">
        <v>43931.536805555559</v>
      </c>
      <c r="B2255" t="s">
        <v>28</v>
      </c>
      <c r="C2255">
        <v>14300</v>
      </c>
      <c r="D2255" t="s">
        <v>46</v>
      </c>
      <c r="E2255">
        <v>1</v>
      </c>
      <c r="F2255">
        <v>1</v>
      </c>
      <c r="L2255">
        <v>1</v>
      </c>
    </row>
    <row r="2256" spans="1:27" x14ac:dyDescent="0.4">
      <c r="A2256" s="1">
        <v>43931.621527777781</v>
      </c>
      <c r="B2256" t="s">
        <v>28</v>
      </c>
      <c r="C2256">
        <v>14300</v>
      </c>
      <c r="D2256" t="s">
        <v>34</v>
      </c>
      <c r="H2256">
        <v>1</v>
      </c>
      <c r="R2256">
        <v>1</v>
      </c>
      <c r="V2256">
        <v>1</v>
      </c>
    </row>
    <row r="2257" spans="1:24" x14ac:dyDescent="0.4">
      <c r="A2257" s="1">
        <v>43931.675694444442</v>
      </c>
      <c r="B2257" t="s">
        <v>28</v>
      </c>
      <c r="C2257">
        <v>31600</v>
      </c>
      <c r="D2257" t="s">
        <v>36</v>
      </c>
      <c r="E2257">
        <v>1</v>
      </c>
      <c r="F2257">
        <v>1</v>
      </c>
      <c r="K2257">
        <v>1</v>
      </c>
      <c r="L2257">
        <v>1</v>
      </c>
      <c r="M2257">
        <v>1</v>
      </c>
      <c r="R2257">
        <v>1</v>
      </c>
      <c r="V2257">
        <v>1</v>
      </c>
    </row>
    <row r="2258" spans="1:24" x14ac:dyDescent="0.4">
      <c r="A2258" s="1">
        <v>43931.718055555553</v>
      </c>
      <c r="B2258" t="s">
        <v>28</v>
      </c>
      <c r="C2258">
        <v>15500</v>
      </c>
      <c r="D2258" t="s">
        <v>37</v>
      </c>
      <c r="K2258">
        <v>1</v>
      </c>
      <c r="S2258">
        <v>1</v>
      </c>
      <c r="X2258">
        <v>1</v>
      </c>
    </row>
    <row r="2259" spans="1:24" x14ac:dyDescent="0.4">
      <c r="A2259" s="1">
        <v>43931.724999999999</v>
      </c>
      <c r="B2259" t="s">
        <v>28</v>
      </c>
      <c r="C2259">
        <v>18600</v>
      </c>
      <c r="D2259" t="s">
        <v>45</v>
      </c>
      <c r="E2259">
        <v>1</v>
      </c>
      <c r="F2259">
        <v>1</v>
      </c>
      <c r="I2259">
        <v>1</v>
      </c>
    </row>
    <row r="2260" spans="1:24" x14ac:dyDescent="0.4">
      <c r="A2260" s="1">
        <v>43932.472222222219</v>
      </c>
      <c r="B2260" t="s">
        <v>29</v>
      </c>
      <c r="C2260">
        <v>17300</v>
      </c>
      <c r="D2260" t="s">
        <v>34</v>
      </c>
      <c r="E2260">
        <v>1</v>
      </c>
      <c r="K2260">
        <v>1</v>
      </c>
      <c r="M2260">
        <v>1</v>
      </c>
      <c r="W2260">
        <v>1</v>
      </c>
    </row>
    <row r="2261" spans="1:24" x14ac:dyDescent="0.4">
      <c r="A2261" s="1">
        <v>43932.486111111109</v>
      </c>
      <c r="B2261" t="s">
        <v>29</v>
      </c>
      <c r="C2261">
        <v>29800</v>
      </c>
      <c r="D2261" t="s">
        <v>36</v>
      </c>
      <c r="E2261">
        <v>1</v>
      </c>
      <c r="K2261">
        <v>2</v>
      </c>
      <c r="L2261">
        <v>1</v>
      </c>
      <c r="S2261">
        <v>2</v>
      </c>
    </row>
    <row r="2262" spans="1:24" x14ac:dyDescent="0.4">
      <c r="A2262" s="1">
        <v>43932.523611111108</v>
      </c>
      <c r="B2262" t="s">
        <v>29</v>
      </c>
      <c r="C2262">
        <v>21000</v>
      </c>
      <c r="D2262" t="s">
        <v>38</v>
      </c>
      <c r="K2262">
        <v>1</v>
      </c>
      <c r="N2262">
        <v>1</v>
      </c>
      <c r="S2262">
        <v>1</v>
      </c>
      <c r="V2262">
        <v>1</v>
      </c>
    </row>
    <row r="2263" spans="1:24" x14ac:dyDescent="0.4">
      <c r="A2263" s="1">
        <v>43932.527777777781</v>
      </c>
      <c r="B2263" t="s">
        <v>29</v>
      </c>
      <c r="C2263">
        <v>18300</v>
      </c>
      <c r="D2263" t="s">
        <v>40</v>
      </c>
      <c r="E2263">
        <v>1</v>
      </c>
      <c r="F2263">
        <v>1</v>
      </c>
      <c r="I2263">
        <v>1</v>
      </c>
      <c r="K2263">
        <v>1</v>
      </c>
    </row>
    <row r="2264" spans="1:24" x14ac:dyDescent="0.4">
      <c r="A2264" s="1">
        <v>43932.614583333336</v>
      </c>
      <c r="B2264" t="s">
        <v>29</v>
      </c>
      <c r="C2264">
        <v>14000</v>
      </c>
      <c r="D2264" t="s">
        <v>37</v>
      </c>
      <c r="I2264">
        <v>1</v>
      </c>
      <c r="K2264">
        <v>1</v>
      </c>
      <c r="L2264">
        <v>1</v>
      </c>
    </row>
    <row r="2265" spans="1:24" x14ac:dyDescent="0.4">
      <c r="A2265" s="1">
        <v>43932.625694444447</v>
      </c>
      <c r="B2265" t="s">
        <v>29</v>
      </c>
      <c r="C2265">
        <v>19300</v>
      </c>
      <c r="D2265" t="s">
        <v>40</v>
      </c>
      <c r="K2265">
        <v>1</v>
      </c>
      <c r="L2265">
        <v>1</v>
      </c>
      <c r="R2265">
        <v>1</v>
      </c>
      <c r="T2265">
        <v>1</v>
      </c>
    </row>
    <row r="2266" spans="1:24" x14ac:dyDescent="0.4">
      <c r="A2266" s="1">
        <v>43933.461805555555</v>
      </c>
      <c r="B2266" t="s">
        <v>30</v>
      </c>
      <c r="C2266">
        <v>32200</v>
      </c>
      <c r="D2266" t="s">
        <v>43</v>
      </c>
      <c r="E2266">
        <v>5</v>
      </c>
      <c r="I2266">
        <v>1</v>
      </c>
      <c r="M2266">
        <v>1</v>
      </c>
    </row>
    <row r="2267" spans="1:24" x14ac:dyDescent="0.4">
      <c r="A2267" s="1">
        <v>43933.494444444441</v>
      </c>
      <c r="B2267" t="s">
        <v>30</v>
      </c>
      <c r="C2267">
        <v>36900</v>
      </c>
      <c r="D2267" t="s">
        <v>36</v>
      </c>
      <c r="E2267">
        <v>3</v>
      </c>
      <c r="F2267">
        <v>2</v>
      </c>
      <c r="L2267">
        <v>2</v>
      </c>
      <c r="V2267">
        <v>1</v>
      </c>
    </row>
    <row r="2268" spans="1:24" x14ac:dyDescent="0.4">
      <c r="A2268" s="1">
        <v>43933.505555555559</v>
      </c>
      <c r="B2268" t="s">
        <v>30</v>
      </c>
      <c r="C2268">
        <v>24300</v>
      </c>
      <c r="D2268" t="s">
        <v>36</v>
      </c>
      <c r="E2268">
        <v>1</v>
      </c>
      <c r="F2268">
        <v>1</v>
      </c>
      <c r="H2268">
        <v>1</v>
      </c>
      <c r="K2268">
        <v>1</v>
      </c>
      <c r="S2268">
        <v>1</v>
      </c>
    </row>
    <row r="2269" spans="1:24" x14ac:dyDescent="0.4">
      <c r="A2269" s="1">
        <v>43933.513194444444</v>
      </c>
      <c r="B2269" t="s">
        <v>30</v>
      </c>
      <c r="C2269">
        <v>15300</v>
      </c>
      <c r="D2269" t="s">
        <v>37</v>
      </c>
      <c r="E2269">
        <v>1</v>
      </c>
      <c r="K2269">
        <v>1</v>
      </c>
      <c r="L2269">
        <v>1</v>
      </c>
    </row>
    <row r="2270" spans="1:24" x14ac:dyDescent="0.4">
      <c r="A2270" s="1">
        <v>43933.524305555555</v>
      </c>
      <c r="B2270" t="s">
        <v>30</v>
      </c>
      <c r="C2270">
        <v>18300</v>
      </c>
      <c r="D2270" t="s">
        <v>35</v>
      </c>
      <c r="E2270">
        <v>1</v>
      </c>
      <c r="F2270">
        <v>1</v>
      </c>
      <c r="M2270">
        <v>1</v>
      </c>
      <c r="V2270">
        <v>1</v>
      </c>
    </row>
    <row r="2271" spans="1:24" x14ac:dyDescent="0.4">
      <c r="A2271" s="1">
        <v>43933.564583333333</v>
      </c>
      <c r="B2271" t="s">
        <v>30</v>
      </c>
      <c r="C2271">
        <v>18300</v>
      </c>
      <c r="D2271" t="s">
        <v>34</v>
      </c>
      <c r="E2271">
        <v>1</v>
      </c>
      <c r="I2271">
        <v>1</v>
      </c>
      <c r="K2271">
        <v>1</v>
      </c>
      <c r="M2271">
        <v>1</v>
      </c>
    </row>
    <row r="2272" spans="1:24" x14ac:dyDescent="0.4">
      <c r="A2272" s="1">
        <v>43933.587500000001</v>
      </c>
      <c r="B2272" t="s">
        <v>30</v>
      </c>
      <c r="C2272">
        <v>15000</v>
      </c>
      <c r="D2272" t="s">
        <v>33</v>
      </c>
      <c r="K2272">
        <v>1</v>
      </c>
      <c r="L2272">
        <v>1</v>
      </c>
      <c r="Q2272">
        <v>1</v>
      </c>
    </row>
    <row r="2273" spans="1:27" x14ac:dyDescent="0.4">
      <c r="A2273" s="1">
        <v>43933.604166666664</v>
      </c>
      <c r="B2273" t="s">
        <v>30</v>
      </c>
      <c r="C2273">
        <v>15800</v>
      </c>
      <c r="D2273" t="s">
        <v>34</v>
      </c>
      <c r="E2273">
        <v>1</v>
      </c>
      <c r="N2273">
        <v>1</v>
      </c>
      <c r="S2273">
        <v>1</v>
      </c>
    </row>
    <row r="2274" spans="1:27" x14ac:dyDescent="0.4">
      <c r="A2274" s="1">
        <v>43933.605555555558</v>
      </c>
      <c r="B2274" t="s">
        <v>30</v>
      </c>
      <c r="C2274">
        <v>14300</v>
      </c>
      <c r="D2274" t="s">
        <v>46</v>
      </c>
      <c r="E2274">
        <v>1</v>
      </c>
      <c r="H2274">
        <v>1</v>
      </c>
      <c r="M2274">
        <v>1</v>
      </c>
    </row>
    <row r="2275" spans="1:27" x14ac:dyDescent="0.4">
      <c r="A2275" s="1">
        <v>43933.64166666667</v>
      </c>
      <c r="B2275" t="s">
        <v>30</v>
      </c>
      <c r="C2275">
        <v>21600</v>
      </c>
      <c r="D2275" t="s">
        <v>48</v>
      </c>
      <c r="E2275">
        <v>2</v>
      </c>
      <c r="T2275">
        <v>1</v>
      </c>
      <c r="AA2275">
        <v>1</v>
      </c>
    </row>
    <row r="2276" spans="1:27" x14ac:dyDescent="0.4">
      <c r="A2276" s="1">
        <v>43934.587500000001</v>
      </c>
      <c r="B2276" t="s">
        <v>31</v>
      </c>
      <c r="C2276">
        <v>27000</v>
      </c>
      <c r="D2276" t="s">
        <v>39</v>
      </c>
      <c r="H2276">
        <v>3</v>
      </c>
      <c r="I2276">
        <v>1</v>
      </c>
      <c r="S2276">
        <v>1</v>
      </c>
      <c r="T2276">
        <v>1</v>
      </c>
    </row>
    <row r="2277" spans="1:27" x14ac:dyDescent="0.4">
      <c r="A2277" s="1">
        <v>43934.638194444444</v>
      </c>
      <c r="B2277" t="s">
        <v>31</v>
      </c>
      <c r="C2277">
        <v>26300</v>
      </c>
      <c r="D2277" t="s">
        <v>41</v>
      </c>
      <c r="E2277">
        <v>1</v>
      </c>
      <c r="H2277">
        <v>1</v>
      </c>
      <c r="J2277">
        <v>1</v>
      </c>
      <c r="K2277">
        <v>1</v>
      </c>
      <c r="Y2277">
        <v>1</v>
      </c>
    </row>
    <row r="2278" spans="1:27" x14ac:dyDescent="0.4">
      <c r="A2278" s="1">
        <v>43936.472222222219</v>
      </c>
      <c r="B2278" t="s">
        <v>32</v>
      </c>
      <c r="C2278">
        <v>19800</v>
      </c>
      <c r="D2278" t="s">
        <v>37</v>
      </c>
      <c r="E2278">
        <v>1</v>
      </c>
      <c r="K2278">
        <v>1</v>
      </c>
      <c r="L2278">
        <v>1</v>
      </c>
      <c r="S2278">
        <v>1</v>
      </c>
    </row>
    <row r="2279" spans="1:27" x14ac:dyDescent="0.4">
      <c r="A2279" s="1">
        <v>43936.488194444442</v>
      </c>
      <c r="B2279" t="s">
        <v>32</v>
      </c>
      <c r="C2279">
        <v>27100</v>
      </c>
      <c r="D2279" t="s">
        <v>35</v>
      </c>
      <c r="E2279">
        <v>2</v>
      </c>
      <c r="H2279">
        <v>3</v>
      </c>
      <c r="M2279">
        <v>1</v>
      </c>
    </row>
    <row r="2280" spans="1:27" x14ac:dyDescent="0.4">
      <c r="A2280" s="1">
        <v>43936.525000000001</v>
      </c>
      <c r="B2280" t="s">
        <v>32</v>
      </c>
      <c r="C2280">
        <v>14300</v>
      </c>
      <c r="D2280" t="s">
        <v>45</v>
      </c>
      <c r="E2280">
        <v>1</v>
      </c>
      <c r="F2280">
        <v>1</v>
      </c>
      <c r="H2280">
        <v>1</v>
      </c>
    </row>
    <row r="2281" spans="1:27" x14ac:dyDescent="0.4">
      <c r="A2281" s="1">
        <v>43936.554861111108</v>
      </c>
      <c r="B2281" t="s">
        <v>32</v>
      </c>
      <c r="C2281">
        <v>34000</v>
      </c>
      <c r="D2281" t="s">
        <v>44</v>
      </c>
      <c r="E2281">
        <v>5</v>
      </c>
      <c r="I2281">
        <v>1</v>
      </c>
      <c r="V2281">
        <v>1</v>
      </c>
    </row>
    <row r="2282" spans="1:27" x14ac:dyDescent="0.4">
      <c r="A2282" s="1">
        <v>43936.575694444444</v>
      </c>
      <c r="B2282" t="s">
        <v>32</v>
      </c>
      <c r="C2282">
        <v>14300</v>
      </c>
      <c r="D2282" t="s">
        <v>46</v>
      </c>
      <c r="E2282">
        <v>1</v>
      </c>
      <c r="L2282">
        <v>1</v>
      </c>
      <c r="M2282">
        <v>1</v>
      </c>
    </row>
    <row r="2283" spans="1:27" x14ac:dyDescent="0.4">
      <c r="A2283" s="1">
        <v>43936.577777777777</v>
      </c>
      <c r="B2283" t="s">
        <v>32</v>
      </c>
      <c r="C2283">
        <v>17300</v>
      </c>
      <c r="D2283" t="s">
        <v>38</v>
      </c>
      <c r="E2283">
        <v>1</v>
      </c>
      <c r="F2283">
        <v>2</v>
      </c>
      <c r="W2283">
        <v>1</v>
      </c>
    </row>
    <row r="2284" spans="1:27" x14ac:dyDescent="0.4">
      <c r="A2284" s="1">
        <v>43936.598611111112</v>
      </c>
      <c r="B2284" t="s">
        <v>32</v>
      </c>
      <c r="C2284">
        <v>14800</v>
      </c>
      <c r="D2284" t="s">
        <v>35</v>
      </c>
      <c r="J2284">
        <v>1</v>
      </c>
      <c r="K2284">
        <v>1</v>
      </c>
      <c r="R2284">
        <v>1</v>
      </c>
    </row>
    <row r="2285" spans="1:27" x14ac:dyDescent="0.4">
      <c r="A2285" s="1">
        <v>43936.625694444447</v>
      </c>
      <c r="B2285" t="s">
        <v>32</v>
      </c>
      <c r="C2285">
        <v>16000</v>
      </c>
      <c r="D2285" t="s">
        <v>46</v>
      </c>
      <c r="I2285">
        <v>1</v>
      </c>
      <c r="M2285">
        <v>1</v>
      </c>
      <c r="V2285">
        <v>1</v>
      </c>
      <c r="W2285">
        <v>1</v>
      </c>
    </row>
    <row r="2286" spans="1:27" x14ac:dyDescent="0.4">
      <c r="A2286" s="1">
        <v>43936.636805555558</v>
      </c>
      <c r="B2286" t="s">
        <v>32</v>
      </c>
      <c r="C2286">
        <v>29200</v>
      </c>
      <c r="D2286" t="s">
        <v>39</v>
      </c>
      <c r="E2286">
        <v>3</v>
      </c>
      <c r="N2286">
        <v>1</v>
      </c>
      <c r="R2286">
        <v>1</v>
      </c>
      <c r="X2286">
        <v>1</v>
      </c>
    </row>
    <row r="2287" spans="1:27" x14ac:dyDescent="0.4">
      <c r="A2287" s="1">
        <v>43936.665972222225</v>
      </c>
      <c r="B2287" t="s">
        <v>32</v>
      </c>
      <c r="C2287">
        <v>15600</v>
      </c>
      <c r="D2287" t="s">
        <v>35</v>
      </c>
      <c r="E2287">
        <v>2</v>
      </c>
      <c r="H2287">
        <v>1</v>
      </c>
    </row>
    <row r="2288" spans="1:27" x14ac:dyDescent="0.4">
      <c r="A2288" s="1">
        <v>43937.490277777775</v>
      </c>
      <c r="B2288" t="s">
        <v>27</v>
      </c>
      <c r="C2288">
        <v>19300</v>
      </c>
      <c r="D2288" t="s">
        <v>36</v>
      </c>
      <c r="E2288">
        <v>1</v>
      </c>
      <c r="N2288">
        <v>1</v>
      </c>
      <c r="W2288">
        <v>1</v>
      </c>
      <c r="X2288">
        <v>1</v>
      </c>
    </row>
    <row r="2289" spans="1:27" x14ac:dyDescent="0.4">
      <c r="A2289" s="1">
        <v>43937.493750000001</v>
      </c>
      <c r="B2289" t="s">
        <v>27</v>
      </c>
      <c r="C2289">
        <v>18800</v>
      </c>
      <c r="D2289" t="s">
        <v>36</v>
      </c>
      <c r="E2289">
        <v>1</v>
      </c>
      <c r="F2289">
        <v>1</v>
      </c>
      <c r="R2289">
        <v>1</v>
      </c>
      <c r="V2289">
        <v>1</v>
      </c>
    </row>
    <row r="2290" spans="1:27" x14ac:dyDescent="0.4">
      <c r="A2290" s="1">
        <v>43937.510416666664</v>
      </c>
      <c r="B2290" t="s">
        <v>27</v>
      </c>
      <c r="C2290">
        <v>27600</v>
      </c>
      <c r="D2290" t="s">
        <v>46</v>
      </c>
      <c r="E2290">
        <v>2</v>
      </c>
      <c r="F2290">
        <v>2</v>
      </c>
      <c r="S2290">
        <v>1</v>
      </c>
      <c r="V2290">
        <v>1</v>
      </c>
    </row>
    <row r="2291" spans="1:27" x14ac:dyDescent="0.4">
      <c r="A2291" s="1">
        <v>43937.544444444444</v>
      </c>
      <c r="B2291" t="s">
        <v>27</v>
      </c>
      <c r="C2291">
        <v>18300</v>
      </c>
      <c r="D2291" t="s">
        <v>35</v>
      </c>
      <c r="E2291">
        <v>1</v>
      </c>
      <c r="J2291">
        <v>1</v>
      </c>
      <c r="K2291">
        <v>1</v>
      </c>
      <c r="W2291">
        <v>1</v>
      </c>
    </row>
    <row r="2292" spans="1:27" x14ac:dyDescent="0.4">
      <c r="A2292" s="1">
        <v>43937.706944444442</v>
      </c>
      <c r="B2292" t="s">
        <v>27</v>
      </c>
      <c r="C2292">
        <v>18800</v>
      </c>
      <c r="D2292" t="s">
        <v>39</v>
      </c>
      <c r="E2292">
        <v>1</v>
      </c>
      <c r="L2292">
        <v>1</v>
      </c>
      <c r="AA2292">
        <v>2</v>
      </c>
    </row>
    <row r="2293" spans="1:27" x14ac:dyDescent="0.4">
      <c r="A2293" s="1">
        <v>43938.489583333336</v>
      </c>
      <c r="B2293" t="s">
        <v>28</v>
      </c>
      <c r="C2293">
        <v>20100</v>
      </c>
      <c r="D2293" t="s">
        <v>34</v>
      </c>
      <c r="E2293">
        <v>2</v>
      </c>
      <c r="H2293">
        <v>1</v>
      </c>
      <c r="V2293">
        <v>1</v>
      </c>
    </row>
    <row r="2294" spans="1:27" x14ac:dyDescent="0.4">
      <c r="A2294" s="1">
        <v>43938.508333333331</v>
      </c>
      <c r="B2294" t="s">
        <v>28</v>
      </c>
      <c r="C2294">
        <v>19300</v>
      </c>
      <c r="D2294" t="s">
        <v>39</v>
      </c>
      <c r="E2294">
        <v>1</v>
      </c>
      <c r="F2294">
        <v>1</v>
      </c>
      <c r="K2294">
        <v>1</v>
      </c>
      <c r="V2294">
        <v>1</v>
      </c>
    </row>
    <row r="2295" spans="1:27" x14ac:dyDescent="0.4">
      <c r="A2295" s="1">
        <v>43938.554166666669</v>
      </c>
      <c r="B2295" t="s">
        <v>28</v>
      </c>
      <c r="C2295">
        <v>15500</v>
      </c>
      <c r="D2295" t="s">
        <v>35</v>
      </c>
      <c r="K2295">
        <v>2</v>
      </c>
      <c r="V2295">
        <v>1</v>
      </c>
    </row>
    <row r="2296" spans="1:27" x14ac:dyDescent="0.4">
      <c r="A2296" s="1">
        <v>43938.568055555559</v>
      </c>
      <c r="B2296" t="s">
        <v>28</v>
      </c>
      <c r="C2296">
        <v>20600</v>
      </c>
      <c r="D2296" t="s">
        <v>49</v>
      </c>
      <c r="E2296">
        <v>2</v>
      </c>
      <c r="F2296">
        <v>1</v>
      </c>
      <c r="V2296">
        <v>1</v>
      </c>
    </row>
    <row r="2297" spans="1:27" x14ac:dyDescent="0.4">
      <c r="A2297" s="1">
        <v>43938.6</v>
      </c>
      <c r="B2297" t="s">
        <v>28</v>
      </c>
      <c r="C2297">
        <v>18600</v>
      </c>
      <c r="D2297" t="s">
        <v>39</v>
      </c>
      <c r="E2297">
        <v>2</v>
      </c>
      <c r="F2297">
        <v>1</v>
      </c>
      <c r="I2297">
        <v>1</v>
      </c>
    </row>
    <row r="2298" spans="1:27" x14ac:dyDescent="0.4">
      <c r="A2298" s="1">
        <v>43938.625694444447</v>
      </c>
      <c r="B2298" t="s">
        <v>28</v>
      </c>
      <c r="C2298">
        <v>19800</v>
      </c>
      <c r="D2298" t="s">
        <v>41</v>
      </c>
      <c r="E2298">
        <v>2</v>
      </c>
      <c r="F2298">
        <v>1</v>
      </c>
      <c r="I2298">
        <v>1</v>
      </c>
    </row>
    <row r="2299" spans="1:27" x14ac:dyDescent="0.4">
      <c r="A2299" s="1">
        <v>43938.670138888891</v>
      </c>
      <c r="B2299" t="s">
        <v>28</v>
      </c>
      <c r="C2299">
        <v>17000</v>
      </c>
      <c r="D2299" t="s">
        <v>37</v>
      </c>
      <c r="I2299">
        <v>1</v>
      </c>
      <c r="K2299">
        <v>1</v>
      </c>
      <c r="N2299">
        <v>1</v>
      </c>
      <c r="W2299">
        <v>1</v>
      </c>
    </row>
    <row r="2300" spans="1:27" x14ac:dyDescent="0.4">
      <c r="A2300" s="1">
        <v>43938.6875</v>
      </c>
      <c r="B2300" t="s">
        <v>28</v>
      </c>
      <c r="C2300">
        <v>16100</v>
      </c>
      <c r="D2300" t="s">
        <v>39</v>
      </c>
      <c r="E2300">
        <v>2</v>
      </c>
      <c r="Q2300">
        <v>1</v>
      </c>
    </row>
    <row r="2301" spans="1:27" x14ac:dyDescent="0.4">
      <c r="A2301" s="1">
        <v>43939.47152777778</v>
      </c>
      <c r="B2301" t="s">
        <v>29</v>
      </c>
      <c r="C2301">
        <v>19300</v>
      </c>
      <c r="D2301" t="s">
        <v>40</v>
      </c>
      <c r="E2301">
        <v>1</v>
      </c>
      <c r="F2301">
        <v>1</v>
      </c>
      <c r="K2301">
        <v>1</v>
      </c>
      <c r="V2301">
        <v>1</v>
      </c>
    </row>
    <row r="2302" spans="1:27" x14ac:dyDescent="0.4">
      <c r="A2302" s="1">
        <v>43939.473611111112</v>
      </c>
      <c r="B2302" t="s">
        <v>29</v>
      </c>
      <c r="C2302">
        <v>18600</v>
      </c>
      <c r="D2302" t="s">
        <v>35</v>
      </c>
      <c r="E2302">
        <v>2</v>
      </c>
      <c r="I2302">
        <v>2</v>
      </c>
    </row>
    <row r="2303" spans="1:27" x14ac:dyDescent="0.4">
      <c r="A2303" s="1">
        <v>43939.473611111112</v>
      </c>
      <c r="B2303" t="s">
        <v>29</v>
      </c>
      <c r="C2303">
        <v>16300</v>
      </c>
      <c r="D2303" t="s">
        <v>47</v>
      </c>
      <c r="E2303">
        <v>1</v>
      </c>
      <c r="T2303">
        <v>1</v>
      </c>
      <c r="U2303">
        <v>1</v>
      </c>
    </row>
    <row r="2304" spans="1:27" x14ac:dyDescent="0.4">
      <c r="A2304" s="1">
        <v>43939.48541666667</v>
      </c>
      <c r="B2304" t="s">
        <v>29</v>
      </c>
      <c r="C2304">
        <v>20800</v>
      </c>
      <c r="D2304" t="s">
        <v>38</v>
      </c>
      <c r="E2304">
        <v>1</v>
      </c>
      <c r="K2304">
        <v>1</v>
      </c>
      <c r="S2304">
        <v>1</v>
      </c>
      <c r="AA2304">
        <v>1</v>
      </c>
    </row>
    <row r="2305" spans="1:25" x14ac:dyDescent="0.4">
      <c r="A2305" s="1">
        <v>43939.490277777775</v>
      </c>
      <c r="B2305" t="s">
        <v>29</v>
      </c>
      <c r="C2305">
        <v>33900</v>
      </c>
      <c r="D2305" t="s">
        <v>47</v>
      </c>
      <c r="E2305">
        <v>3</v>
      </c>
      <c r="F2305">
        <v>2</v>
      </c>
      <c r="G2305">
        <v>1</v>
      </c>
      <c r="K2305">
        <v>2</v>
      </c>
    </row>
    <row r="2306" spans="1:25" x14ac:dyDescent="0.4">
      <c r="A2306" s="1">
        <v>43939.515277777777</v>
      </c>
      <c r="B2306" t="s">
        <v>29</v>
      </c>
      <c r="C2306">
        <v>16300</v>
      </c>
      <c r="D2306" t="s">
        <v>49</v>
      </c>
      <c r="E2306">
        <v>1</v>
      </c>
      <c r="H2306">
        <v>1</v>
      </c>
      <c r="K2306">
        <v>1</v>
      </c>
    </row>
    <row r="2307" spans="1:25" x14ac:dyDescent="0.4">
      <c r="A2307" s="1">
        <v>43939.524305555555</v>
      </c>
      <c r="B2307" t="s">
        <v>29</v>
      </c>
      <c r="C2307">
        <v>15800</v>
      </c>
      <c r="D2307" t="s">
        <v>36</v>
      </c>
      <c r="E2307">
        <v>1</v>
      </c>
      <c r="I2307">
        <v>1</v>
      </c>
      <c r="X2307">
        <v>1</v>
      </c>
    </row>
    <row r="2308" spans="1:25" x14ac:dyDescent="0.4">
      <c r="A2308" s="1">
        <v>43939.570833333331</v>
      </c>
      <c r="B2308" t="s">
        <v>29</v>
      </c>
      <c r="C2308">
        <v>15000</v>
      </c>
      <c r="D2308" t="s">
        <v>42</v>
      </c>
      <c r="F2308">
        <v>1</v>
      </c>
      <c r="G2308">
        <v>1</v>
      </c>
      <c r="W2308">
        <v>1</v>
      </c>
      <c r="X2308">
        <v>1</v>
      </c>
    </row>
    <row r="2309" spans="1:25" x14ac:dyDescent="0.4">
      <c r="A2309" s="1">
        <v>43939.590277777781</v>
      </c>
      <c r="B2309" t="s">
        <v>29</v>
      </c>
      <c r="C2309">
        <v>36000</v>
      </c>
      <c r="D2309" t="s">
        <v>36</v>
      </c>
      <c r="H2309">
        <v>2</v>
      </c>
      <c r="I2309">
        <v>1</v>
      </c>
      <c r="J2309">
        <v>2</v>
      </c>
      <c r="K2309">
        <v>1</v>
      </c>
      <c r="M2309">
        <v>1</v>
      </c>
      <c r="X2309">
        <v>1</v>
      </c>
    </row>
    <row r="2310" spans="1:25" x14ac:dyDescent="0.4">
      <c r="A2310" s="1">
        <v>43939.591666666667</v>
      </c>
      <c r="B2310" t="s">
        <v>29</v>
      </c>
      <c r="C2310">
        <v>30100</v>
      </c>
      <c r="D2310" t="s">
        <v>33</v>
      </c>
      <c r="E2310">
        <v>1</v>
      </c>
      <c r="F2310">
        <v>1</v>
      </c>
      <c r="I2310">
        <v>1</v>
      </c>
      <c r="K2310">
        <v>1</v>
      </c>
      <c r="M2310">
        <v>1</v>
      </c>
      <c r="R2310">
        <v>1</v>
      </c>
      <c r="V2310">
        <v>1</v>
      </c>
    </row>
    <row r="2311" spans="1:25" x14ac:dyDescent="0.4">
      <c r="A2311" s="1">
        <v>43939.595138888886</v>
      </c>
      <c r="B2311" t="s">
        <v>29</v>
      </c>
      <c r="C2311">
        <v>14500</v>
      </c>
      <c r="D2311" t="s">
        <v>43</v>
      </c>
      <c r="H2311">
        <v>1</v>
      </c>
      <c r="L2311">
        <v>1</v>
      </c>
      <c r="Y2311">
        <v>1</v>
      </c>
    </row>
    <row r="2312" spans="1:25" x14ac:dyDescent="0.4">
      <c r="A2312" s="1">
        <v>43939.607638888891</v>
      </c>
      <c r="B2312" t="s">
        <v>29</v>
      </c>
      <c r="C2312">
        <v>17800</v>
      </c>
      <c r="D2312" t="s">
        <v>43</v>
      </c>
      <c r="E2312">
        <v>2</v>
      </c>
      <c r="I2312">
        <v>1</v>
      </c>
      <c r="M2312">
        <v>1</v>
      </c>
    </row>
    <row r="2313" spans="1:25" x14ac:dyDescent="0.4">
      <c r="A2313" s="1">
        <v>43939.590277777781</v>
      </c>
      <c r="B2313" t="s">
        <v>29</v>
      </c>
      <c r="C2313">
        <v>14800</v>
      </c>
      <c r="D2313" t="s">
        <v>35</v>
      </c>
      <c r="E2313">
        <v>2</v>
      </c>
      <c r="L2313">
        <v>1</v>
      </c>
    </row>
    <row r="2314" spans="1:25" x14ac:dyDescent="0.4">
      <c r="A2314" s="1">
        <v>43940.464583333334</v>
      </c>
      <c r="B2314" t="s">
        <v>30</v>
      </c>
      <c r="C2314">
        <v>24100</v>
      </c>
      <c r="D2314" t="s">
        <v>39</v>
      </c>
      <c r="E2314">
        <v>2</v>
      </c>
      <c r="H2314">
        <v>2</v>
      </c>
      <c r="J2314">
        <v>1</v>
      </c>
    </row>
    <row r="2315" spans="1:25" x14ac:dyDescent="0.4">
      <c r="A2315" s="1">
        <v>43940.476388888892</v>
      </c>
      <c r="B2315" t="s">
        <v>30</v>
      </c>
      <c r="C2315">
        <v>21200</v>
      </c>
      <c r="D2315" t="s">
        <v>34</v>
      </c>
      <c r="E2315">
        <v>4</v>
      </c>
    </row>
    <row r="2316" spans="1:25" x14ac:dyDescent="0.4">
      <c r="A2316" s="1">
        <v>43940.524305555555</v>
      </c>
      <c r="B2316" t="s">
        <v>30</v>
      </c>
      <c r="C2316">
        <v>14300</v>
      </c>
      <c r="D2316" t="s">
        <v>35</v>
      </c>
      <c r="E2316">
        <v>1</v>
      </c>
      <c r="L2316">
        <v>1</v>
      </c>
      <c r="M2316">
        <v>1</v>
      </c>
    </row>
    <row r="2317" spans="1:25" x14ac:dyDescent="0.4">
      <c r="A2317" s="1">
        <v>43940.586111111108</v>
      </c>
      <c r="B2317" t="s">
        <v>30</v>
      </c>
      <c r="C2317">
        <v>24600</v>
      </c>
      <c r="D2317" t="s">
        <v>43</v>
      </c>
      <c r="E2317">
        <v>2</v>
      </c>
      <c r="J2317">
        <v>1</v>
      </c>
      <c r="L2317">
        <v>1</v>
      </c>
      <c r="V2317">
        <v>1</v>
      </c>
    </row>
    <row r="2318" spans="1:25" x14ac:dyDescent="0.4">
      <c r="A2318" s="1">
        <v>43940.626388888886</v>
      </c>
      <c r="B2318" t="s">
        <v>30</v>
      </c>
      <c r="C2318">
        <v>16500</v>
      </c>
      <c r="D2318" t="s">
        <v>39</v>
      </c>
      <c r="E2318">
        <v>1</v>
      </c>
      <c r="F2318">
        <v>1</v>
      </c>
      <c r="K2318">
        <v>1</v>
      </c>
      <c r="W2318">
        <v>1</v>
      </c>
    </row>
    <row r="2319" spans="1:25" x14ac:dyDescent="0.4">
      <c r="A2319" s="1">
        <v>43940.636111111111</v>
      </c>
      <c r="B2319" t="s">
        <v>30</v>
      </c>
      <c r="C2319">
        <v>16100</v>
      </c>
      <c r="D2319" t="s">
        <v>45</v>
      </c>
      <c r="E2319">
        <v>2</v>
      </c>
      <c r="K2319">
        <v>1</v>
      </c>
    </row>
    <row r="2320" spans="1:25" x14ac:dyDescent="0.4">
      <c r="A2320" s="1">
        <v>43940.698611111111</v>
      </c>
      <c r="B2320" t="s">
        <v>30</v>
      </c>
      <c r="C2320">
        <v>23900</v>
      </c>
      <c r="D2320" t="s">
        <v>46</v>
      </c>
      <c r="E2320">
        <v>3</v>
      </c>
      <c r="F2320">
        <v>1</v>
      </c>
      <c r="L2320">
        <v>1</v>
      </c>
    </row>
    <row r="2321" spans="1:24" x14ac:dyDescent="0.4">
      <c r="A2321" s="1">
        <v>43941.470138888886</v>
      </c>
      <c r="B2321" t="s">
        <v>31</v>
      </c>
      <c r="C2321">
        <v>25100</v>
      </c>
      <c r="D2321" t="s">
        <v>36</v>
      </c>
      <c r="E2321">
        <v>2</v>
      </c>
      <c r="I2321">
        <v>1</v>
      </c>
      <c r="K2321">
        <v>1</v>
      </c>
      <c r="V2321">
        <v>1</v>
      </c>
    </row>
    <row r="2322" spans="1:24" x14ac:dyDescent="0.4">
      <c r="A2322" s="1">
        <v>43941.509027777778</v>
      </c>
      <c r="B2322" t="s">
        <v>31</v>
      </c>
      <c r="C2322">
        <v>20000</v>
      </c>
      <c r="D2322" t="s">
        <v>33</v>
      </c>
      <c r="E2322">
        <v>1</v>
      </c>
      <c r="I2322">
        <v>2</v>
      </c>
      <c r="M2322">
        <v>2</v>
      </c>
    </row>
    <row r="2323" spans="1:24" x14ac:dyDescent="0.4">
      <c r="A2323" s="1">
        <v>43941.522222222222</v>
      </c>
      <c r="B2323" t="s">
        <v>31</v>
      </c>
      <c r="C2323">
        <v>16500</v>
      </c>
      <c r="D2323" t="s">
        <v>38</v>
      </c>
      <c r="V2323">
        <v>2</v>
      </c>
      <c r="X2323">
        <v>1</v>
      </c>
    </row>
    <row r="2324" spans="1:24" x14ac:dyDescent="0.4">
      <c r="A2324" s="1">
        <v>43941.53125</v>
      </c>
      <c r="B2324" t="s">
        <v>31</v>
      </c>
      <c r="C2324">
        <v>17400</v>
      </c>
      <c r="D2324" t="s">
        <v>49</v>
      </c>
      <c r="E2324">
        <v>3</v>
      </c>
    </row>
    <row r="2325" spans="1:24" x14ac:dyDescent="0.4">
      <c r="A2325" s="1">
        <v>43941.536805555559</v>
      </c>
      <c r="B2325" t="s">
        <v>31</v>
      </c>
      <c r="C2325">
        <v>16000</v>
      </c>
      <c r="D2325" t="s">
        <v>37</v>
      </c>
      <c r="F2325">
        <v>1</v>
      </c>
      <c r="I2325">
        <v>2</v>
      </c>
      <c r="M2325">
        <v>1</v>
      </c>
    </row>
    <row r="2326" spans="1:24" x14ac:dyDescent="0.4">
      <c r="A2326" s="1">
        <v>43941.615277777775</v>
      </c>
      <c r="B2326" t="s">
        <v>31</v>
      </c>
      <c r="C2326">
        <v>64000</v>
      </c>
      <c r="D2326" t="s">
        <v>46</v>
      </c>
      <c r="E2326">
        <v>3</v>
      </c>
      <c r="F2326">
        <v>2</v>
      </c>
      <c r="G2326">
        <v>2</v>
      </c>
      <c r="I2326">
        <v>3</v>
      </c>
      <c r="M2326">
        <v>3</v>
      </c>
      <c r="R2326">
        <v>2</v>
      </c>
      <c r="V2326">
        <v>2</v>
      </c>
    </row>
    <row r="2327" spans="1:24" x14ac:dyDescent="0.4">
      <c r="A2327" s="1">
        <v>43941.62222222222</v>
      </c>
      <c r="B2327" t="s">
        <v>31</v>
      </c>
      <c r="C2327">
        <v>29900</v>
      </c>
      <c r="D2327" t="s">
        <v>39</v>
      </c>
      <c r="E2327">
        <v>3</v>
      </c>
      <c r="K2327">
        <v>3</v>
      </c>
    </row>
    <row r="2328" spans="1:24" x14ac:dyDescent="0.4">
      <c r="A2328" s="1">
        <v>43943.459722222222</v>
      </c>
      <c r="B2328" t="s">
        <v>32</v>
      </c>
      <c r="C2328">
        <v>20100</v>
      </c>
      <c r="D2328" t="s">
        <v>39</v>
      </c>
      <c r="E2328">
        <v>2</v>
      </c>
      <c r="K2328">
        <v>1</v>
      </c>
      <c r="L2328">
        <v>1</v>
      </c>
    </row>
    <row r="2329" spans="1:24" x14ac:dyDescent="0.4">
      <c r="A2329" s="1">
        <v>43943.493750000001</v>
      </c>
      <c r="B2329" t="s">
        <v>32</v>
      </c>
      <c r="C2329">
        <v>18600</v>
      </c>
      <c r="D2329" t="s">
        <v>33</v>
      </c>
      <c r="E2329">
        <v>2</v>
      </c>
      <c r="F2329">
        <v>1</v>
      </c>
      <c r="I2329">
        <v>1</v>
      </c>
    </row>
    <row r="2330" spans="1:24" x14ac:dyDescent="0.4">
      <c r="A2330" s="1">
        <v>43943.495138888888</v>
      </c>
      <c r="B2330" t="s">
        <v>32</v>
      </c>
      <c r="C2330">
        <v>18000</v>
      </c>
      <c r="D2330" t="s">
        <v>38</v>
      </c>
      <c r="M2330">
        <v>3</v>
      </c>
      <c r="S2330">
        <v>1</v>
      </c>
    </row>
    <row r="2331" spans="1:24" x14ac:dyDescent="0.4">
      <c r="A2331" s="1">
        <v>43943.504166666666</v>
      </c>
      <c r="B2331" t="s">
        <v>32</v>
      </c>
      <c r="C2331">
        <v>28600</v>
      </c>
      <c r="D2331" t="s">
        <v>39</v>
      </c>
      <c r="E2331">
        <v>3</v>
      </c>
      <c r="F2331">
        <v>1</v>
      </c>
      <c r="I2331">
        <v>1</v>
      </c>
      <c r="M2331">
        <v>1</v>
      </c>
      <c r="W2331">
        <v>1</v>
      </c>
    </row>
    <row r="2332" spans="1:24" x14ac:dyDescent="0.4">
      <c r="A2332" s="1">
        <v>43943.512499999997</v>
      </c>
      <c r="B2332" t="s">
        <v>32</v>
      </c>
      <c r="C2332">
        <v>18300</v>
      </c>
      <c r="D2332" t="s">
        <v>39</v>
      </c>
      <c r="E2332">
        <v>1</v>
      </c>
      <c r="F2332">
        <v>1</v>
      </c>
      <c r="K2332">
        <v>1</v>
      </c>
      <c r="M2332">
        <v>1</v>
      </c>
    </row>
    <row r="2333" spans="1:24" x14ac:dyDescent="0.4">
      <c r="A2333" s="1">
        <v>43943.536805555559</v>
      </c>
      <c r="B2333" t="s">
        <v>32</v>
      </c>
      <c r="C2333">
        <v>18800</v>
      </c>
      <c r="D2333" t="s">
        <v>38</v>
      </c>
      <c r="E2333">
        <v>1</v>
      </c>
      <c r="I2333">
        <v>1</v>
      </c>
      <c r="L2333">
        <v>1</v>
      </c>
      <c r="M2333">
        <v>1</v>
      </c>
    </row>
    <row r="2334" spans="1:24" x14ac:dyDescent="0.4">
      <c r="A2334" s="1">
        <v>43943.545138888891</v>
      </c>
      <c r="B2334" t="s">
        <v>32</v>
      </c>
      <c r="C2334">
        <v>20300</v>
      </c>
      <c r="D2334" t="s">
        <v>41</v>
      </c>
      <c r="E2334">
        <v>1</v>
      </c>
      <c r="K2334">
        <v>1</v>
      </c>
      <c r="M2334">
        <v>2</v>
      </c>
    </row>
    <row r="2335" spans="1:24" x14ac:dyDescent="0.4">
      <c r="A2335" s="1">
        <v>43943.546527777777</v>
      </c>
      <c r="B2335" t="s">
        <v>32</v>
      </c>
      <c r="C2335">
        <v>25100</v>
      </c>
      <c r="D2335" t="s">
        <v>39</v>
      </c>
      <c r="E2335">
        <v>2</v>
      </c>
      <c r="N2335">
        <v>1</v>
      </c>
      <c r="S2335">
        <v>2</v>
      </c>
    </row>
    <row r="2336" spans="1:24" x14ac:dyDescent="0.4">
      <c r="A2336" s="1">
        <v>43943.571527777778</v>
      </c>
      <c r="B2336" t="s">
        <v>32</v>
      </c>
      <c r="C2336">
        <v>25700</v>
      </c>
      <c r="D2336" t="s">
        <v>44</v>
      </c>
      <c r="E2336">
        <v>4</v>
      </c>
      <c r="K2336">
        <v>1</v>
      </c>
    </row>
    <row r="2337" spans="1:23" x14ac:dyDescent="0.4">
      <c r="A2337" s="1">
        <v>43943.628472222219</v>
      </c>
      <c r="B2337" t="s">
        <v>32</v>
      </c>
      <c r="C2337">
        <v>16800</v>
      </c>
      <c r="D2337" t="s">
        <v>41</v>
      </c>
      <c r="E2337">
        <v>1</v>
      </c>
      <c r="I2337">
        <v>1</v>
      </c>
      <c r="K2337">
        <v>1</v>
      </c>
    </row>
    <row r="2338" spans="1:23" x14ac:dyDescent="0.4">
      <c r="A2338" s="1">
        <v>43943.65902777778</v>
      </c>
      <c r="B2338" t="s">
        <v>32</v>
      </c>
      <c r="C2338">
        <v>15100</v>
      </c>
      <c r="D2338" t="s">
        <v>39</v>
      </c>
      <c r="E2338">
        <v>2</v>
      </c>
      <c r="I2338">
        <v>1</v>
      </c>
    </row>
    <row r="2339" spans="1:23" x14ac:dyDescent="0.4">
      <c r="A2339" s="1">
        <v>43944.463194444441</v>
      </c>
      <c r="B2339" t="s">
        <v>27</v>
      </c>
      <c r="C2339">
        <v>20900</v>
      </c>
      <c r="D2339" t="s">
        <v>34</v>
      </c>
      <c r="E2339">
        <v>3</v>
      </c>
      <c r="V2339">
        <v>1</v>
      </c>
    </row>
    <row r="2340" spans="1:23" x14ac:dyDescent="0.4">
      <c r="A2340" s="1">
        <v>43944.486111111109</v>
      </c>
      <c r="B2340" t="s">
        <v>27</v>
      </c>
      <c r="C2340">
        <v>28500</v>
      </c>
      <c r="D2340" t="s">
        <v>38</v>
      </c>
      <c r="F2340">
        <v>2</v>
      </c>
      <c r="I2340">
        <v>2</v>
      </c>
      <c r="M2340">
        <v>2</v>
      </c>
      <c r="V2340">
        <v>1</v>
      </c>
    </row>
    <row r="2341" spans="1:23" x14ac:dyDescent="0.4">
      <c r="A2341" s="1">
        <v>43944.539583333331</v>
      </c>
      <c r="B2341" t="s">
        <v>27</v>
      </c>
      <c r="C2341">
        <v>17500</v>
      </c>
      <c r="D2341" t="s">
        <v>40</v>
      </c>
      <c r="H2341">
        <v>1</v>
      </c>
      <c r="J2341">
        <v>1</v>
      </c>
      <c r="K2341">
        <v>1</v>
      </c>
      <c r="W2341">
        <v>1</v>
      </c>
    </row>
    <row r="2342" spans="1:23" x14ac:dyDescent="0.4">
      <c r="A2342" s="1">
        <v>43944.553472222222</v>
      </c>
      <c r="B2342" t="s">
        <v>27</v>
      </c>
      <c r="C2342">
        <v>20100</v>
      </c>
      <c r="D2342" t="s">
        <v>37</v>
      </c>
      <c r="E2342">
        <v>2</v>
      </c>
      <c r="K2342">
        <v>1</v>
      </c>
      <c r="L2342">
        <v>1</v>
      </c>
    </row>
    <row r="2343" spans="1:23" x14ac:dyDescent="0.4">
      <c r="A2343" s="1">
        <v>43944.581250000003</v>
      </c>
      <c r="B2343" t="s">
        <v>27</v>
      </c>
      <c r="C2343">
        <v>17300</v>
      </c>
      <c r="D2343" t="s">
        <v>39</v>
      </c>
      <c r="E2343">
        <v>1</v>
      </c>
      <c r="F2343">
        <v>1</v>
      </c>
      <c r="M2343">
        <v>2</v>
      </c>
    </row>
    <row r="2344" spans="1:23" x14ac:dyDescent="0.4">
      <c r="A2344" s="1">
        <v>43944.631944444445</v>
      </c>
      <c r="B2344" t="s">
        <v>27</v>
      </c>
      <c r="C2344">
        <v>26000</v>
      </c>
      <c r="D2344" t="s">
        <v>38</v>
      </c>
      <c r="M2344">
        <v>4</v>
      </c>
      <c r="S2344">
        <v>2</v>
      </c>
    </row>
    <row r="2345" spans="1:23" x14ac:dyDescent="0.4">
      <c r="A2345" s="1">
        <v>43944.634722222225</v>
      </c>
      <c r="B2345" t="s">
        <v>27</v>
      </c>
      <c r="C2345">
        <v>19000</v>
      </c>
      <c r="D2345" t="s">
        <v>35</v>
      </c>
      <c r="I2345">
        <v>1</v>
      </c>
      <c r="N2345">
        <v>1</v>
      </c>
      <c r="S2345">
        <v>2</v>
      </c>
    </row>
    <row r="2346" spans="1:23" x14ac:dyDescent="0.4">
      <c r="A2346" s="1">
        <v>43944.636111111111</v>
      </c>
      <c r="B2346" t="s">
        <v>27</v>
      </c>
      <c r="C2346">
        <v>15000</v>
      </c>
      <c r="D2346" t="s">
        <v>48</v>
      </c>
      <c r="E2346">
        <v>1</v>
      </c>
      <c r="F2346">
        <v>1</v>
      </c>
      <c r="K2346">
        <v>1</v>
      </c>
    </row>
    <row r="2347" spans="1:23" x14ac:dyDescent="0.4">
      <c r="A2347" s="1">
        <v>43945.466666666667</v>
      </c>
      <c r="B2347" t="s">
        <v>28</v>
      </c>
      <c r="C2347">
        <v>18800</v>
      </c>
      <c r="D2347" t="s">
        <v>37</v>
      </c>
      <c r="E2347">
        <v>1</v>
      </c>
      <c r="I2347">
        <v>1</v>
      </c>
      <c r="L2347">
        <v>1</v>
      </c>
      <c r="N2347">
        <v>1</v>
      </c>
    </row>
    <row r="2348" spans="1:23" x14ac:dyDescent="0.4">
      <c r="A2348" s="1">
        <v>43945.5</v>
      </c>
      <c r="B2348" t="s">
        <v>28</v>
      </c>
      <c r="C2348">
        <v>19500</v>
      </c>
      <c r="D2348" t="s">
        <v>39</v>
      </c>
      <c r="J2348">
        <v>1</v>
      </c>
      <c r="K2348">
        <v>1</v>
      </c>
      <c r="L2348">
        <v>1</v>
      </c>
      <c r="S2348">
        <v>1</v>
      </c>
    </row>
    <row r="2349" spans="1:23" x14ac:dyDescent="0.4">
      <c r="A2349" s="1">
        <v>43945.510416666664</v>
      </c>
      <c r="B2349" t="s">
        <v>28</v>
      </c>
      <c r="C2349">
        <v>30900</v>
      </c>
      <c r="D2349" t="s">
        <v>49</v>
      </c>
      <c r="E2349">
        <v>3</v>
      </c>
      <c r="K2349">
        <v>3</v>
      </c>
    </row>
    <row r="2350" spans="1:23" x14ac:dyDescent="0.4">
      <c r="A2350" s="1">
        <v>43945.536805555559</v>
      </c>
      <c r="B2350" t="s">
        <v>28</v>
      </c>
      <c r="C2350">
        <v>24800</v>
      </c>
      <c r="D2350" t="s">
        <v>36</v>
      </c>
      <c r="E2350">
        <v>1</v>
      </c>
      <c r="F2350">
        <v>1</v>
      </c>
      <c r="K2350">
        <v>1</v>
      </c>
      <c r="V2350">
        <v>2</v>
      </c>
    </row>
    <row r="2351" spans="1:23" x14ac:dyDescent="0.4">
      <c r="A2351" s="1">
        <v>43945.585416666669</v>
      </c>
      <c r="B2351" t="s">
        <v>28</v>
      </c>
      <c r="C2351">
        <v>14000</v>
      </c>
      <c r="D2351" t="s">
        <v>40</v>
      </c>
      <c r="F2351">
        <v>1</v>
      </c>
      <c r="H2351">
        <v>1</v>
      </c>
      <c r="V2351">
        <v>1</v>
      </c>
    </row>
    <row r="2352" spans="1:23" x14ac:dyDescent="0.4">
      <c r="A2352" s="1">
        <v>43945.605555555558</v>
      </c>
      <c r="B2352" t="s">
        <v>28</v>
      </c>
      <c r="C2352">
        <v>16600</v>
      </c>
      <c r="D2352" t="s">
        <v>36</v>
      </c>
      <c r="E2352">
        <v>2</v>
      </c>
      <c r="H2352">
        <v>1</v>
      </c>
    </row>
    <row r="2353" spans="1:27" x14ac:dyDescent="0.4">
      <c r="A2353" s="1">
        <v>43945.631944444445</v>
      </c>
      <c r="B2353" t="s">
        <v>28</v>
      </c>
      <c r="C2353">
        <v>26000</v>
      </c>
      <c r="D2353" t="s">
        <v>41</v>
      </c>
      <c r="F2353">
        <v>1</v>
      </c>
      <c r="N2353">
        <v>2</v>
      </c>
      <c r="Q2353">
        <v>1</v>
      </c>
      <c r="W2353">
        <v>2</v>
      </c>
    </row>
    <row r="2354" spans="1:27" x14ac:dyDescent="0.4">
      <c r="A2354" s="1">
        <v>43945.685416666667</v>
      </c>
      <c r="B2354" t="s">
        <v>28</v>
      </c>
      <c r="C2354">
        <v>15300</v>
      </c>
      <c r="D2354" t="s">
        <v>37</v>
      </c>
      <c r="E2354">
        <v>1</v>
      </c>
      <c r="K2354">
        <v>1</v>
      </c>
      <c r="L2354">
        <v>1</v>
      </c>
    </row>
    <row r="2355" spans="1:27" x14ac:dyDescent="0.4">
      <c r="A2355" s="1">
        <v>43946.465277777781</v>
      </c>
      <c r="B2355" t="s">
        <v>29</v>
      </c>
      <c r="C2355">
        <v>18300</v>
      </c>
      <c r="D2355" t="s">
        <v>38</v>
      </c>
      <c r="E2355">
        <v>1</v>
      </c>
      <c r="K2355">
        <v>1</v>
      </c>
      <c r="M2355">
        <v>1</v>
      </c>
      <c r="W2355">
        <v>1</v>
      </c>
    </row>
    <row r="2356" spans="1:27" x14ac:dyDescent="0.4">
      <c r="A2356" s="1">
        <v>43946.469444444447</v>
      </c>
      <c r="B2356" t="s">
        <v>29</v>
      </c>
      <c r="C2356">
        <v>30800</v>
      </c>
      <c r="D2356" t="s">
        <v>40</v>
      </c>
      <c r="E2356">
        <v>1</v>
      </c>
      <c r="F2356">
        <v>2</v>
      </c>
      <c r="I2356">
        <v>1</v>
      </c>
      <c r="N2356">
        <v>1</v>
      </c>
      <c r="S2356">
        <v>2</v>
      </c>
    </row>
    <row r="2357" spans="1:27" x14ac:dyDescent="0.4">
      <c r="A2357" s="1">
        <v>43946.469444444447</v>
      </c>
      <c r="B2357" t="s">
        <v>29</v>
      </c>
      <c r="C2357">
        <v>31200</v>
      </c>
      <c r="D2357" t="s">
        <v>38</v>
      </c>
      <c r="E2357">
        <v>4</v>
      </c>
      <c r="S2357">
        <v>2</v>
      </c>
    </row>
    <row r="2358" spans="1:27" x14ac:dyDescent="0.4">
      <c r="A2358" s="1">
        <v>43946.484027777777</v>
      </c>
      <c r="B2358" t="s">
        <v>29</v>
      </c>
      <c r="C2358">
        <v>20600</v>
      </c>
      <c r="D2358" t="s">
        <v>42</v>
      </c>
      <c r="E2358">
        <v>2</v>
      </c>
      <c r="K2358">
        <v>1</v>
      </c>
      <c r="M2358">
        <v>1</v>
      </c>
    </row>
    <row r="2359" spans="1:27" x14ac:dyDescent="0.4">
      <c r="A2359" s="1">
        <v>43946.487500000003</v>
      </c>
      <c r="B2359" t="s">
        <v>29</v>
      </c>
      <c r="C2359">
        <v>36600</v>
      </c>
      <c r="D2359" t="s">
        <v>38</v>
      </c>
      <c r="E2359">
        <v>2</v>
      </c>
      <c r="H2359">
        <v>2</v>
      </c>
      <c r="I2359">
        <v>2</v>
      </c>
      <c r="J2359">
        <v>1</v>
      </c>
      <c r="S2359">
        <v>1</v>
      </c>
    </row>
    <row r="2360" spans="1:27" x14ac:dyDescent="0.4">
      <c r="A2360" s="1">
        <v>43946.494444444441</v>
      </c>
      <c r="B2360" t="s">
        <v>29</v>
      </c>
      <c r="C2360">
        <v>14800</v>
      </c>
      <c r="D2360" t="s">
        <v>39</v>
      </c>
      <c r="E2360">
        <v>1</v>
      </c>
      <c r="L2360">
        <v>1</v>
      </c>
      <c r="AA2360">
        <v>1</v>
      </c>
    </row>
    <row r="2361" spans="1:27" x14ac:dyDescent="0.4">
      <c r="A2361" s="1">
        <v>43946.554166666669</v>
      </c>
      <c r="B2361" t="s">
        <v>29</v>
      </c>
      <c r="C2361">
        <v>19300</v>
      </c>
      <c r="D2361" t="s">
        <v>38</v>
      </c>
      <c r="E2361">
        <v>1</v>
      </c>
      <c r="I2361">
        <v>1</v>
      </c>
      <c r="M2361">
        <v>1</v>
      </c>
      <c r="S2361">
        <v>1</v>
      </c>
    </row>
    <row r="2362" spans="1:27" x14ac:dyDescent="0.4">
      <c r="A2362" s="1">
        <v>43946.5625</v>
      </c>
      <c r="B2362" t="s">
        <v>29</v>
      </c>
      <c r="C2362">
        <v>28600</v>
      </c>
      <c r="D2362" t="s">
        <v>46</v>
      </c>
      <c r="E2362">
        <v>2</v>
      </c>
      <c r="F2362">
        <v>1</v>
      </c>
      <c r="K2362">
        <v>1</v>
      </c>
      <c r="S2362">
        <v>2</v>
      </c>
    </row>
    <row r="2363" spans="1:27" x14ac:dyDescent="0.4">
      <c r="A2363" s="1">
        <v>43946.580555555556</v>
      </c>
      <c r="B2363" t="s">
        <v>29</v>
      </c>
      <c r="C2363">
        <v>29300</v>
      </c>
      <c r="D2363" t="s">
        <v>39</v>
      </c>
      <c r="E2363">
        <v>1</v>
      </c>
      <c r="F2363">
        <v>1</v>
      </c>
      <c r="G2363">
        <v>1</v>
      </c>
      <c r="I2363">
        <v>1</v>
      </c>
      <c r="J2363">
        <v>2</v>
      </c>
      <c r="K2363">
        <v>1</v>
      </c>
      <c r="W2363">
        <v>2</v>
      </c>
    </row>
    <row r="2364" spans="1:27" x14ac:dyDescent="0.4">
      <c r="A2364" s="1">
        <v>43946.580555555556</v>
      </c>
      <c r="B2364" t="s">
        <v>29</v>
      </c>
      <c r="C2364">
        <v>19000</v>
      </c>
      <c r="D2364" t="s">
        <v>38</v>
      </c>
      <c r="F2364">
        <v>1</v>
      </c>
      <c r="I2364">
        <v>1</v>
      </c>
      <c r="K2364">
        <v>1</v>
      </c>
      <c r="V2364">
        <v>1</v>
      </c>
    </row>
    <row r="2365" spans="1:27" x14ac:dyDescent="0.4">
      <c r="A2365" s="1">
        <v>43946.600694444445</v>
      </c>
      <c r="B2365" t="s">
        <v>29</v>
      </c>
      <c r="C2365">
        <v>22800</v>
      </c>
      <c r="D2365" t="s">
        <v>46</v>
      </c>
      <c r="E2365">
        <v>1</v>
      </c>
      <c r="F2365">
        <v>1</v>
      </c>
      <c r="K2365">
        <v>1</v>
      </c>
      <c r="M2365">
        <v>1</v>
      </c>
      <c r="V2365">
        <v>1</v>
      </c>
    </row>
    <row r="2366" spans="1:27" x14ac:dyDescent="0.4">
      <c r="A2366" s="1">
        <v>43946.602083333331</v>
      </c>
      <c r="B2366" t="s">
        <v>29</v>
      </c>
      <c r="C2366">
        <v>20800</v>
      </c>
      <c r="D2366" t="s">
        <v>36</v>
      </c>
      <c r="E2366">
        <v>1</v>
      </c>
      <c r="L2366">
        <v>1</v>
      </c>
      <c r="N2366">
        <v>1</v>
      </c>
      <c r="V2366">
        <v>1</v>
      </c>
    </row>
    <row r="2367" spans="1:27" x14ac:dyDescent="0.4">
      <c r="A2367" s="1">
        <v>43946.675694444442</v>
      </c>
      <c r="B2367" t="s">
        <v>29</v>
      </c>
      <c r="C2367">
        <v>15800</v>
      </c>
      <c r="D2367" t="s">
        <v>34</v>
      </c>
      <c r="E2367">
        <v>1</v>
      </c>
      <c r="V2367">
        <v>1</v>
      </c>
      <c r="X2367">
        <v>1</v>
      </c>
    </row>
    <row r="2368" spans="1:27" x14ac:dyDescent="0.4">
      <c r="A2368" s="1">
        <v>43947.460416666669</v>
      </c>
      <c r="B2368" t="s">
        <v>30</v>
      </c>
      <c r="C2368">
        <v>38900</v>
      </c>
      <c r="D2368" t="s">
        <v>36</v>
      </c>
      <c r="E2368">
        <v>3</v>
      </c>
      <c r="M2368">
        <v>1</v>
      </c>
      <c r="N2368">
        <v>1</v>
      </c>
      <c r="W2368">
        <v>4</v>
      </c>
    </row>
    <row r="2369" spans="1:27" x14ac:dyDescent="0.4">
      <c r="A2369" s="1">
        <v>43947.461805555555</v>
      </c>
      <c r="B2369" t="s">
        <v>30</v>
      </c>
      <c r="C2369">
        <v>33300</v>
      </c>
      <c r="D2369" t="s">
        <v>36</v>
      </c>
      <c r="E2369">
        <v>1</v>
      </c>
      <c r="F2369">
        <v>3</v>
      </c>
      <c r="I2369">
        <v>1</v>
      </c>
      <c r="S2369">
        <v>1</v>
      </c>
      <c r="V2369">
        <v>1</v>
      </c>
      <c r="W2369">
        <v>1</v>
      </c>
    </row>
    <row r="2370" spans="1:27" x14ac:dyDescent="0.4">
      <c r="A2370" s="1">
        <v>43947.493750000001</v>
      </c>
      <c r="B2370" t="s">
        <v>30</v>
      </c>
      <c r="C2370">
        <v>28300</v>
      </c>
      <c r="D2370" t="s">
        <v>39</v>
      </c>
      <c r="E2370">
        <v>1</v>
      </c>
      <c r="H2370">
        <v>1</v>
      </c>
      <c r="K2370">
        <v>2</v>
      </c>
      <c r="V2370">
        <v>1</v>
      </c>
      <c r="AA2370">
        <v>1</v>
      </c>
    </row>
    <row r="2371" spans="1:27" x14ac:dyDescent="0.4">
      <c r="A2371" s="1">
        <v>43947.5</v>
      </c>
      <c r="B2371" t="s">
        <v>30</v>
      </c>
      <c r="C2371">
        <v>23300</v>
      </c>
      <c r="D2371" t="s">
        <v>42</v>
      </c>
      <c r="E2371">
        <v>1</v>
      </c>
      <c r="H2371">
        <v>1</v>
      </c>
      <c r="I2371">
        <v>2</v>
      </c>
      <c r="X2371">
        <v>1</v>
      </c>
    </row>
    <row r="2372" spans="1:27" x14ac:dyDescent="0.4">
      <c r="A2372" s="1">
        <v>43947.501388888886</v>
      </c>
      <c r="B2372" t="s">
        <v>30</v>
      </c>
      <c r="C2372">
        <v>23600</v>
      </c>
      <c r="D2372" t="s">
        <v>48</v>
      </c>
      <c r="E2372">
        <v>3</v>
      </c>
      <c r="I2372">
        <v>1</v>
      </c>
      <c r="M2372">
        <v>1</v>
      </c>
    </row>
    <row r="2373" spans="1:27" x14ac:dyDescent="0.4">
      <c r="A2373" s="1">
        <v>43947.542361111111</v>
      </c>
      <c r="B2373" t="s">
        <v>30</v>
      </c>
      <c r="C2373">
        <v>16300</v>
      </c>
      <c r="D2373" t="s">
        <v>49</v>
      </c>
      <c r="E2373">
        <v>1</v>
      </c>
      <c r="G2373">
        <v>1</v>
      </c>
      <c r="I2373">
        <v>2</v>
      </c>
    </row>
    <row r="2374" spans="1:27" x14ac:dyDescent="0.4">
      <c r="A2374" s="1">
        <v>43947.542361111111</v>
      </c>
      <c r="B2374" t="s">
        <v>30</v>
      </c>
      <c r="C2374">
        <v>14800</v>
      </c>
      <c r="D2374" t="s">
        <v>35</v>
      </c>
      <c r="E2374">
        <v>1</v>
      </c>
      <c r="K2374">
        <v>1</v>
      </c>
      <c r="M2374">
        <v>1</v>
      </c>
    </row>
    <row r="2375" spans="1:27" x14ac:dyDescent="0.4">
      <c r="A2375" s="1">
        <v>43947.572222222225</v>
      </c>
      <c r="B2375" t="s">
        <v>30</v>
      </c>
      <c r="C2375">
        <v>22200</v>
      </c>
      <c r="D2375" t="s">
        <v>38</v>
      </c>
      <c r="E2375">
        <v>4</v>
      </c>
    </row>
    <row r="2376" spans="1:27" x14ac:dyDescent="0.4">
      <c r="A2376" s="1">
        <v>43947.579861111109</v>
      </c>
      <c r="B2376" t="s">
        <v>30</v>
      </c>
      <c r="C2376">
        <v>15100</v>
      </c>
      <c r="D2376" t="s">
        <v>39</v>
      </c>
      <c r="E2376">
        <v>2</v>
      </c>
      <c r="F2376">
        <v>1</v>
      </c>
    </row>
    <row r="2377" spans="1:27" x14ac:dyDescent="0.4">
      <c r="A2377" s="1">
        <v>43947.586805555555</v>
      </c>
      <c r="B2377" t="s">
        <v>30</v>
      </c>
      <c r="C2377">
        <v>17600</v>
      </c>
      <c r="D2377" t="s">
        <v>37</v>
      </c>
      <c r="E2377">
        <v>2</v>
      </c>
      <c r="G2377">
        <v>1</v>
      </c>
      <c r="K2377">
        <v>1</v>
      </c>
    </row>
    <row r="2378" spans="1:27" x14ac:dyDescent="0.4">
      <c r="A2378" s="1">
        <v>43947.592361111114</v>
      </c>
      <c r="B2378" t="s">
        <v>30</v>
      </c>
      <c r="C2378">
        <v>17000</v>
      </c>
      <c r="D2378" t="s">
        <v>36</v>
      </c>
      <c r="F2378">
        <v>2</v>
      </c>
      <c r="I2378">
        <v>2</v>
      </c>
    </row>
    <row r="2379" spans="1:27" x14ac:dyDescent="0.4">
      <c r="A2379" s="1">
        <v>43947.634722222225</v>
      </c>
      <c r="B2379" t="s">
        <v>30</v>
      </c>
      <c r="C2379">
        <v>27300</v>
      </c>
      <c r="D2379" t="s">
        <v>39</v>
      </c>
      <c r="E2379">
        <v>1</v>
      </c>
      <c r="H2379">
        <v>2</v>
      </c>
      <c r="I2379">
        <v>1</v>
      </c>
      <c r="L2379">
        <v>1</v>
      </c>
      <c r="W2379">
        <v>2</v>
      </c>
    </row>
    <row r="2380" spans="1:27" x14ac:dyDescent="0.4">
      <c r="A2380" s="1">
        <v>43948.477777777778</v>
      </c>
      <c r="B2380" t="s">
        <v>31</v>
      </c>
      <c r="C2380">
        <v>18300</v>
      </c>
      <c r="D2380" t="s">
        <v>35</v>
      </c>
      <c r="E2380">
        <v>1</v>
      </c>
      <c r="F2380">
        <v>1</v>
      </c>
      <c r="I2380">
        <v>1</v>
      </c>
      <c r="V2380">
        <v>1</v>
      </c>
    </row>
    <row r="2381" spans="1:27" x14ac:dyDescent="0.4">
      <c r="A2381" s="1">
        <v>43948.48333333333</v>
      </c>
      <c r="B2381" t="s">
        <v>31</v>
      </c>
      <c r="C2381">
        <v>18800</v>
      </c>
      <c r="D2381" t="s">
        <v>35</v>
      </c>
      <c r="E2381">
        <v>1</v>
      </c>
      <c r="F2381">
        <v>1</v>
      </c>
      <c r="G2381">
        <v>1</v>
      </c>
      <c r="I2381">
        <v>2</v>
      </c>
    </row>
    <row r="2382" spans="1:27" x14ac:dyDescent="0.4">
      <c r="A2382" s="1">
        <v>43948.486805555556</v>
      </c>
      <c r="B2382" t="s">
        <v>31</v>
      </c>
      <c r="C2382">
        <v>19800</v>
      </c>
      <c r="D2382" t="s">
        <v>39</v>
      </c>
      <c r="E2382">
        <v>1</v>
      </c>
      <c r="J2382">
        <v>1</v>
      </c>
      <c r="K2382">
        <v>1</v>
      </c>
      <c r="L2382">
        <v>1</v>
      </c>
    </row>
    <row r="2383" spans="1:27" x14ac:dyDescent="0.4">
      <c r="A2383" s="1">
        <v>43948.487500000003</v>
      </c>
      <c r="B2383" t="s">
        <v>31</v>
      </c>
      <c r="C2383">
        <v>30800</v>
      </c>
      <c r="D2383" t="s">
        <v>48</v>
      </c>
      <c r="E2383">
        <v>1</v>
      </c>
      <c r="F2383">
        <v>1</v>
      </c>
      <c r="I2383">
        <v>2</v>
      </c>
      <c r="K2383">
        <v>2</v>
      </c>
      <c r="M2383">
        <v>1</v>
      </c>
    </row>
    <row r="2384" spans="1:27" x14ac:dyDescent="0.4">
      <c r="A2384" s="1">
        <v>43948.49722222222</v>
      </c>
      <c r="B2384" t="s">
        <v>31</v>
      </c>
      <c r="C2384">
        <v>22300</v>
      </c>
      <c r="D2384" t="s">
        <v>43</v>
      </c>
      <c r="E2384">
        <v>1</v>
      </c>
      <c r="H2384">
        <v>1</v>
      </c>
      <c r="K2384">
        <v>1</v>
      </c>
      <c r="Q2384">
        <v>1</v>
      </c>
      <c r="W2384">
        <v>1</v>
      </c>
    </row>
    <row r="2385" spans="1:23" x14ac:dyDescent="0.4">
      <c r="A2385" s="1">
        <v>43948.501388888886</v>
      </c>
      <c r="B2385" t="s">
        <v>31</v>
      </c>
      <c r="C2385">
        <v>15000</v>
      </c>
      <c r="D2385" t="s">
        <v>42</v>
      </c>
      <c r="I2385">
        <v>1</v>
      </c>
      <c r="K2385">
        <v>1</v>
      </c>
      <c r="L2385">
        <v>1</v>
      </c>
    </row>
    <row r="2386" spans="1:23" x14ac:dyDescent="0.4">
      <c r="A2386" s="1">
        <v>43948.505555555559</v>
      </c>
      <c r="B2386" t="s">
        <v>31</v>
      </c>
      <c r="C2386">
        <v>14800</v>
      </c>
      <c r="D2386" t="s">
        <v>39</v>
      </c>
      <c r="E2386">
        <v>1</v>
      </c>
      <c r="M2386">
        <v>1</v>
      </c>
      <c r="V2386">
        <v>1</v>
      </c>
    </row>
    <row r="2387" spans="1:23" x14ac:dyDescent="0.4">
      <c r="A2387" s="1">
        <v>43948.521527777775</v>
      </c>
      <c r="B2387" t="s">
        <v>31</v>
      </c>
      <c r="C2387">
        <v>18800</v>
      </c>
      <c r="D2387" t="s">
        <v>36</v>
      </c>
      <c r="E2387">
        <v>1</v>
      </c>
      <c r="F2387">
        <v>1</v>
      </c>
      <c r="H2387">
        <v>1</v>
      </c>
      <c r="I2387">
        <v>1</v>
      </c>
    </row>
    <row r="2388" spans="1:23" x14ac:dyDescent="0.4">
      <c r="A2388" s="1">
        <v>43948.556944444441</v>
      </c>
      <c r="B2388" t="s">
        <v>31</v>
      </c>
      <c r="C2388">
        <v>14500</v>
      </c>
      <c r="D2388" t="s">
        <v>43</v>
      </c>
      <c r="F2388">
        <v>1</v>
      </c>
      <c r="K2388">
        <v>1</v>
      </c>
      <c r="V2388">
        <v>1</v>
      </c>
    </row>
    <row r="2389" spans="1:23" x14ac:dyDescent="0.4">
      <c r="A2389" s="1">
        <v>43948.565972222219</v>
      </c>
      <c r="B2389" t="s">
        <v>31</v>
      </c>
      <c r="C2389">
        <v>14000</v>
      </c>
      <c r="D2389" t="s">
        <v>40</v>
      </c>
      <c r="K2389">
        <v>1</v>
      </c>
      <c r="L2389">
        <v>1</v>
      </c>
      <c r="M2389">
        <v>1</v>
      </c>
    </row>
    <row r="2390" spans="1:23" x14ac:dyDescent="0.4">
      <c r="A2390" s="1">
        <v>43948.612500000003</v>
      </c>
      <c r="B2390" t="s">
        <v>31</v>
      </c>
      <c r="C2390">
        <v>14300</v>
      </c>
      <c r="D2390" t="s">
        <v>33</v>
      </c>
      <c r="E2390">
        <v>1</v>
      </c>
      <c r="H2390">
        <v>1</v>
      </c>
      <c r="M2390">
        <v>1</v>
      </c>
    </row>
    <row r="2391" spans="1:23" x14ac:dyDescent="0.4">
      <c r="A2391" s="1">
        <v>43948.629861111112</v>
      </c>
      <c r="B2391" t="s">
        <v>31</v>
      </c>
      <c r="C2391">
        <v>18800</v>
      </c>
      <c r="D2391" t="s">
        <v>35</v>
      </c>
      <c r="E2391">
        <v>1</v>
      </c>
      <c r="F2391">
        <v>1</v>
      </c>
      <c r="K2391">
        <v>1</v>
      </c>
      <c r="L2391">
        <v>1</v>
      </c>
    </row>
    <row r="2392" spans="1:23" x14ac:dyDescent="0.4">
      <c r="A2392" s="1">
        <v>43948.631944444445</v>
      </c>
      <c r="B2392" t="s">
        <v>31</v>
      </c>
      <c r="C2392">
        <v>25800</v>
      </c>
      <c r="D2392" t="s">
        <v>38</v>
      </c>
      <c r="E2392">
        <v>1</v>
      </c>
      <c r="L2392">
        <v>2</v>
      </c>
      <c r="M2392">
        <v>2</v>
      </c>
      <c r="R2392">
        <v>1</v>
      </c>
    </row>
    <row r="2393" spans="1:23" x14ac:dyDescent="0.4">
      <c r="A2393" s="1">
        <v>43948.666666666664</v>
      </c>
      <c r="B2393" t="s">
        <v>31</v>
      </c>
      <c r="C2393">
        <v>18600</v>
      </c>
      <c r="D2393" t="s">
        <v>38</v>
      </c>
      <c r="E2393">
        <v>1</v>
      </c>
      <c r="F2393">
        <v>1</v>
      </c>
      <c r="I2393">
        <v>1</v>
      </c>
      <c r="R2393">
        <v>1</v>
      </c>
    </row>
    <row r="2394" spans="1:23" x14ac:dyDescent="0.4">
      <c r="A2394" s="1">
        <v>43950.5</v>
      </c>
      <c r="B2394" t="s">
        <v>32</v>
      </c>
      <c r="C2394">
        <v>21800</v>
      </c>
      <c r="D2394" t="s">
        <v>48</v>
      </c>
      <c r="E2394">
        <v>1</v>
      </c>
      <c r="F2394">
        <v>2</v>
      </c>
      <c r="I2394">
        <v>1</v>
      </c>
      <c r="M2394">
        <v>1</v>
      </c>
    </row>
    <row r="2395" spans="1:23" x14ac:dyDescent="0.4">
      <c r="A2395" s="1">
        <v>43950.51666666667</v>
      </c>
      <c r="B2395" t="s">
        <v>32</v>
      </c>
      <c r="C2395">
        <v>23500</v>
      </c>
      <c r="D2395" t="s">
        <v>49</v>
      </c>
      <c r="F2395">
        <v>2</v>
      </c>
      <c r="K2395">
        <v>1</v>
      </c>
      <c r="S2395">
        <v>1</v>
      </c>
      <c r="V2395">
        <v>1</v>
      </c>
    </row>
    <row r="2396" spans="1:23" x14ac:dyDescent="0.4">
      <c r="A2396" s="1">
        <v>43950.552083333336</v>
      </c>
      <c r="B2396" t="s">
        <v>32</v>
      </c>
      <c r="C2396">
        <v>14800</v>
      </c>
      <c r="D2396" t="s">
        <v>34</v>
      </c>
      <c r="E2396">
        <v>1</v>
      </c>
      <c r="F2396">
        <v>1</v>
      </c>
      <c r="K2396">
        <v>1</v>
      </c>
    </row>
    <row r="2397" spans="1:23" x14ac:dyDescent="0.4">
      <c r="A2397" s="1">
        <v>43950.581944444442</v>
      </c>
      <c r="B2397" t="s">
        <v>32</v>
      </c>
      <c r="C2397">
        <v>15100</v>
      </c>
      <c r="D2397" t="s">
        <v>39</v>
      </c>
      <c r="E2397">
        <v>2</v>
      </c>
      <c r="F2397">
        <v>1</v>
      </c>
    </row>
    <row r="2398" spans="1:23" x14ac:dyDescent="0.4">
      <c r="A2398" s="1">
        <v>43950.628472222219</v>
      </c>
      <c r="B2398" t="s">
        <v>32</v>
      </c>
      <c r="C2398">
        <v>26800</v>
      </c>
      <c r="D2398" t="s">
        <v>39</v>
      </c>
      <c r="E2398">
        <v>1</v>
      </c>
      <c r="F2398">
        <v>1</v>
      </c>
      <c r="H2398">
        <v>1</v>
      </c>
      <c r="I2398">
        <v>1</v>
      </c>
      <c r="K2398">
        <v>1</v>
      </c>
      <c r="Q2398">
        <v>1</v>
      </c>
    </row>
    <row r="2399" spans="1:23" x14ac:dyDescent="0.4">
      <c r="A2399" s="1">
        <v>43950.690972222219</v>
      </c>
      <c r="B2399" t="s">
        <v>32</v>
      </c>
      <c r="C2399">
        <v>16100</v>
      </c>
      <c r="D2399" t="s">
        <v>39</v>
      </c>
      <c r="E2399">
        <v>2</v>
      </c>
      <c r="K2399">
        <v>1</v>
      </c>
    </row>
    <row r="2400" spans="1:23" x14ac:dyDescent="0.4">
      <c r="A2400" s="1">
        <v>43951.470833333333</v>
      </c>
      <c r="B2400" t="s">
        <v>27</v>
      </c>
      <c r="C2400">
        <v>31300</v>
      </c>
      <c r="D2400" t="s">
        <v>38</v>
      </c>
      <c r="E2400">
        <v>1</v>
      </c>
      <c r="K2400">
        <v>1</v>
      </c>
      <c r="L2400">
        <v>1</v>
      </c>
      <c r="M2400">
        <v>1</v>
      </c>
      <c r="S2400">
        <v>1</v>
      </c>
      <c r="V2400">
        <v>1</v>
      </c>
      <c r="W2400">
        <v>1</v>
      </c>
    </row>
    <row r="2401" spans="1:27" x14ac:dyDescent="0.4">
      <c r="A2401" s="1">
        <v>43951.488194444442</v>
      </c>
      <c r="B2401" t="s">
        <v>27</v>
      </c>
      <c r="C2401">
        <v>18300</v>
      </c>
      <c r="D2401" t="s">
        <v>38</v>
      </c>
      <c r="K2401">
        <v>2</v>
      </c>
      <c r="R2401">
        <v>1</v>
      </c>
      <c r="W2401">
        <v>1</v>
      </c>
    </row>
    <row r="2402" spans="1:27" x14ac:dyDescent="0.4">
      <c r="A2402" s="1">
        <v>43951.511805555558</v>
      </c>
      <c r="B2402" t="s">
        <v>27</v>
      </c>
      <c r="C2402">
        <v>18800</v>
      </c>
      <c r="D2402" t="s">
        <v>36</v>
      </c>
      <c r="E2402">
        <v>1</v>
      </c>
      <c r="F2402">
        <v>1</v>
      </c>
      <c r="H2402">
        <v>1</v>
      </c>
      <c r="M2402">
        <v>1</v>
      </c>
    </row>
    <row r="2403" spans="1:27" x14ac:dyDescent="0.4">
      <c r="A2403" s="1">
        <v>43951.548611111109</v>
      </c>
      <c r="B2403" t="s">
        <v>27</v>
      </c>
      <c r="C2403">
        <v>14800</v>
      </c>
      <c r="D2403" t="s">
        <v>40</v>
      </c>
      <c r="E2403">
        <v>1</v>
      </c>
      <c r="I2403">
        <v>1</v>
      </c>
      <c r="K2403">
        <v>1</v>
      </c>
    </row>
    <row r="2404" spans="1:27" x14ac:dyDescent="0.4">
      <c r="A2404" s="1">
        <v>43951.571527777778</v>
      </c>
      <c r="B2404" t="s">
        <v>27</v>
      </c>
      <c r="C2404">
        <v>16800</v>
      </c>
      <c r="D2404" t="s">
        <v>39</v>
      </c>
      <c r="E2404">
        <v>2</v>
      </c>
      <c r="F2404">
        <v>1</v>
      </c>
      <c r="W2404">
        <v>1</v>
      </c>
    </row>
    <row r="2405" spans="1:27" x14ac:dyDescent="0.4">
      <c r="A2405" s="1">
        <v>43951.625694444447</v>
      </c>
      <c r="B2405" t="s">
        <v>27</v>
      </c>
      <c r="C2405">
        <v>18800</v>
      </c>
      <c r="D2405" t="s">
        <v>39</v>
      </c>
      <c r="E2405">
        <v>1</v>
      </c>
      <c r="F2405">
        <v>1</v>
      </c>
      <c r="H2405">
        <v>1</v>
      </c>
      <c r="V2405">
        <v>1</v>
      </c>
    </row>
    <row r="2406" spans="1:27" x14ac:dyDescent="0.4">
      <c r="A2406" s="1">
        <v>43951.668055555558</v>
      </c>
      <c r="B2406" t="s">
        <v>27</v>
      </c>
      <c r="C2406">
        <v>15300</v>
      </c>
      <c r="D2406" t="s">
        <v>40</v>
      </c>
      <c r="E2406">
        <v>1</v>
      </c>
      <c r="L2406">
        <v>1</v>
      </c>
      <c r="N2406">
        <v>1</v>
      </c>
    </row>
    <row r="2407" spans="1:27" x14ac:dyDescent="0.4">
      <c r="A2407" s="1">
        <v>43952.464583333334</v>
      </c>
      <c r="B2407" t="s">
        <v>28</v>
      </c>
      <c r="C2407">
        <v>31600</v>
      </c>
      <c r="D2407" t="s">
        <v>37</v>
      </c>
      <c r="E2407">
        <v>2</v>
      </c>
      <c r="I2407">
        <v>1</v>
      </c>
      <c r="K2407">
        <v>1</v>
      </c>
      <c r="L2407">
        <v>1</v>
      </c>
      <c r="M2407">
        <v>1</v>
      </c>
      <c r="N2407">
        <v>1</v>
      </c>
    </row>
    <row r="2408" spans="1:27" x14ac:dyDescent="0.4">
      <c r="A2408" s="1">
        <v>43952.465277777781</v>
      </c>
      <c r="B2408" t="s">
        <v>28</v>
      </c>
      <c r="C2408">
        <v>21200</v>
      </c>
      <c r="D2408" t="s">
        <v>33</v>
      </c>
      <c r="E2408">
        <v>4</v>
      </c>
    </row>
    <row r="2409" spans="1:27" x14ac:dyDescent="0.4">
      <c r="A2409" s="1">
        <v>43952.480555555558</v>
      </c>
      <c r="B2409" t="s">
        <v>28</v>
      </c>
      <c r="C2409">
        <v>15000</v>
      </c>
      <c r="D2409" t="s">
        <v>39</v>
      </c>
      <c r="J2409">
        <v>1</v>
      </c>
      <c r="K2409">
        <v>1</v>
      </c>
      <c r="AA2409">
        <v>1</v>
      </c>
    </row>
    <row r="2410" spans="1:27" x14ac:dyDescent="0.4">
      <c r="A2410" s="1">
        <v>43952.490972222222</v>
      </c>
      <c r="B2410" t="s">
        <v>28</v>
      </c>
      <c r="C2410">
        <v>19800</v>
      </c>
      <c r="D2410" t="s">
        <v>35</v>
      </c>
      <c r="E2410">
        <v>1</v>
      </c>
      <c r="H2410">
        <v>1</v>
      </c>
      <c r="K2410">
        <v>1</v>
      </c>
      <c r="V2410">
        <v>1</v>
      </c>
    </row>
    <row r="2411" spans="1:27" x14ac:dyDescent="0.4">
      <c r="A2411" s="1">
        <v>43952.5</v>
      </c>
      <c r="B2411" t="s">
        <v>28</v>
      </c>
      <c r="C2411">
        <v>30800</v>
      </c>
      <c r="D2411" t="s">
        <v>38</v>
      </c>
      <c r="E2411">
        <v>1</v>
      </c>
      <c r="F2411">
        <v>1</v>
      </c>
      <c r="H2411">
        <v>2</v>
      </c>
      <c r="I2411">
        <v>1</v>
      </c>
      <c r="M2411">
        <v>1</v>
      </c>
      <c r="V2411">
        <v>1</v>
      </c>
    </row>
    <row r="2412" spans="1:27" x14ac:dyDescent="0.4">
      <c r="A2412" s="1">
        <v>43952.506944444445</v>
      </c>
      <c r="B2412" t="s">
        <v>28</v>
      </c>
      <c r="C2412">
        <v>18300</v>
      </c>
      <c r="D2412" t="s">
        <v>36</v>
      </c>
      <c r="E2412">
        <v>1</v>
      </c>
      <c r="F2412">
        <v>1</v>
      </c>
      <c r="I2412">
        <v>1</v>
      </c>
      <c r="M2412">
        <v>1</v>
      </c>
    </row>
    <row r="2413" spans="1:27" x14ac:dyDescent="0.4">
      <c r="A2413" s="1">
        <v>43952.545138888891</v>
      </c>
      <c r="B2413" t="s">
        <v>28</v>
      </c>
      <c r="C2413">
        <v>28400</v>
      </c>
      <c r="D2413" t="s">
        <v>33</v>
      </c>
      <c r="E2413">
        <v>4</v>
      </c>
      <c r="F2413">
        <v>1</v>
      </c>
      <c r="V2413">
        <v>1</v>
      </c>
    </row>
    <row r="2414" spans="1:27" x14ac:dyDescent="0.4">
      <c r="A2414" s="1">
        <v>43952.579861111109</v>
      </c>
      <c r="B2414" t="s">
        <v>28</v>
      </c>
      <c r="C2414">
        <v>21300</v>
      </c>
      <c r="D2414" t="s">
        <v>40</v>
      </c>
      <c r="E2414">
        <v>1</v>
      </c>
      <c r="H2414">
        <v>1</v>
      </c>
      <c r="I2414">
        <v>1</v>
      </c>
      <c r="K2414">
        <v>1</v>
      </c>
      <c r="W2414">
        <v>1</v>
      </c>
    </row>
    <row r="2415" spans="1:27" x14ac:dyDescent="0.4">
      <c r="A2415" s="1">
        <v>43952.627083333333</v>
      </c>
      <c r="B2415" t="s">
        <v>28</v>
      </c>
      <c r="C2415">
        <v>14800</v>
      </c>
      <c r="D2415" t="s">
        <v>39</v>
      </c>
      <c r="E2415">
        <v>1</v>
      </c>
      <c r="I2415">
        <v>1</v>
      </c>
      <c r="N2415">
        <v>1</v>
      </c>
    </row>
    <row r="2416" spans="1:27" x14ac:dyDescent="0.4">
      <c r="A2416" s="1">
        <v>43952.638194444444</v>
      </c>
      <c r="B2416" t="s">
        <v>28</v>
      </c>
      <c r="C2416">
        <v>14500</v>
      </c>
      <c r="D2416" t="s">
        <v>39</v>
      </c>
      <c r="F2416">
        <v>1</v>
      </c>
      <c r="K2416">
        <v>2</v>
      </c>
    </row>
    <row r="2417" spans="1:25" x14ac:dyDescent="0.4">
      <c r="A2417" s="1">
        <v>43953.484027777777</v>
      </c>
      <c r="B2417" t="s">
        <v>29</v>
      </c>
      <c r="C2417">
        <v>19500</v>
      </c>
      <c r="D2417" t="s">
        <v>39</v>
      </c>
      <c r="J2417">
        <v>1</v>
      </c>
      <c r="M2417">
        <v>1</v>
      </c>
      <c r="T2417">
        <v>1</v>
      </c>
      <c r="X2417">
        <v>1</v>
      </c>
    </row>
    <row r="2418" spans="1:25" x14ac:dyDescent="0.4">
      <c r="A2418" s="1">
        <v>43953.48541666667</v>
      </c>
      <c r="B2418" t="s">
        <v>29</v>
      </c>
      <c r="C2418">
        <v>19800</v>
      </c>
      <c r="D2418" t="s">
        <v>34</v>
      </c>
      <c r="E2418">
        <v>1</v>
      </c>
      <c r="H2418">
        <v>1</v>
      </c>
      <c r="K2418">
        <v>1</v>
      </c>
      <c r="Y2418">
        <v>1</v>
      </c>
    </row>
    <row r="2419" spans="1:25" x14ac:dyDescent="0.4">
      <c r="A2419" s="1">
        <v>43953.510416666664</v>
      </c>
      <c r="B2419" t="s">
        <v>29</v>
      </c>
      <c r="C2419">
        <v>14300</v>
      </c>
      <c r="D2419" t="s">
        <v>46</v>
      </c>
      <c r="E2419">
        <v>1</v>
      </c>
      <c r="F2419">
        <v>1</v>
      </c>
      <c r="L2419">
        <v>1</v>
      </c>
    </row>
    <row r="2420" spans="1:25" x14ac:dyDescent="0.4">
      <c r="A2420" s="1">
        <v>43953.572916666664</v>
      </c>
      <c r="B2420" t="s">
        <v>29</v>
      </c>
      <c r="C2420">
        <v>15000</v>
      </c>
      <c r="D2420" t="s">
        <v>37</v>
      </c>
      <c r="I2420">
        <v>1</v>
      </c>
      <c r="K2420">
        <v>1</v>
      </c>
      <c r="T2420">
        <v>1</v>
      </c>
    </row>
    <row r="2421" spans="1:25" x14ac:dyDescent="0.4">
      <c r="A2421" s="1">
        <v>43953.614583333336</v>
      </c>
      <c r="B2421" t="s">
        <v>29</v>
      </c>
      <c r="C2421">
        <v>24100</v>
      </c>
      <c r="D2421" t="s">
        <v>43</v>
      </c>
      <c r="E2421">
        <v>2</v>
      </c>
      <c r="K2421">
        <v>1</v>
      </c>
      <c r="M2421">
        <v>1</v>
      </c>
      <c r="V2421">
        <v>1</v>
      </c>
    </row>
    <row r="2655" spans="1:1" x14ac:dyDescent="0.4">
      <c r="A2655" s="1">
        <v>44000.619444444441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
  <sheetViews>
    <sheetView workbookViewId="0">
      <selection activeCell="J17" sqref="J17"/>
    </sheetView>
  </sheetViews>
  <sheetFormatPr defaultRowHeight="14.6" x14ac:dyDescent="0.4"/>
  <cols>
    <col min="1" max="1" width="15.53515625" bestFit="1" customWidth="1"/>
    <col min="2" max="2" width="9.84375" bestFit="1" customWidth="1"/>
  </cols>
  <sheetData>
    <row r="1" spans="1:2" x14ac:dyDescent="0.4">
      <c r="A1" t="s">
        <v>87</v>
      </c>
      <c r="B1" t="s">
        <v>88</v>
      </c>
    </row>
    <row r="2" spans="1:2" x14ac:dyDescent="0.4">
      <c r="A2" t="s">
        <v>4</v>
      </c>
      <c r="B2">
        <v>4800</v>
      </c>
    </row>
    <row r="3" spans="1:2" x14ac:dyDescent="0.4">
      <c r="A3" t="s">
        <v>5</v>
      </c>
      <c r="B3">
        <v>3500</v>
      </c>
    </row>
    <row r="4" spans="1:2" x14ac:dyDescent="0.4">
      <c r="A4" t="s">
        <v>6</v>
      </c>
      <c r="B4">
        <v>1500</v>
      </c>
    </row>
    <row r="5" spans="1:2" x14ac:dyDescent="0.4">
      <c r="A5" t="s">
        <v>89</v>
      </c>
      <c r="B5">
        <v>4000</v>
      </c>
    </row>
    <row r="6" spans="1:2" x14ac:dyDescent="0.4">
      <c r="A6" t="s">
        <v>8</v>
      </c>
      <c r="B6">
        <v>3500</v>
      </c>
    </row>
    <row r="7" spans="1:2" x14ac:dyDescent="0.4">
      <c r="A7" t="s">
        <v>90</v>
      </c>
      <c r="B7">
        <v>4500</v>
      </c>
    </row>
    <row r="8" spans="1:2" x14ac:dyDescent="0.4">
      <c r="A8" t="s">
        <v>10</v>
      </c>
      <c r="B8">
        <v>4800</v>
      </c>
    </row>
    <row r="9" spans="1:2" x14ac:dyDescent="0.4">
      <c r="A9" t="s">
        <v>11</v>
      </c>
      <c r="B9">
        <v>4000</v>
      </c>
    </row>
    <row r="10" spans="1:2" x14ac:dyDescent="0.4">
      <c r="A10" t="s">
        <v>12</v>
      </c>
      <c r="B10">
        <v>3500</v>
      </c>
    </row>
    <row r="11" spans="1:2" x14ac:dyDescent="0.4">
      <c r="A11" t="s">
        <v>13</v>
      </c>
      <c r="B11">
        <v>4000</v>
      </c>
    </row>
    <row r="12" spans="1:2" x14ac:dyDescent="0.4">
      <c r="A12" t="s">
        <v>91</v>
      </c>
      <c r="B12">
        <v>4500</v>
      </c>
    </row>
    <row r="13" spans="1:2" x14ac:dyDescent="0.4">
      <c r="A13" t="s">
        <v>17</v>
      </c>
      <c r="B13">
        <v>4000</v>
      </c>
    </row>
    <row r="14" spans="1:2" x14ac:dyDescent="0.4">
      <c r="A14" t="s">
        <v>18</v>
      </c>
      <c r="B14">
        <v>4500</v>
      </c>
    </row>
    <row r="15" spans="1:2" x14ac:dyDescent="0.4">
      <c r="A15" t="s">
        <v>19</v>
      </c>
      <c r="B15">
        <v>5000</v>
      </c>
    </row>
    <row r="16" spans="1:2" x14ac:dyDescent="0.4">
      <c r="A16" t="s">
        <v>20</v>
      </c>
      <c r="B16">
        <v>4500</v>
      </c>
    </row>
    <row r="17" spans="1:2" x14ac:dyDescent="0.4">
      <c r="A17" t="s">
        <v>21</v>
      </c>
      <c r="B17">
        <v>4500</v>
      </c>
    </row>
    <row r="18" spans="1:2" x14ac:dyDescent="0.4">
      <c r="A18" t="s">
        <v>22</v>
      </c>
      <c r="B18">
        <v>2500</v>
      </c>
    </row>
    <row r="19" spans="1:2" x14ac:dyDescent="0.4">
      <c r="A19" t="s">
        <v>92</v>
      </c>
      <c r="B19">
        <v>4500</v>
      </c>
    </row>
    <row r="20" spans="1:2" x14ac:dyDescent="0.4">
      <c r="A20" t="s">
        <v>24</v>
      </c>
      <c r="B20">
        <v>4500</v>
      </c>
    </row>
    <row r="21" spans="1:2" x14ac:dyDescent="0.4">
      <c r="A21" t="s">
        <v>25</v>
      </c>
      <c r="B21">
        <v>4500</v>
      </c>
    </row>
    <row r="22" spans="1:2" x14ac:dyDescent="0.4">
      <c r="A22" t="s">
        <v>26</v>
      </c>
      <c r="B22">
        <v>4000</v>
      </c>
    </row>
    <row r="23" spans="1:2" x14ac:dyDescent="0.4">
      <c r="A23" t="s">
        <v>93</v>
      </c>
      <c r="B23"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ANALYSIS</vt:lpstr>
      <vt:lpstr>Bakery Sales</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Babe-chan</dc:creator>
  <cp:lastModifiedBy>Patrick Macharia</cp:lastModifiedBy>
  <dcterms:created xsi:type="dcterms:W3CDTF">2024-02-24T09:29:04Z</dcterms:created>
  <dcterms:modified xsi:type="dcterms:W3CDTF">2024-03-06T22:51:39Z</dcterms:modified>
</cp:coreProperties>
</file>