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Objects\Ecology\"/>
    </mc:Choice>
  </mc:AlternateContent>
  <xr:revisionPtr revIDLastSave="0" documentId="13_ncr:1_{D55FB9BA-C3AE-48DC-9582-FD49209A52AA}" xr6:coauthVersionLast="45" xr6:coauthVersionMax="45" xr10:uidLastSave="{00000000-0000-0000-0000-000000000000}"/>
  <bookViews>
    <workbookView xWindow="5760" yWindow="1836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C9" i="1" s="1"/>
  <c r="D8" i="1" s="1"/>
  <c r="C16" i="1" l="1"/>
  <c r="D16" i="1" s="1"/>
</calcChain>
</file>

<file path=xl/sharedStrings.xml><?xml version="1.0" encoding="utf-8"?>
<sst xmlns="http://schemas.openxmlformats.org/spreadsheetml/2006/main" count="23" uniqueCount="21">
  <si>
    <t>Змінні для обчислення валового викиду</t>
  </si>
  <si>
    <t>Значення</t>
  </si>
  <si>
    <t xml:space="preserve"> Табличка 4.1</t>
  </si>
  <si>
    <t xml:space="preserve"> Табличка 4.2</t>
  </si>
  <si>
    <t>Табличка 4.3</t>
  </si>
  <si>
    <t>z - емпіричний коефіцієнт, який залежить від виду енергетичної
установки, її потужності, типу палива тощо.</t>
  </si>
  <si>
    <r>
      <t xml:space="preserve"> f</t>
    </r>
    <r>
      <rPr>
        <sz val="8"/>
        <color theme="1"/>
        <rFont val="Calibri"/>
        <family val="2"/>
        <charset val="204"/>
        <scheme val="minor"/>
      </rPr>
      <t>н</t>
    </r>
    <r>
      <rPr>
        <sz val="12"/>
        <color theme="1"/>
        <rFont val="Calibri"/>
        <family val="2"/>
        <scheme val="minor"/>
      </rPr>
      <t xml:space="preserve"> - ступінь зменшення викиду оксидів азоту під час роботи на низькому навантаженні</t>
    </r>
  </si>
  <si>
    <r>
      <t>η</t>
    </r>
    <r>
      <rPr>
        <sz val="8"/>
        <color theme="1"/>
        <rFont val="Calibri"/>
        <family val="2"/>
        <charset val="204"/>
        <scheme val="minor"/>
      </rPr>
      <t>1</t>
    </r>
    <r>
      <rPr>
        <sz val="12"/>
        <color theme="1"/>
        <rFont val="Calibri"/>
        <family val="2"/>
        <scheme val="minor"/>
      </rPr>
      <t xml:space="preserve"> - ефективність первинних (режимно-технологічних) заходів скорочення викиду</t>
    </r>
  </si>
  <si>
    <r>
      <rPr>
        <sz val="12"/>
        <color theme="1"/>
        <rFont val="Calibri"/>
        <family val="2"/>
        <charset val="204"/>
      </rPr>
      <t>β -</t>
    </r>
    <r>
      <rPr>
        <sz val="12"/>
        <color theme="1"/>
        <rFont val="Calibri"/>
        <family val="2"/>
        <charset val="204"/>
        <scheme val="minor"/>
      </rPr>
      <t xml:space="preserve"> коефіцієнт роботи азотоочисної установки.</t>
    </r>
  </si>
  <si>
    <r>
      <t xml:space="preserve"> (k</t>
    </r>
    <r>
      <rPr>
        <sz val="8"/>
        <color theme="1"/>
        <rFont val="Calibri"/>
        <family val="2"/>
        <charset val="204"/>
        <scheme val="minor"/>
      </rPr>
      <t>NOx</t>
    </r>
    <r>
      <rPr>
        <sz val="12"/>
        <color theme="1"/>
        <rFont val="Calibri"/>
        <family val="2"/>
        <scheme val="minor"/>
      </rPr>
      <t>)</t>
    </r>
    <r>
      <rPr>
        <sz val="8"/>
        <color theme="1"/>
        <rFont val="Calibri"/>
        <family val="2"/>
        <charset val="204"/>
        <scheme val="minor"/>
      </rPr>
      <t>0</t>
    </r>
    <r>
      <rPr>
        <sz val="12"/>
        <color theme="1"/>
        <rFont val="Calibri"/>
        <family val="2"/>
        <scheme val="minor"/>
      </rPr>
      <t xml:space="preserve"> - показник емісії оксидів азоту без урахування заходів скорочення
викиду, г/ГДж;</t>
    </r>
  </si>
  <si>
    <r>
      <t>Q</t>
    </r>
    <r>
      <rPr>
        <sz val="8"/>
        <color theme="1"/>
        <rFont val="Calibri"/>
        <family val="2"/>
        <charset val="204"/>
        <scheme val="minor"/>
      </rPr>
      <t>н</t>
    </r>
    <r>
      <rPr>
        <sz val="12"/>
        <color theme="1"/>
        <rFont val="Calibri"/>
        <family val="2"/>
        <scheme val="minor"/>
      </rPr>
      <t xml:space="preserve"> - номінальна теплова потужність енергетичної установки, МВт</t>
    </r>
  </si>
  <si>
    <r>
      <t>Q</t>
    </r>
    <r>
      <rPr>
        <sz val="8"/>
        <color theme="1"/>
        <rFont val="Calibri"/>
        <family val="2"/>
        <charset val="204"/>
        <scheme val="minor"/>
      </rPr>
      <t>ф</t>
    </r>
    <r>
      <rPr>
        <sz val="12"/>
        <color theme="1"/>
        <rFont val="Calibri"/>
        <family val="2"/>
        <scheme val="minor"/>
      </rPr>
      <t xml:space="preserve"> - фактична теплова потужність енергетичної установки, МВт</t>
    </r>
  </si>
  <si>
    <r>
      <t>f</t>
    </r>
    <r>
      <rPr>
        <sz val="8"/>
        <color theme="1"/>
        <rFont val="Calibri"/>
        <family val="2"/>
        <charset val="204"/>
        <scheme val="minor"/>
      </rPr>
      <t>н</t>
    </r>
    <r>
      <rPr>
        <sz val="12"/>
        <color theme="1"/>
        <rFont val="Calibri"/>
        <family val="2"/>
        <scheme val="minor"/>
      </rPr>
      <t xml:space="preserve"> - ступінь зменшення викиду NOx під час роботи на низькому навантаженні</t>
    </r>
  </si>
  <si>
    <r>
      <t>η</t>
    </r>
    <r>
      <rPr>
        <sz val="8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scheme val="minor"/>
      </rPr>
      <t xml:space="preserve"> - ефективність вторинних заходів (азотоочисної установки)</t>
    </r>
  </si>
  <si>
    <r>
      <t>Показник емісії оксидів азоту k</t>
    </r>
    <r>
      <rPr>
        <sz val="8"/>
        <color theme="1"/>
        <rFont val="Calibri"/>
        <family val="2"/>
        <charset val="204"/>
        <scheme val="minor"/>
      </rPr>
      <t>NOx,</t>
    </r>
    <r>
      <rPr>
        <sz val="12"/>
        <color theme="1"/>
        <rFont val="Calibri"/>
        <family val="2"/>
        <scheme val="minor"/>
      </rPr>
      <t xml:space="preserve"> г/ГДж, з урахуванням заходів скорочення
викиду</t>
    </r>
  </si>
  <si>
    <r>
      <t>Q</t>
    </r>
    <r>
      <rPr>
        <sz val="8"/>
        <color theme="1"/>
        <rFont val="Calibri"/>
        <family val="2"/>
        <charset val="204"/>
        <scheme val="minor"/>
      </rPr>
      <t>ir</t>
    </r>
    <r>
      <rPr>
        <sz val="12"/>
        <color theme="1"/>
        <rFont val="Calibri"/>
        <family val="2"/>
        <scheme val="minor"/>
      </rPr>
      <t xml:space="preserve"> – нижча робоча теплота згоряння i-го палива, МДж/кг</t>
    </r>
  </si>
  <si>
    <t>B – витрата палива за проміжок часу P, т</t>
  </si>
  <si>
    <r>
      <t>Показник емісії оксидів азоту k</t>
    </r>
    <r>
      <rPr>
        <sz val="8"/>
        <color theme="1"/>
        <rFont val="Calibri"/>
        <family val="2"/>
        <charset val="204"/>
        <scheme val="minor"/>
      </rPr>
      <t>NOx</t>
    </r>
    <r>
      <rPr>
        <sz val="12"/>
        <color theme="1"/>
        <rFont val="Calibri"/>
        <family val="2"/>
        <scheme val="minor"/>
      </rPr>
      <t>, г/ГДж, з урахуванням заходів скорочення викиду</t>
    </r>
  </si>
  <si>
    <r>
      <t>Е</t>
    </r>
    <r>
      <rPr>
        <sz val="8"/>
        <color theme="1"/>
        <rFont val="Calibri"/>
        <family val="2"/>
        <charset val="204"/>
        <scheme val="minor"/>
      </rPr>
      <t>NOx</t>
    </r>
    <r>
      <rPr>
        <sz val="12"/>
        <color theme="1"/>
        <rFont val="Calibri"/>
        <family val="2"/>
        <scheme val="minor"/>
      </rPr>
      <t xml:space="preserve"> – валовий викид j-ї забруднювальної речовини під час спалювання i-го
палива за проміжок часу P, т;</t>
    </r>
  </si>
  <si>
    <t>Змінні для обчислення показника емісії оксидів азоту</t>
  </si>
  <si>
    <t xml:space="preserve">Змінні для обчислення показника ступіня зменшення викиду оксидів азоту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</si>
</sst>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/>
    <xf numFmtId="0" fontId="3" fillId="0" borderId="6" xfId="0" applyFont="1" applyBorder="1" applyAlignment="1">
      <alignment wrapText="1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8" xfId="0" applyFont="1" applyBorder="1" applyAlignment="1">
      <alignment wrapText="1"/>
    </xf>
    <xf numFmtId="0" fontId="3" fillId="0" borderId="7" xfId="0" applyFont="1" applyBorder="1" applyAlignment="1">
      <alignment vertical="top" wrapText="1"/>
    </xf>
    <xf numFmtId="0" fontId="4" fillId="0" borderId="8" xfId="0" applyFont="1" applyBorder="1"/>
    <xf numFmtId="0" fontId="3" fillId="0" borderId="0" xfId="0" applyFont="1" applyBorder="1" applyAlignment="1"/>
    <xf numFmtId="0" fontId="3" fillId="0" borderId="8" xfId="0" applyFont="1" applyBorder="1" applyAlignment="1">
      <alignment vertical="top" wrapText="1"/>
    </xf>
    <xf numFmtId="0" fontId="3" fillId="0" borderId="7" xfId="0" applyFont="1" applyBorder="1" applyAlignment="1">
      <alignment wrapText="1"/>
    </xf>
    <xf numFmtId="3" fontId="3" fillId="0" borderId="10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topLeftCell="C1" zoomScaleNormal="100" workbookViewId="0">
      <selection activeCell="D2" sqref="D2:D4"/>
    </sheetView>
  </sheetViews>
  <sheetFormatPr defaultRowHeight="14.4" x14ac:dyDescent="0.3"/>
  <cols>
    <col min="1" max="1" width="14.44140625" customWidth="1"/>
    <col min="2" max="2" width="83.44140625" customWidth="1"/>
    <col min="3" max="3" width="18.5546875" customWidth="1"/>
    <col min="4" max="4" width="79.33203125" customWidth="1"/>
  </cols>
  <sheetData>
    <row r="1" spans="1:5" ht="30" customHeight="1" thickBot="1" x14ac:dyDescent="0.35">
      <c r="A1" s="1" t="s">
        <v>2</v>
      </c>
      <c r="B1" s="1" t="s">
        <v>20</v>
      </c>
      <c r="C1" s="2" t="s">
        <v>1</v>
      </c>
      <c r="D1" s="3" t="s">
        <v>6</v>
      </c>
      <c r="E1" s="12"/>
    </row>
    <row r="2" spans="1:5" ht="14.4" customHeight="1" x14ac:dyDescent="0.3">
      <c r="A2" s="4"/>
      <c r="B2" s="5" t="s">
        <v>11</v>
      </c>
      <c r="C2" s="6">
        <v>563</v>
      </c>
      <c r="D2" s="22">
        <f xml:space="preserve"> (C2/C3)^C4</f>
        <v>0.75625745636995612</v>
      </c>
      <c r="E2" s="12"/>
    </row>
    <row r="3" spans="1:5" ht="14.4" customHeight="1" x14ac:dyDescent="0.3">
      <c r="A3" s="4"/>
      <c r="B3" s="7" t="s">
        <v>10</v>
      </c>
      <c r="C3" s="8">
        <v>704</v>
      </c>
      <c r="D3" s="23"/>
      <c r="E3" s="12"/>
    </row>
    <row r="4" spans="1:5" ht="35.4" customHeight="1" thickBot="1" x14ac:dyDescent="0.35">
      <c r="A4" s="4"/>
      <c r="B4" s="19" t="s">
        <v>5</v>
      </c>
      <c r="C4" s="9">
        <v>1.25</v>
      </c>
      <c r="D4" s="24"/>
      <c r="E4" s="12"/>
    </row>
    <row r="5" spans="1:5" ht="14.4" customHeight="1" x14ac:dyDescent="0.3">
      <c r="A5" s="4"/>
      <c r="B5" s="18"/>
      <c r="C5" s="18"/>
      <c r="D5" s="12"/>
      <c r="E5" s="12"/>
    </row>
    <row r="6" spans="1:5" ht="14.4" customHeight="1" thickBot="1" x14ac:dyDescent="0.35">
      <c r="A6" s="4"/>
      <c r="B6" s="18"/>
      <c r="C6" s="18"/>
      <c r="D6" s="12"/>
      <c r="E6" s="12"/>
    </row>
    <row r="7" spans="1:5" ht="34.200000000000003" customHeight="1" thickBot="1" x14ac:dyDescent="0.35">
      <c r="A7" s="1" t="s">
        <v>3</v>
      </c>
      <c r="B7" s="1" t="s">
        <v>19</v>
      </c>
      <c r="C7" s="2" t="s">
        <v>1</v>
      </c>
      <c r="D7" s="3" t="s">
        <v>14</v>
      </c>
      <c r="E7" s="12"/>
    </row>
    <row r="8" spans="1:5" ht="31.8" customHeight="1" x14ac:dyDescent="0.3">
      <c r="A8" s="4"/>
      <c r="B8" s="5" t="s">
        <v>9</v>
      </c>
      <c r="C8" s="6">
        <v>200</v>
      </c>
      <c r="D8" s="22">
        <f xml:space="preserve"> C8*C9*(1-C10)*(1-C11*C12)</f>
        <v>90.750894764394744</v>
      </c>
      <c r="E8" s="12"/>
    </row>
    <row r="9" spans="1:5" ht="14.4" customHeight="1" x14ac:dyDescent="0.3">
      <c r="A9" s="4"/>
      <c r="B9" s="20" t="s">
        <v>12</v>
      </c>
      <c r="C9" s="8">
        <f>D2</f>
        <v>0.75625745636995612</v>
      </c>
      <c r="D9" s="23"/>
      <c r="E9" s="12"/>
    </row>
    <row r="10" spans="1:5" ht="17.399999999999999" customHeight="1" x14ac:dyDescent="0.3">
      <c r="A10" s="4"/>
      <c r="B10" s="16" t="s">
        <v>7</v>
      </c>
      <c r="C10" s="8">
        <v>0.4</v>
      </c>
      <c r="D10" s="23"/>
      <c r="E10" s="12"/>
    </row>
    <row r="11" spans="1:5" ht="14.4" customHeight="1" x14ac:dyDescent="0.3">
      <c r="A11" s="4"/>
      <c r="B11" s="7" t="s">
        <v>13</v>
      </c>
      <c r="C11" s="8">
        <v>0</v>
      </c>
      <c r="D11" s="23"/>
      <c r="E11" s="12"/>
    </row>
    <row r="12" spans="1:5" ht="14.4" customHeight="1" thickBot="1" x14ac:dyDescent="0.35">
      <c r="A12" s="4"/>
      <c r="B12" s="17" t="s">
        <v>8</v>
      </c>
      <c r="C12" s="9">
        <v>0</v>
      </c>
      <c r="D12" s="24"/>
      <c r="E12" s="12"/>
    </row>
    <row r="13" spans="1:5" ht="15" customHeight="1" x14ac:dyDescent="0.3">
      <c r="E13" s="12"/>
    </row>
    <row r="14" spans="1:5" ht="16.2" thickBot="1" x14ac:dyDescent="0.35">
      <c r="A14" s="4"/>
      <c r="B14" s="10"/>
      <c r="C14" s="11"/>
      <c r="D14" s="12"/>
    </row>
    <row r="15" spans="1:5" ht="33.6" customHeight="1" thickBot="1" x14ac:dyDescent="0.35">
      <c r="A15" s="1" t="s">
        <v>4</v>
      </c>
      <c r="B15" s="1" t="s">
        <v>0</v>
      </c>
      <c r="C15" s="1" t="s">
        <v>1</v>
      </c>
      <c r="D15" s="13" t="s">
        <v>18</v>
      </c>
    </row>
    <row r="16" spans="1:5" ht="15.6" customHeight="1" x14ac:dyDescent="0.3">
      <c r="A16" s="4"/>
      <c r="B16" s="14" t="s">
        <v>17</v>
      </c>
      <c r="C16" s="6">
        <f xml:space="preserve"> D8</f>
        <v>90.750894764394744</v>
      </c>
      <c r="D16" s="22">
        <f xml:space="preserve"> 10^-6 *C16 * C17 * C18</f>
        <v>254.18496160328817</v>
      </c>
    </row>
    <row r="17" spans="1:4" ht="15.6" x14ac:dyDescent="0.3">
      <c r="A17" s="4"/>
      <c r="B17" s="7" t="s">
        <v>16</v>
      </c>
      <c r="C17" s="21">
        <v>70945</v>
      </c>
      <c r="D17" s="23"/>
    </row>
    <row r="18" spans="1:4" ht="16.2" thickBot="1" x14ac:dyDescent="0.35">
      <c r="A18" s="4"/>
      <c r="B18" s="15" t="s">
        <v>15</v>
      </c>
      <c r="C18" s="9">
        <v>39.479999999999997</v>
      </c>
      <c r="D18" s="24"/>
    </row>
  </sheetData>
  <mergeCells count="3">
    <mergeCell ref="D2:D4"/>
    <mergeCell ref="D16:D18"/>
    <mergeCell ref="D8:D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Zver</dc:creator>
  <cp:lastModifiedBy>Zver</cp:lastModifiedBy>
  <dcterms:created xsi:type="dcterms:W3CDTF">2015-06-05T18:17:20Z</dcterms:created>
  <dcterms:modified xsi:type="dcterms:W3CDTF">2020-10-25T19:29:22Z</dcterms:modified>
</cp:coreProperties>
</file>