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7256" windowHeight="72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6" i="1" l="1"/>
  <c r="D12" i="1"/>
  <c r="D7" i="1"/>
  <c r="D2" i="1"/>
</calcChain>
</file>

<file path=xl/sharedStrings.xml><?xml version="1.0" encoding="utf-8"?>
<sst xmlns="http://schemas.openxmlformats.org/spreadsheetml/2006/main" count="25" uniqueCount="20">
  <si>
    <t>Значення</t>
  </si>
  <si>
    <t>Змінні для обчислення питомої маси кожного індивідуального газу в сухому стані газоподібного
палива</t>
  </si>
  <si>
    <t>k - емпіричний коефіцієнт</t>
  </si>
  <si>
    <r>
      <t>m</t>
    </r>
    <r>
      <rPr>
        <sz val="9"/>
        <color theme="1"/>
        <rFont val="Calibri"/>
        <family val="2"/>
        <charset val="204"/>
        <scheme val="minor"/>
      </rPr>
      <t>i</t>
    </r>
    <r>
      <rPr>
        <sz val="12"/>
        <color theme="1"/>
        <rFont val="Calibri"/>
        <family val="2"/>
        <scheme val="minor"/>
      </rPr>
      <t xml:space="preserve"> – питома маса i-го індивідуального газу в 1 нм^3 сухого палива, кг/нм^3;</t>
    </r>
  </si>
  <si>
    <t xml:space="preserve">(i)v – об’ємний вміст i-го індивідуального газу, % </t>
  </si>
  <si>
    <t>Табличка 8.1</t>
  </si>
  <si>
    <t>Табличка 8.2</t>
  </si>
  <si>
    <t>Табличка 8.3</t>
  </si>
  <si>
    <t>Табличка 8.4</t>
  </si>
  <si>
    <r>
      <t xml:space="preserve"> C</t>
    </r>
    <r>
      <rPr>
        <sz val="9"/>
        <color theme="1"/>
        <rFont val="Calibri"/>
        <family val="2"/>
        <charset val="204"/>
        <scheme val="minor"/>
      </rPr>
      <t>daf</t>
    </r>
    <r>
      <rPr>
        <sz val="12"/>
        <color theme="1"/>
        <rFont val="Calibri"/>
        <family val="2"/>
        <scheme val="minor"/>
      </rPr>
      <t xml:space="preserve"> – масовий вміст елемента в паливі на горючу масу, %;</t>
    </r>
  </si>
  <si>
    <r>
      <t>m</t>
    </r>
    <r>
      <rPr>
        <sz val="9"/>
        <color theme="1"/>
        <rFont val="Calibri"/>
        <family val="2"/>
        <charset val="204"/>
        <scheme val="minor"/>
      </rPr>
      <t>i</t>
    </r>
    <r>
      <rPr>
        <sz val="12"/>
        <color theme="1"/>
        <rFont val="Calibri"/>
        <family val="2"/>
        <scheme val="minor"/>
      </rPr>
      <t>– питома маса i-го індивідуального газу в 1 нм^3 сухого палива при нормальних умовах, кг/нм^3;</t>
    </r>
  </si>
  <si>
    <t>Змінні для обчислення масового вмісту елемента в паливі на горючу масу</t>
  </si>
  <si>
    <t>b – масова витрата газоподібного палива, кг/с;</t>
  </si>
  <si>
    <t>bv – об’ємна витрата газоподібного палива при нормальних умовах, нм^3/с;</t>
  </si>
  <si>
    <r>
      <t>p</t>
    </r>
    <r>
      <rPr>
        <sz val="9"/>
        <color theme="1"/>
        <rFont val="Calibri"/>
        <family val="2"/>
        <charset val="204"/>
        <scheme val="minor"/>
      </rPr>
      <t>н</t>
    </r>
    <r>
      <rPr>
        <sz val="12"/>
        <color theme="1"/>
        <rFont val="Calibri"/>
        <family val="2"/>
        <scheme val="minor"/>
      </rPr>
      <t xml:space="preserve"> - густина сухого газоподібного палив кг/нм^3</t>
    </r>
  </si>
  <si>
    <t>Змінні для обчислення масової витрати газоподібного палива</t>
  </si>
  <si>
    <r>
      <t>Q</t>
    </r>
    <r>
      <rPr>
        <sz val="9"/>
        <color theme="1"/>
        <rFont val="Calibri"/>
        <family val="2"/>
        <charset val="204"/>
        <scheme val="minor"/>
      </rPr>
      <t>ir</t>
    </r>
    <r>
      <rPr>
        <sz val="12"/>
        <color theme="1"/>
        <rFont val="Calibri"/>
        <family val="2"/>
        <scheme val="minor"/>
      </rPr>
      <t xml:space="preserve"> – масова нижча теплота згоряння газоподібного палива, МДж/кг;</t>
    </r>
  </si>
  <si>
    <t>Змінні для обчислення масової нижчої теплоти згоряння газоподібного палива</t>
  </si>
  <si>
    <r>
      <t>Q</t>
    </r>
    <r>
      <rPr>
        <sz val="9"/>
        <color theme="1"/>
        <rFont val="Calibri"/>
        <family val="2"/>
        <charset val="204"/>
        <scheme val="minor"/>
      </rPr>
      <t>riv</t>
    </r>
    <r>
      <rPr>
        <sz val="12"/>
        <color theme="1"/>
        <rFont val="Calibri"/>
        <family val="2"/>
        <scheme val="minor"/>
      </rPr>
      <t xml:space="preserve"> – об’ємна нижча теплота згоряння газоподібного палива при
нормальних умовах, МДж/нм3;</t>
    </r>
  </si>
  <si>
    <r>
      <t>p</t>
    </r>
    <r>
      <rPr>
        <sz val="9"/>
        <color theme="1"/>
        <rFont val="Calibri"/>
        <family val="2"/>
        <charset val="204"/>
        <scheme val="minor"/>
      </rPr>
      <t>н</t>
    </r>
    <r>
      <rPr>
        <sz val="12"/>
        <color theme="1"/>
        <rFont val="Calibri"/>
        <family val="2"/>
        <scheme val="minor"/>
      </rPr>
      <t xml:space="preserve"> – густина газоподібного палива при нормальних умовах, кг/нм^3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</si>
</sst>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/>
    <xf numFmtId="0" fontId="0" fillId="0" borderId="0" xfId="0" applyBorder="1" applyAlignment="1">
      <alignment horizontal="center" vertical="center" wrapText="1"/>
    </xf>
    <xf numFmtId="0" fontId="0" fillId="0" borderId="0" xfId="0" applyNumberForma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1" fillId="0" borderId="9" xfId="0" applyNumberFormat="1" applyFont="1" applyBorder="1" applyAlignment="1">
      <alignment horizontal="center" vertical="center"/>
    </xf>
    <xf numFmtId="0" fontId="1" fillId="0" borderId="0" xfId="0" applyFont="1"/>
    <xf numFmtId="0" fontId="1" fillId="0" borderId="3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3" fontId="1" fillId="0" borderId="0" xfId="0" applyNumberFormat="1" applyFont="1" applyBorder="1" applyAlignment="1">
      <alignment horizontal="center" vertical="center"/>
    </xf>
    <xf numFmtId="0" fontId="1" fillId="0" borderId="10" xfId="0" applyNumberFormat="1" applyFont="1" applyBorder="1" applyAlignment="1">
      <alignment horizontal="center" vertical="center"/>
    </xf>
    <xf numFmtId="0" fontId="1" fillId="0" borderId="0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workbookViewId="0">
      <selection activeCell="B14" sqref="B14"/>
    </sheetView>
  </sheetViews>
  <sheetFormatPr defaultRowHeight="14.4" x14ac:dyDescent="0.3"/>
  <cols>
    <col min="1" max="1" width="16" customWidth="1"/>
    <col min="2" max="2" width="80.44140625" customWidth="1"/>
    <col min="3" max="3" width="13.5546875" customWidth="1"/>
    <col min="4" max="4" width="49.109375" customWidth="1"/>
    <col min="5" max="5" width="47.44140625" customWidth="1"/>
  </cols>
  <sheetData>
    <row r="1" spans="1:5" ht="31.2" customHeight="1" thickBot="1" x14ac:dyDescent="0.35">
      <c r="A1" s="8" t="s">
        <v>5</v>
      </c>
      <c r="B1" s="24" t="s">
        <v>1</v>
      </c>
      <c r="C1" s="19" t="s">
        <v>0</v>
      </c>
      <c r="D1" s="9" t="s">
        <v>3</v>
      </c>
      <c r="E1" s="3"/>
    </row>
    <row r="2" spans="1:5" ht="15.6" x14ac:dyDescent="0.3">
      <c r="A2" s="10"/>
      <c r="B2" s="11" t="s">
        <v>2</v>
      </c>
      <c r="C2" s="12">
        <v>1.4</v>
      </c>
      <c r="D2" s="20">
        <f xml:space="preserve"> C2 *0.01*C3</f>
        <v>0.28657999999999995</v>
      </c>
      <c r="E2" s="3"/>
    </row>
    <row r="3" spans="1:5" ht="21.6" customHeight="1" thickBot="1" x14ac:dyDescent="0.35">
      <c r="A3" s="10"/>
      <c r="B3" s="15" t="s">
        <v>4</v>
      </c>
      <c r="C3" s="26">
        <v>20.47</v>
      </c>
      <c r="D3" s="22"/>
      <c r="E3" s="3"/>
    </row>
    <row r="4" spans="1:5" ht="25.8" customHeight="1" x14ac:dyDescent="0.3">
      <c r="A4" s="10"/>
      <c r="B4" s="16"/>
      <c r="C4" s="25"/>
      <c r="D4" s="17"/>
      <c r="E4" s="3"/>
    </row>
    <row r="5" spans="1:5" ht="16.2" thickBot="1" x14ac:dyDescent="0.35">
      <c r="A5" s="14"/>
      <c r="B5" s="16"/>
      <c r="C5" s="16"/>
      <c r="D5" s="17"/>
      <c r="E5" s="3"/>
    </row>
    <row r="6" spans="1:5" ht="31.8" thickBot="1" x14ac:dyDescent="0.35">
      <c r="A6" s="23" t="s">
        <v>6</v>
      </c>
      <c r="B6" s="18" t="s">
        <v>11</v>
      </c>
      <c r="C6" s="19" t="s">
        <v>0</v>
      </c>
      <c r="D6" s="9" t="s">
        <v>9</v>
      </c>
      <c r="E6" s="3"/>
    </row>
    <row r="7" spans="1:5" ht="37.799999999999997" customHeight="1" x14ac:dyDescent="0.3">
      <c r="A7" s="10"/>
      <c r="B7" s="11" t="s">
        <v>10</v>
      </c>
      <c r="C7" s="12">
        <v>1.4</v>
      </c>
      <c r="D7" s="20">
        <f>100/C8</f>
        <v>4.8851978505129461</v>
      </c>
      <c r="E7" s="3"/>
    </row>
    <row r="8" spans="1:5" ht="21" customHeight="1" x14ac:dyDescent="0.3">
      <c r="A8" s="10"/>
      <c r="B8" s="11" t="s">
        <v>14</v>
      </c>
      <c r="C8" s="13">
        <v>20.47</v>
      </c>
      <c r="D8" s="21"/>
      <c r="E8" s="3"/>
    </row>
    <row r="9" spans="1:5" ht="16.2" thickBot="1" x14ac:dyDescent="0.35">
      <c r="A9" s="10"/>
      <c r="B9" s="15" t="s">
        <v>2</v>
      </c>
      <c r="C9" s="26">
        <v>0.22</v>
      </c>
      <c r="D9" s="22"/>
      <c r="E9" s="1"/>
    </row>
    <row r="10" spans="1:5" ht="15" thickBot="1" x14ac:dyDescent="0.35">
      <c r="A10" s="1"/>
      <c r="B10" s="4"/>
      <c r="C10" s="1"/>
      <c r="D10" s="2"/>
      <c r="E10" s="2"/>
    </row>
    <row r="11" spans="1:5" ht="16.2" thickBot="1" x14ac:dyDescent="0.35">
      <c r="A11" s="23" t="s">
        <v>7</v>
      </c>
      <c r="B11" s="24" t="s">
        <v>15</v>
      </c>
      <c r="C11" s="19" t="s">
        <v>0</v>
      </c>
      <c r="D11" s="9" t="s">
        <v>12</v>
      </c>
      <c r="E11" s="2"/>
    </row>
    <row r="12" spans="1:5" ht="15.6" x14ac:dyDescent="0.3">
      <c r="A12" s="10"/>
      <c r="B12" s="11" t="s">
        <v>13</v>
      </c>
      <c r="C12" s="12">
        <v>1.4</v>
      </c>
      <c r="D12" s="20">
        <f xml:space="preserve"> C12 *C13</f>
        <v>28.657999999999998</v>
      </c>
      <c r="E12" s="2"/>
    </row>
    <row r="13" spans="1:5" ht="21" customHeight="1" thickBot="1" x14ac:dyDescent="0.35">
      <c r="A13" s="10"/>
      <c r="B13" s="28" t="s">
        <v>19</v>
      </c>
      <c r="C13" s="26">
        <v>20.47</v>
      </c>
      <c r="D13" s="22"/>
      <c r="E13" s="2"/>
    </row>
    <row r="14" spans="1:5" ht="16.2" thickBot="1" x14ac:dyDescent="0.35">
      <c r="A14" s="16"/>
      <c r="B14" s="16"/>
      <c r="C14" s="25"/>
      <c r="D14" s="17"/>
      <c r="E14" s="3"/>
    </row>
    <row r="15" spans="1:5" ht="31.8" thickBot="1" x14ac:dyDescent="0.35">
      <c r="A15" s="23" t="s">
        <v>8</v>
      </c>
      <c r="B15" s="24" t="s">
        <v>17</v>
      </c>
      <c r="C15" s="19" t="s">
        <v>0</v>
      </c>
      <c r="D15" s="9" t="s">
        <v>16</v>
      </c>
      <c r="E15" s="3"/>
    </row>
    <row r="16" spans="1:5" ht="31.2" x14ac:dyDescent="0.3">
      <c r="A16" s="10"/>
      <c r="B16" s="11" t="s">
        <v>18</v>
      </c>
      <c r="C16" s="12">
        <v>21.4</v>
      </c>
      <c r="D16" s="20">
        <f xml:space="preserve"> C16 /C17</f>
        <v>1.0454323400097705</v>
      </c>
      <c r="E16" s="3"/>
    </row>
    <row r="17" spans="1:5" ht="25.2" customHeight="1" thickBot="1" x14ac:dyDescent="0.35">
      <c r="A17" s="10"/>
      <c r="B17" s="28" t="s">
        <v>19</v>
      </c>
      <c r="C17" s="26">
        <v>20.47</v>
      </c>
      <c r="D17" s="22"/>
      <c r="E17" s="4"/>
    </row>
    <row r="18" spans="1:5" ht="15.6" x14ac:dyDescent="0.3">
      <c r="A18" s="16"/>
      <c r="B18" s="16"/>
      <c r="C18" s="27"/>
      <c r="D18" s="17"/>
      <c r="E18" s="2"/>
    </row>
    <row r="19" spans="1:5" ht="15.6" x14ac:dyDescent="0.3">
      <c r="A19" s="16"/>
      <c r="B19" s="16"/>
      <c r="C19" s="25"/>
      <c r="D19" s="17"/>
      <c r="E19" s="2"/>
    </row>
    <row r="20" spans="1:5" x14ac:dyDescent="0.3">
      <c r="E20" s="2"/>
    </row>
    <row r="21" spans="1:5" x14ac:dyDescent="0.3">
      <c r="E21" s="2"/>
    </row>
    <row r="22" spans="1:5" x14ac:dyDescent="0.3">
      <c r="E22" s="3"/>
    </row>
    <row r="24" spans="1:5" x14ac:dyDescent="0.3">
      <c r="A24" s="3"/>
      <c r="B24" s="3"/>
      <c r="C24" s="3"/>
      <c r="D24" s="3"/>
      <c r="E24" s="3"/>
    </row>
    <row r="25" spans="1:5" x14ac:dyDescent="0.3">
      <c r="A25" s="1"/>
      <c r="B25" s="1"/>
      <c r="C25" s="1"/>
      <c r="D25" s="4"/>
      <c r="E25" s="3"/>
    </row>
    <row r="26" spans="1:5" x14ac:dyDescent="0.3">
      <c r="A26" s="1"/>
      <c r="B26" s="4"/>
      <c r="C26" s="1"/>
      <c r="D26" s="2"/>
      <c r="E26" s="3"/>
    </row>
    <row r="27" spans="1:5" x14ac:dyDescent="0.3">
      <c r="A27" s="1"/>
      <c r="B27" s="1"/>
      <c r="C27" s="5"/>
      <c r="D27" s="2"/>
      <c r="E27" s="3"/>
    </row>
    <row r="28" spans="1:5" x14ac:dyDescent="0.3">
      <c r="A28" s="1"/>
      <c r="B28" s="1"/>
      <c r="C28" s="1"/>
      <c r="D28" s="2"/>
      <c r="E28" s="3"/>
    </row>
    <row r="29" spans="1:5" x14ac:dyDescent="0.3">
      <c r="A29" s="3"/>
      <c r="B29" s="1"/>
      <c r="C29" s="1"/>
      <c r="D29" s="2"/>
      <c r="E29" s="3"/>
    </row>
    <row r="30" spans="1:5" x14ac:dyDescent="0.3">
      <c r="A30" s="3"/>
      <c r="B30" s="6"/>
      <c r="C30" s="1"/>
      <c r="D30" s="2"/>
      <c r="E30" s="3"/>
    </row>
    <row r="31" spans="1:5" x14ac:dyDescent="0.3">
      <c r="A31" s="3"/>
      <c r="B31" s="6"/>
      <c r="C31" s="1"/>
      <c r="D31" s="2"/>
      <c r="E31" s="3"/>
    </row>
    <row r="32" spans="1:5" ht="31.2" customHeight="1" x14ac:dyDescent="0.3">
      <c r="A32" s="3"/>
      <c r="B32" s="7"/>
      <c r="C32" s="1"/>
      <c r="D32" s="2"/>
      <c r="E32" s="3"/>
    </row>
    <row r="33" spans="1:5" x14ac:dyDescent="0.3">
      <c r="A33" s="3"/>
      <c r="B33" s="3"/>
      <c r="C33" s="3"/>
      <c r="D33" s="3"/>
      <c r="E33" s="3"/>
    </row>
  </sheetData>
  <mergeCells count="4">
    <mergeCell ref="D7:D9"/>
    <mergeCell ref="D2:D3"/>
    <mergeCell ref="D12:D13"/>
    <mergeCell ref="D16:D1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2020-12-23T15:37:42Z</dcterms:modified>
</cp:coreProperties>
</file>