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120" windowWidth="28755" windowHeight="14895"/>
  </bookViews>
  <sheets>
    <sheet name="Sheet1" sheetId="1" r:id="rId1"/>
    <sheet name="Sheet2" sheetId="2" r:id="rId2"/>
    <sheet name="Sheet3" sheetId="3" r:id="rId3"/>
  </sheets>
  <calcPr calcId="125725"/>
</workbook>
</file>

<file path=xl/calcChain.xml><?xml version="1.0" encoding="utf-8"?>
<calcChain xmlns="http://schemas.openxmlformats.org/spreadsheetml/2006/main">
  <c r="G6" i="1"/>
  <c r="H6"/>
  <c r="I6"/>
  <c r="J6"/>
  <c r="K6"/>
  <c r="L6"/>
  <c r="M6"/>
  <c r="N6"/>
  <c r="C6"/>
  <c r="D6"/>
  <c r="E6"/>
  <c r="E12" s="1"/>
  <c r="F6"/>
  <c r="C5"/>
  <c r="D5"/>
  <c r="D11" s="1"/>
  <c r="E5"/>
  <c r="F5"/>
  <c r="F11" s="1"/>
  <c r="F12"/>
  <c r="D12"/>
  <c r="C12"/>
  <c r="B12"/>
  <c r="E11"/>
  <c r="C11"/>
  <c r="B11"/>
  <c r="N12"/>
  <c r="M12"/>
  <c r="L12"/>
  <c r="K12"/>
  <c r="J12"/>
  <c r="I12"/>
  <c r="H12"/>
  <c r="G12"/>
  <c r="N5"/>
  <c r="N11" s="1"/>
  <c r="M5"/>
  <c r="M11" s="1"/>
  <c r="L5"/>
  <c r="L11" s="1"/>
  <c r="K5"/>
  <c r="K11" s="1"/>
  <c r="J5"/>
  <c r="J11" s="1"/>
  <c r="I5"/>
  <c r="I11" s="1"/>
  <c r="H5"/>
  <c r="H11" s="1"/>
  <c r="G5"/>
  <c r="G11" s="1"/>
  <c r="N10"/>
  <c r="M10"/>
  <c r="L10"/>
  <c r="K10"/>
  <c r="J10"/>
  <c r="I10"/>
  <c r="H10"/>
  <c r="G10"/>
  <c r="F10"/>
  <c r="E10"/>
  <c r="D10"/>
  <c r="C10"/>
  <c r="B10"/>
  <c r="H9"/>
  <c r="G9"/>
  <c r="F9"/>
  <c r="E9"/>
  <c r="D9"/>
  <c r="C9"/>
  <c r="B9"/>
  <c r="I9" l="1"/>
  <c r="J9" s="1"/>
  <c r="K9" s="1"/>
  <c r="L9" s="1"/>
  <c r="M9" s="1"/>
  <c r="N9" s="1"/>
</calcChain>
</file>

<file path=xl/comments1.xml><?xml version="1.0" encoding="utf-8"?>
<comments xmlns="http://schemas.openxmlformats.org/spreadsheetml/2006/main">
  <authors>
    <author>Kent Frauendienst</author>
  </authors>
  <commentList>
    <comment ref="A2" authorId="0">
      <text>
        <r>
          <rPr>
            <b/>
            <sz val="9"/>
            <color indexed="81"/>
            <rFont val="Tahoma"/>
            <family val="2"/>
          </rPr>
          <t>Kent Frauendienst:</t>
        </r>
        <r>
          <rPr>
            <sz val="9"/>
            <color indexed="81"/>
            <rFont val="Tahoma"/>
            <family val="2"/>
          </rPr>
          <t xml:space="preserve">
These are not additive - it's the time difference from the point at which it evolved into this form.</t>
        </r>
      </text>
    </comment>
    <comment ref="A3" authorId="0">
      <text>
        <r>
          <rPr>
            <b/>
            <sz val="9"/>
            <color indexed="81"/>
            <rFont val="Tahoma"/>
            <charset val="1"/>
          </rPr>
          <t>Kent Frauendienst:</t>
        </r>
        <r>
          <rPr>
            <sz val="9"/>
            <color indexed="81"/>
            <rFont val="Tahoma"/>
            <charset val="1"/>
          </rPr>
          <t xml:space="preserve">
This is the rate at which checks are run after the initial evolution check, to check again and see if it'll evolve.</t>
        </r>
      </text>
    </comment>
    <comment ref="A4" authorId="0">
      <text>
        <r>
          <rPr>
            <b/>
            <sz val="9"/>
            <color indexed="81"/>
            <rFont val="Tahoma"/>
            <charset val="1"/>
          </rPr>
          <t>Kent Frauendienst:</t>
        </r>
        <r>
          <rPr>
            <sz val="9"/>
            <color indexed="81"/>
            <rFont val="Tahoma"/>
            <charset val="1"/>
          </rPr>
          <t xml:space="preserve">
The amount of progression points required to trigger evolution when an evolution check happens.</t>
        </r>
      </text>
    </comment>
    <comment ref="A5" authorId="0">
      <text>
        <r>
          <rPr>
            <b/>
            <sz val="9"/>
            <color indexed="81"/>
            <rFont val="Tahoma"/>
            <charset val="1"/>
          </rPr>
          <t>Kent Frauendienst:</t>
        </r>
        <r>
          <rPr>
            <sz val="9"/>
            <color indexed="81"/>
            <rFont val="Tahoma"/>
            <charset val="1"/>
          </rPr>
          <t xml:space="preserve">
The lowest possible amount the player can lower the progression point requirement to through whatever means.</t>
        </r>
      </text>
    </comment>
    <comment ref="A6" authorId="0">
      <text>
        <r>
          <rPr>
            <b/>
            <sz val="9"/>
            <color indexed="81"/>
            <rFont val="Tahoma"/>
            <charset val="1"/>
          </rPr>
          <t>Kent Frauendienst:</t>
        </r>
        <r>
          <rPr>
            <sz val="9"/>
            <color indexed="81"/>
            <rFont val="Tahoma"/>
            <charset val="1"/>
          </rPr>
          <t xml:space="preserve">
The progression point requirement cap.  It cannot increase past this point.</t>
        </r>
      </text>
    </comment>
    <comment ref="A7" authorId="0">
      <text>
        <r>
          <rPr>
            <b/>
            <sz val="9"/>
            <color indexed="81"/>
            <rFont val="Tahoma"/>
            <charset val="1"/>
          </rPr>
          <t>Kent Frauendienst:</t>
        </r>
        <r>
          <rPr>
            <sz val="9"/>
            <color indexed="81"/>
            <rFont val="Tahoma"/>
            <charset val="1"/>
          </rPr>
          <t xml:space="preserve">
Every hour, the required number of progression points increases by this amount, up to the cap.</t>
        </r>
      </text>
    </comment>
    <comment ref="A8" authorId="0">
      <text>
        <r>
          <rPr>
            <b/>
            <sz val="9"/>
            <color indexed="81"/>
            <rFont val="Tahoma"/>
            <charset val="1"/>
          </rPr>
          <t>Kent Frauendienst:</t>
        </r>
        <r>
          <rPr>
            <sz val="9"/>
            <color indexed="81"/>
            <rFont val="Tahoma"/>
            <charset val="1"/>
          </rPr>
          <t xml:space="preserve">
How many progression points are granted to the monster during this stage of evolution when a text message is sent or received.</t>
        </r>
      </text>
    </comment>
    <comment ref="A9" authorId="0">
      <text>
        <r>
          <rPr>
            <b/>
            <sz val="9"/>
            <color indexed="81"/>
            <rFont val="Tahoma"/>
            <charset val="1"/>
          </rPr>
          <t>Kent Frauendienst:</t>
        </r>
        <r>
          <rPr>
            <sz val="9"/>
            <color indexed="81"/>
            <rFont val="Tahoma"/>
            <charset val="1"/>
          </rPr>
          <t xml:space="preserve">
Assuming someone gets the required amount of progression points to trigger evolution at the initial point in every stage, this is how long it will take to evolve past this point.</t>
        </r>
      </text>
    </comment>
    <comment ref="A10" authorId="0">
      <text>
        <r>
          <rPr>
            <b/>
            <sz val="9"/>
            <color indexed="81"/>
            <rFont val="Tahoma"/>
            <charset val="1"/>
          </rPr>
          <t>Kent Frauendienst:</t>
        </r>
        <r>
          <rPr>
            <sz val="9"/>
            <color indexed="81"/>
            <rFont val="Tahoma"/>
            <charset val="1"/>
          </rPr>
          <t xml:space="preserve">
How many text messages you'll need to send in this stage to reach the initial progression point requirement for evolution.</t>
        </r>
      </text>
    </comment>
  </commentList>
</comments>
</file>

<file path=xl/sharedStrings.xml><?xml version="1.0" encoding="utf-8"?>
<sst xmlns="http://schemas.openxmlformats.org/spreadsheetml/2006/main" count="24" uniqueCount="24">
  <si>
    <t>Egg</t>
  </si>
  <si>
    <t>Progression Points per SMS</t>
  </si>
  <si>
    <t>Baby 0</t>
  </si>
  <si>
    <t>Baby 1</t>
  </si>
  <si>
    <t>Baby 2</t>
  </si>
  <si>
    <t>Baby 3</t>
  </si>
  <si>
    <t>Adolescent 0</t>
  </si>
  <si>
    <t>Adolescent 1</t>
  </si>
  <si>
    <t>Adolescent 2</t>
  </si>
  <si>
    <t>Adolescent 3</t>
  </si>
  <si>
    <t>Adult 0</t>
  </si>
  <si>
    <t>Adult 1</t>
  </si>
  <si>
    <t>Adult 2</t>
  </si>
  <si>
    <t>Adult 3</t>
  </si>
  <si>
    <t>Time until Initial Evolution Check</t>
  </si>
  <si>
    <t>PPR Growth per Hour</t>
  </si>
  <si>
    <t>Subsequent Evolution Check Interval</t>
  </si>
  <si>
    <t>Minimum PPR</t>
  </si>
  <si>
    <t>Maximum PPR</t>
  </si>
  <si>
    <t>Initial PPR (progression points required for evolution)</t>
  </si>
  <si>
    <t>Total Minimum Time</t>
  </si>
  <si>
    <t>SMS Required for Initial PPR</t>
  </si>
  <si>
    <t>SMS Required for Minimum PPR</t>
  </si>
  <si>
    <t>SMS Required for Maximum PPR</t>
  </si>
</sst>
</file>

<file path=xl/styles.xml><?xml version="1.0" encoding="utf-8"?>
<styleSheet xmlns="http://schemas.openxmlformats.org/spreadsheetml/2006/main">
  <fonts count="5">
    <font>
      <sz val="11"/>
      <color theme="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6"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Progression Point</a:t>
            </a:r>
          </a:p>
          <a:p>
            <a:pPr>
              <a:defRPr/>
            </a:pPr>
            <a:r>
              <a:rPr lang="en-US" baseline="0"/>
              <a:t>Growth Curve</a:t>
            </a:r>
          </a:p>
        </c:rich>
      </c:tx>
      <c:layout>
        <c:manualLayout>
          <c:xMode val="edge"/>
          <c:yMode val="edge"/>
          <c:x val="7.7856345873843574E-2"/>
          <c:y val="0.23089194142702968"/>
        </c:manualLayout>
      </c:layout>
    </c:title>
    <c:plotArea>
      <c:layout>
        <c:manualLayout>
          <c:layoutTarget val="inner"/>
          <c:xMode val="edge"/>
          <c:yMode val="edge"/>
          <c:x val="0.33827538623540332"/>
          <c:y val="3.1748695104212396E-2"/>
          <c:w val="0.66172461376459712"/>
          <c:h val="0.70539345711759516"/>
        </c:manualLayout>
      </c:layout>
      <c:lineChart>
        <c:grouping val="standard"/>
        <c:ser>
          <c:idx val="2"/>
          <c:order val="0"/>
          <c:tx>
            <c:strRef>
              <c:f>Sheet1!$A$4</c:f>
              <c:strCache>
                <c:ptCount val="1"/>
                <c:pt idx="0">
                  <c:v>Initial PPR (progression points required for evolution)</c:v>
                </c:pt>
              </c:strCache>
            </c:strRef>
          </c:tx>
          <c:cat>
            <c:strRef>
              <c:f>Sheet1!$B$1:$N$1</c:f>
              <c:strCache>
                <c:ptCount val="13"/>
                <c:pt idx="0">
                  <c:v>Egg</c:v>
                </c:pt>
                <c:pt idx="1">
                  <c:v>Baby 0</c:v>
                </c:pt>
                <c:pt idx="2">
                  <c:v>Baby 1</c:v>
                </c:pt>
                <c:pt idx="3">
                  <c:v>Baby 2</c:v>
                </c:pt>
                <c:pt idx="4">
                  <c:v>Baby 3</c:v>
                </c:pt>
                <c:pt idx="5">
                  <c:v>Adolescent 0</c:v>
                </c:pt>
                <c:pt idx="6">
                  <c:v>Adolescent 1</c:v>
                </c:pt>
                <c:pt idx="7">
                  <c:v>Adolescent 2</c:v>
                </c:pt>
                <c:pt idx="8">
                  <c:v>Adolescent 3</c:v>
                </c:pt>
                <c:pt idx="9">
                  <c:v>Adult 0</c:v>
                </c:pt>
                <c:pt idx="10">
                  <c:v>Adult 1</c:v>
                </c:pt>
                <c:pt idx="11">
                  <c:v>Adult 2</c:v>
                </c:pt>
                <c:pt idx="12">
                  <c:v>Adult 3</c:v>
                </c:pt>
              </c:strCache>
            </c:strRef>
          </c:cat>
          <c:val>
            <c:numRef>
              <c:f>Sheet1!$B$4:$N$4</c:f>
              <c:numCache>
                <c:formatCode>General</c:formatCode>
                <c:ptCount val="13"/>
                <c:pt idx="0">
                  <c:v>10</c:v>
                </c:pt>
                <c:pt idx="1">
                  <c:v>20</c:v>
                </c:pt>
                <c:pt idx="2">
                  <c:v>50</c:v>
                </c:pt>
                <c:pt idx="3">
                  <c:v>100</c:v>
                </c:pt>
                <c:pt idx="4">
                  <c:v>200</c:v>
                </c:pt>
                <c:pt idx="5">
                  <c:v>640</c:v>
                </c:pt>
                <c:pt idx="6">
                  <c:v>720</c:v>
                </c:pt>
                <c:pt idx="7">
                  <c:v>900</c:v>
                </c:pt>
                <c:pt idx="8">
                  <c:v>1280</c:v>
                </c:pt>
                <c:pt idx="9">
                  <c:v>1440</c:v>
                </c:pt>
                <c:pt idx="10">
                  <c:v>1920</c:v>
                </c:pt>
                <c:pt idx="11">
                  <c:v>2560</c:v>
                </c:pt>
                <c:pt idx="12">
                  <c:v>3200</c:v>
                </c:pt>
              </c:numCache>
            </c:numRef>
          </c:val>
        </c:ser>
        <c:ser>
          <c:idx val="3"/>
          <c:order val="1"/>
          <c:tx>
            <c:strRef>
              <c:f>Sheet1!$A$5</c:f>
              <c:strCache>
                <c:ptCount val="1"/>
                <c:pt idx="0">
                  <c:v>Minimum PPR</c:v>
                </c:pt>
              </c:strCache>
            </c:strRef>
          </c:tx>
          <c:cat>
            <c:strRef>
              <c:f>Sheet1!$B$1:$N$1</c:f>
              <c:strCache>
                <c:ptCount val="13"/>
                <c:pt idx="0">
                  <c:v>Egg</c:v>
                </c:pt>
                <c:pt idx="1">
                  <c:v>Baby 0</c:v>
                </c:pt>
                <c:pt idx="2">
                  <c:v>Baby 1</c:v>
                </c:pt>
                <c:pt idx="3">
                  <c:v>Baby 2</c:v>
                </c:pt>
                <c:pt idx="4">
                  <c:v>Baby 3</c:v>
                </c:pt>
                <c:pt idx="5">
                  <c:v>Adolescent 0</c:v>
                </c:pt>
                <c:pt idx="6">
                  <c:v>Adolescent 1</c:v>
                </c:pt>
                <c:pt idx="7">
                  <c:v>Adolescent 2</c:v>
                </c:pt>
                <c:pt idx="8">
                  <c:v>Adolescent 3</c:v>
                </c:pt>
                <c:pt idx="9">
                  <c:v>Adult 0</c:v>
                </c:pt>
                <c:pt idx="10">
                  <c:v>Adult 1</c:v>
                </c:pt>
                <c:pt idx="11">
                  <c:v>Adult 2</c:v>
                </c:pt>
                <c:pt idx="12">
                  <c:v>Adult 3</c:v>
                </c:pt>
              </c:strCache>
            </c:strRef>
          </c:cat>
          <c:val>
            <c:numRef>
              <c:f>Sheet1!$B$5:$N$5</c:f>
              <c:numCache>
                <c:formatCode>General</c:formatCode>
                <c:ptCount val="13"/>
                <c:pt idx="0">
                  <c:v>10</c:v>
                </c:pt>
                <c:pt idx="1">
                  <c:v>10</c:v>
                </c:pt>
                <c:pt idx="2">
                  <c:v>25</c:v>
                </c:pt>
                <c:pt idx="3">
                  <c:v>50</c:v>
                </c:pt>
                <c:pt idx="4">
                  <c:v>100</c:v>
                </c:pt>
                <c:pt idx="5">
                  <c:v>320</c:v>
                </c:pt>
                <c:pt idx="6">
                  <c:v>360</c:v>
                </c:pt>
                <c:pt idx="7">
                  <c:v>450</c:v>
                </c:pt>
                <c:pt idx="8">
                  <c:v>640</c:v>
                </c:pt>
                <c:pt idx="9">
                  <c:v>720</c:v>
                </c:pt>
                <c:pt idx="10">
                  <c:v>960</c:v>
                </c:pt>
                <c:pt idx="11">
                  <c:v>1280</c:v>
                </c:pt>
                <c:pt idx="12">
                  <c:v>1600</c:v>
                </c:pt>
              </c:numCache>
            </c:numRef>
          </c:val>
        </c:ser>
        <c:ser>
          <c:idx val="4"/>
          <c:order val="2"/>
          <c:tx>
            <c:strRef>
              <c:f>Sheet1!$A$6</c:f>
              <c:strCache>
                <c:ptCount val="1"/>
                <c:pt idx="0">
                  <c:v>Maximum PPR</c:v>
                </c:pt>
              </c:strCache>
            </c:strRef>
          </c:tx>
          <c:cat>
            <c:strRef>
              <c:f>Sheet1!$B$1:$N$1</c:f>
              <c:strCache>
                <c:ptCount val="13"/>
                <c:pt idx="0">
                  <c:v>Egg</c:v>
                </c:pt>
                <c:pt idx="1">
                  <c:v>Baby 0</c:v>
                </c:pt>
                <c:pt idx="2">
                  <c:v>Baby 1</c:v>
                </c:pt>
                <c:pt idx="3">
                  <c:v>Baby 2</c:v>
                </c:pt>
                <c:pt idx="4">
                  <c:v>Baby 3</c:v>
                </c:pt>
                <c:pt idx="5">
                  <c:v>Adolescent 0</c:v>
                </c:pt>
                <c:pt idx="6">
                  <c:v>Adolescent 1</c:v>
                </c:pt>
                <c:pt idx="7">
                  <c:v>Adolescent 2</c:v>
                </c:pt>
                <c:pt idx="8">
                  <c:v>Adolescent 3</c:v>
                </c:pt>
                <c:pt idx="9">
                  <c:v>Adult 0</c:v>
                </c:pt>
                <c:pt idx="10">
                  <c:v>Adult 1</c:v>
                </c:pt>
                <c:pt idx="11">
                  <c:v>Adult 2</c:v>
                </c:pt>
                <c:pt idx="12">
                  <c:v>Adult 3</c:v>
                </c:pt>
              </c:strCache>
            </c:strRef>
          </c:cat>
          <c:val>
            <c:numRef>
              <c:f>Sheet1!$B$6:$N$6</c:f>
              <c:numCache>
                <c:formatCode>General</c:formatCode>
                <c:ptCount val="13"/>
                <c:pt idx="0">
                  <c:v>10</c:v>
                </c:pt>
                <c:pt idx="1">
                  <c:v>30</c:v>
                </c:pt>
                <c:pt idx="2">
                  <c:v>75</c:v>
                </c:pt>
                <c:pt idx="3">
                  <c:v>150</c:v>
                </c:pt>
                <c:pt idx="4">
                  <c:v>300</c:v>
                </c:pt>
                <c:pt idx="5">
                  <c:v>1280</c:v>
                </c:pt>
                <c:pt idx="6">
                  <c:v>1440</c:v>
                </c:pt>
                <c:pt idx="7">
                  <c:v>1800</c:v>
                </c:pt>
                <c:pt idx="8">
                  <c:v>2560</c:v>
                </c:pt>
                <c:pt idx="9">
                  <c:v>3600</c:v>
                </c:pt>
                <c:pt idx="10">
                  <c:v>4800</c:v>
                </c:pt>
                <c:pt idx="11">
                  <c:v>6400</c:v>
                </c:pt>
                <c:pt idx="12">
                  <c:v>8000</c:v>
                </c:pt>
              </c:numCache>
            </c:numRef>
          </c:val>
        </c:ser>
        <c:marker val="1"/>
        <c:axId val="127756928"/>
        <c:axId val="127775104"/>
      </c:lineChart>
      <c:catAx>
        <c:axId val="127756928"/>
        <c:scaling>
          <c:orientation val="minMax"/>
        </c:scaling>
        <c:axPos val="b"/>
        <c:majorTickMark val="none"/>
        <c:tickLblPos val="nextTo"/>
        <c:crossAx val="127775104"/>
        <c:crosses val="autoZero"/>
        <c:auto val="1"/>
        <c:lblAlgn val="ctr"/>
        <c:lblOffset val="100"/>
      </c:catAx>
      <c:valAx>
        <c:axId val="127775104"/>
        <c:scaling>
          <c:orientation val="minMax"/>
        </c:scaling>
        <c:axPos val="l"/>
        <c:majorGridlines/>
        <c:title>
          <c:tx>
            <c:rich>
              <a:bodyPr/>
              <a:lstStyle/>
              <a:p>
                <a:pPr>
                  <a:defRPr/>
                </a:pPr>
                <a:r>
                  <a:rPr lang="en-US"/>
                  <a:t>Progression</a:t>
                </a:r>
                <a:r>
                  <a:rPr lang="en-US" baseline="0"/>
                  <a:t> Points Required for Evolution</a:t>
                </a:r>
              </a:p>
            </c:rich>
          </c:tx>
          <c:layout>
            <c:manualLayout>
              <c:xMode val="edge"/>
              <c:yMode val="edge"/>
              <c:x val="0.27710848050617293"/>
              <c:y val="0.10851479331506922"/>
            </c:manualLayout>
          </c:layout>
        </c:title>
        <c:numFmt formatCode="General" sourceLinked="1"/>
        <c:majorTickMark val="none"/>
        <c:tickLblPos val="nextTo"/>
        <c:crossAx val="127756928"/>
        <c:crosses val="autoZero"/>
        <c:crossBetween val="between"/>
      </c:valAx>
      <c:dTable>
        <c:showHorzBorder val="1"/>
        <c:showVertBorder val="1"/>
        <c:showOutline val="1"/>
        <c:showKeys val="1"/>
      </c:dTable>
    </c:plotArea>
    <c:plotVisOnly val="1"/>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layout/>
    </c:title>
    <c:plotArea>
      <c:layout/>
      <c:lineChart>
        <c:grouping val="standard"/>
        <c:ser>
          <c:idx val="0"/>
          <c:order val="0"/>
          <c:tx>
            <c:strRef>
              <c:f>Sheet1!$A$2</c:f>
              <c:strCache>
                <c:ptCount val="1"/>
                <c:pt idx="0">
                  <c:v>Time until Initial Evolution Check</c:v>
                </c:pt>
              </c:strCache>
            </c:strRef>
          </c:tx>
          <c:cat>
            <c:strRef>
              <c:f>Sheet1!$B$1:$N$1</c:f>
              <c:strCache>
                <c:ptCount val="13"/>
                <c:pt idx="0">
                  <c:v>Egg</c:v>
                </c:pt>
                <c:pt idx="1">
                  <c:v>Baby 0</c:v>
                </c:pt>
                <c:pt idx="2">
                  <c:v>Baby 1</c:v>
                </c:pt>
                <c:pt idx="3">
                  <c:v>Baby 2</c:v>
                </c:pt>
                <c:pt idx="4">
                  <c:v>Baby 3</c:v>
                </c:pt>
                <c:pt idx="5">
                  <c:v>Adolescent 0</c:v>
                </c:pt>
                <c:pt idx="6">
                  <c:v>Adolescent 1</c:v>
                </c:pt>
                <c:pt idx="7">
                  <c:v>Adolescent 2</c:v>
                </c:pt>
                <c:pt idx="8">
                  <c:v>Adolescent 3</c:v>
                </c:pt>
                <c:pt idx="9">
                  <c:v>Adult 0</c:v>
                </c:pt>
                <c:pt idx="10">
                  <c:v>Adult 1</c:v>
                </c:pt>
                <c:pt idx="11">
                  <c:v>Adult 2</c:v>
                </c:pt>
                <c:pt idx="12">
                  <c:v>Adult 3</c:v>
                </c:pt>
              </c:strCache>
            </c:strRef>
          </c:cat>
          <c:val>
            <c:numRef>
              <c:f>Sheet1!$B$2:$N$2</c:f>
              <c:numCache>
                <c:formatCode>[h]:mm:ss</c:formatCode>
                <c:ptCount val="13"/>
                <c:pt idx="0">
                  <c:v>1.3888888888888889E-3</c:v>
                </c:pt>
                <c:pt idx="1">
                  <c:v>3.472222222222222E-3</c:v>
                </c:pt>
                <c:pt idx="2">
                  <c:v>2.0833333333333332E-2</c:v>
                </c:pt>
                <c:pt idx="3">
                  <c:v>8.3333333333333329E-2</c:v>
                </c:pt>
                <c:pt idx="4">
                  <c:v>0.25</c:v>
                </c:pt>
                <c:pt idx="5">
                  <c:v>0.5</c:v>
                </c:pt>
                <c:pt idx="6">
                  <c:v>0.75</c:v>
                </c:pt>
                <c:pt idx="7">
                  <c:v>1.5</c:v>
                </c:pt>
                <c:pt idx="8">
                  <c:v>3</c:v>
                </c:pt>
                <c:pt idx="9">
                  <c:v>3.3333333333333335</c:v>
                </c:pt>
                <c:pt idx="10">
                  <c:v>4</c:v>
                </c:pt>
                <c:pt idx="11">
                  <c:v>5</c:v>
                </c:pt>
                <c:pt idx="12">
                  <c:v>7</c:v>
                </c:pt>
              </c:numCache>
            </c:numRef>
          </c:val>
        </c:ser>
        <c:marker val="1"/>
        <c:axId val="127940096"/>
        <c:axId val="127941632"/>
      </c:lineChart>
      <c:catAx>
        <c:axId val="127940096"/>
        <c:scaling>
          <c:orientation val="minMax"/>
        </c:scaling>
        <c:axPos val="b"/>
        <c:numFmt formatCode="[h]:mm:ss;@" sourceLinked="1"/>
        <c:tickLblPos val="nextTo"/>
        <c:crossAx val="127941632"/>
        <c:crosses val="autoZero"/>
        <c:auto val="1"/>
        <c:lblAlgn val="ctr"/>
        <c:lblOffset val="100"/>
      </c:catAx>
      <c:valAx>
        <c:axId val="127941632"/>
        <c:scaling>
          <c:orientation val="minMax"/>
        </c:scaling>
        <c:axPos val="l"/>
        <c:majorGridlines/>
        <c:numFmt formatCode="[h]:mm:ss" sourceLinked="1"/>
        <c:tickLblPos val="nextTo"/>
        <c:crossAx val="127940096"/>
        <c:crosses val="autoZero"/>
        <c:crossBetween val="between"/>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layout/>
    </c:title>
    <c:plotArea>
      <c:layout/>
      <c:lineChart>
        <c:grouping val="standard"/>
        <c:ser>
          <c:idx val="0"/>
          <c:order val="0"/>
          <c:tx>
            <c:strRef>
              <c:f>Sheet1!$A$9</c:f>
              <c:strCache>
                <c:ptCount val="1"/>
                <c:pt idx="0">
                  <c:v>Total Minimum Time</c:v>
                </c:pt>
              </c:strCache>
            </c:strRef>
          </c:tx>
          <c:cat>
            <c:strRef>
              <c:f>Sheet1!$B$1:$N$1</c:f>
              <c:strCache>
                <c:ptCount val="13"/>
                <c:pt idx="0">
                  <c:v>Egg</c:v>
                </c:pt>
                <c:pt idx="1">
                  <c:v>Baby 0</c:v>
                </c:pt>
                <c:pt idx="2">
                  <c:v>Baby 1</c:v>
                </c:pt>
                <c:pt idx="3">
                  <c:v>Baby 2</c:v>
                </c:pt>
                <c:pt idx="4">
                  <c:v>Baby 3</c:v>
                </c:pt>
                <c:pt idx="5">
                  <c:v>Adolescent 0</c:v>
                </c:pt>
                <c:pt idx="6">
                  <c:v>Adolescent 1</c:v>
                </c:pt>
                <c:pt idx="7">
                  <c:v>Adolescent 2</c:v>
                </c:pt>
                <c:pt idx="8">
                  <c:v>Adolescent 3</c:v>
                </c:pt>
                <c:pt idx="9">
                  <c:v>Adult 0</c:v>
                </c:pt>
                <c:pt idx="10">
                  <c:v>Adult 1</c:v>
                </c:pt>
                <c:pt idx="11">
                  <c:v>Adult 2</c:v>
                </c:pt>
                <c:pt idx="12">
                  <c:v>Adult 3</c:v>
                </c:pt>
              </c:strCache>
            </c:strRef>
          </c:cat>
          <c:val>
            <c:numRef>
              <c:f>Sheet1!$B$9:$N$9</c:f>
              <c:numCache>
                <c:formatCode>[h]:mm:ss</c:formatCode>
                <c:ptCount val="13"/>
                <c:pt idx="0">
                  <c:v>1.3888888888888889E-3</c:v>
                </c:pt>
                <c:pt idx="1">
                  <c:v>4.8611111111111112E-3</c:v>
                </c:pt>
                <c:pt idx="2">
                  <c:v>2.5694444444444443E-2</c:v>
                </c:pt>
                <c:pt idx="3">
                  <c:v>0.10902777777777778</c:v>
                </c:pt>
                <c:pt idx="4">
                  <c:v>0.35902777777777778</c:v>
                </c:pt>
                <c:pt idx="5">
                  <c:v>0.85902777777777772</c:v>
                </c:pt>
                <c:pt idx="6">
                  <c:v>1.6090277777777777</c:v>
                </c:pt>
                <c:pt idx="7">
                  <c:v>3.1090277777777775</c:v>
                </c:pt>
                <c:pt idx="8">
                  <c:v>6.1090277777777775</c:v>
                </c:pt>
                <c:pt idx="9">
                  <c:v>9.4423611111111114</c:v>
                </c:pt>
                <c:pt idx="10">
                  <c:v>13.442361111111111</c:v>
                </c:pt>
                <c:pt idx="11">
                  <c:v>18.442361111111111</c:v>
                </c:pt>
                <c:pt idx="12">
                  <c:v>25.442361111111111</c:v>
                </c:pt>
              </c:numCache>
            </c:numRef>
          </c:val>
        </c:ser>
        <c:marker val="1"/>
        <c:axId val="127986304"/>
        <c:axId val="127992192"/>
      </c:lineChart>
      <c:catAx>
        <c:axId val="127986304"/>
        <c:scaling>
          <c:orientation val="minMax"/>
        </c:scaling>
        <c:axPos val="b"/>
        <c:tickLblPos val="nextTo"/>
        <c:crossAx val="127992192"/>
        <c:crosses val="autoZero"/>
        <c:auto val="1"/>
        <c:lblAlgn val="ctr"/>
        <c:lblOffset val="100"/>
      </c:catAx>
      <c:valAx>
        <c:axId val="127992192"/>
        <c:scaling>
          <c:orientation val="minMax"/>
        </c:scaling>
        <c:axPos val="l"/>
        <c:majorGridlines/>
        <c:numFmt formatCode="[h]:mm:ss" sourceLinked="1"/>
        <c:tickLblPos val="nextTo"/>
        <c:crossAx val="127986304"/>
        <c:crosses val="autoZero"/>
        <c:crossBetween val="between"/>
      </c:valAx>
    </c:plotArea>
    <c:legend>
      <c:legendPos val="r"/>
      <c:layout>
        <c:manualLayout>
          <c:xMode val="edge"/>
          <c:yMode val="edge"/>
          <c:x val="0.6475833333333334"/>
          <c:y val="0.18725029163021295"/>
          <c:w val="0.19408333333333336"/>
          <c:h val="0.22723571011956839"/>
        </c:manualLayout>
      </c:layout>
    </c:legend>
    <c:plotVisOnly val="1"/>
  </c:chart>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layout/>
    </c:title>
    <c:plotArea>
      <c:layout/>
      <c:lineChart>
        <c:grouping val="standard"/>
        <c:ser>
          <c:idx val="0"/>
          <c:order val="0"/>
          <c:tx>
            <c:strRef>
              <c:f>Sheet1!$A$3</c:f>
              <c:strCache>
                <c:ptCount val="1"/>
                <c:pt idx="0">
                  <c:v>Subsequent Evolution Check Interval</c:v>
                </c:pt>
              </c:strCache>
            </c:strRef>
          </c:tx>
          <c:cat>
            <c:strRef>
              <c:f>Sheet1!$B$1:$N$1</c:f>
              <c:strCache>
                <c:ptCount val="13"/>
                <c:pt idx="0">
                  <c:v>Egg</c:v>
                </c:pt>
                <c:pt idx="1">
                  <c:v>Baby 0</c:v>
                </c:pt>
                <c:pt idx="2">
                  <c:v>Baby 1</c:v>
                </c:pt>
                <c:pt idx="3">
                  <c:v>Baby 2</c:v>
                </c:pt>
                <c:pt idx="4">
                  <c:v>Baby 3</c:v>
                </c:pt>
                <c:pt idx="5">
                  <c:v>Adolescent 0</c:v>
                </c:pt>
                <c:pt idx="6">
                  <c:v>Adolescent 1</c:v>
                </c:pt>
                <c:pt idx="7">
                  <c:v>Adolescent 2</c:v>
                </c:pt>
                <c:pt idx="8">
                  <c:v>Adolescent 3</c:v>
                </c:pt>
                <c:pt idx="9">
                  <c:v>Adult 0</c:v>
                </c:pt>
                <c:pt idx="10">
                  <c:v>Adult 1</c:v>
                </c:pt>
                <c:pt idx="11">
                  <c:v>Adult 2</c:v>
                </c:pt>
                <c:pt idx="12">
                  <c:v>Adult 3</c:v>
                </c:pt>
              </c:strCache>
            </c:strRef>
          </c:cat>
          <c:val>
            <c:numRef>
              <c:f>Sheet1!$B$3:$N$3</c:f>
              <c:numCache>
                <c:formatCode>[h]:mm:ss</c:formatCode>
                <c:ptCount val="13"/>
                <c:pt idx="0">
                  <c:v>1.3888888888888889E-3</c:v>
                </c:pt>
                <c:pt idx="1">
                  <c:v>3.472222222222222E-3</c:v>
                </c:pt>
                <c:pt idx="2">
                  <c:v>6.9444444444444441E-3</c:v>
                </c:pt>
                <c:pt idx="3">
                  <c:v>3.125E-2</c:v>
                </c:pt>
                <c:pt idx="4">
                  <c:v>8.3333333333333329E-2</c:v>
                </c:pt>
                <c:pt idx="5">
                  <c:v>0.125</c:v>
                </c:pt>
                <c:pt idx="6">
                  <c:v>0.15972222222222224</c:v>
                </c:pt>
                <c:pt idx="7">
                  <c:v>0.1875</c:v>
                </c:pt>
                <c:pt idx="8">
                  <c:v>0.20833333333333334</c:v>
                </c:pt>
                <c:pt idx="9">
                  <c:v>0.25</c:v>
                </c:pt>
                <c:pt idx="10">
                  <c:v>0.3125</c:v>
                </c:pt>
                <c:pt idx="11">
                  <c:v>0.41666666666666669</c:v>
                </c:pt>
                <c:pt idx="12">
                  <c:v>0.5</c:v>
                </c:pt>
              </c:numCache>
            </c:numRef>
          </c:val>
        </c:ser>
        <c:marker val="1"/>
        <c:axId val="52345856"/>
        <c:axId val="52349184"/>
      </c:lineChart>
      <c:catAx>
        <c:axId val="52345856"/>
        <c:scaling>
          <c:orientation val="minMax"/>
        </c:scaling>
        <c:axPos val="b"/>
        <c:tickLblPos val="nextTo"/>
        <c:crossAx val="52349184"/>
        <c:crosses val="autoZero"/>
        <c:auto val="1"/>
        <c:lblAlgn val="ctr"/>
        <c:lblOffset val="100"/>
      </c:catAx>
      <c:valAx>
        <c:axId val="52349184"/>
        <c:scaling>
          <c:orientation val="minMax"/>
        </c:scaling>
        <c:axPos val="l"/>
        <c:majorGridlines/>
        <c:numFmt formatCode="[h]:mm:ss" sourceLinked="1"/>
        <c:tickLblPos val="nextTo"/>
        <c:crossAx val="52345856"/>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29</xdr:row>
      <xdr:rowOff>76200</xdr:rowOff>
    </xdr:from>
    <xdr:to>
      <xdr:col>15</xdr:col>
      <xdr:colOff>228601</xdr:colOff>
      <xdr:row>49</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0</xdr:rowOff>
    </xdr:from>
    <xdr:to>
      <xdr:col>2</xdr:col>
      <xdr:colOff>447675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447674</xdr:colOff>
      <xdr:row>14</xdr:row>
      <xdr:rowOff>190499</xdr:rowOff>
    </xdr:from>
    <xdr:to>
      <xdr:col>8</xdr:col>
      <xdr:colOff>704849</xdr:colOff>
      <xdr:row>29</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704850</xdr:colOff>
      <xdr:row>15</xdr:row>
      <xdr:rowOff>0</xdr:rowOff>
    </xdr:from>
    <xdr:to>
      <xdr:col>15</xdr:col>
      <xdr:colOff>228600</xdr:colOff>
      <xdr:row>29</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N12"/>
  <sheetViews>
    <sheetView tabSelected="1" workbookViewId="0">
      <selection activeCell="O12" sqref="O12"/>
    </sheetView>
  </sheetViews>
  <sheetFormatPr defaultRowHeight="15"/>
  <cols>
    <col min="1" max="1" width="48" customWidth="1"/>
    <col min="2" max="2" width="13.85546875" customWidth="1"/>
    <col min="7" max="7" width="13.85546875" customWidth="1"/>
    <col min="8" max="8" width="15" customWidth="1"/>
    <col min="9" max="9" width="14.42578125" customWidth="1"/>
    <col min="10" max="10" width="14.7109375" customWidth="1"/>
    <col min="14" max="14" width="10" customWidth="1"/>
  </cols>
  <sheetData>
    <row r="1" spans="1:14">
      <c r="B1" t="s">
        <v>0</v>
      </c>
      <c r="C1" t="s">
        <v>2</v>
      </c>
      <c r="D1" t="s">
        <v>3</v>
      </c>
      <c r="E1" t="s">
        <v>4</v>
      </c>
      <c r="F1" t="s">
        <v>5</v>
      </c>
      <c r="G1" t="s">
        <v>6</v>
      </c>
      <c r="H1" t="s">
        <v>7</v>
      </c>
      <c r="I1" t="s">
        <v>8</v>
      </c>
      <c r="J1" t="s">
        <v>9</v>
      </c>
      <c r="K1" t="s">
        <v>10</v>
      </c>
      <c r="L1" t="s">
        <v>11</v>
      </c>
      <c r="M1" t="s">
        <v>12</v>
      </c>
      <c r="N1" t="s">
        <v>13</v>
      </c>
    </row>
    <row r="2" spans="1:14">
      <c r="A2" t="s">
        <v>14</v>
      </c>
      <c r="B2" s="1">
        <v>1.3888888888888889E-3</v>
      </c>
      <c r="C2" s="1">
        <v>3.472222222222222E-3</v>
      </c>
      <c r="D2" s="1">
        <v>2.0833333333333332E-2</v>
      </c>
      <c r="E2" s="1">
        <v>8.3333333333333329E-2</v>
      </c>
      <c r="F2" s="1">
        <v>0.25</v>
      </c>
      <c r="G2" s="1">
        <v>0.5</v>
      </c>
      <c r="H2" s="1">
        <v>0.75</v>
      </c>
      <c r="I2" s="1">
        <v>1.5</v>
      </c>
      <c r="J2" s="1">
        <v>3</v>
      </c>
      <c r="K2" s="1">
        <v>3.3333333333333335</v>
      </c>
      <c r="L2" s="1">
        <v>4</v>
      </c>
      <c r="M2" s="1">
        <v>5</v>
      </c>
      <c r="N2" s="1">
        <v>7</v>
      </c>
    </row>
    <row r="3" spans="1:14">
      <c r="A3" t="s">
        <v>16</v>
      </c>
      <c r="B3" s="1">
        <v>1.3888888888888889E-3</v>
      </c>
      <c r="C3" s="1">
        <v>3.472222222222222E-3</v>
      </c>
      <c r="D3" s="1">
        <v>6.9444444444444441E-3</v>
      </c>
      <c r="E3" s="1">
        <v>3.125E-2</v>
      </c>
      <c r="F3" s="1">
        <v>8.3333333333333329E-2</v>
      </c>
      <c r="G3" s="1">
        <v>0.125</v>
      </c>
      <c r="H3" s="1">
        <v>0.15972222222222224</v>
      </c>
      <c r="I3" s="1">
        <v>0.1875</v>
      </c>
      <c r="J3" s="1">
        <v>0.20833333333333334</v>
      </c>
      <c r="K3" s="1">
        <v>0.25</v>
      </c>
      <c r="L3" s="1">
        <v>0.3125</v>
      </c>
      <c r="M3" s="1">
        <v>0.41666666666666669</v>
      </c>
      <c r="N3" s="1">
        <v>0.5</v>
      </c>
    </row>
    <row r="4" spans="1:14">
      <c r="A4" t="s">
        <v>19</v>
      </c>
      <c r="B4">
        <v>10</v>
      </c>
      <c r="C4">
        <v>20</v>
      </c>
      <c r="D4">
        <v>50</v>
      </c>
      <c r="E4">
        <v>100</v>
      </c>
      <c r="F4">
        <v>200</v>
      </c>
      <c r="G4">
        <v>640</v>
      </c>
      <c r="H4">
        <v>720</v>
      </c>
      <c r="I4">
        <v>900</v>
      </c>
      <c r="J4">
        <v>1280</v>
      </c>
      <c r="K4">
        <v>1440</v>
      </c>
      <c r="L4">
        <v>1920</v>
      </c>
      <c r="M4">
        <v>2560</v>
      </c>
      <c r="N4">
        <v>3200</v>
      </c>
    </row>
    <row r="5" spans="1:14">
      <c r="A5" t="s">
        <v>17</v>
      </c>
      <c r="B5">
        <v>10</v>
      </c>
      <c r="C5">
        <f>QUOTIENT(C4,2)</f>
        <v>10</v>
      </c>
      <c r="D5">
        <f>QUOTIENT(D4,2)</f>
        <v>25</v>
      </c>
      <c r="E5">
        <f>QUOTIENT(E4,2)</f>
        <v>50</v>
      </c>
      <c r="F5">
        <f>QUOTIENT(F4,2)</f>
        <v>100</v>
      </c>
      <c r="G5">
        <f>QUOTIENT(G4,2)</f>
        <v>320</v>
      </c>
      <c r="H5">
        <f>QUOTIENT(H4,2)</f>
        <v>360</v>
      </c>
      <c r="I5">
        <f>QUOTIENT(I4,2)</f>
        <v>450</v>
      </c>
      <c r="J5">
        <f>QUOTIENT(J4,2)</f>
        <v>640</v>
      </c>
      <c r="K5">
        <f>QUOTIENT(K4,2)</f>
        <v>720</v>
      </c>
      <c r="L5">
        <f>QUOTIENT(L4,2)</f>
        <v>960</v>
      </c>
      <c r="M5">
        <f>QUOTIENT(M4,2)</f>
        <v>1280</v>
      </c>
      <c r="N5">
        <f>QUOTIENT(N4,2)</f>
        <v>1600</v>
      </c>
    </row>
    <row r="6" spans="1:14">
      <c r="A6" t="s">
        <v>18</v>
      </c>
      <c r="B6">
        <v>10</v>
      </c>
      <c r="C6">
        <f>PRODUCT(C4,1.5)</f>
        <v>30</v>
      </c>
      <c r="D6">
        <f>PRODUCT(D4,1.5)</f>
        <v>75</v>
      </c>
      <c r="E6">
        <f>PRODUCT(E4,1.5)</f>
        <v>150</v>
      </c>
      <c r="F6">
        <f>PRODUCT(F4,1.5)</f>
        <v>300</v>
      </c>
      <c r="G6">
        <f>PRODUCT(G4,2)</f>
        <v>1280</v>
      </c>
      <c r="H6">
        <f>PRODUCT(H4,2)</f>
        <v>1440</v>
      </c>
      <c r="I6">
        <f>PRODUCT(I4,2)</f>
        <v>1800</v>
      </c>
      <c r="J6">
        <f>PRODUCT(J4,2)</f>
        <v>2560</v>
      </c>
      <c r="K6">
        <f>PRODUCT(K4,2.5)</f>
        <v>3600</v>
      </c>
      <c r="L6">
        <f>PRODUCT(L4,2.5)</f>
        <v>4800</v>
      </c>
      <c r="M6">
        <f>PRODUCT(M4,2.5)</f>
        <v>6400</v>
      </c>
      <c r="N6">
        <f>PRODUCT(N4,2.5)</f>
        <v>8000</v>
      </c>
    </row>
    <row r="7" spans="1:14">
      <c r="A7" t="s">
        <v>15</v>
      </c>
      <c r="B7">
        <v>0</v>
      </c>
      <c r="C7">
        <v>1</v>
      </c>
      <c r="D7">
        <v>1</v>
      </c>
      <c r="E7">
        <v>1</v>
      </c>
      <c r="F7">
        <v>2</v>
      </c>
      <c r="G7">
        <v>2</v>
      </c>
      <c r="H7">
        <v>2</v>
      </c>
      <c r="I7">
        <v>2</v>
      </c>
      <c r="J7">
        <v>3</v>
      </c>
      <c r="K7">
        <v>3</v>
      </c>
      <c r="L7">
        <v>4</v>
      </c>
      <c r="M7">
        <v>5</v>
      </c>
      <c r="N7">
        <v>6</v>
      </c>
    </row>
    <row r="8" spans="1:14">
      <c r="A8" t="s">
        <v>1</v>
      </c>
      <c r="B8">
        <v>10</v>
      </c>
      <c r="C8">
        <v>10</v>
      </c>
      <c r="D8">
        <v>10</v>
      </c>
      <c r="E8">
        <v>10</v>
      </c>
      <c r="F8">
        <v>10</v>
      </c>
      <c r="G8">
        <v>12</v>
      </c>
      <c r="H8">
        <v>12</v>
      </c>
      <c r="I8">
        <v>12</v>
      </c>
      <c r="J8">
        <v>12</v>
      </c>
      <c r="K8">
        <v>15</v>
      </c>
      <c r="L8">
        <v>15</v>
      </c>
      <c r="M8">
        <v>15</v>
      </c>
      <c r="N8">
        <v>15</v>
      </c>
    </row>
    <row r="9" spans="1:14">
      <c r="A9" t="s">
        <v>20</v>
      </c>
      <c r="B9" s="1">
        <f>B2</f>
        <v>1.3888888888888889E-3</v>
      </c>
      <c r="C9" s="1">
        <f t="shared" ref="C9:N9" si="0">B9+C2</f>
        <v>4.8611111111111112E-3</v>
      </c>
      <c r="D9" s="1">
        <f t="shared" si="0"/>
        <v>2.5694444444444443E-2</v>
      </c>
      <c r="E9" s="1">
        <f t="shared" si="0"/>
        <v>0.10902777777777778</v>
      </c>
      <c r="F9" s="1">
        <f t="shared" si="0"/>
        <v>0.35902777777777778</v>
      </c>
      <c r="G9" s="1">
        <f t="shared" si="0"/>
        <v>0.85902777777777772</v>
      </c>
      <c r="H9" s="1">
        <f t="shared" si="0"/>
        <v>1.6090277777777777</v>
      </c>
      <c r="I9" s="1">
        <f t="shared" si="0"/>
        <v>3.1090277777777775</v>
      </c>
      <c r="J9" s="1">
        <f t="shared" si="0"/>
        <v>6.1090277777777775</v>
      </c>
      <c r="K9" s="1">
        <f t="shared" si="0"/>
        <v>9.4423611111111114</v>
      </c>
      <c r="L9" s="1">
        <f t="shared" si="0"/>
        <v>13.442361111111111</v>
      </c>
      <c r="M9" s="1">
        <f t="shared" si="0"/>
        <v>18.442361111111111</v>
      </c>
      <c r="N9" s="1">
        <f t="shared" si="0"/>
        <v>25.442361111111111</v>
      </c>
    </row>
    <row r="10" spans="1:14">
      <c r="A10" t="s">
        <v>21</v>
      </c>
      <c r="B10">
        <f>QUOTIENT(B4,B8)</f>
        <v>1</v>
      </c>
      <c r="C10">
        <f>QUOTIENT(C4,C8)</f>
        <v>2</v>
      </c>
      <c r="D10">
        <f>QUOTIENT(D4,D8)</f>
        <v>5</v>
      </c>
      <c r="E10">
        <f>QUOTIENT(E4,E8)</f>
        <v>10</v>
      </c>
      <c r="F10">
        <f>QUOTIENT(F4,F8)</f>
        <v>20</v>
      </c>
      <c r="G10">
        <f>QUOTIENT(G4,G8)</f>
        <v>53</v>
      </c>
      <c r="H10">
        <f>QUOTIENT(H4,H8)</f>
        <v>60</v>
      </c>
      <c r="I10">
        <f>QUOTIENT(I4,I8)</f>
        <v>75</v>
      </c>
      <c r="J10">
        <f>QUOTIENT(J4,J8)</f>
        <v>106</v>
      </c>
      <c r="K10">
        <f>QUOTIENT(K4,K8)</f>
        <v>96</v>
      </c>
      <c r="L10">
        <f>QUOTIENT(L4,L8)</f>
        <v>128</v>
      </c>
      <c r="M10">
        <f>QUOTIENT(M4,M8)</f>
        <v>170</v>
      </c>
      <c r="N10">
        <f>QUOTIENT(N4,N8)</f>
        <v>213</v>
      </c>
    </row>
    <row r="11" spans="1:14">
      <c r="A11" t="s">
        <v>22</v>
      </c>
      <c r="B11">
        <f>QUOTIENT(B5,B8)</f>
        <v>1</v>
      </c>
      <c r="C11">
        <f t="shared" ref="C11:N11" si="1">QUOTIENT(C5,C8)</f>
        <v>1</v>
      </c>
      <c r="D11">
        <f t="shared" si="1"/>
        <v>2</v>
      </c>
      <c r="E11">
        <f t="shared" si="1"/>
        <v>5</v>
      </c>
      <c r="F11">
        <f t="shared" si="1"/>
        <v>10</v>
      </c>
      <c r="G11">
        <f t="shared" si="1"/>
        <v>26</v>
      </c>
      <c r="H11">
        <f t="shared" si="1"/>
        <v>30</v>
      </c>
      <c r="I11">
        <f t="shared" si="1"/>
        <v>37</v>
      </c>
      <c r="J11">
        <f t="shared" si="1"/>
        <v>53</v>
      </c>
      <c r="K11">
        <f t="shared" si="1"/>
        <v>48</v>
      </c>
      <c r="L11">
        <f t="shared" si="1"/>
        <v>64</v>
      </c>
      <c r="M11">
        <f t="shared" si="1"/>
        <v>85</v>
      </c>
      <c r="N11">
        <f t="shared" si="1"/>
        <v>106</v>
      </c>
    </row>
    <row r="12" spans="1:14">
      <c r="A12" t="s">
        <v>23</v>
      </c>
      <c r="B12">
        <f>QUOTIENT(B6,B8)</f>
        <v>1</v>
      </c>
      <c r="C12">
        <f t="shared" ref="C12:N12" si="2">QUOTIENT(C6,C8)</f>
        <v>3</v>
      </c>
      <c r="D12">
        <f t="shared" si="2"/>
        <v>7</v>
      </c>
      <c r="E12">
        <f t="shared" si="2"/>
        <v>15</v>
      </c>
      <c r="F12">
        <f t="shared" si="2"/>
        <v>30</v>
      </c>
      <c r="G12">
        <f t="shared" si="2"/>
        <v>106</v>
      </c>
      <c r="H12">
        <f t="shared" si="2"/>
        <v>120</v>
      </c>
      <c r="I12">
        <f t="shared" si="2"/>
        <v>150</v>
      </c>
      <c r="J12">
        <f t="shared" si="2"/>
        <v>213</v>
      </c>
      <c r="K12">
        <f t="shared" si="2"/>
        <v>240</v>
      </c>
      <c r="L12">
        <f t="shared" si="2"/>
        <v>320</v>
      </c>
      <c r="M12">
        <f t="shared" si="2"/>
        <v>426</v>
      </c>
      <c r="N12">
        <f t="shared" si="2"/>
        <v>533</v>
      </c>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Kent Frauendienst</dc:creator>
  <cp:lastModifiedBy>Kent Frauendienst</cp:lastModifiedBy>
  <dcterms:created xsi:type="dcterms:W3CDTF">2013-09-09T20:55:12Z</dcterms:created>
  <dcterms:modified xsi:type="dcterms:W3CDTF">2013-09-11T01:30:08Z</dcterms:modified>
</cp:coreProperties>
</file>