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Dropbox\Blueshift\Blueshift-Shared\"/>
    </mc:Choice>
  </mc:AlternateContent>
  <bookViews>
    <workbookView xWindow="-15" yWindow="225" windowWidth="19440" windowHeight="12060" tabRatio="652"/>
  </bookViews>
  <sheets>
    <sheet name="Blank Sheet" sheetId="13" r:id="rId1"/>
    <sheet name="Inventory" sheetId="30" r:id="rId2"/>
  </sheets>
  <definedNames>
    <definedName name="Age">'Blank Sheet'!$AJ$11</definedName>
    <definedName name="Burden">Inventory!$CQ$83</definedName>
    <definedName name="Capacity">Inventory!$DC$80</definedName>
    <definedName name="Career">'Blank Sheet'!$BP$7</definedName>
    <definedName name="Carried">Inventory!$CX$80</definedName>
    <definedName name="CHA">'Blank Sheet'!$K$32</definedName>
    <definedName name="CON">'Blank Sheet'!$K$23</definedName>
    <definedName name="Gender">'Blank Sheet'!$AP$11</definedName>
    <definedName name="Grenades">Inventory!#REF!</definedName>
    <definedName name="Homework">'Blank Sheet'!$CD$7</definedName>
    <definedName name="INS">'Blank Sheet'!$K$35</definedName>
    <definedName name="INT">'Blank Sheet'!$K$26</definedName>
    <definedName name="Mass">'Blank Sheet'!$AP$44</definedName>
    <definedName name="Medigel">Inventory!#REF!</definedName>
    <definedName name="Name">'Blank Sheet'!$AJ$7</definedName>
    <definedName name="_xlnm.Print_Area" localSheetId="0">'Blank Sheet'!$D$4:$CT$84</definedName>
    <definedName name="_xlnm.Print_Area" localSheetId="1">Inventory!$D$4:$CT$84</definedName>
    <definedName name="PsychProfile">'Blank Sheet'!$CD$11</definedName>
    <definedName name="Species">'Blank Sheet'!$BD$7</definedName>
    <definedName name="STR">'Blank Sheet'!$K$20</definedName>
    <definedName name="Vision">'Blank Sheet'!$BT$11</definedName>
    <definedName name="Weight">'Blank Sheet'!$BJ$11</definedName>
    <definedName name="WIT">'Blank Sheet'!$K$29</definedName>
  </definedNames>
  <calcPr calcId="152511"/>
</workbook>
</file>

<file path=xl/calcChain.xml><?xml version="1.0" encoding="utf-8"?>
<calcChain xmlns="http://schemas.openxmlformats.org/spreadsheetml/2006/main">
  <c r="BJ25" i="13" l="1"/>
  <c r="CX80" i="30" l="1"/>
  <c r="DC80" i="30" l="1"/>
  <c r="DP48" i="30" l="1"/>
  <c r="DP51" i="30" s="1"/>
  <c r="DT26" i="13"/>
  <c r="A32" i="13"/>
  <c r="EH34" i="13" l="1"/>
  <c r="EH32" i="13"/>
  <c r="EH30" i="13"/>
  <c r="DO50" i="13"/>
  <c r="DA50" i="13"/>
  <c r="EH26" i="13"/>
  <c r="EH28" i="13"/>
  <c r="DT24" i="13"/>
  <c r="EH24" i="13" s="1"/>
  <c r="DT22" i="13"/>
  <c r="EH22" i="13" s="1"/>
  <c r="DT20" i="13"/>
  <c r="EH20" i="13" s="1"/>
  <c r="DT18" i="13"/>
  <c r="EH18" i="13" s="1"/>
  <c r="EH50" i="13"/>
  <c r="EH48" i="13"/>
  <c r="EH46" i="13"/>
  <c r="EH44" i="13"/>
  <c r="EH42" i="13"/>
  <c r="DT50" i="13"/>
  <c r="DT48" i="13"/>
  <c r="DT46" i="13"/>
  <c r="DT44" i="13"/>
  <c r="DT42" i="13"/>
  <c r="DA48" i="13"/>
  <c r="DA46" i="13"/>
  <c r="DA44" i="13"/>
  <c r="DA42" i="13"/>
  <c r="DA34" i="13"/>
  <c r="DA32" i="13"/>
  <c r="DA30" i="13"/>
  <c r="DA28" i="13"/>
  <c r="DA26" i="13"/>
  <c r="DA24" i="13"/>
  <c r="DA22" i="13"/>
  <c r="DA20" i="13"/>
  <c r="DA18" i="13"/>
  <c r="EH53" i="13" l="1"/>
  <c r="EH37" i="13"/>
  <c r="BO66" i="13" l="1"/>
  <c r="BO63" i="13"/>
  <c r="BO60" i="13"/>
  <c r="BO57" i="13"/>
  <c r="BO54" i="13"/>
  <c r="DO48" i="13"/>
  <c r="DO46" i="13"/>
  <c r="DO44" i="13"/>
  <c r="DO42" i="13"/>
  <c r="DO18" i="13"/>
  <c r="DO20" i="13"/>
  <c r="DO22" i="13"/>
  <c r="DO24" i="13"/>
  <c r="DO26" i="13"/>
  <c r="DO28" i="13"/>
  <c r="DO32" i="13"/>
  <c r="DO30" i="13"/>
  <c r="DO34" i="13"/>
  <c r="DO37" i="13" l="1"/>
  <c r="DO53" i="13"/>
  <c r="A85" i="13"/>
  <c r="DT56" i="13" l="1"/>
  <c r="D4" i="30" l="1"/>
  <c r="A35" i="13" l="1"/>
  <c r="A29" i="13"/>
  <c r="A26" i="13"/>
  <c r="A23" i="13"/>
  <c r="A20" i="13"/>
  <c r="A38" i="13" l="1"/>
  <c r="A88" i="13"/>
</calcChain>
</file>

<file path=xl/sharedStrings.xml><?xml version="1.0" encoding="utf-8"?>
<sst xmlns="http://schemas.openxmlformats.org/spreadsheetml/2006/main" count="267" uniqueCount="136">
  <si>
    <t>Gender</t>
  </si>
  <si>
    <t>Height</t>
  </si>
  <si>
    <t>Weight</t>
  </si>
  <si>
    <t>Age</t>
  </si>
  <si>
    <t>Energy</t>
  </si>
  <si>
    <t>AP</t>
  </si>
  <si>
    <t>Reflex</t>
  </si>
  <si>
    <t>Fortitude</t>
  </si>
  <si>
    <t>Name</t>
  </si>
  <si>
    <t>Initiative</t>
  </si>
  <si>
    <t>NAME</t>
  </si>
  <si>
    <t>NOTES</t>
  </si>
  <si>
    <t>COST</t>
  </si>
  <si>
    <t>RANGE</t>
  </si>
  <si>
    <t xml:space="preserve"> ATTACK</t>
  </si>
  <si>
    <t>Vision</t>
  </si>
  <si>
    <t>Shields</t>
  </si>
  <si>
    <t>Range</t>
  </si>
  <si>
    <t>Security</t>
  </si>
  <si>
    <t>Subterfuge</t>
  </si>
  <si>
    <t>Survival</t>
  </si>
  <si>
    <t>Damage</t>
  </si>
  <si>
    <t>Wt.</t>
  </si>
  <si>
    <t>Note</t>
  </si>
  <si>
    <t>Burden</t>
  </si>
  <si>
    <t>Resolve</t>
  </si>
  <si>
    <t>Career</t>
  </si>
  <si>
    <t>Species</t>
  </si>
  <si>
    <t>Electronics</t>
  </si>
  <si>
    <t>Fitness</t>
  </si>
  <si>
    <t>Infiltration</t>
  </si>
  <si>
    <t>Speed</t>
  </si>
  <si>
    <t>C O M B A T</t>
  </si>
  <si>
    <t>S K I L L S</t>
  </si>
  <si>
    <t>A T T R I B U T E S</t>
  </si>
  <si>
    <t>D O S S I E R</t>
  </si>
  <si>
    <t>Psych Profile</t>
  </si>
  <si>
    <t>Conditional Modifiers:</t>
  </si>
  <si>
    <t>Homeworld</t>
  </si>
  <si>
    <t>E X P E R T I S E</t>
  </si>
  <si>
    <t>I N S</t>
  </si>
  <si>
    <t>C H A</t>
  </si>
  <si>
    <t>I N T</t>
  </si>
  <si>
    <t>S T R</t>
  </si>
  <si>
    <t>W I T</t>
  </si>
  <si>
    <t>Contacts</t>
  </si>
  <si>
    <t>Communication</t>
  </si>
  <si>
    <t>Resources</t>
  </si>
  <si>
    <t>Tactical
Points</t>
  </si>
  <si>
    <t>W E A P O N S</t>
  </si>
  <si>
    <t>C O N</t>
  </si>
  <si>
    <t>Grenades</t>
  </si>
  <si>
    <t>Medi-gel</t>
  </si>
  <si>
    <t>T A L E N T S</t>
  </si>
  <si>
    <t>Personal</t>
  </si>
  <si>
    <t>Feet, Bio Amp</t>
  </si>
  <si>
    <t>Omni-tool -&gt; Modules (2)</t>
  </si>
  <si>
    <t>Body -&gt; Specialization, Modules (2)</t>
  </si>
  <si>
    <t>Weapon -&gt; Mods (2)</t>
  </si>
  <si>
    <t>Credits</t>
  </si>
  <si>
    <t>Body</t>
  </si>
  <si>
    <t>Omni-tool</t>
  </si>
  <si>
    <t>Bio-Amp</t>
  </si>
  <si>
    <t>Head</t>
  </si>
  <si>
    <t>Legs</t>
  </si>
  <si>
    <t>Feet</t>
  </si>
  <si>
    <t>Heat</t>
  </si>
  <si>
    <t xml:space="preserve"> </t>
  </si>
  <si>
    <t>Traits</t>
  </si>
  <si>
    <t>Shoulders</t>
  </si>
  <si>
    <t>Hands</t>
  </si>
  <si>
    <t>Arms</t>
  </si>
  <si>
    <t>Item</t>
  </si>
  <si>
    <t>Potency</t>
  </si>
  <si>
    <t>4 AP</t>
  </si>
  <si>
    <t>Mass</t>
  </si>
  <si>
    <t>XP</t>
  </si>
  <si>
    <t>Carried</t>
  </si>
  <si>
    <t>Health</t>
  </si>
  <si>
    <t>N O T E S</t>
  </si>
  <si>
    <t>Melee 1</t>
  </si>
  <si>
    <t>Skills</t>
  </si>
  <si>
    <t>Expertise</t>
  </si>
  <si>
    <t>EXP</t>
  </si>
  <si>
    <t>Total</t>
  </si>
  <si>
    <t>Weapons</t>
  </si>
  <si>
    <t>Talents</t>
  </si>
  <si>
    <t xml:space="preserve"> DEFENSE</t>
  </si>
  <si>
    <t xml:space="preserve"> DAMAGE</t>
  </si>
  <si>
    <t xml:space="preserve"> COST</t>
  </si>
  <si>
    <t xml:space="preserve"> RANGE</t>
  </si>
  <si>
    <t xml:space="preserve"> NAME</t>
  </si>
  <si>
    <t>Cost</t>
  </si>
  <si>
    <t>Specialization</t>
  </si>
  <si>
    <t>Upgrade</t>
  </si>
  <si>
    <t>Upgrade (Geth)</t>
  </si>
  <si>
    <t>Module</t>
  </si>
  <si>
    <t>Module (Geth)</t>
  </si>
  <si>
    <t>Weapon 4</t>
  </si>
  <si>
    <t>Remaining</t>
  </si>
  <si>
    <t>Grenades (3)</t>
  </si>
  <si>
    <t>M-23 Katana</t>
  </si>
  <si>
    <t>Shotgun</t>
  </si>
  <si>
    <t>1 / 8</t>
  </si>
  <si>
    <t>Scatter</t>
  </si>
  <si>
    <t>4 burst</t>
  </si>
  <si>
    <t>+3</t>
  </si>
  <si>
    <r>
      <rPr>
        <u/>
        <sz val="7"/>
        <rFont val="Myriad Pro"/>
        <family val="2"/>
      </rPr>
      <t>Scatter:</t>
    </r>
    <r>
      <rPr>
        <sz val="7"/>
        <rFont val="Myriad Pro"/>
        <family val="2"/>
      </rPr>
      <t xml:space="preserve"> When attacking within 1 increment, repeat attack against same or adjacent target.</t>
    </r>
  </si>
  <si>
    <t>1 TP, 0 AP</t>
  </si>
  <si>
    <t>Consume 1 medi-gel.  You or the target regains 5*Survival/WIT HP.  Can only heal damage done within the last two scenes.
A target can only be healed once per scene.</t>
  </si>
  <si>
    <t>Immunity IV</t>
  </si>
  <si>
    <t>15 EP, 4 AP</t>
  </si>
  <si>
    <r>
      <rPr>
        <b/>
        <sz val="9"/>
        <color theme="1"/>
        <rFont val="Myriad Pro"/>
        <family val="2"/>
      </rPr>
      <t xml:space="preserve">Fitness/CON vs DC 2: </t>
    </r>
    <r>
      <rPr>
        <sz val="9"/>
        <color theme="1"/>
        <rFont val="Myriad Pro"/>
        <family val="2"/>
      </rPr>
      <t>Your health is doubled for a number of rounds equal to half the outcome plus one (minimum 1).</t>
    </r>
  </si>
  <si>
    <t>Adrenaline Module</t>
  </si>
  <si>
    <r>
      <rPr>
        <b/>
        <sz val="9"/>
        <color theme="1"/>
        <rFont val="Myriad Pro"/>
        <family val="2"/>
      </rPr>
      <t>Effect:</t>
    </r>
    <r>
      <rPr>
        <sz val="9"/>
        <color theme="1"/>
        <rFont val="Myriad Pro"/>
        <family val="2"/>
      </rPr>
      <t xml:space="preserve"> Your weapon attacks deal +50% damage and time dilation 2, but cannot use talents. 
</t>
    </r>
    <r>
      <rPr>
        <b/>
        <sz val="9"/>
        <color theme="1"/>
        <rFont val="Myriad Pro"/>
        <family val="2"/>
      </rPr>
      <t xml:space="preserve">Upkeep: </t>
    </r>
    <r>
      <rPr>
        <sz val="9"/>
        <color theme="1"/>
        <rFont val="Myriad Pro"/>
        <family val="2"/>
      </rPr>
      <t xml:space="preserve">5 EP
</t>
    </r>
  </si>
  <si>
    <t>Grenades (2)</t>
  </si>
  <si>
    <t>M-8 Avenger</t>
  </si>
  <si>
    <t>Assault Rifle</t>
  </si>
  <si>
    <t>5/30</t>
  </si>
  <si>
    <t>Pistol</t>
  </si>
  <si>
    <t>5 projectile</t>
  </si>
  <si>
    <t>+2</t>
  </si>
  <si>
    <t>Full Automatic</t>
  </si>
  <si>
    <r>
      <rPr>
        <b/>
        <sz val="6.5"/>
        <rFont val="Myriad Pro"/>
        <family val="2"/>
      </rPr>
      <t>Full Auto</t>
    </r>
    <r>
      <rPr>
        <sz val="6.5"/>
        <rFont val="Myriad Pro"/>
        <family val="2"/>
      </rPr>
      <t>: May add +2 AP, +2 heat, +2 potency,    -1 damage to attacks.</t>
    </r>
  </si>
  <si>
    <t>M-3 Predator</t>
  </si>
  <si>
    <t>1 / 15</t>
  </si>
  <si>
    <t>4 piercing</t>
  </si>
  <si>
    <t>Sniper Rifle</t>
  </si>
  <si>
    <t>M-92 Mantis</t>
  </si>
  <si>
    <t>1 / 1</t>
  </si>
  <si>
    <t>+1</t>
  </si>
  <si>
    <t>Scope (3), Aim</t>
  </si>
  <si>
    <t>Type</t>
  </si>
  <si>
    <t>Weapon Name</t>
  </si>
  <si>
    <t>/</t>
  </si>
  <si>
    <t>Put Racial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</si>
</sst>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8" x14ac:knownFonts="1">
    <font>
      <sz val="11"/>
      <color theme="1"/>
      <name val="Calibri"/>
      <family val="2"/>
      <scheme val="minor"/>
    </font>
    <font>
      <b/>
      <sz val="15"/>
      <color indexed="56"/>
      <name val="Calibri"/>
      <family val="2"/>
    </font>
    <font>
      <sz val="8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0"/>
      <name val="Calibri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name val="Verdana"/>
      <family val="2"/>
    </font>
    <font>
      <sz val="11"/>
      <color indexed="8"/>
      <name val="Verdana"/>
      <family val="2"/>
    </font>
    <font>
      <sz val="11"/>
      <color theme="0"/>
      <name val="Calibri"/>
      <family val="2"/>
      <scheme val="minor"/>
    </font>
    <font>
      <sz val="4"/>
      <color theme="0"/>
      <name val="Calibri"/>
      <family val="2"/>
      <scheme val="minor"/>
    </font>
    <font>
      <sz val="11"/>
      <color theme="1"/>
      <name val="Slider"/>
    </font>
    <font>
      <b/>
      <sz val="13"/>
      <color rgb="FF1F497D"/>
      <name val="Slider"/>
    </font>
    <font>
      <sz val="11"/>
      <color theme="3"/>
      <name val="Slider"/>
    </font>
    <font>
      <sz val="7"/>
      <color theme="4"/>
      <name val="Myriad Pro"/>
      <family val="2"/>
    </font>
    <font>
      <sz val="10"/>
      <color rgb="FFFF931E"/>
      <name val="Slider"/>
    </font>
    <font>
      <sz val="10"/>
      <color theme="1"/>
      <name val="Slider"/>
    </font>
    <font>
      <b/>
      <sz val="13"/>
      <color theme="9" tint="0.59999389629810485"/>
      <name val="Slider"/>
    </font>
    <font>
      <b/>
      <sz val="13"/>
      <color theme="0"/>
      <name val="Slider"/>
    </font>
    <font>
      <b/>
      <sz val="13"/>
      <color theme="3" tint="0.79998168889431442"/>
      <name val="Slider"/>
    </font>
    <font>
      <b/>
      <sz val="13"/>
      <color theme="3"/>
      <name val="Slider"/>
    </font>
    <font>
      <u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6"/>
      <color rgb="FFC00000"/>
      <name val="Slider"/>
    </font>
    <font>
      <sz val="16"/>
      <color theme="1"/>
      <name val="Slider"/>
    </font>
    <font>
      <sz val="16"/>
      <color rgb="FFC00000"/>
      <name val="Slider"/>
    </font>
    <font>
      <b/>
      <sz val="16"/>
      <color rgb="FF1F497D"/>
      <name val="Slider"/>
    </font>
    <font>
      <sz val="14"/>
      <name val="Slider"/>
    </font>
    <font>
      <b/>
      <sz val="14"/>
      <color theme="0"/>
      <name val="Korataki"/>
    </font>
    <font>
      <sz val="7"/>
      <color rgb="FF1F497D"/>
      <name val="Myriad Pro"/>
      <family val="2"/>
    </font>
    <font>
      <b/>
      <sz val="14"/>
      <color indexed="8"/>
      <name val="Myriad Pro"/>
      <family val="2"/>
    </font>
    <font>
      <b/>
      <sz val="14"/>
      <color indexed="8"/>
      <name val="Slider"/>
    </font>
    <font>
      <sz val="9"/>
      <color theme="1"/>
      <name val="Slider"/>
    </font>
    <font>
      <sz val="6"/>
      <color theme="1"/>
      <name val="Slider"/>
    </font>
    <font>
      <b/>
      <sz val="13.5"/>
      <color theme="0"/>
      <name val="Korataki"/>
    </font>
    <font>
      <sz val="20"/>
      <name val="Korataki"/>
    </font>
    <font>
      <sz val="7"/>
      <color theme="1"/>
      <name val="Slider"/>
    </font>
    <font>
      <sz val="11"/>
      <color theme="1"/>
      <name val="Calibri"/>
      <family val="2"/>
      <scheme val="minor"/>
    </font>
    <font>
      <sz val="7"/>
      <name val="Slider"/>
    </font>
    <font>
      <sz val="6"/>
      <name val="Slider"/>
    </font>
    <font>
      <sz val="11"/>
      <name val="Slider"/>
    </font>
    <font>
      <b/>
      <sz val="16"/>
      <color rgb="FF7B2995"/>
      <name val="Slider"/>
    </font>
    <font>
      <b/>
      <sz val="13"/>
      <color rgb="FF7B2995"/>
      <name val="Slider"/>
    </font>
    <font>
      <sz val="10"/>
      <color rgb="FF7B2995"/>
      <name val="Slider"/>
    </font>
    <font>
      <sz val="9"/>
      <color theme="1"/>
      <name val="Myriad Pro"/>
      <family val="2"/>
    </font>
    <font>
      <sz val="7"/>
      <color theme="1"/>
      <name val="Calibri"/>
      <family val="2"/>
      <scheme val="minor"/>
    </font>
    <font>
      <b/>
      <sz val="16"/>
      <color theme="8" tint="-0.499984740745262"/>
      <name val="Slider"/>
    </font>
    <font>
      <b/>
      <sz val="14"/>
      <color theme="1"/>
      <name val="Myriad Pro"/>
      <family val="2"/>
    </font>
    <font>
      <sz val="10"/>
      <name val="Myriad Pro"/>
      <family val="2"/>
    </font>
    <font>
      <sz val="14"/>
      <name val="Myriad Pro"/>
      <family val="2"/>
    </font>
    <font>
      <sz val="8"/>
      <name val="Myriad Pro"/>
      <family val="2"/>
    </font>
    <font>
      <b/>
      <u/>
      <sz val="10"/>
      <name val="Myriad Pro"/>
      <family val="2"/>
    </font>
    <font>
      <sz val="12"/>
      <color theme="1"/>
      <name val="Myriad Pro"/>
      <family val="2"/>
    </font>
    <font>
      <sz val="7"/>
      <color theme="1"/>
      <name val="Myriad Pro"/>
      <family val="2"/>
    </font>
    <font>
      <sz val="10"/>
      <color theme="1"/>
      <name val="Myriad Pro"/>
      <family val="2"/>
    </font>
    <font>
      <sz val="11"/>
      <color theme="3"/>
      <name val="Calibri"/>
      <family val="2"/>
      <scheme val="minor"/>
    </font>
    <font>
      <b/>
      <sz val="12"/>
      <color theme="1"/>
      <name val="Myriad Pro"/>
      <family val="2"/>
    </font>
    <font>
      <sz val="5"/>
      <color theme="0"/>
      <name val="Calibri"/>
      <family val="2"/>
      <scheme val="minor"/>
    </font>
    <font>
      <sz val="11"/>
      <color rgb="FFC00000"/>
      <name val="Slider"/>
    </font>
    <font>
      <b/>
      <sz val="11"/>
      <color theme="1"/>
      <name val="Calibri"/>
      <family val="2"/>
      <scheme val="minor"/>
    </font>
    <font>
      <b/>
      <sz val="16"/>
      <color theme="3"/>
      <name val="Slide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"/>
      <color theme="0"/>
      <name val="Myriad Pro"/>
      <family val="2"/>
    </font>
    <font>
      <b/>
      <sz val="10"/>
      <color theme="1"/>
      <name val="Myriad Pro"/>
      <family val="2"/>
    </font>
    <font>
      <sz val="7"/>
      <name val="Myriad Pro"/>
      <family val="2"/>
    </font>
    <font>
      <u/>
      <sz val="7"/>
      <name val="Myriad Pro"/>
      <family val="2"/>
    </font>
    <font>
      <b/>
      <sz val="7"/>
      <color theme="0" tint="-0.14999847407452621"/>
      <name val="Myriad Pro"/>
      <family val="2"/>
    </font>
    <font>
      <b/>
      <sz val="14"/>
      <color theme="0" tint="-0.14999847407452621"/>
      <name val="Myriad Pro"/>
      <family val="2"/>
    </font>
    <font>
      <b/>
      <sz val="9"/>
      <color theme="1"/>
      <name val="Myriad Pro"/>
      <family val="2"/>
    </font>
    <font>
      <sz val="6.5"/>
      <name val="Myriad Pro"/>
      <family val="2"/>
    </font>
    <font>
      <b/>
      <sz val="6.5"/>
      <name val="Myriad Pro"/>
      <family val="2"/>
    </font>
    <font>
      <sz val="9"/>
      <color theme="0" tint="-0.14999847407452621"/>
      <name val="Myriad Pro"/>
      <family val="2"/>
    </font>
    <font>
      <sz val="14"/>
      <color theme="0" tint="-0.14999847407452621"/>
      <name val="Slider"/>
    </font>
    <font>
      <sz val="8"/>
      <color theme="0" tint="-0.14999847407452621"/>
      <name val="Myriad Pro"/>
      <family val="2"/>
    </font>
    <font>
      <b/>
      <sz val="16"/>
      <color rgb="FFE4EDF8"/>
      <name val="Slide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D7CDE1"/>
        <bgColor indexed="64"/>
      </patternFill>
    </fill>
    <fill>
      <patternFill patternType="solid">
        <fgColor rgb="FFC5D9F1"/>
        <bgColor indexed="22"/>
      </patternFill>
    </fill>
    <fill>
      <patternFill patternType="solid">
        <fgColor rgb="FFC5D9F1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9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30"/>
      </top>
      <bottom/>
      <diagonal/>
    </border>
    <border>
      <left style="thin">
        <color rgb="FF1F497D"/>
      </left>
      <right/>
      <top style="thin">
        <color rgb="FF1F497D"/>
      </top>
      <bottom/>
      <diagonal/>
    </border>
    <border>
      <left/>
      <right/>
      <top style="thin">
        <color rgb="FF1F497D"/>
      </top>
      <bottom/>
      <diagonal/>
    </border>
    <border>
      <left/>
      <right style="thin">
        <color rgb="FF1F497D"/>
      </right>
      <top style="thin">
        <color rgb="FF1F497D"/>
      </top>
      <bottom/>
      <diagonal/>
    </border>
    <border>
      <left style="thin">
        <color rgb="FF1F497D"/>
      </left>
      <right/>
      <top/>
      <bottom style="thin">
        <color rgb="FF1F497D"/>
      </bottom>
      <diagonal/>
    </border>
    <border>
      <left/>
      <right/>
      <top/>
      <bottom style="thin">
        <color rgb="FF1F497D"/>
      </bottom>
      <diagonal/>
    </border>
    <border>
      <left/>
      <right style="thin">
        <color rgb="FF1F497D"/>
      </right>
      <top/>
      <bottom style="thin">
        <color rgb="FF1F497D"/>
      </bottom>
      <diagonal/>
    </border>
    <border>
      <left style="thin">
        <color rgb="FF1F497D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C00000"/>
      </right>
      <top/>
      <bottom/>
      <diagonal/>
    </border>
    <border>
      <left/>
      <right style="thin">
        <color rgb="FF1F497D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ashDotDot">
        <color theme="0"/>
      </left>
      <right/>
      <top/>
      <bottom/>
      <diagonal/>
    </border>
    <border>
      <left/>
      <right style="dashDotDot">
        <color theme="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ashDotDot">
        <color rgb="FFC5D9F1"/>
      </left>
      <right/>
      <top/>
      <bottom/>
      <diagonal/>
    </border>
    <border>
      <left/>
      <right style="dashDotDot">
        <color rgb="FFC5D9F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theme="0"/>
      </left>
      <right/>
      <top style="thin">
        <color auto="1"/>
      </top>
      <bottom/>
      <diagonal/>
    </border>
    <border>
      <left/>
      <right style="dashDotDot">
        <color theme="0"/>
      </right>
      <top style="thin">
        <color auto="1"/>
      </top>
      <bottom/>
      <diagonal/>
    </border>
    <border diagonalDown="1">
      <left/>
      <right/>
      <top/>
      <bottom/>
      <diagonal style="thin">
        <color auto="1"/>
      </diagonal>
    </border>
    <border diagonalDown="1">
      <left/>
      <right/>
      <top/>
      <bottom style="thin">
        <color auto="1"/>
      </bottom>
      <diagonal style="thin">
        <color auto="1"/>
      </diagonal>
    </border>
    <border>
      <left/>
      <right/>
      <top/>
      <bottom style="thin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rgb="FF0066CC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indexed="30"/>
      </top>
      <bottom/>
      <diagonal/>
    </border>
    <border>
      <left style="thin">
        <color auto="1"/>
      </left>
      <right/>
      <top/>
      <bottom style="thin">
        <color rgb="FF0066CC"/>
      </bottom>
      <diagonal/>
    </border>
    <border>
      <left/>
      <right/>
      <top style="thin">
        <color rgb="FF0066CC"/>
      </top>
      <bottom style="thin">
        <color auto="1"/>
      </bottom>
      <diagonal/>
    </border>
    <border>
      <left style="thin">
        <color auto="1"/>
      </left>
      <right/>
      <top style="thin">
        <color rgb="FF0066CC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dotted">
        <color auto="1"/>
      </right>
      <top style="thin">
        <color indexed="64"/>
      </top>
      <bottom/>
      <diagonal/>
    </border>
    <border>
      <left/>
      <right/>
      <top/>
      <bottom style="dotted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404">
    <xf numFmtId="0" fontId="0" fillId="0" borderId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6" fillId="0" borderId="6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7" fillId="0" borderId="7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39" fillId="0" borderId="0" applyFont="0" applyFill="0" applyBorder="0" applyAlignment="0" applyProtection="0"/>
  </cellStyleXfs>
  <cellXfs count="477">
    <xf numFmtId="0" fontId="0" fillId="0" borderId="0" xfId="0"/>
    <xf numFmtId="0" fontId="0" fillId="0" borderId="0" xfId="0"/>
    <xf numFmtId="0" fontId="8" fillId="0" borderId="0" xfId="0" applyFont="1"/>
    <xf numFmtId="0" fontId="0" fillId="0" borderId="0" xfId="0" applyBorder="1"/>
    <xf numFmtId="0" fontId="0" fillId="0" borderId="0" xfId="0" applyProtection="1"/>
    <xf numFmtId="0" fontId="8" fillId="0" borderId="0" xfId="0" applyFont="1" applyBorder="1"/>
    <xf numFmtId="0" fontId="0" fillId="5" borderId="0" xfId="0" applyFill="1" applyBorder="1" applyProtection="1"/>
    <xf numFmtId="0" fontId="0" fillId="0" borderId="0" xfId="0" applyBorder="1" applyProtection="1"/>
    <xf numFmtId="0" fontId="13" fillId="0" borderId="0" xfId="0" applyFont="1" applyAlignment="1" applyProtection="1">
      <alignment vertical="center"/>
    </xf>
    <xf numFmtId="0" fontId="11" fillId="0" borderId="0" xfId="0" applyFont="1" applyAlignment="1" applyProtection="1">
      <alignment vertical="center"/>
    </xf>
    <xf numFmtId="0" fontId="13" fillId="0" borderId="0" xfId="0" applyFont="1" applyAlignment="1">
      <alignment vertical="center"/>
    </xf>
    <xf numFmtId="0" fontId="0" fillId="0" borderId="8" xfId="0" applyBorder="1" applyProtection="1"/>
    <xf numFmtId="0" fontId="0" fillId="0" borderId="0" xfId="0" applyAlignment="1" applyProtection="1">
      <alignment horizontal="right"/>
    </xf>
    <xf numFmtId="0" fontId="11" fillId="0" borderId="0" xfId="0" applyFont="1" applyBorder="1" applyAlignment="1" applyProtection="1">
      <alignment vertical="center"/>
    </xf>
    <xf numFmtId="0" fontId="23" fillId="0" borderId="0" xfId="0" applyFont="1" applyProtection="1"/>
    <xf numFmtId="0" fontId="18" fillId="0" borderId="0" xfId="0" applyFont="1" applyAlignment="1" applyProtection="1">
      <alignment horizontal="right" shrinkToFit="1"/>
    </xf>
    <xf numFmtId="0" fontId="11" fillId="0" borderId="0" xfId="0" applyFont="1" applyProtection="1"/>
    <xf numFmtId="0" fontId="24" fillId="0" borderId="0" xfId="0" applyFont="1" applyProtection="1"/>
    <xf numFmtId="0" fontId="11" fillId="0" borderId="0" xfId="0" applyFont="1"/>
    <xf numFmtId="0" fontId="23" fillId="0" borderId="0" xfId="0" applyFont="1" applyBorder="1" applyProtection="1"/>
    <xf numFmtId="0" fontId="0" fillId="0" borderId="8" xfId="0" applyBorder="1"/>
    <xf numFmtId="0" fontId="13" fillId="0" borderId="0" xfId="0" applyFont="1"/>
    <xf numFmtId="0" fontId="8" fillId="0" borderId="0" xfId="0" applyFont="1" applyAlignment="1">
      <alignment shrinkToFit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 applyProtection="1">
      <alignment horizontal="center" vertical="center"/>
    </xf>
    <xf numFmtId="0" fontId="27" fillId="0" borderId="0" xfId="0" applyFont="1" applyAlignment="1" applyProtection="1">
      <alignment horizontal="center" vertical="center"/>
    </xf>
    <xf numFmtId="0" fontId="34" fillId="0" borderId="0" xfId="0" applyFont="1" applyBorder="1" applyAlignment="1">
      <alignment vertical="center"/>
    </xf>
    <xf numFmtId="0" fontId="13" fillId="9" borderId="0" xfId="0" applyFont="1" applyFill="1" applyBorder="1" applyAlignment="1" applyProtection="1"/>
    <xf numFmtId="0" fontId="0" fillId="0" borderId="0" xfId="0" applyAlignment="1" applyProtection="1">
      <alignment horizontal="left"/>
    </xf>
    <xf numFmtId="0" fontId="0" fillId="0" borderId="32" xfId="0" applyBorder="1"/>
    <xf numFmtId="0" fontId="0" fillId="0" borderId="32" xfId="0" applyBorder="1" applyProtection="1"/>
    <xf numFmtId="0" fontId="0" fillId="0" borderId="35" xfId="0" applyBorder="1"/>
    <xf numFmtId="0" fontId="0" fillId="0" borderId="35" xfId="0" applyBorder="1" applyProtection="1"/>
    <xf numFmtId="0" fontId="16" fillId="0" borderId="38" xfId="0" applyFont="1" applyBorder="1" applyAlignment="1" applyProtection="1">
      <alignment vertical="top"/>
    </xf>
    <xf numFmtId="0" fontId="47" fillId="0" borderId="0" xfId="0" applyFont="1" applyAlignment="1">
      <alignment vertical="center"/>
    </xf>
    <xf numFmtId="0" fontId="8" fillId="0" borderId="32" xfId="0" applyFont="1" applyBorder="1"/>
    <xf numFmtId="0" fontId="8" fillId="0" borderId="28" xfId="0" applyFont="1" applyBorder="1"/>
    <xf numFmtId="0" fontId="8" fillId="0" borderId="29" xfId="0" applyFont="1" applyBorder="1"/>
    <xf numFmtId="0" fontId="8" fillId="0" borderId="8" xfId="0" applyFont="1" applyBorder="1"/>
    <xf numFmtId="0" fontId="8" fillId="0" borderId="37" xfId="0" applyFont="1" applyBorder="1"/>
    <xf numFmtId="0" fontId="8" fillId="0" borderId="33" xfId="0" applyFont="1" applyBorder="1"/>
    <xf numFmtId="0" fontId="8" fillId="0" borderId="25" xfId="0" applyFont="1" applyBorder="1"/>
    <xf numFmtId="0" fontId="0" fillId="0" borderId="25" xfId="0" applyBorder="1"/>
    <xf numFmtId="0" fontId="0" fillId="0" borderId="36" xfId="0" applyBorder="1"/>
    <xf numFmtId="0" fontId="49" fillId="0" borderId="25" xfId="0" applyFont="1" applyBorder="1" applyAlignment="1" applyProtection="1">
      <alignment vertical="center"/>
    </xf>
    <xf numFmtId="0" fontId="0" fillId="0" borderId="0" xfId="0" applyBorder="1" applyAlignment="1"/>
    <xf numFmtId="0" fontId="8" fillId="0" borderId="0" xfId="0" applyFont="1" applyBorder="1" applyAlignment="1"/>
    <xf numFmtId="0" fontId="50" fillId="0" borderId="0" xfId="162" applyFont="1" applyBorder="1" applyAlignment="1" applyProtection="1">
      <alignment shrinkToFit="1"/>
    </xf>
    <xf numFmtId="0" fontId="8" fillId="0" borderId="0" xfId="0" applyFont="1" applyBorder="1" applyAlignment="1">
      <alignment horizontal="left"/>
    </xf>
    <xf numFmtId="0" fontId="0" fillId="15" borderId="0" xfId="0" applyFill="1" applyBorder="1"/>
    <xf numFmtId="0" fontId="8" fillId="0" borderId="8" xfId="0" applyFont="1" applyBorder="1" applyAlignment="1"/>
    <xf numFmtId="0" fontId="0" fillId="0" borderId="0" xfId="0" applyFill="1" applyBorder="1"/>
    <xf numFmtId="0" fontId="50" fillId="0" borderId="0" xfId="162" applyFont="1" applyFill="1" applyBorder="1" applyAlignment="1" applyProtection="1">
      <alignment shrinkToFit="1"/>
    </xf>
    <xf numFmtId="0" fontId="0" fillId="0" borderId="41" xfId="0" applyBorder="1"/>
    <xf numFmtId="0" fontId="0" fillId="0" borderId="32" xfId="0" applyBorder="1" applyAlignment="1"/>
    <xf numFmtId="0" fontId="50" fillId="0" borderId="41" xfId="162" applyFont="1" applyFill="1" applyBorder="1" applyAlignment="1" applyProtection="1">
      <alignment shrinkToFit="1"/>
    </xf>
    <xf numFmtId="0" fontId="57" fillId="0" borderId="0" xfId="0" applyFont="1" applyAlignment="1" applyProtection="1">
      <alignment horizontal="right"/>
    </xf>
    <xf numFmtId="0" fontId="57" fillId="0" borderId="0" xfId="0" applyFont="1" applyProtection="1"/>
    <xf numFmtId="0" fontId="59" fillId="0" borderId="0" xfId="0" applyFont="1" applyProtection="1"/>
    <xf numFmtId="0" fontId="0" fillId="0" borderId="41" xfId="0" applyBorder="1" applyProtection="1"/>
    <xf numFmtId="0" fontId="0" fillId="0" borderId="42" xfId="0" applyBorder="1" applyProtection="1"/>
    <xf numFmtId="0" fontId="0" fillId="0" borderId="37" xfId="0" applyBorder="1" applyProtection="1"/>
    <xf numFmtId="0" fontId="23" fillId="0" borderId="41" xfId="0" applyFont="1" applyBorder="1" applyProtection="1"/>
    <xf numFmtId="0" fontId="17" fillId="0" borderId="0" xfId="0" applyFont="1" applyBorder="1" applyAlignment="1" applyProtection="1">
      <alignment shrinkToFit="1"/>
    </xf>
    <xf numFmtId="0" fontId="0" fillId="0" borderId="0" xfId="0" applyAlignment="1"/>
    <xf numFmtId="0" fontId="0" fillId="16" borderId="0" xfId="0" applyFill="1"/>
    <xf numFmtId="0" fontId="0" fillId="17" borderId="0" xfId="0" applyFill="1"/>
    <xf numFmtId="0" fontId="0" fillId="18" borderId="25" xfId="0" applyFill="1" applyBorder="1"/>
    <xf numFmtId="0" fontId="0" fillId="18" borderId="41" xfId="0" applyFill="1" applyBorder="1"/>
    <xf numFmtId="0" fontId="35" fillId="0" borderId="8" xfId="0" applyFont="1" applyFill="1" applyBorder="1" applyAlignment="1" applyProtection="1">
      <alignment horizontal="left" vertical="top"/>
    </xf>
    <xf numFmtId="0" fontId="35" fillId="0" borderId="0" xfId="0" applyFont="1" applyFill="1" applyBorder="1" applyAlignment="1" applyProtection="1">
      <alignment horizontal="left" vertical="top"/>
    </xf>
    <xf numFmtId="0" fontId="35" fillId="0" borderId="32" xfId="0" applyFont="1" applyFill="1" applyBorder="1" applyAlignment="1" applyProtection="1">
      <alignment horizontal="left" vertical="top"/>
    </xf>
    <xf numFmtId="0" fontId="49" fillId="0" borderId="8" xfId="0" applyFont="1" applyBorder="1" applyAlignment="1" applyProtection="1">
      <alignment vertical="center"/>
    </xf>
    <xf numFmtId="49" fontId="67" fillId="0" borderId="0" xfId="162" applyNumberFormat="1" applyFont="1" applyFill="1" applyBorder="1" applyAlignment="1" applyProtection="1">
      <alignment vertical="top" wrapText="1"/>
    </xf>
    <xf numFmtId="49" fontId="67" fillId="0" borderId="32" xfId="162" applyNumberFormat="1" applyFont="1" applyFill="1" applyBorder="1" applyAlignment="1" applyProtection="1">
      <alignment vertical="top" wrapText="1"/>
    </xf>
    <xf numFmtId="0" fontId="50" fillId="0" borderId="0" xfId="0" applyFont="1" applyBorder="1" applyAlignment="1">
      <alignment horizontal="center" vertical="top" wrapText="1"/>
    </xf>
    <xf numFmtId="0" fontId="0" fillId="0" borderId="42" xfId="0" applyBorder="1"/>
    <xf numFmtId="0" fontId="50" fillId="0" borderId="8" xfId="0" applyFont="1" applyBorder="1" applyAlignment="1">
      <alignment vertical="top" wrapText="1"/>
    </xf>
    <xf numFmtId="0" fontId="50" fillId="0" borderId="0" xfId="0" applyFont="1" applyBorder="1" applyAlignment="1">
      <alignment vertical="top" wrapText="1"/>
    </xf>
    <xf numFmtId="0" fontId="50" fillId="0" borderId="37" xfId="0" applyFont="1" applyBorder="1" applyAlignment="1">
      <alignment vertical="top" wrapText="1"/>
    </xf>
    <xf numFmtId="0" fontId="50" fillId="0" borderId="41" xfId="0" applyFont="1" applyBorder="1" applyAlignment="1">
      <alignment vertical="top" wrapText="1"/>
    </xf>
    <xf numFmtId="0" fontId="8" fillId="0" borderId="0" xfId="0" applyFont="1" applyAlignment="1">
      <alignment horizontal="left"/>
    </xf>
    <xf numFmtId="0" fontId="61" fillId="0" borderId="0" xfId="0" applyFont="1" applyBorder="1" applyAlignment="1" applyProtection="1">
      <alignment horizontal="right"/>
    </xf>
    <xf numFmtId="0" fontId="61" fillId="0" borderId="41" xfId="0" applyFont="1" applyBorder="1" applyAlignment="1" applyProtection="1">
      <alignment horizontal="right"/>
    </xf>
    <xf numFmtId="0" fontId="61" fillId="18" borderId="25" xfId="0" applyFont="1" applyFill="1" applyBorder="1" applyAlignment="1">
      <alignment horizontal="left"/>
    </xf>
    <xf numFmtId="0" fontId="61" fillId="18" borderId="41" xfId="0" applyFont="1" applyFill="1" applyBorder="1" applyAlignment="1">
      <alignment horizontal="left"/>
    </xf>
    <xf numFmtId="0" fontId="0" fillId="18" borderId="38" xfId="0" applyFill="1" applyBorder="1" applyAlignment="1">
      <alignment horizontal="center"/>
    </xf>
    <xf numFmtId="0" fontId="0" fillId="16" borderId="41" xfId="0" applyFill="1" applyBorder="1" applyAlignment="1">
      <alignment horizontal="left"/>
    </xf>
    <xf numFmtId="0" fontId="0" fillId="16" borderId="38" xfId="0" applyFill="1" applyBorder="1" applyAlignment="1">
      <alignment horizontal="left"/>
    </xf>
    <xf numFmtId="0" fontId="0" fillId="16" borderId="41" xfId="0" applyFill="1" applyBorder="1" applyAlignment="1" applyProtection="1">
      <alignment horizontal="right"/>
    </xf>
    <xf numFmtId="0" fontId="0" fillId="16" borderId="38" xfId="0" applyFill="1" applyBorder="1" applyAlignment="1" applyProtection="1">
      <alignment horizontal="right"/>
    </xf>
    <xf numFmtId="0" fontId="0" fillId="17" borderId="38" xfId="0" applyFill="1" applyBorder="1" applyAlignment="1">
      <alignment horizontal="left"/>
    </xf>
    <xf numFmtId="0" fontId="0" fillId="17" borderId="25" xfId="0" applyFill="1" applyBorder="1" applyAlignment="1" applyProtection="1">
      <alignment horizontal="right"/>
    </xf>
    <xf numFmtId="0" fontId="0" fillId="17" borderId="41" xfId="0" applyFill="1" applyBorder="1" applyAlignment="1" applyProtection="1">
      <alignment horizontal="right"/>
    </xf>
    <xf numFmtId="0" fontId="61" fillId="0" borderId="0" xfId="0" applyFont="1" applyAlignment="1">
      <alignment horizontal="left"/>
    </xf>
    <xf numFmtId="0" fontId="0" fillId="0" borderId="25" xfId="0" applyBorder="1" applyAlignment="1">
      <alignment horizontal="left"/>
    </xf>
    <xf numFmtId="0" fontId="0" fillId="0" borderId="41" xfId="0" applyBorder="1" applyAlignment="1">
      <alignment horizontal="left"/>
    </xf>
    <xf numFmtId="0" fontId="63" fillId="0" borderId="0" xfId="0" applyFont="1" applyAlignment="1">
      <alignment horizontal="right"/>
    </xf>
    <xf numFmtId="0" fontId="40" fillId="2" borderId="8" xfId="0" applyNumberFormat="1" applyFont="1" applyFill="1" applyBorder="1" applyAlignment="1" applyProtection="1">
      <alignment horizontal="left" vertical="center" shrinkToFit="1"/>
    </xf>
    <xf numFmtId="0" fontId="40" fillId="2" borderId="0" xfId="0" applyNumberFormat="1" applyFont="1" applyFill="1" applyBorder="1" applyAlignment="1" applyProtection="1">
      <alignment horizontal="left" vertical="center" shrinkToFit="1"/>
    </xf>
    <xf numFmtId="0" fontId="40" fillId="2" borderId="32" xfId="0" applyNumberFormat="1" applyFont="1" applyFill="1" applyBorder="1" applyAlignment="1" applyProtection="1">
      <alignment horizontal="left" vertical="center" shrinkToFit="1"/>
    </xf>
    <xf numFmtId="0" fontId="38" fillId="5" borderId="8" xfId="0" applyFont="1" applyFill="1" applyBorder="1" applyAlignment="1" applyProtection="1">
      <alignment horizontal="left" vertical="center"/>
    </xf>
    <xf numFmtId="0" fontId="38" fillId="5" borderId="0" xfId="0" applyFont="1" applyFill="1" applyBorder="1" applyAlignment="1" applyProtection="1">
      <alignment horizontal="left" vertical="center"/>
    </xf>
    <xf numFmtId="0" fontId="38" fillId="5" borderId="32" xfId="0" applyFont="1" applyFill="1" applyBorder="1" applyAlignment="1" applyProtection="1">
      <alignment horizontal="left" vertical="center"/>
    </xf>
    <xf numFmtId="0" fontId="0" fillId="0" borderId="0" xfId="0" applyAlignment="1" applyProtection="1">
      <alignment horizontal="center" shrinkToFit="1"/>
    </xf>
    <xf numFmtId="0" fontId="0" fillId="0" borderId="32" xfId="0" applyBorder="1" applyAlignment="1" applyProtection="1">
      <alignment horizontal="center" shrinkToFit="1"/>
    </xf>
    <xf numFmtId="0" fontId="0" fillId="0" borderId="0" xfId="0" applyAlignment="1" applyProtection="1">
      <alignment horizontal="center"/>
    </xf>
    <xf numFmtId="49" fontId="43" fillId="12" borderId="0" xfId="81" applyNumberFormat="1" applyFont="1" applyFill="1" applyBorder="1" applyAlignment="1" applyProtection="1">
      <alignment horizontal="center" vertical="center"/>
    </xf>
    <xf numFmtId="0" fontId="20" fillId="3" borderId="70" xfId="81" applyFont="1" applyFill="1" applyBorder="1" applyAlignment="1" applyProtection="1">
      <alignment horizontal="center" vertical="center"/>
    </xf>
    <xf numFmtId="0" fontId="20" fillId="3" borderId="71" xfId="81" applyFont="1" applyFill="1" applyBorder="1" applyAlignment="1" applyProtection="1">
      <alignment horizontal="center" vertical="center"/>
    </xf>
    <xf numFmtId="0" fontId="20" fillId="3" borderId="72" xfId="81" applyFont="1" applyFill="1" applyBorder="1" applyAlignment="1" applyProtection="1">
      <alignment horizontal="center" vertical="center"/>
    </xf>
    <xf numFmtId="0" fontId="20" fillId="3" borderId="73" xfId="81" applyFont="1" applyFill="1" applyBorder="1" applyAlignment="1" applyProtection="1">
      <alignment horizontal="center" vertical="center"/>
    </xf>
    <xf numFmtId="0" fontId="20" fillId="3" borderId="74" xfId="81" applyFont="1" applyFill="1" applyBorder="1" applyAlignment="1" applyProtection="1">
      <alignment horizontal="center" vertical="center"/>
    </xf>
    <xf numFmtId="0" fontId="20" fillId="3" borderId="75" xfId="81" applyFont="1" applyFill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center" shrinkToFit="1"/>
    </xf>
    <xf numFmtId="49" fontId="62" fillId="10" borderId="0" xfId="81" applyNumberFormat="1" applyFont="1" applyFill="1" applyBorder="1" applyAlignment="1" applyProtection="1">
      <alignment horizontal="center" vertical="center"/>
    </xf>
    <xf numFmtId="49" fontId="62" fillId="10" borderId="27" xfId="81" applyNumberFormat="1" applyFont="1" applyFill="1" applyBorder="1" applyAlignment="1" applyProtection="1">
      <alignment horizontal="center" vertical="center"/>
    </xf>
    <xf numFmtId="0" fontId="44" fillId="12" borderId="76" xfId="81" applyFont="1" applyFill="1" applyBorder="1" applyAlignment="1" applyProtection="1">
      <alignment horizontal="center" vertical="center"/>
    </xf>
    <xf numFmtId="0" fontId="44" fillId="12" borderId="77" xfId="81" applyFont="1" applyFill="1" applyBorder="1" applyAlignment="1" applyProtection="1">
      <alignment horizontal="center" vertical="center"/>
    </xf>
    <xf numFmtId="49" fontId="25" fillId="11" borderId="0" xfId="81" applyNumberFormat="1" applyFont="1" applyFill="1" applyBorder="1" applyAlignment="1" applyProtection="1">
      <alignment horizontal="center" vertical="center"/>
    </xf>
    <xf numFmtId="49" fontId="25" fillId="11" borderId="26" xfId="81" applyNumberFormat="1" applyFont="1" applyFill="1" applyBorder="1" applyAlignment="1" applyProtection="1">
      <alignment horizontal="center" vertical="center"/>
    </xf>
    <xf numFmtId="49" fontId="28" fillId="10" borderId="0" xfId="81" applyNumberFormat="1" applyFont="1" applyFill="1" applyBorder="1" applyAlignment="1" applyProtection="1">
      <alignment horizontal="center" vertical="center"/>
    </xf>
    <xf numFmtId="49" fontId="28" fillId="10" borderId="27" xfId="81" applyNumberFormat="1" applyFont="1" applyFill="1" applyBorder="1" applyAlignment="1" applyProtection="1">
      <alignment horizontal="center" vertical="center"/>
    </xf>
    <xf numFmtId="0" fontId="19" fillId="3" borderId="70" xfId="81" applyFont="1" applyFill="1" applyBorder="1" applyAlignment="1" applyProtection="1">
      <alignment horizontal="center" vertical="center"/>
    </xf>
    <xf numFmtId="0" fontId="19" fillId="3" borderId="71" xfId="81" applyFont="1" applyFill="1" applyBorder="1" applyAlignment="1" applyProtection="1">
      <alignment horizontal="center" vertical="center"/>
    </xf>
    <xf numFmtId="0" fontId="19" fillId="3" borderId="72" xfId="81" applyFont="1" applyFill="1" applyBorder="1" applyAlignment="1" applyProtection="1">
      <alignment horizontal="center" vertical="center"/>
    </xf>
    <xf numFmtId="0" fontId="19" fillId="3" borderId="73" xfId="81" applyFont="1" applyFill="1" applyBorder="1" applyAlignment="1" applyProtection="1">
      <alignment horizontal="center" vertical="center"/>
    </xf>
    <xf numFmtId="0" fontId="19" fillId="3" borderId="74" xfId="81" applyFont="1" applyFill="1" applyBorder="1" applyAlignment="1" applyProtection="1">
      <alignment horizontal="center" vertical="center"/>
    </xf>
    <xf numFmtId="0" fontId="19" fillId="3" borderId="75" xfId="81" applyFont="1" applyFill="1" applyBorder="1" applyAlignment="1" applyProtection="1">
      <alignment horizontal="center" vertical="center"/>
    </xf>
    <xf numFmtId="0" fontId="21" fillId="10" borderId="17" xfId="81" applyFont="1" applyFill="1" applyBorder="1" applyAlignment="1" applyProtection="1">
      <alignment horizontal="center" vertical="center"/>
    </xf>
    <xf numFmtId="0" fontId="21" fillId="10" borderId="18" xfId="81" applyFont="1" applyFill="1" applyBorder="1" applyAlignment="1" applyProtection="1">
      <alignment horizontal="center" vertical="center"/>
    </xf>
    <xf numFmtId="0" fontId="21" fillId="10" borderId="19" xfId="81" applyFont="1" applyFill="1" applyBorder="1" applyAlignment="1" applyProtection="1">
      <alignment horizontal="center" vertical="center"/>
    </xf>
    <xf numFmtId="0" fontId="21" fillId="10" borderId="20" xfId="81" applyFont="1" applyFill="1" applyBorder="1" applyAlignment="1" applyProtection="1">
      <alignment horizontal="center" vertical="center"/>
    </xf>
    <xf numFmtId="0" fontId="21" fillId="10" borderId="21" xfId="81" applyFont="1" applyFill="1" applyBorder="1" applyAlignment="1" applyProtection="1">
      <alignment horizontal="center" vertical="center"/>
    </xf>
    <xf numFmtId="0" fontId="21" fillId="10" borderId="22" xfId="81" applyFont="1" applyFill="1" applyBorder="1" applyAlignment="1" applyProtection="1">
      <alignment horizontal="center" vertical="center"/>
    </xf>
    <xf numFmtId="0" fontId="14" fillId="10" borderId="17" xfId="81" applyFont="1" applyFill="1" applyBorder="1" applyAlignment="1" applyProtection="1">
      <alignment horizontal="center" vertical="center"/>
    </xf>
    <xf numFmtId="0" fontId="14" fillId="10" borderId="18" xfId="81" applyFont="1" applyFill="1" applyBorder="1" applyAlignment="1" applyProtection="1">
      <alignment horizontal="center" vertical="center"/>
    </xf>
    <xf numFmtId="0" fontId="14" fillId="10" borderId="19" xfId="81" applyFont="1" applyFill="1" applyBorder="1" applyAlignment="1" applyProtection="1">
      <alignment horizontal="center" vertical="center"/>
    </xf>
    <xf numFmtId="0" fontId="14" fillId="10" borderId="20" xfId="81" applyFont="1" applyFill="1" applyBorder="1" applyAlignment="1" applyProtection="1">
      <alignment horizontal="center" vertical="center"/>
    </xf>
    <xf numFmtId="0" fontId="14" fillId="10" borderId="21" xfId="81" applyFont="1" applyFill="1" applyBorder="1" applyAlignment="1" applyProtection="1">
      <alignment horizontal="center" vertical="center"/>
    </xf>
    <xf numFmtId="0" fontId="14" fillId="10" borderId="22" xfId="81" applyFont="1" applyFill="1" applyBorder="1" applyAlignment="1" applyProtection="1">
      <alignment horizontal="center" vertical="center"/>
    </xf>
    <xf numFmtId="0" fontId="36" fillId="8" borderId="24" xfId="0" applyFont="1" applyFill="1" applyBorder="1" applyAlignment="1" applyProtection="1">
      <alignment horizontal="center" vertical="center"/>
    </xf>
    <xf numFmtId="0" fontId="36" fillId="8" borderId="25" xfId="0" applyFont="1" applyFill="1" applyBorder="1" applyAlignment="1" applyProtection="1">
      <alignment horizontal="center" vertical="center"/>
    </xf>
    <xf numFmtId="0" fontId="36" fillId="8" borderId="36" xfId="0" applyFont="1" applyFill="1" applyBorder="1" applyAlignment="1" applyProtection="1">
      <alignment horizontal="center" vertical="center"/>
    </xf>
    <xf numFmtId="0" fontId="36" fillId="8" borderId="8" xfId="0" applyFont="1" applyFill="1" applyBorder="1" applyAlignment="1" applyProtection="1">
      <alignment horizontal="center" vertical="center"/>
    </xf>
    <xf numFmtId="0" fontId="36" fillId="8" borderId="0" xfId="0" applyFont="1" applyFill="1" applyBorder="1" applyAlignment="1" applyProtection="1">
      <alignment horizontal="center" vertical="center"/>
    </xf>
    <xf numFmtId="0" fontId="36" fillId="8" borderId="32" xfId="0" applyFont="1" applyFill="1" applyBorder="1" applyAlignment="1" applyProtection="1">
      <alignment horizontal="center" vertical="center"/>
    </xf>
    <xf numFmtId="0" fontId="36" fillId="8" borderId="37" xfId="0" applyFont="1" applyFill="1" applyBorder="1" applyAlignment="1" applyProtection="1">
      <alignment horizontal="center" vertical="center"/>
    </xf>
    <xf numFmtId="0" fontId="36" fillId="8" borderId="41" xfId="0" applyFont="1" applyFill="1" applyBorder="1" applyAlignment="1" applyProtection="1">
      <alignment horizontal="center" vertical="center"/>
    </xf>
    <xf numFmtId="0" fontId="36" fillId="8" borderId="42" xfId="0" applyFont="1" applyFill="1" applyBorder="1" applyAlignment="1" applyProtection="1">
      <alignment horizontal="center" vertical="center"/>
    </xf>
    <xf numFmtId="0" fontId="29" fillId="0" borderId="0" xfId="183" applyFont="1" applyBorder="1" applyAlignment="1" applyProtection="1">
      <alignment horizontal="left" shrinkToFit="1"/>
    </xf>
    <xf numFmtId="0" fontId="29" fillId="0" borderId="21" xfId="183" applyFont="1" applyBorder="1" applyAlignment="1" applyProtection="1">
      <alignment horizontal="left" shrinkToFit="1"/>
    </xf>
    <xf numFmtId="0" fontId="31" fillId="0" borderId="0" xfId="162" applyFont="1" applyBorder="1" applyAlignment="1" applyProtection="1">
      <alignment horizontal="left" vertical="center" shrinkToFit="1"/>
    </xf>
    <xf numFmtId="0" fontId="29" fillId="0" borderId="0" xfId="162" applyFont="1" applyBorder="1" applyAlignment="1" applyProtection="1">
      <alignment horizontal="left" shrinkToFit="1"/>
    </xf>
    <xf numFmtId="0" fontId="31" fillId="0" borderId="18" xfId="0" applyFont="1" applyBorder="1" applyAlignment="1" applyProtection="1">
      <alignment horizontal="left" vertical="center"/>
    </xf>
    <xf numFmtId="0" fontId="29" fillId="0" borderId="21" xfId="162" applyFont="1" applyBorder="1" applyAlignment="1" applyProtection="1">
      <alignment horizontal="left" shrinkToFit="1"/>
    </xf>
    <xf numFmtId="0" fontId="31" fillId="0" borderId="16" xfId="0" applyFont="1" applyBorder="1" applyAlignment="1" applyProtection="1">
      <alignment horizontal="left" vertical="center"/>
    </xf>
    <xf numFmtId="0" fontId="30" fillId="8" borderId="24" xfId="0" applyFont="1" applyFill="1" applyBorder="1" applyAlignment="1" applyProtection="1">
      <alignment horizontal="center" vertical="center"/>
    </xf>
    <xf numFmtId="0" fontId="30" fillId="8" borderId="25" xfId="0" applyFont="1" applyFill="1" applyBorder="1" applyAlignment="1" applyProtection="1">
      <alignment horizontal="center" vertical="center"/>
    </xf>
    <xf numFmtId="0" fontId="30" fillId="8" borderId="36" xfId="0" applyFont="1" applyFill="1" applyBorder="1" applyAlignment="1" applyProtection="1">
      <alignment horizontal="center" vertical="center"/>
    </xf>
    <xf numFmtId="0" fontId="30" fillId="8" borderId="8" xfId="0" applyFont="1" applyFill="1" applyBorder="1" applyAlignment="1" applyProtection="1">
      <alignment horizontal="center" vertical="center"/>
    </xf>
    <xf numFmtId="0" fontId="30" fillId="8" borderId="0" xfId="0" applyFont="1" applyFill="1" applyBorder="1" applyAlignment="1" applyProtection="1">
      <alignment horizontal="center" vertical="center"/>
    </xf>
    <xf numFmtId="0" fontId="30" fillId="8" borderId="32" xfId="0" applyFont="1" applyFill="1" applyBorder="1" applyAlignment="1" applyProtection="1">
      <alignment horizontal="center" vertical="center"/>
    </xf>
    <xf numFmtId="0" fontId="30" fillId="8" borderId="37" xfId="0" applyFont="1" applyFill="1" applyBorder="1" applyAlignment="1" applyProtection="1">
      <alignment horizontal="center" vertical="center"/>
    </xf>
    <xf numFmtId="0" fontId="30" fillId="8" borderId="41" xfId="0" applyFont="1" applyFill="1" applyBorder="1" applyAlignment="1" applyProtection="1">
      <alignment horizontal="center" vertical="center"/>
    </xf>
    <xf numFmtId="0" fontId="30" fillId="8" borderId="42" xfId="0" applyFont="1" applyFill="1" applyBorder="1" applyAlignment="1" applyProtection="1">
      <alignment horizontal="center" vertical="center"/>
    </xf>
    <xf numFmtId="0" fontId="54" fillId="7" borderId="62" xfId="0" applyFont="1" applyFill="1" applyBorder="1" applyAlignment="1" applyProtection="1">
      <alignment horizontal="center" vertical="center" shrinkToFit="1"/>
      <protection locked="0"/>
    </xf>
    <xf numFmtId="0" fontId="54" fillId="7" borderId="38" xfId="0" applyFont="1" applyFill="1" applyBorder="1" applyAlignment="1" applyProtection="1">
      <alignment horizontal="center" vertical="center" shrinkToFit="1"/>
      <protection locked="0"/>
    </xf>
    <xf numFmtId="0" fontId="54" fillId="7" borderId="63" xfId="0" applyFont="1" applyFill="1" applyBorder="1" applyAlignment="1" applyProtection="1">
      <alignment horizontal="center" vertical="center" shrinkToFit="1"/>
      <protection locked="0"/>
    </xf>
    <xf numFmtId="0" fontId="41" fillId="5" borderId="38" xfId="0" applyNumberFormat="1" applyFont="1" applyFill="1" applyBorder="1" applyAlignment="1" applyProtection="1">
      <alignment horizontal="left" vertical="center" shrinkToFit="1"/>
    </xf>
    <xf numFmtId="0" fontId="41" fillId="5" borderId="63" xfId="0" applyNumberFormat="1" applyFont="1" applyFill="1" applyBorder="1" applyAlignment="1" applyProtection="1">
      <alignment horizontal="left" vertical="center" shrinkToFit="1"/>
    </xf>
    <xf numFmtId="0" fontId="51" fillId="5" borderId="8" xfId="0" applyNumberFormat="1" applyFont="1" applyFill="1" applyBorder="1" applyAlignment="1" applyProtection="1">
      <alignment horizontal="left" vertical="center" shrinkToFit="1"/>
      <protection locked="0"/>
    </xf>
    <xf numFmtId="0" fontId="51" fillId="5" borderId="0" xfId="0" applyNumberFormat="1" applyFont="1" applyFill="1" applyBorder="1" applyAlignment="1" applyProtection="1">
      <alignment horizontal="left" vertical="center" shrinkToFit="1"/>
      <protection locked="0"/>
    </xf>
    <xf numFmtId="0" fontId="51" fillId="5" borderId="32" xfId="0" applyNumberFormat="1" applyFont="1" applyFill="1" applyBorder="1" applyAlignment="1" applyProtection="1">
      <alignment horizontal="left" vertical="center" shrinkToFit="1"/>
      <protection locked="0"/>
    </xf>
    <xf numFmtId="0" fontId="51" fillId="5" borderId="37" xfId="0" applyNumberFormat="1" applyFont="1" applyFill="1" applyBorder="1" applyAlignment="1" applyProtection="1">
      <alignment horizontal="left" vertical="center" shrinkToFit="1"/>
      <protection locked="0"/>
    </xf>
    <xf numFmtId="0" fontId="51" fillId="5" borderId="41" xfId="0" applyNumberFormat="1" applyFont="1" applyFill="1" applyBorder="1" applyAlignment="1" applyProtection="1">
      <alignment horizontal="left" vertical="center" shrinkToFit="1"/>
      <protection locked="0"/>
    </xf>
    <xf numFmtId="0" fontId="51" fillId="5" borderId="42" xfId="0" applyNumberFormat="1" applyFont="1" applyFill="1" applyBorder="1" applyAlignment="1" applyProtection="1">
      <alignment horizontal="left" vertical="center" shrinkToFit="1"/>
      <protection locked="0"/>
    </xf>
    <xf numFmtId="0" fontId="18" fillId="0" borderId="0" xfId="0" applyFont="1" applyAlignment="1" applyProtection="1">
      <alignment horizontal="right" vertical="center" shrinkToFit="1"/>
    </xf>
    <xf numFmtId="0" fontId="18" fillId="0" borderId="27" xfId="0" applyFont="1" applyBorder="1" applyAlignment="1" applyProtection="1">
      <alignment horizontal="right" vertical="center" shrinkToFit="1"/>
    </xf>
    <xf numFmtId="0" fontId="18" fillId="0" borderId="0" xfId="0" applyFont="1" applyFill="1" applyBorder="1" applyAlignment="1" applyProtection="1">
      <alignment horizontal="left" vertical="center" wrapText="1"/>
    </xf>
    <xf numFmtId="0" fontId="54" fillId="7" borderId="78" xfId="0" applyFont="1" applyFill="1" applyBorder="1" applyAlignment="1" applyProtection="1">
      <alignment horizontal="center" vertical="center" shrinkToFit="1"/>
      <protection locked="0"/>
    </xf>
    <xf numFmtId="0" fontId="54" fillId="7" borderId="79" xfId="0" applyFont="1" applyFill="1" applyBorder="1" applyAlignment="1" applyProtection="1">
      <alignment horizontal="center" vertical="center" shrinkToFit="1"/>
      <protection locked="0"/>
    </xf>
    <xf numFmtId="0" fontId="54" fillId="7" borderId="80" xfId="0" applyFont="1" applyFill="1" applyBorder="1" applyAlignment="1" applyProtection="1">
      <alignment horizontal="center" vertical="center" shrinkToFit="1"/>
      <protection locked="0"/>
    </xf>
    <xf numFmtId="0" fontId="33" fillId="2" borderId="8" xfId="0" applyNumberFormat="1" applyFont="1" applyFill="1" applyBorder="1" applyAlignment="1" applyProtection="1">
      <alignment horizontal="left" vertical="center" shrinkToFit="1"/>
      <protection locked="0"/>
    </xf>
    <xf numFmtId="0" fontId="33" fillId="2" borderId="0" xfId="0" applyNumberFormat="1" applyFont="1" applyFill="1" applyBorder="1" applyAlignment="1" applyProtection="1">
      <alignment horizontal="left" vertical="center" shrinkToFit="1"/>
      <protection locked="0"/>
    </xf>
    <xf numFmtId="0" fontId="33" fillId="2" borderId="32" xfId="0" applyNumberFormat="1" applyFont="1" applyFill="1" applyBorder="1" applyAlignment="1" applyProtection="1">
      <alignment horizontal="left" vertical="center" shrinkToFit="1"/>
      <protection locked="0"/>
    </xf>
    <xf numFmtId="0" fontId="33" fillId="2" borderId="37" xfId="0" applyNumberFormat="1" applyFont="1" applyFill="1" applyBorder="1" applyAlignment="1" applyProtection="1">
      <alignment horizontal="left" vertical="center" shrinkToFit="1"/>
      <protection locked="0"/>
    </xf>
    <xf numFmtId="0" fontId="33" fillId="2" borderId="41" xfId="0" applyNumberFormat="1" applyFont="1" applyFill="1" applyBorder="1" applyAlignment="1" applyProtection="1">
      <alignment horizontal="left" vertical="center" shrinkToFit="1"/>
      <protection locked="0"/>
    </xf>
    <xf numFmtId="0" fontId="33" fillId="2" borderId="42" xfId="0" applyNumberFormat="1" applyFont="1" applyFill="1" applyBorder="1" applyAlignment="1" applyProtection="1">
      <alignment horizontal="left" vertical="center" shrinkToFit="1"/>
      <protection locked="0"/>
    </xf>
    <xf numFmtId="0" fontId="35" fillId="0" borderId="24" xfId="0" applyFont="1" applyBorder="1" applyAlignment="1" applyProtection="1">
      <alignment horizontal="left" vertical="center"/>
    </xf>
    <xf numFmtId="0" fontId="35" fillId="0" borderId="25" xfId="0" applyFont="1" applyBorder="1" applyAlignment="1" applyProtection="1">
      <alignment horizontal="left" vertical="center"/>
    </xf>
    <xf numFmtId="0" fontId="65" fillId="4" borderId="0" xfId="81" applyFont="1" applyFill="1" applyBorder="1" applyAlignment="1" applyProtection="1">
      <alignment horizontal="center"/>
      <protection locked="0"/>
    </xf>
    <xf numFmtId="0" fontId="48" fillId="4" borderId="0" xfId="81" applyFont="1" applyFill="1" applyBorder="1" applyAlignment="1" applyProtection="1">
      <alignment horizontal="right" vertical="center"/>
      <protection locked="0"/>
    </xf>
    <xf numFmtId="49" fontId="25" fillId="3" borderId="0" xfId="81" applyNumberFormat="1" applyFont="1" applyFill="1" applyBorder="1" applyAlignment="1" applyProtection="1">
      <alignment horizontal="center" vertical="center"/>
    </xf>
    <xf numFmtId="49" fontId="25" fillId="3" borderId="26" xfId="81" applyNumberFormat="1" applyFont="1" applyFill="1" applyBorder="1" applyAlignment="1" applyProtection="1">
      <alignment horizontal="center" vertical="center"/>
    </xf>
    <xf numFmtId="0" fontId="22" fillId="0" borderId="17" xfId="81" applyFont="1" applyFill="1" applyBorder="1" applyAlignment="1" applyProtection="1">
      <alignment horizontal="center" vertical="center"/>
    </xf>
    <xf numFmtId="0" fontId="22" fillId="0" borderId="18" xfId="81" applyFont="1" applyFill="1" applyBorder="1" applyAlignment="1" applyProtection="1">
      <alignment horizontal="center" vertical="center"/>
    </xf>
    <xf numFmtId="0" fontId="22" fillId="0" borderId="19" xfId="81" applyFont="1" applyFill="1" applyBorder="1" applyAlignment="1" applyProtection="1">
      <alignment horizontal="center" vertical="center"/>
    </xf>
    <xf numFmtId="0" fontId="22" fillId="0" borderId="20" xfId="81" applyFont="1" applyFill="1" applyBorder="1" applyAlignment="1" applyProtection="1">
      <alignment horizontal="center" vertical="center"/>
    </xf>
    <xf numFmtId="0" fontId="22" fillId="0" borderId="21" xfId="81" applyFont="1" applyFill="1" applyBorder="1" applyAlignment="1" applyProtection="1">
      <alignment horizontal="center" vertical="center"/>
    </xf>
    <xf numFmtId="0" fontId="22" fillId="0" borderId="22" xfId="81" applyFont="1" applyFill="1" applyBorder="1" applyAlignment="1" applyProtection="1">
      <alignment horizontal="center" vertical="center"/>
    </xf>
    <xf numFmtId="0" fontId="60" fillId="0" borderId="0" xfId="0" applyFont="1" applyBorder="1" applyAlignment="1" applyProtection="1">
      <alignment horizontal="center" shrinkToFit="1"/>
    </xf>
    <xf numFmtId="1" fontId="32" fillId="0" borderId="37" xfId="0" applyNumberFormat="1" applyFont="1" applyFill="1" applyBorder="1" applyAlignment="1" applyProtection="1">
      <alignment horizontal="center" vertical="center"/>
    </xf>
    <xf numFmtId="1" fontId="32" fillId="0" borderId="41" xfId="0" applyNumberFormat="1" applyFont="1" applyFill="1" applyBorder="1" applyAlignment="1" applyProtection="1">
      <alignment horizontal="center" vertical="center"/>
    </xf>
    <xf numFmtId="1" fontId="32" fillId="0" borderId="42" xfId="0" applyNumberFormat="1" applyFont="1" applyFill="1" applyBorder="1" applyAlignment="1" applyProtection="1">
      <alignment horizontal="center" vertical="center"/>
    </xf>
    <xf numFmtId="1" fontId="32" fillId="0" borderId="62" xfId="0" applyNumberFormat="1" applyFont="1" applyFill="1" applyBorder="1" applyAlignment="1" applyProtection="1">
      <alignment horizontal="center" vertical="center"/>
    </xf>
    <xf numFmtId="1" fontId="32" fillId="0" borderId="38" xfId="0" applyNumberFormat="1" applyFont="1" applyFill="1" applyBorder="1" applyAlignment="1" applyProtection="1">
      <alignment horizontal="center" vertical="center"/>
    </xf>
    <xf numFmtId="1" fontId="32" fillId="0" borderId="63" xfId="0" applyNumberFormat="1" applyFont="1" applyFill="1" applyBorder="1" applyAlignment="1" applyProtection="1">
      <alignment horizontal="center" vertical="center"/>
    </xf>
    <xf numFmtId="0" fontId="12" fillId="0" borderId="23" xfId="0" applyFont="1" applyBorder="1" applyAlignment="1">
      <alignment horizontal="center" vertical="center"/>
    </xf>
    <xf numFmtId="49" fontId="42" fillId="11" borderId="0" xfId="81" applyNumberFormat="1" applyFont="1" applyFill="1" applyBorder="1" applyAlignment="1" applyProtection="1">
      <alignment horizontal="left" vertical="center"/>
    </xf>
    <xf numFmtId="0" fontId="18" fillId="0" borderId="0" xfId="0" applyFont="1" applyBorder="1" applyAlignment="1" applyProtection="1">
      <alignment horizontal="right" vertical="center" shrinkToFit="1"/>
    </xf>
    <xf numFmtId="0" fontId="18" fillId="0" borderId="21" xfId="0" applyFont="1" applyBorder="1" applyAlignment="1" applyProtection="1">
      <alignment horizontal="right" vertical="center" shrinkToFit="1"/>
    </xf>
    <xf numFmtId="0" fontId="18" fillId="0" borderId="22" xfId="0" applyFont="1" applyBorder="1" applyAlignment="1" applyProtection="1">
      <alignment horizontal="right" vertical="center" shrinkToFit="1"/>
    </xf>
    <xf numFmtId="0" fontId="13" fillId="9" borderId="0" xfId="0" applyFont="1" applyFill="1" applyBorder="1" applyAlignment="1" applyProtection="1">
      <alignment horizontal="center" vertical="center" shrinkToFit="1"/>
    </xf>
    <xf numFmtId="0" fontId="13" fillId="9" borderId="32" xfId="0" applyFont="1" applyFill="1" applyBorder="1" applyAlignment="1" applyProtection="1">
      <alignment horizontal="center" vertical="center" shrinkToFit="1"/>
    </xf>
    <xf numFmtId="0" fontId="49" fillId="0" borderId="24" xfId="0" applyFont="1" applyBorder="1" applyAlignment="1" applyProtection="1">
      <alignment horizontal="center" vertical="center"/>
    </xf>
    <xf numFmtId="0" fontId="49" fillId="0" borderId="25" xfId="0" applyFont="1" applyBorder="1" applyAlignment="1" applyProtection="1">
      <alignment horizontal="center" vertical="center"/>
    </xf>
    <xf numFmtId="0" fontId="49" fillId="0" borderId="36" xfId="0" applyFont="1" applyBorder="1" applyAlignment="1" applyProtection="1">
      <alignment horizontal="center" vertical="center"/>
    </xf>
    <xf numFmtId="0" fontId="49" fillId="0" borderId="37" xfId="0" applyFont="1" applyBorder="1" applyAlignment="1" applyProtection="1">
      <alignment horizontal="center" vertical="center"/>
    </xf>
    <xf numFmtId="0" fontId="49" fillId="0" borderId="41" xfId="0" applyFont="1" applyBorder="1" applyAlignment="1" applyProtection="1">
      <alignment horizontal="center" vertical="center"/>
    </xf>
    <xf numFmtId="0" fontId="49" fillId="0" borderId="42" xfId="0" applyFont="1" applyBorder="1" applyAlignment="1" applyProtection="1">
      <alignment horizontal="center" vertical="center"/>
    </xf>
    <xf numFmtId="0" fontId="22" fillId="0" borderId="17" xfId="81" quotePrefix="1" applyFont="1" applyFill="1" applyBorder="1" applyAlignment="1" applyProtection="1">
      <alignment horizontal="center" vertical="center"/>
    </xf>
    <xf numFmtId="0" fontId="16" fillId="0" borderId="33" xfId="0" applyFont="1" applyBorder="1" applyAlignment="1" applyProtection="1">
      <alignment horizontal="left" vertical="top"/>
    </xf>
    <xf numFmtId="0" fontId="16" fillId="0" borderId="25" xfId="0" applyFont="1" applyBorder="1" applyAlignment="1" applyProtection="1">
      <alignment horizontal="left" vertical="top"/>
    </xf>
    <xf numFmtId="0" fontId="16" fillId="0" borderId="36" xfId="0" applyFont="1" applyBorder="1" applyAlignment="1" applyProtection="1">
      <alignment horizontal="left" vertical="top"/>
    </xf>
    <xf numFmtId="0" fontId="16" fillId="0" borderId="8" xfId="0" applyFont="1" applyBorder="1" applyAlignment="1" applyProtection="1">
      <alignment horizontal="left" vertical="top"/>
    </xf>
    <xf numFmtId="0" fontId="16" fillId="0" borderId="0" xfId="0" applyFont="1" applyBorder="1" applyAlignment="1" applyProtection="1">
      <alignment horizontal="left" vertical="top"/>
    </xf>
    <xf numFmtId="0" fontId="16" fillId="0" borderId="32" xfId="0" applyFont="1" applyBorder="1" applyAlignment="1" applyProtection="1">
      <alignment horizontal="left" vertical="top"/>
    </xf>
    <xf numFmtId="0" fontId="16" fillId="0" borderId="37" xfId="0" applyFont="1" applyBorder="1" applyAlignment="1" applyProtection="1">
      <alignment horizontal="left" vertical="top"/>
    </xf>
    <xf numFmtId="0" fontId="16" fillId="0" borderId="41" xfId="0" applyFont="1" applyBorder="1" applyAlignment="1" applyProtection="1">
      <alignment horizontal="left" vertical="top"/>
    </xf>
    <xf numFmtId="0" fontId="16" fillId="0" borderId="42" xfId="0" applyFont="1" applyBorder="1" applyAlignment="1" applyProtection="1">
      <alignment horizontal="left" vertical="top"/>
    </xf>
    <xf numFmtId="0" fontId="40" fillId="2" borderId="14" xfId="0" applyNumberFormat="1" applyFont="1" applyFill="1" applyBorder="1" applyAlignment="1" applyProtection="1">
      <alignment horizontal="left" vertical="center" shrinkToFit="1"/>
    </xf>
    <xf numFmtId="0" fontId="40" fillId="2" borderId="15" xfId="0" applyNumberFormat="1" applyFont="1" applyFill="1" applyBorder="1" applyAlignment="1" applyProtection="1">
      <alignment horizontal="left" vertical="center" shrinkToFit="1"/>
    </xf>
    <xf numFmtId="0" fontId="40" fillId="2" borderId="34" xfId="0" applyNumberFormat="1" applyFont="1" applyFill="1" applyBorder="1" applyAlignment="1" applyProtection="1">
      <alignment horizontal="left" vertical="center" shrinkToFit="1"/>
    </xf>
    <xf numFmtId="0" fontId="0" fillId="0" borderId="25" xfId="0" quotePrefix="1" applyBorder="1" applyAlignment="1">
      <alignment horizontal="left"/>
    </xf>
    <xf numFmtId="0" fontId="29" fillId="0" borderId="47" xfId="162" applyFont="1" applyBorder="1" applyAlignment="1" applyProtection="1">
      <alignment horizontal="left" shrinkToFit="1"/>
    </xf>
    <xf numFmtId="0" fontId="13" fillId="9" borderId="8" xfId="0" applyFont="1" applyFill="1" applyBorder="1" applyAlignment="1" applyProtection="1">
      <alignment horizontal="center" vertical="center" shrinkToFit="1"/>
    </xf>
    <xf numFmtId="0" fontId="45" fillId="0" borderId="0" xfId="0" applyFont="1" applyBorder="1" applyAlignment="1" applyProtection="1">
      <alignment horizontal="right" shrinkToFit="1"/>
    </xf>
    <xf numFmtId="0" fontId="32" fillId="0" borderId="37" xfId="0" applyNumberFormat="1" applyFont="1" applyFill="1" applyBorder="1" applyAlignment="1" applyProtection="1">
      <alignment horizontal="center" vertical="center"/>
    </xf>
    <xf numFmtId="0" fontId="32" fillId="0" borderId="41" xfId="0" applyNumberFormat="1" applyFont="1" applyFill="1" applyBorder="1" applyAlignment="1" applyProtection="1">
      <alignment horizontal="center" vertical="center"/>
    </xf>
    <xf numFmtId="0" fontId="32" fillId="0" borderId="42" xfId="0" applyNumberFormat="1" applyFont="1" applyFill="1" applyBorder="1" applyAlignment="1" applyProtection="1">
      <alignment horizontal="center" vertical="center"/>
    </xf>
    <xf numFmtId="0" fontId="32" fillId="0" borderId="62" xfId="0" applyNumberFormat="1" applyFont="1" applyFill="1" applyBorder="1" applyAlignment="1" applyProtection="1">
      <alignment horizontal="center" vertical="center"/>
    </xf>
    <xf numFmtId="0" fontId="32" fillId="0" borderId="38" xfId="0" applyNumberFormat="1" applyFont="1" applyFill="1" applyBorder="1" applyAlignment="1" applyProtection="1">
      <alignment horizontal="center" vertical="center"/>
    </xf>
    <xf numFmtId="0" fontId="32" fillId="0" borderId="63" xfId="0" applyNumberFormat="1" applyFont="1" applyFill="1" applyBorder="1" applyAlignment="1" applyProtection="1">
      <alignment horizontal="center" vertical="center"/>
    </xf>
    <xf numFmtId="0" fontId="58" fillId="0" borderId="37" xfId="0" quotePrefix="1" applyFont="1" applyBorder="1" applyAlignment="1" applyProtection="1">
      <alignment horizontal="left" vertical="top" wrapText="1"/>
    </xf>
    <xf numFmtId="0" fontId="58" fillId="0" borderId="41" xfId="0" applyFont="1" applyBorder="1" applyAlignment="1" applyProtection="1">
      <alignment horizontal="left" vertical="top"/>
    </xf>
    <xf numFmtId="0" fontId="58" fillId="0" borderId="62" xfId="0" applyFont="1" applyBorder="1" applyAlignment="1" applyProtection="1">
      <alignment horizontal="left" vertical="top"/>
    </xf>
    <xf numFmtId="0" fontId="58" fillId="0" borderId="38" xfId="0" applyFont="1" applyBorder="1" applyAlignment="1" applyProtection="1">
      <alignment horizontal="left" vertical="top"/>
    </xf>
    <xf numFmtId="0" fontId="58" fillId="0" borderId="78" xfId="0" applyFont="1" applyBorder="1" applyAlignment="1" applyProtection="1">
      <alignment horizontal="left" vertical="top"/>
    </xf>
    <xf numFmtId="0" fontId="58" fillId="0" borderId="79" xfId="0" applyFont="1" applyBorder="1" applyAlignment="1" applyProtection="1">
      <alignment horizontal="left" vertical="top"/>
    </xf>
    <xf numFmtId="49" fontId="42" fillId="4" borderId="0" xfId="81" applyNumberFormat="1" applyFont="1" applyFill="1" applyBorder="1" applyAlignment="1" applyProtection="1">
      <alignment horizontal="left" vertical="center"/>
    </xf>
    <xf numFmtId="49" fontId="42" fillId="4" borderId="27" xfId="81" applyNumberFormat="1" applyFont="1" applyFill="1" applyBorder="1" applyAlignment="1" applyProtection="1">
      <alignment horizontal="left" vertical="center"/>
    </xf>
    <xf numFmtId="49" fontId="42" fillId="12" borderId="0" xfId="81" applyNumberFormat="1" applyFont="1" applyFill="1" applyBorder="1" applyAlignment="1" applyProtection="1">
      <alignment horizontal="left" vertical="center"/>
    </xf>
    <xf numFmtId="0" fontId="29" fillId="0" borderId="25" xfId="183" applyFont="1" applyBorder="1" applyAlignment="1" applyProtection="1">
      <alignment horizontal="left" shrinkToFit="1"/>
    </xf>
    <xf numFmtId="0" fontId="31" fillId="0" borderId="0" xfId="0" applyFont="1" applyBorder="1" applyAlignment="1" applyProtection="1">
      <alignment horizontal="left" vertical="center"/>
    </xf>
    <xf numFmtId="0" fontId="54" fillId="0" borderId="8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Fill="1" applyBorder="1" applyAlignment="1" applyProtection="1">
      <alignment horizontal="center" vertical="center" shrinkToFit="1"/>
      <protection locked="0"/>
    </xf>
    <xf numFmtId="0" fontId="54" fillId="0" borderId="32" xfId="0" applyFont="1" applyFill="1" applyBorder="1" applyAlignment="1" applyProtection="1">
      <alignment horizontal="center" vertical="center" shrinkToFit="1"/>
      <protection locked="0"/>
    </xf>
    <xf numFmtId="0" fontId="54" fillId="0" borderId="37" xfId="0" applyFont="1" applyFill="1" applyBorder="1" applyAlignment="1" applyProtection="1">
      <alignment horizontal="center" vertical="center" shrinkToFit="1"/>
      <protection locked="0"/>
    </xf>
    <xf numFmtId="0" fontId="54" fillId="0" borderId="41" xfId="0" applyFont="1" applyFill="1" applyBorder="1" applyAlignment="1" applyProtection="1">
      <alignment horizontal="center" vertical="center" shrinkToFit="1"/>
      <protection locked="0"/>
    </xf>
    <xf numFmtId="0" fontId="54" fillId="0" borderId="42" xfId="0" applyFont="1" applyFill="1" applyBorder="1" applyAlignment="1" applyProtection="1">
      <alignment horizontal="center" vertical="center" shrinkToFit="1"/>
      <protection locked="0"/>
    </xf>
    <xf numFmtId="0" fontId="77" fillId="4" borderId="0" xfId="81" applyFont="1" applyFill="1" applyBorder="1" applyAlignment="1" applyProtection="1">
      <alignment horizontal="center"/>
      <protection locked="0"/>
    </xf>
    <xf numFmtId="0" fontId="55" fillId="0" borderId="24" xfId="0" quotePrefix="1" applyFont="1" applyBorder="1" applyAlignment="1" applyProtection="1">
      <alignment horizontal="left" vertical="top" wrapText="1"/>
    </xf>
    <xf numFmtId="0" fontId="55" fillId="0" borderId="25" xfId="0" quotePrefix="1" applyFont="1" applyBorder="1" applyAlignment="1" applyProtection="1">
      <alignment horizontal="left" vertical="top" wrapText="1"/>
    </xf>
    <xf numFmtId="0" fontId="55" fillId="0" borderId="36" xfId="0" quotePrefix="1" applyFont="1" applyBorder="1" applyAlignment="1" applyProtection="1">
      <alignment horizontal="left" vertical="top" wrapText="1"/>
    </xf>
    <xf numFmtId="0" fontId="55" fillId="0" borderId="8" xfId="0" quotePrefix="1" applyFont="1" applyBorder="1" applyAlignment="1" applyProtection="1">
      <alignment horizontal="left" vertical="top" wrapText="1"/>
    </xf>
    <xf numFmtId="0" fontId="55" fillId="0" borderId="0" xfId="0" quotePrefix="1" applyFont="1" applyBorder="1" applyAlignment="1" applyProtection="1">
      <alignment horizontal="left" vertical="top" wrapText="1"/>
    </xf>
    <xf numFmtId="0" fontId="55" fillId="0" borderId="32" xfId="0" quotePrefix="1" applyFont="1" applyBorder="1" applyAlignment="1" applyProtection="1">
      <alignment horizontal="left" vertical="top" wrapText="1"/>
    </xf>
    <xf numFmtId="0" fontId="55" fillId="0" borderId="59" xfId="0" quotePrefix="1" applyFont="1" applyBorder="1" applyAlignment="1" applyProtection="1">
      <alignment horizontal="left" vertical="top" wrapText="1"/>
    </xf>
    <xf numFmtId="0" fontId="55" fillId="0" borderId="60" xfId="0" quotePrefix="1" applyFont="1" applyBorder="1" applyAlignment="1" applyProtection="1">
      <alignment horizontal="left" vertical="top" wrapText="1"/>
    </xf>
    <xf numFmtId="0" fontId="55" fillId="0" borderId="61" xfId="0" quotePrefix="1" applyFont="1" applyBorder="1" applyAlignment="1" applyProtection="1">
      <alignment horizontal="left" vertical="top" wrapText="1"/>
    </xf>
    <xf numFmtId="0" fontId="56" fillId="0" borderId="24" xfId="0" quotePrefix="1" applyFont="1" applyBorder="1" applyAlignment="1" applyProtection="1">
      <alignment horizontal="left" vertical="top" wrapText="1"/>
    </xf>
    <xf numFmtId="0" fontId="56" fillId="0" borderId="25" xfId="0" quotePrefix="1" applyFont="1" applyBorder="1" applyAlignment="1" applyProtection="1">
      <alignment horizontal="left" vertical="top" wrapText="1"/>
    </xf>
    <xf numFmtId="0" fontId="56" fillId="0" borderId="36" xfId="0" quotePrefix="1" applyFont="1" applyBorder="1" applyAlignment="1" applyProtection="1">
      <alignment horizontal="left" vertical="top" wrapText="1"/>
    </xf>
    <xf numFmtId="0" fontId="56" fillId="0" borderId="8" xfId="0" quotePrefix="1" applyFont="1" applyBorder="1" applyAlignment="1" applyProtection="1">
      <alignment horizontal="left" vertical="top" wrapText="1"/>
    </xf>
    <xf numFmtId="0" fontId="56" fillId="0" borderId="0" xfId="0" quotePrefix="1" applyFont="1" applyBorder="1" applyAlignment="1" applyProtection="1">
      <alignment horizontal="left" vertical="top" wrapText="1"/>
    </xf>
    <xf numFmtId="0" fontId="56" fillId="0" borderId="32" xfId="0" quotePrefix="1" applyFont="1" applyBorder="1" applyAlignment="1" applyProtection="1">
      <alignment horizontal="left" vertical="top" wrapText="1"/>
    </xf>
    <xf numFmtId="0" fontId="56" fillId="0" borderId="59" xfId="0" quotePrefix="1" applyFont="1" applyBorder="1" applyAlignment="1" applyProtection="1">
      <alignment horizontal="left" vertical="top" wrapText="1"/>
    </xf>
    <xf numFmtId="0" fontId="56" fillId="0" borderId="60" xfId="0" quotePrefix="1" applyFont="1" applyBorder="1" applyAlignment="1" applyProtection="1">
      <alignment horizontal="left" vertical="top" wrapText="1"/>
    </xf>
    <xf numFmtId="0" fontId="56" fillId="0" borderId="61" xfId="0" quotePrefix="1" applyFont="1" applyBorder="1" applyAlignment="1" applyProtection="1">
      <alignment horizontal="left" vertical="top" wrapText="1"/>
    </xf>
    <xf numFmtId="0" fontId="35" fillId="0" borderId="62" xfId="0" applyFont="1" applyBorder="1" applyAlignment="1" applyProtection="1">
      <alignment horizontal="left" vertical="center"/>
    </xf>
    <xf numFmtId="0" fontId="35" fillId="0" borderId="38" xfId="0" applyFont="1" applyBorder="1" applyAlignment="1" applyProtection="1">
      <alignment horizontal="left" vertical="center"/>
    </xf>
    <xf numFmtId="0" fontId="35" fillId="0" borderId="38" xfId="0" applyFont="1" applyBorder="1" applyAlignment="1" applyProtection="1">
      <alignment horizontal="right" vertical="center"/>
    </xf>
    <xf numFmtId="0" fontId="35" fillId="0" borderId="63" xfId="0" applyFont="1" applyBorder="1" applyAlignment="1" applyProtection="1">
      <alignment horizontal="right" vertical="center"/>
    </xf>
    <xf numFmtId="0" fontId="46" fillId="0" borderId="37" xfId="0" quotePrefix="1" applyFont="1" applyBorder="1" applyAlignment="1" applyProtection="1">
      <alignment horizontal="left" vertical="top" wrapText="1"/>
    </xf>
    <xf numFmtId="0" fontId="46" fillId="0" borderId="41" xfId="0" applyFont="1" applyBorder="1" applyAlignment="1" applyProtection="1">
      <alignment horizontal="left" vertical="top"/>
    </xf>
    <xf numFmtId="0" fontId="46" fillId="0" borderId="62" xfId="0" applyFont="1" applyBorder="1" applyAlignment="1" applyProtection="1">
      <alignment horizontal="left" vertical="top"/>
    </xf>
    <xf numFmtId="0" fontId="46" fillId="0" borderId="38" xfId="0" applyFont="1" applyBorder="1" applyAlignment="1" applyProtection="1">
      <alignment horizontal="left" vertical="top"/>
    </xf>
    <xf numFmtId="0" fontId="46" fillId="0" borderId="78" xfId="0" applyFont="1" applyBorder="1" applyAlignment="1" applyProtection="1">
      <alignment horizontal="left" vertical="top"/>
    </xf>
    <xf numFmtId="0" fontId="46" fillId="0" borderId="79" xfId="0" applyFont="1" applyBorder="1" applyAlignment="1" applyProtection="1">
      <alignment horizontal="left" vertical="top"/>
    </xf>
    <xf numFmtId="0" fontId="64" fillId="0" borderId="0" xfId="0" applyFont="1" applyBorder="1" applyAlignment="1" applyProtection="1">
      <alignment horizontal="left"/>
    </xf>
    <xf numFmtId="0" fontId="66" fillId="0" borderId="24" xfId="0" quotePrefix="1" applyFont="1" applyBorder="1" applyAlignment="1" applyProtection="1">
      <alignment horizontal="left" vertical="top" wrapText="1"/>
    </xf>
    <xf numFmtId="0" fontId="46" fillId="0" borderId="24" xfId="0" quotePrefix="1" applyFont="1" applyBorder="1" applyAlignment="1" applyProtection="1">
      <alignment horizontal="left" vertical="top" wrapText="1"/>
    </xf>
    <xf numFmtId="0" fontId="46" fillId="0" borderId="25" xfId="0" quotePrefix="1" applyFont="1" applyBorder="1" applyAlignment="1" applyProtection="1">
      <alignment horizontal="left" vertical="top" wrapText="1"/>
    </xf>
    <xf numFmtId="0" fontId="46" fillId="0" borderId="36" xfId="0" quotePrefix="1" applyFont="1" applyBorder="1" applyAlignment="1" applyProtection="1">
      <alignment horizontal="left" vertical="top" wrapText="1"/>
    </xf>
    <xf numFmtId="0" fontId="46" fillId="0" borderId="8" xfId="0" quotePrefix="1" applyFont="1" applyBorder="1" applyAlignment="1" applyProtection="1">
      <alignment horizontal="left" vertical="top" wrapText="1"/>
    </xf>
    <xf numFmtId="0" fontId="46" fillId="0" borderId="0" xfId="0" quotePrefix="1" applyFont="1" applyBorder="1" applyAlignment="1" applyProtection="1">
      <alignment horizontal="left" vertical="top" wrapText="1"/>
    </xf>
    <xf numFmtId="0" fontId="46" fillId="0" borderId="32" xfId="0" quotePrefix="1" applyFont="1" applyBorder="1" applyAlignment="1" applyProtection="1">
      <alignment horizontal="left" vertical="top" wrapText="1"/>
    </xf>
    <xf numFmtId="0" fontId="46" fillId="0" borderId="59" xfId="0" quotePrefix="1" applyFont="1" applyBorder="1" applyAlignment="1" applyProtection="1">
      <alignment horizontal="left" vertical="top" wrapText="1"/>
    </xf>
    <xf numFmtId="0" fontId="46" fillId="0" borderId="60" xfId="0" quotePrefix="1" applyFont="1" applyBorder="1" applyAlignment="1" applyProtection="1">
      <alignment horizontal="left" vertical="top" wrapText="1"/>
    </xf>
    <xf numFmtId="0" fontId="46" fillId="0" borderId="61" xfId="0" quotePrefix="1" applyFont="1" applyBorder="1" applyAlignment="1" applyProtection="1">
      <alignment horizontal="left" vertical="top" wrapText="1"/>
    </xf>
    <xf numFmtId="49" fontId="50" fillId="15" borderId="56" xfId="162" applyNumberFormat="1" applyFont="1" applyFill="1" applyBorder="1" applyAlignment="1" applyProtection="1">
      <alignment horizontal="center" shrinkToFit="1"/>
    </xf>
    <xf numFmtId="49" fontId="50" fillId="15" borderId="58" xfId="162" applyNumberFormat="1" applyFont="1" applyFill="1" applyBorder="1" applyAlignment="1" applyProtection="1">
      <alignment horizontal="center" shrinkToFit="1"/>
    </xf>
    <xf numFmtId="49" fontId="50" fillId="15" borderId="57" xfId="162" applyNumberFormat="1" applyFont="1" applyFill="1" applyBorder="1" applyAlignment="1" applyProtection="1">
      <alignment horizontal="center" shrinkToFit="1"/>
    </xf>
    <xf numFmtId="49" fontId="50" fillId="15" borderId="91" xfId="162" applyNumberFormat="1" applyFont="1" applyFill="1" applyBorder="1" applyAlignment="1" applyProtection="1">
      <alignment horizontal="center" shrinkToFit="1"/>
    </xf>
    <xf numFmtId="49" fontId="50" fillId="15" borderId="92" xfId="162" applyNumberFormat="1" applyFont="1" applyFill="1" applyBorder="1" applyAlignment="1" applyProtection="1">
      <alignment horizontal="center" shrinkToFit="1"/>
    </xf>
    <xf numFmtId="49" fontId="50" fillId="15" borderId="93" xfId="162" applyNumberFormat="1" applyFont="1" applyFill="1" applyBorder="1" applyAlignment="1" applyProtection="1">
      <alignment horizontal="center" shrinkToFit="1"/>
    </xf>
    <xf numFmtId="49" fontId="50" fillId="15" borderId="50" xfId="162" applyNumberFormat="1" applyFont="1" applyFill="1" applyBorder="1" applyAlignment="1" applyProtection="1">
      <alignment horizontal="center" shrinkToFit="1"/>
    </xf>
    <xf numFmtId="49" fontId="50" fillId="15" borderId="51" xfId="162" applyNumberFormat="1" applyFont="1" applyFill="1" applyBorder="1" applyAlignment="1" applyProtection="1">
      <alignment horizontal="center" shrinkToFit="1"/>
    </xf>
    <xf numFmtId="49" fontId="50" fillId="15" borderId="89" xfId="162" applyNumberFormat="1" applyFont="1" applyFill="1" applyBorder="1" applyAlignment="1" applyProtection="1">
      <alignment horizontal="center" shrinkToFit="1"/>
    </xf>
    <xf numFmtId="49" fontId="50" fillId="15" borderId="90" xfId="162" applyNumberFormat="1" applyFont="1" applyFill="1" applyBorder="1" applyAlignment="1" applyProtection="1">
      <alignment horizontal="center" shrinkToFit="1"/>
    </xf>
    <xf numFmtId="0" fontId="31" fillId="0" borderId="55" xfId="0" applyFont="1" applyBorder="1" applyAlignment="1" applyProtection="1">
      <alignment horizontal="left" vertical="center" shrinkToFit="1"/>
    </xf>
    <xf numFmtId="0" fontId="31" fillId="0" borderId="54" xfId="0" applyFont="1" applyBorder="1" applyAlignment="1" applyProtection="1">
      <alignment horizontal="left" vertical="center" shrinkToFit="1"/>
    </xf>
    <xf numFmtId="0" fontId="31" fillId="0" borderId="54" xfId="0" applyFont="1" applyBorder="1" applyAlignment="1" applyProtection="1">
      <alignment horizontal="center" vertical="center" shrinkToFit="1"/>
    </xf>
    <xf numFmtId="0" fontId="50" fillId="0" borderId="8" xfId="162" applyFont="1" applyBorder="1" applyAlignment="1" applyProtection="1">
      <alignment horizontal="center" shrinkToFit="1"/>
    </xf>
    <xf numFmtId="0" fontId="50" fillId="0" borderId="0" xfId="162" applyFont="1" applyBorder="1" applyAlignment="1" applyProtection="1">
      <alignment horizontal="center" shrinkToFit="1"/>
    </xf>
    <xf numFmtId="0" fontId="50" fillId="0" borderId="53" xfId="162" applyFont="1" applyBorder="1" applyAlignment="1" applyProtection="1">
      <alignment horizontal="center" shrinkToFit="1"/>
    </xf>
    <xf numFmtId="0" fontId="50" fillId="0" borderId="48" xfId="162" applyFont="1" applyBorder="1" applyAlignment="1" applyProtection="1">
      <alignment horizontal="center" shrinkToFit="1"/>
    </xf>
    <xf numFmtId="164" fontId="50" fillId="0" borderId="0" xfId="162" applyNumberFormat="1" applyFont="1" applyBorder="1" applyAlignment="1" applyProtection="1">
      <alignment horizontal="center" shrinkToFit="1"/>
    </xf>
    <xf numFmtId="164" fontId="50" fillId="0" borderId="48" xfId="162" applyNumberFormat="1" applyFont="1" applyBorder="1" applyAlignment="1" applyProtection="1">
      <alignment horizontal="center" shrinkToFit="1"/>
    </xf>
    <xf numFmtId="0" fontId="50" fillId="0" borderId="0" xfId="162" applyNumberFormat="1" applyFont="1" applyBorder="1" applyAlignment="1" applyProtection="1">
      <alignment horizontal="center" shrinkToFit="1"/>
    </xf>
    <xf numFmtId="49" fontId="50" fillId="0" borderId="0" xfId="162" applyNumberFormat="1" applyFont="1" applyBorder="1" applyAlignment="1" applyProtection="1">
      <alignment horizontal="center" shrinkToFit="1"/>
    </xf>
    <xf numFmtId="49" fontId="50" fillId="0" borderId="48" xfId="162" applyNumberFormat="1" applyFont="1" applyBorder="1" applyAlignment="1" applyProtection="1">
      <alignment horizontal="center" shrinkToFit="1"/>
    </xf>
    <xf numFmtId="0" fontId="31" fillId="0" borderId="8" xfId="0" applyFont="1" applyBorder="1" applyAlignment="1" applyProtection="1">
      <alignment horizontal="left" vertical="center" shrinkToFit="1"/>
    </xf>
    <xf numFmtId="0" fontId="31" fillId="0" borderId="0" xfId="0" applyFont="1" applyBorder="1" applyAlignment="1" applyProtection="1">
      <alignment horizontal="left" vertical="center" shrinkToFit="1"/>
    </xf>
    <xf numFmtId="0" fontId="31" fillId="0" borderId="49" xfId="0" applyFont="1" applyBorder="1" applyAlignment="1" applyProtection="1">
      <alignment horizontal="center" vertical="center" shrinkToFit="1"/>
    </xf>
    <xf numFmtId="49" fontId="50" fillId="0" borderId="81" xfId="162" applyNumberFormat="1" applyFont="1" applyFill="1" applyBorder="1" applyAlignment="1" applyProtection="1">
      <alignment horizontal="center" shrinkToFit="1"/>
    </xf>
    <xf numFmtId="49" fontId="50" fillId="0" borderId="82" xfId="162" applyNumberFormat="1" applyFont="1" applyFill="1" applyBorder="1" applyAlignment="1" applyProtection="1">
      <alignment horizontal="center" shrinkToFit="1"/>
    </xf>
    <xf numFmtId="49" fontId="50" fillId="0" borderId="0" xfId="162" applyNumberFormat="1" applyFont="1" applyFill="1" applyBorder="1" applyAlignment="1" applyProtection="1">
      <alignment horizontal="center" shrinkToFit="1"/>
    </xf>
    <xf numFmtId="49" fontId="50" fillId="0" borderId="32" xfId="162" applyNumberFormat="1" applyFont="1" applyFill="1" applyBorder="1" applyAlignment="1" applyProtection="1">
      <alignment horizontal="center" shrinkToFit="1"/>
    </xf>
    <xf numFmtId="49" fontId="50" fillId="0" borderId="41" xfId="162" applyNumberFormat="1" applyFont="1" applyFill="1" applyBorder="1" applyAlignment="1" applyProtection="1">
      <alignment horizontal="center" shrinkToFit="1"/>
    </xf>
    <xf numFmtId="49" fontId="50" fillId="0" borderId="42" xfId="162" applyNumberFormat="1" applyFont="1" applyFill="1" applyBorder="1" applyAlignment="1" applyProtection="1">
      <alignment horizontal="center" shrinkToFit="1"/>
    </xf>
    <xf numFmtId="49" fontId="50" fillId="15" borderId="64" xfId="162" applyNumberFormat="1" applyFont="1" applyFill="1" applyBorder="1" applyAlignment="1" applyProtection="1">
      <alignment horizontal="center" shrinkToFit="1"/>
    </xf>
    <xf numFmtId="49" fontId="50" fillId="15" borderId="65" xfId="162" applyNumberFormat="1" applyFont="1" applyFill="1" applyBorder="1" applyAlignment="1" applyProtection="1">
      <alignment horizontal="center" shrinkToFit="1"/>
    </xf>
    <xf numFmtId="49" fontId="50" fillId="15" borderId="66" xfId="162" applyNumberFormat="1" applyFont="1" applyFill="1" applyBorder="1" applyAlignment="1" applyProtection="1">
      <alignment horizontal="center" shrinkToFit="1"/>
    </xf>
    <xf numFmtId="49" fontId="50" fillId="15" borderId="67" xfId="162" applyNumberFormat="1" applyFont="1" applyFill="1" applyBorder="1" applyAlignment="1" applyProtection="1">
      <alignment horizontal="center" shrinkToFit="1"/>
    </xf>
    <xf numFmtId="49" fontId="50" fillId="15" borderId="82" xfId="162" applyNumberFormat="1" applyFont="1" applyFill="1" applyBorder="1" applyAlignment="1" applyProtection="1">
      <alignment horizontal="center" shrinkToFit="1"/>
    </xf>
    <xf numFmtId="49" fontId="50" fillId="15" borderId="83" xfId="162" applyNumberFormat="1" applyFont="1" applyFill="1" applyBorder="1" applyAlignment="1" applyProtection="1">
      <alignment horizontal="center" shrinkToFit="1"/>
    </xf>
    <xf numFmtId="49" fontId="50" fillId="15" borderId="84" xfId="162" applyNumberFormat="1" applyFont="1" applyFill="1" applyBorder="1" applyAlignment="1" applyProtection="1">
      <alignment horizontal="center" shrinkToFit="1"/>
    </xf>
    <xf numFmtId="49" fontId="50" fillId="15" borderId="25" xfId="162" applyNumberFormat="1" applyFont="1" applyFill="1" applyBorder="1" applyAlignment="1" applyProtection="1">
      <alignment horizontal="center" shrinkToFit="1"/>
    </xf>
    <xf numFmtId="49" fontId="50" fillId="15" borderId="85" xfId="162" applyNumberFormat="1" applyFont="1" applyFill="1" applyBorder="1" applyAlignment="1" applyProtection="1">
      <alignment horizontal="center" shrinkToFit="1"/>
    </xf>
    <xf numFmtId="49" fontId="50" fillId="15" borderId="68" xfId="162" applyNumberFormat="1" applyFont="1" applyFill="1" applyBorder="1" applyAlignment="1" applyProtection="1">
      <alignment horizontal="center" shrinkToFit="1"/>
    </xf>
    <xf numFmtId="49" fontId="50" fillId="15" borderId="0" xfId="162" applyNumberFormat="1" applyFont="1" applyFill="1" applyBorder="1" applyAlignment="1" applyProtection="1">
      <alignment horizontal="center" shrinkToFit="1"/>
    </xf>
    <xf numFmtId="49" fontId="50" fillId="15" borderId="69" xfId="162" applyNumberFormat="1" applyFont="1" applyFill="1" applyBorder="1" applyAlignment="1" applyProtection="1">
      <alignment horizontal="center" shrinkToFit="1"/>
    </xf>
    <xf numFmtId="49" fontId="50" fillId="15" borderId="86" xfId="162" applyNumberFormat="1" applyFont="1" applyFill="1" applyBorder="1" applyAlignment="1" applyProtection="1">
      <alignment horizontal="center" shrinkToFit="1"/>
    </xf>
    <xf numFmtId="0" fontId="52" fillId="0" borderId="45" xfId="0" applyFont="1" applyFill="1" applyBorder="1" applyAlignment="1" applyProtection="1">
      <alignment horizontal="right"/>
    </xf>
    <xf numFmtId="0" fontId="52" fillId="0" borderId="46" xfId="0" applyFont="1" applyFill="1" applyBorder="1" applyAlignment="1" applyProtection="1">
      <alignment horizontal="right"/>
    </xf>
    <xf numFmtId="49" fontId="50" fillId="15" borderId="36" xfId="162" applyNumberFormat="1" applyFont="1" applyFill="1" applyBorder="1" applyAlignment="1" applyProtection="1">
      <alignment horizontal="center" shrinkToFit="1"/>
    </xf>
    <xf numFmtId="49" fontId="50" fillId="15" borderId="48" xfId="162" applyNumberFormat="1" applyFont="1" applyFill="1" applyBorder="1" applyAlignment="1" applyProtection="1">
      <alignment horizontal="center" shrinkToFit="1"/>
    </xf>
    <xf numFmtId="0" fontId="31" fillId="0" borderId="52" xfId="0" applyFont="1" applyBorder="1" applyAlignment="1" applyProtection="1">
      <alignment horizontal="left" vertical="center" shrinkToFit="1"/>
    </xf>
    <xf numFmtId="0" fontId="31" fillId="0" borderId="16" xfId="0" applyFont="1" applyBorder="1" applyAlignment="1" applyProtection="1">
      <alignment horizontal="left" vertical="center" shrinkToFit="1"/>
    </xf>
    <xf numFmtId="0" fontId="31" fillId="15" borderId="49" xfId="0" applyFont="1" applyFill="1" applyBorder="1" applyAlignment="1" applyProtection="1">
      <alignment horizontal="center" vertical="center" shrinkToFit="1"/>
    </xf>
    <xf numFmtId="49" fontId="50" fillId="15" borderId="32" xfId="162" applyNumberFormat="1" applyFont="1" applyFill="1" applyBorder="1" applyAlignment="1" applyProtection="1">
      <alignment horizontal="center" shrinkToFit="1"/>
    </xf>
    <xf numFmtId="0" fontId="29" fillId="0" borderId="33" xfId="0" applyFont="1" applyFill="1" applyBorder="1" applyAlignment="1" applyProtection="1">
      <alignment horizontal="left" vertical="center"/>
    </xf>
    <xf numFmtId="0" fontId="29" fillId="0" borderId="25" xfId="0" applyFont="1" applyFill="1" applyBorder="1" applyAlignment="1" applyProtection="1">
      <alignment horizontal="left" vertical="center"/>
    </xf>
    <xf numFmtId="0" fontId="29" fillId="0" borderId="37" xfId="0" applyFont="1" applyFill="1" applyBorder="1" applyAlignment="1" applyProtection="1">
      <alignment horizontal="left" vertical="center"/>
    </xf>
    <xf numFmtId="0" fontId="29" fillId="0" borderId="41" xfId="0" applyFont="1" applyFill="1" applyBorder="1" applyAlignment="1" applyProtection="1">
      <alignment horizontal="left" vertical="center"/>
    </xf>
    <xf numFmtId="0" fontId="52" fillId="0" borderId="25" xfId="0" applyFont="1" applyFill="1" applyBorder="1" applyAlignment="1" applyProtection="1">
      <alignment horizontal="right"/>
    </xf>
    <xf numFmtId="0" fontId="52" fillId="0" borderId="41" xfId="0" applyFont="1" applyFill="1" applyBorder="1" applyAlignment="1" applyProtection="1">
      <alignment horizontal="right"/>
    </xf>
    <xf numFmtId="49" fontId="67" fillId="0" borderId="0" xfId="162" applyNumberFormat="1" applyFont="1" applyFill="1" applyBorder="1" applyAlignment="1" applyProtection="1">
      <alignment horizontal="left" vertical="top" wrapText="1"/>
    </xf>
    <xf numFmtId="49" fontId="67" fillId="0" borderId="32" xfId="162" applyNumberFormat="1" applyFont="1" applyFill="1" applyBorder="1" applyAlignment="1" applyProtection="1">
      <alignment horizontal="left" vertical="top" wrapText="1"/>
    </xf>
    <xf numFmtId="49" fontId="67" fillId="0" borderId="41" xfId="162" applyNumberFormat="1" applyFont="1" applyFill="1" applyBorder="1" applyAlignment="1" applyProtection="1">
      <alignment horizontal="left" vertical="top" wrapText="1"/>
    </xf>
    <xf numFmtId="49" fontId="67" fillId="0" borderId="42" xfId="162" applyNumberFormat="1" applyFont="1" applyFill="1" applyBorder="1" applyAlignment="1" applyProtection="1">
      <alignment horizontal="left" vertical="top" wrapText="1"/>
    </xf>
    <xf numFmtId="49" fontId="72" fillId="0" borderId="81" xfId="162" applyNumberFormat="1" applyFont="1" applyFill="1" applyBorder="1" applyAlignment="1" applyProtection="1">
      <alignment horizontal="left" vertical="top" wrapText="1"/>
    </xf>
    <xf numFmtId="49" fontId="72" fillId="0" borderId="82" xfId="162" applyNumberFormat="1" applyFont="1" applyFill="1" applyBorder="1" applyAlignment="1" applyProtection="1">
      <alignment horizontal="left" vertical="top" wrapText="1"/>
    </xf>
    <xf numFmtId="49" fontId="72" fillId="0" borderId="0" xfId="162" applyNumberFormat="1" applyFont="1" applyFill="1" applyBorder="1" applyAlignment="1" applyProtection="1">
      <alignment horizontal="left" vertical="top" wrapText="1"/>
    </xf>
    <xf numFmtId="49" fontId="72" fillId="0" borderId="32" xfId="162" applyNumberFormat="1" applyFont="1" applyFill="1" applyBorder="1" applyAlignment="1" applyProtection="1">
      <alignment horizontal="left" vertical="top" wrapText="1"/>
    </xf>
    <xf numFmtId="49" fontId="72" fillId="0" borderId="41" xfId="162" applyNumberFormat="1" applyFont="1" applyFill="1" applyBorder="1" applyAlignment="1" applyProtection="1">
      <alignment horizontal="left" vertical="top" wrapText="1"/>
    </xf>
    <xf numFmtId="49" fontId="72" fillId="0" borderId="42" xfId="162" applyNumberFormat="1" applyFont="1" applyFill="1" applyBorder="1" applyAlignment="1" applyProtection="1">
      <alignment horizontal="left" vertical="top" wrapText="1"/>
    </xf>
    <xf numFmtId="0" fontId="10" fillId="13" borderId="8" xfId="0" applyFont="1" applyFill="1" applyBorder="1" applyAlignment="1" applyProtection="1">
      <alignment horizontal="left" vertical="center"/>
      <protection hidden="1"/>
    </xf>
    <xf numFmtId="0" fontId="10" fillId="13" borderId="0" xfId="0" applyFont="1" applyFill="1" applyBorder="1" applyAlignment="1" applyProtection="1">
      <alignment horizontal="left" vertical="center"/>
      <protection hidden="1"/>
    </xf>
    <xf numFmtId="0" fontId="9" fillId="6" borderId="39" xfId="0" applyFont="1" applyFill="1" applyBorder="1" applyAlignment="1" applyProtection="1">
      <alignment horizontal="center" vertical="top"/>
      <protection hidden="1"/>
    </xf>
    <xf numFmtId="0" fontId="9" fillId="6" borderId="0" xfId="0" applyFont="1" applyFill="1" applyBorder="1" applyAlignment="1" applyProtection="1">
      <alignment horizontal="center" vertical="top"/>
      <protection hidden="1"/>
    </xf>
    <xf numFmtId="0" fontId="9" fillId="6" borderId="40" xfId="0" applyFont="1" applyFill="1" applyBorder="1" applyAlignment="1" applyProtection="1">
      <alignment horizontal="center" vertical="top"/>
      <protection hidden="1"/>
    </xf>
    <xf numFmtId="164" fontId="10" fillId="13" borderId="0" xfId="0" applyNumberFormat="1" applyFont="1" applyFill="1" applyBorder="1" applyAlignment="1" applyProtection="1">
      <alignment horizontal="center" vertical="center" shrinkToFit="1"/>
      <protection hidden="1"/>
    </xf>
    <xf numFmtId="164" fontId="10" fillId="13" borderId="32" xfId="0" applyNumberFormat="1" applyFont="1" applyFill="1" applyBorder="1" applyAlignment="1" applyProtection="1">
      <alignment horizontal="center" vertical="center" shrinkToFit="1"/>
      <protection hidden="1"/>
    </xf>
    <xf numFmtId="0" fontId="9" fillId="6" borderId="8" xfId="0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Border="1" applyAlignment="1" applyProtection="1">
      <alignment horizontal="left" vertical="center"/>
      <protection hidden="1"/>
    </xf>
    <xf numFmtId="0" fontId="9" fillId="14" borderId="30" xfId="0" applyFont="1" applyFill="1" applyBorder="1" applyAlignment="1" applyProtection="1">
      <alignment horizontal="center" vertical="top"/>
      <protection hidden="1"/>
    </xf>
    <xf numFmtId="0" fontId="9" fillId="14" borderId="0" xfId="0" applyFont="1" applyFill="1" applyBorder="1" applyAlignment="1" applyProtection="1">
      <alignment horizontal="center" vertical="top"/>
      <protection hidden="1"/>
    </xf>
    <xf numFmtId="0" fontId="9" fillId="14" borderId="31" xfId="0" applyFont="1" applyFill="1" applyBorder="1" applyAlignment="1" applyProtection="1">
      <alignment horizontal="center" vertical="top"/>
      <protection hidden="1"/>
    </xf>
    <xf numFmtId="164" fontId="9" fillId="6" borderId="0" xfId="0" applyNumberFormat="1" applyFont="1" applyFill="1" applyBorder="1" applyAlignment="1" applyProtection="1">
      <alignment horizontal="center" vertical="center" shrinkToFit="1"/>
      <protection hidden="1"/>
    </xf>
    <xf numFmtId="164" fontId="9" fillId="6" borderId="11" xfId="0" applyNumberFormat="1" applyFont="1" applyFill="1" applyBorder="1" applyAlignment="1" applyProtection="1">
      <alignment horizontal="center" vertical="center" shrinkToFit="1"/>
      <protection hidden="1"/>
    </xf>
    <xf numFmtId="0" fontId="8" fillId="0" borderId="33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75" fillId="0" borderId="33" xfId="0" applyFont="1" applyFill="1" applyBorder="1" applyAlignment="1" applyProtection="1">
      <alignment horizontal="left" vertical="center"/>
    </xf>
    <xf numFmtId="0" fontId="75" fillId="0" borderId="25" xfId="0" applyFont="1" applyFill="1" applyBorder="1" applyAlignment="1" applyProtection="1">
      <alignment horizontal="left" vertical="center"/>
    </xf>
    <xf numFmtId="0" fontId="75" fillId="0" borderId="37" xfId="0" applyFont="1" applyFill="1" applyBorder="1" applyAlignment="1" applyProtection="1">
      <alignment horizontal="left" vertical="center"/>
    </xf>
    <xf numFmtId="0" fontId="75" fillId="0" borderId="41" xfId="0" applyFont="1" applyFill="1" applyBorder="1" applyAlignment="1" applyProtection="1">
      <alignment horizontal="left" vertical="center"/>
    </xf>
    <xf numFmtId="0" fontId="76" fillId="0" borderId="25" xfId="0" applyFont="1" applyFill="1" applyBorder="1" applyAlignment="1" applyProtection="1">
      <alignment horizontal="right"/>
    </xf>
    <xf numFmtId="0" fontId="76" fillId="0" borderId="41" xfId="0" applyFont="1" applyFill="1" applyBorder="1" applyAlignment="1" applyProtection="1">
      <alignment horizontal="right"/>
    </xf>
    <xf numFmtId="0" fontId="69" fillId="0" borderId="33" xfId="0" applyFont="1" applyBorder="1" applyAlignment="1" applyProtection="1">
      <alignment horizontal="right"/>
    </xf>
    <xf numFmtId="0" fontId="69" fillId="0" borderId="25" xfId="0" applyFont="1" applyBorder="1" applyAlignment="1" applyProtection="1">
      <alignment horizontal="right"/>
    </xf>
    <xf numFmtId="0" fontId="69" fillId="0" borderId="36" xfId="0" applyFont="1" applyBorder="1" applyAlignment="1" applyProtection="1">
      <alignment horizontal="right"/>
    </xf>
    <xf numFmtId="0" fontId="69" fillId="0" borderId="37" xfId="0" applyFont="1" applyBorder="1" applyAlignment="1" applyProtection="1">
      <alignment horizontal="right"/>
    </xf>
    <xf numFmtId="0" fontId="69" fillId="0" borderId="41" xfId="0" applyFont="1" applyBorder="1" applyAlignment="1" applyProtection="1">
      <alignment horizontal="right"/>
    </xf>
    <xf numFmtId="0" fontId="69" fillId="0" borderId="42" xfId="0" applyFont="1" applyBorder="1" applyAlignment="1" applyProtection="1">
      <alignment horizontal="right"/>
    </xf>
    <xf numFmtId="1" fontId="70" fillId="0" borderId="33" xfId="0" applyNumberFormat="1" applyFont="1" applyBorder="1" applyAlignment="1" applyProtection="1">
      <alignment horizontal="center" vertical="center" shrinkToFit="1"/>
    </xf>
    <xf numFmtId="1" fontId="70" fillId="0" borderId="25" xfId="0" applyNumberFormat="1" applyFont="1" applyBorder="1" applyAlignment="1" applyProtection="1">
      <alignment horizontal="center" vertical="center" shrinkToFit="1"/>
    </xf>
    <xf numFmtId="1" fontId="70" fillId="0" borderId="36" xfId="0" applyNumberFormat="1" applyFont="1" applyBorder="1" applyAlignment="1" applyProtection="1">
      <alignment horizontal="center" vertical="center" shrinkToFit="1"/>
    </xf>
    <xf numFmtId="1" fontId="70" fillId="0" borderId="37" xfId="0" applyNumberFormat="1" applyFont="1" applyBorder="1" applyAlignment="1" applyProtection="1">
      <alignment horizontal="center" vertical="center" shrinkToFit="1"/>
    </xf>
    <xf numFmtId="1" fontId="70" fillId="0" borderId="41" xfId="0" applyNumberFormat="1" applyFont="1" applyBorder="1" applyAlignment="1" applyProtection="1">
      <alignment horizontal="center" vertical="center" shrinkToFit="1"/>
    </xf>
    <xf numFmtId="1" fontId="70" fillId="0" borderId="42" xfId="0" applyNumberFormat="1" applyFont="1" applyBorder="1" applyAlignment="1" applyProtection="1">
      <alignment horizontal="center" vertical="center" shrinkToFit="1"/>
    </xf>
    <xf numFmtId="0" fontId="49" fillId="0" borderId="33" xfId="0" quotePrefix="1" applyFont="1" applyBorder="1" applyAlignment="1" applyProtection="1">
      <alignment horizontal="center" vertical="center"/>
    </xf>
    <xf numFmtId="0" fontId="49" fillId="0" borderId="25" xfId="0" quotePrefix="1" applyFont="1" applyBorder="1" applyAlignment="1" applyProtection="1">
      <alignment horizontal="center" vertical="center"/>
    </xf>
    <xf numFmtId="0" fontId="49" fillId="0" borderId="36" xfId="0" quotePrefix="1" applyFont="1" applyBorder="1" applyAlignment="1" applyProtection="1">
      <alignment horizontal="center" vertical="center"/>
    </xf>
    <xf numFmtId="0" fontId="49" fillId="0" borderId="94" xfId="0" quotePrefix="1" applyFont="1" applyBorder="1" applyAlignment="1" applyProtection="1">
      <alignment horizontal="center" vertical="center"/>
    </xf>
    <xf numFmtId="0" fontId="49" fillId="0" borderId="87" xfId="0" quotePrefix="1" applyFont="1" applyBorder="1" applyAlignment="1" applyProtection="1">
      <alignment horizontal="center" vertical="center"/>
    </xf>
    <xf numFmtId="0" fontId="49" fillId="0" borderId="88" xfId="0" quotePrefix="1" applyFont="1" applyBorder="1" applyAlignment="1" applyProtection="1">
      <alignment horizontal="center" vertical="center"/>
    </xf>
    <xf numFmtId="164" fontId="49" fillId="0" borderId="33" xfId="0" applyNumberFormat="1" applyFont="1" applyBorder="1" applyAlignment="1" applyProtection="1">
      <alignment horizontal="center" vertical="center" shrinkToFit="1"/>
    </xf>
    <xf numFmtId="164" fontId="49" fillId="0" borderId="25" xfId="0" applyNumberFormat="1" applyFont="1" applyBorder="1" applyAlignment="1" applyProtection="1">
      <alignment horizontal="center" vertical="center" shrinkToFit="1"/>
    </xf>
    <xf numFmtId="164" fontId="49" fillId="0" borderId="36" xfId="0" applyNumberFormat="1" applyFont="1" applyBorder="1" applyAlignment="1" applyProtection="1">
      <alignment horizontal="center" vertical="center" shrinkToFit="1"/>
    </xf>
    <xf numFmtId="164" fontId="49" fillId="0" borderId="37" xfId="0" applyNumberFormat="1" applyFont="1" applyBorder="1" applyAlignment="1" applyProtection="1">
      <alignment horizontal="center" vertical="center" shrinkToFit="1"/>
    </xf>
    <xf numFmtId="164" fontId="49" fillId="0" borderId="41" xfId="0" applyNumberFormat="1" applyFont="1" applyBorder="1" applyAlignment="1" applyProtection="1">
      <alignment horizontal="center" vertical="center" shrinkToFit="1"/>
    </xf>
    <xf numFmtId="164" fontId="49" fillId="0" borderId="42" xfId="0" applyNumberFormat="1" applyFont="1" applyBorder="1" applyAlignment="1" applyProtection="1">
      <alignment horizontal="center" vertical="center" shrinkToFit="1"/>
    </xf>
    <xf numFmtId="0" fontId="49" fillId="0" borderId="33" xfId="0" applyFont="1" applyBorder="1" applyAlignment="1" applyProtection="1">
      <alignment horizontal="center" vertical="center"/>
    </xf>
    <xf numFmtId="0" fontId="8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2" xfId="0" applyFont="1" applyBorder="1" applyAlignment="1">
      <alignment horizontal="left"/>
    </xf>
    <xf numFmtId="0" fontId="10" fillId="13" borderId="13" xfId="0" applyFont="1" applyFill="1" applyBorder="1" applyAlignment="1" applyProtection="1">
      <alignment horizontal="left" vertical="center"/>
      <protection hidden="1"/>
    </xf>
    <xf numFmtId="0" fontId="10" fillId="13" borderId="10" xfId="0" applyFont="1" applyFill="1" applyBorder="1" applyAlignment="1" applyProtection="1">
      <alignment horizontal="left" vertical="center"/>
      <protection hidden="1"/>
    </xf>
    <xf numFmtId="0" fontId="10" fillId="13" borderId="25" xfId="0" applyFont="1" applyFill="1" applyBorder="1" applyAlignment="1" applyProtection="1">
      <alignment horizontal="left" vertical="center"/>
      <protection hidden="1"/>
    </xf>
    <xf numFmtId="164" fontId="10" fillId="13" borderId="25" xfId="0" applyNumberFormat="1" applyFont="1" applyFill="1" applyBorder="1" applyAlignment="1" applyProtection="1">
      <alignment horizontal="center" vertical="center" shrinkToFit="1"/>
      <protection hidden="1"/>
    </xf>
    <xf numFmtId="164" fontId="10" fillId="13" borderId="4" xfId="0" applyNumberFormat="1" applyFont="1" applyFill="1" applyBorder="1" applyAlignment="1" applyProtection="1">
      <alignment horizontal="center" vertical="center" shrinkToFit="1"/>
      <protection hidden="1"/>
    </xf>
    <xf numFmtId="164" fontId="10" fillId="13" borderId="5" xfId="0" applyNumberFormat="1" applyFont="1" applyFill="1" applyBorder="1" applyAlignment="1" applyProtection="1">
      <alignment horizontal="center" vertical="center" shrinkToFit="1"/>
      <protection hidden="1"/>
    </xf>
    <xf numFmtId="164" fontId="10" fillId="13" borderId="9" xfId="0" applyNumberFormat="1" applyFont="1" applyFill="1" applyBorder="1" applyAlignment="1" applyProtection="1">
      <alignment horizontal="center" vertical="center" shrinkToFit="1"/>
      <protection hidden="1"/>
    </xf>
    <xf numFmtId="0" fontId="9" fillId="14" borderId="43" xfId="0" applyFont="1" applyFill="1" applyBorder="1" applyAlignment="1" applyProtection="1">
      <alignment horizontal="center" vertical="top"/>
      <protection hidden="1"/>
    </xf>
    <xf numFmtId="0" fontId="9" fillId="14" borderId="25" xfId="0" applyFont="1" applyFill="1" applyBorder="1" applyAlignment="1" applyProtection="1">
      <alignment horizontal="center" vertical="top"/>
      <protection hidden="1"/>
    </xf>
    <xf numFmtId="0" fontId="9" fillId="14" borderId="44" xfId="0" applyFont="1" applyFill="1" applyBorder="1" applyAlignment="1" applyProtection="1">
      <alignment horizontal="center" vertical="top"/>
      <protection hidden="1"/>
    </xf>
    <xf numFmtId="0" fontId="29" fillId="0" borderId="33" xfId="0" applyFont="1" applyFill="1" applyBorder="1" applyAlignment="1" applyProtection="1">
      <alignment horizontal="center" vertical="center"/>
    </xf>
    <xf numFmtId="0" fontId="29" fillId="0" borderId="25" xfId="0" applyFont="1" applyFill="1" applyBorder="1" applyAlignment="1" applyProtection="1">
      <alignment horizontal="center" vertical="center"/>
    </xf>
    <xf numFmtId="0" fontId="29" fillId="0" borderId="37" xfId="0" applyFont="1" applyFill="1" applyBorder="1" applyAlignment="1" applyProtection="1">
      <alignment horizontal="center" vertical="center"/>
    </xf>
    <xf numFmtId="0" fontId="29" fillId="0" borderId="41" xfId="0" applyFont="1" applyFill="1" applyBorder="1" applyAlignment="1" applyProtection="1">
      <alignment horizontal="center" vertical="center"/>
    </xf>
    <xf numFmtId="0" fontId="30" fillId="0" borderId="45" xfId="0" applyFont="1" applyFill="1" applyBorder="1" applyAlignment="1" applyProtection="1">
      <alignment horizontal="center" vertical="center"/>
    </xf>
    <xf numFmtId="0" fontId="30" fillId="0" borderId="46" xfId="0" applyFont="1" applyFill="1" applyBorder="1" applyAlignment="1" applyProtection="1">
      <alignment horizontal="center" vertical="center"/>
    </xf>
    <xf numFmtId="0" fontId="53" fillId="0" borderId="33" xfId="0" applyFont="1" applyBorder="1" applyAlignment="1">
      <alignment horizontal="left" vertical="top" wrapText="1"/>
    </xf>
    <xf numFmtId="0" fontId="50" fillId="0" borderId="25" xfId="0" applyFont="1" applyBorder="1" applyAlignment="1">
      <alignment horizontal="left" vertical="top"/>
    </xf>
    <xf numFmtId="0" fontId="50" fillId="0" borderId="36" xfId="0" applyFont="1" applyBorder="1" applyAlignment="1">
      <alignment horizontal="left" vertical="top"/>
    </xf>
    <xf numFmtId="0" fontId="50" fillId="0" borderId="8" xfId="0" applyFont="1" applyBorder="1" applyAlignment="1">
      <alignment horizontal="left" vertical="top"/>
    </xf>
    <xf numFmtId="0" fontId="50" fillId="0" borderId="0" xfId="0" applyFont="1" applyBorder="1" applyAlignment="1">
      <alignment horizontal="left" vertical="top"/>
    </xf>
    <xf numFmtId="0" fontId="50" fillId="0" borderId="32" xfId="0" applyFont="1" applyBorder="1" applyAlignment="1">
      <alignment horizontal="left" vertical="top"/>
    </xf>
    <xf numFmtId="0" fontId="50" fillId="0" borderId="37" xfId="0" applyFont="1" applyBorder="1" applyAlignment="1">
      <alignment horizontal="left" vertical="top"/>
    </xf>
    <xf numFmtId="0" fontId="50" fillId="0" borderId="41" xfId="0" applyFont="1" applyBorder="1" applyAlignment="1">
      <alignment horizontal="left" vertical="top"/>
    </xf>
    <xf numFmtId="0" fontId="50" fillId="0" borderId="42" xfId="0" applyFont="1" applyBorder="1" applyAlignment="1">
      <alignment horizontal="left" vertical="top"/>
    </xf>
    <xf numFmtId="0" fontId="50" fillId="0" borderId="33" xfId="0" applyFont="1" applyBorder="1" applyAlignment="1">
      <alignment horizontal="left" vertical="top" wrapText="1"/>
    </xf>
    <xf numFmtId="0" fontId="50" fillId="0" borderId="25" xfId="0" applyFont="1" applyBorder="1" applyAlignment="1">
      <alignment horizontal="left" vertical="top" wrapText="1"/>
    </xf>
    <xf numFmtId="0" fontId="50" fillId="0" borderId="36" xfId="0" applyFont="1" applyBorder="1" applyAlignment="1">
      <alignment horizontal="left" vertical="top" wrapText="1"/>
    </xf>
    <xf numFmtId="0" fontId="50" fillId="0" borderId="8" xfId="0" applyFont="1" applyBorder="1" applyAlignment="1">
      <alignment horizontal="left" vertical="top" wrapText="1"/>
    </xf>
    <xf numFmtId="0" fontId="50" fillId="0" borderId="0" xfId="0" applyFont="1" applyBorder="1" applyAlignment="1">
      <alignment horizontal="left" vertical="top" wrapText="1"/>
    </xf>
    <xf numFmtId="0" fontId="50" fillId="0" borderId="32" xfId="0" applyFont="1" applyBorder="1" applyAlignment="1">
      <alignment horizontal="left" vertical="top" wrapText="1"/>
    </xf>
    <xf numFmtId="0" fontId="52" fillId="0" borderId="33" xfId="0" applyFont="1" applyBorder="1" applyAlignment="1">
      <alignment horizontal="left" vertical="top" wrapText="1"/>
    </xf>
    <xf numFmtId="0" fontId="52" fillId="0" borderId="25" xfId="0" applyFont="1" applyBorder="1" applyAlignment="1">
      <alignment horizontal="left" vertical="top"/>
    </xf>
    <xf numFmtId="0" fontId="52" fillId="0" borderId="36" xfId="0" applyFont="1" applyBorder="1" applyAlignment="1">
      <alignment horizontal="left" vertical="top"/>
    </xf>
    <xf numFmtId="0" fontId="52" fillId="0" borderId="8" xfId="0" applyFont="1" applyBorder="1" applyAlignment="1">
      <alignment horizontal="left" vertical="top"/>
    </xf>
    <xf numFmtId="0" fontId="52" fillId="0" borderId="0" xfId="0" applyFont="1" applyBorder="1" applyAlignment="1">
      <alignment horizontal="left" vertical="top"/>
    </xf>
    <xf numFmtId="0" fontId="52" fillId="0" borderId="32" xfId="0" applyFont="1" applyBorder="1" applyAlignment="1">
      <alignment horizontal="left" vertical="top"/>
    </xf>
    <xf numFmtId="0" fontId="52" fillId="0" borderId="37" xfId="0" applyFont="1" applyBorder="1" applyAlignment="1">
      <alignment horizontal="left" vertical="top"/>
    </xf>
    <xf numFmtId="0" fontId="52" fillId="0" borderId="41" xfId="0" applyFont="1" applyBorder="1" applyAlignment="1">
      <alignment horizontal="left" vertical="top"/>
    </xf>
    <xf numFmtId="0" fontId="52" fillId="0" borderId="42" xfId="0" applyFont="1" applyBorder="1" applyAlignment="1">
      <alignment horizontal="left" vertical="top"/>
    </xf>
    <xf numFmtId="164" fontId="74" fillId="0" borderId="0" xfId="0" applyNumberFormat="1" applyFont="1" applyBorder="1" applyAlignment="1">
      <alignment horizontal="center" vertical="center" wrapText="1"/>
    </xf>
    <xf numFmtId="164" fontId="74" fillId="0" borderId="32" xfId="0" applyNumberFormat="1" applyFont="1" applyBorder="1" applyAlignment="1">
      <alignment horizontal="center" vertical="center" wrapText="1"/>
    </xf>
    <xf numFmtId="164" fontId="74" fillId="0" borderId="87" xfId="0" applyNumberFormat="1" applyFont="1" applyBorder="1" applyAlignment="1">
      <alignment horizontal="center" vertical="center" wrapText="1"/>
    </xf>
    <xf numFmtId="164" fontId="74" fillId="0" borderId="88" xfId="0" applyNumberFormat="1" applyFont="1" applyBorder="1" applyAlignment="1">
      <alignment horizontal="center" vertical="center" wrapText="1"/>
    </xf>
    <xf numFmtId="0" fontId="37" fillId="0" borderId="0" xfId="0" applyFont="1" applyAlignment="1">
      <alignment horizontal="center" vertical="center" shrinkToFit="1"/>
    </xf>
    <xf numFmtId="0" fontId="0" fillId="16" borderId="41" xfId="0" applyFill="1" applyBorder="1" applyAlignment="1">
      <alignment horizontal="left" indent="1"/>
    </xf>
    <xf numFmtId="0" fontId="0" fillId="16" borderId="38" xfId="0" applyFill="1" applyBorder="1" applyAlignment="1">
      <alignment horizontal="left" indent="1"/>
    </xf>
    <xf numFmtId="0" fontId="0" fillId="17" borderId="38" xfId="0" applyFill="1" applyBorder="1" applyAlignment="1">
      <alignment horizontal="left" indent="1"/>
    </xf>
    <xf numFmtId="0" fontId="64" fillId="0" borderId="0" xfId="0" applyFont="1" applyBorder="1" applyAlignment="1" applyProtection="1">
      <alignment horizontal="center"/>
    </xf>
    <xf numFmtId="0" fontId="61" fillId="0" borderId="0" xfId="0" applyFont="1" applyBorder="1" applyAlignment="1" applyProtection="1">
      <alignment horizontal="center"/>
    </xf>
  </cellXfs>
  <cellStyles count="404">
    <cellStyle name="Heading 1 2" xfId="1"/>
    <cellStyle name="Heading 1 2 10" xfId="2"/>
    <cellStyle name="Heading 1 2 11" xfId="3"/>
    <cellStyle name="Heading 1 2 12" xfId="4"/>
    <cellStyle name="Heading 1 2 13" xfId="5"/>
    <cellStyle name="Heading 1 2 14" xfId="6"/>
    <cellStyle name="Heading 1 2 15" xfId="7"/>
    <cellStyle name="Heading 1 2 16" xfId="8"/>
    <cellStyle name="Heading 1 2 17" xfId="9"/>
    <cellStyle name="Heading 1 2 18" xfId="10"/>
    <cellStyle name="Heading 1 2 19" xfId="11"/>
    <cellStyle name="Heading 1 2 2" xfId="12"/>
    <cellStyle name="Heading 1 2 20" xfId="13"/>
    <cellStyle name="Heading 1 2 3" xfId="14"/>
    <cellStyle name="Heading 1 2 4" xfId="15"/>
    <cellStyle name="Heading 1 2 5" xfId="16"/>
    <cellStyle name="Heading 1 2 6" xfId="17"/>
    <cellStyle name="Heading 1 2 7" xfId="18"/>
    <cellStyle name="Heading 1 2 8" xfId="19"/>
    <cellStyle name="Heading 1 2 9" xfId="20"/>
    <cellStyle name="Heading 1 3" xfId="21"/>
    <cellStyle name="Heading 1 3 10" xfId="22"/>
    <cellStyle name="Heading 1 3 11" xfId="23"/>
    <cellStyle name="Heading 1 3 12" xfId="24"/>
    <cellStyle name="Heading 1 3 13" xfId="25"/>
    <cellStyle name="Heading 1 3 14" xfId="26"/>
    <cellStyle name="Heading 1 3 15" xfId="27"/>
    <cellStyle name="Heading 1 3 16" xfId="28"/>
    <cellStyle name="Heading 1 3 17" xfId="29"/>
    <cellStyle name="Heading 1 3 18" xfId="30"/>
    <cellStyle name="Heading 1 3 19" xfId="31"/>
    <cellStyle name="Heading 1 3 2" xfId="32"/>
    <cellStyle name="Heading 1 3 20" xfId="33"/>
    <cellStyle name="Heading 1 3 3" xfId="34"/>
    <cellStyle name="Heading 1 3 4" xfId="35"/>
    <cellStyle name="Heading 1 3 5" xfId="36"/>
    <cellStyle name="Heading 1 3 6" xfId="37"/>
    <cellStyle name="Heading 1 3 7" xfId="38"/>
    <cellStyle name="Heading 1 3 8" xfId="39"/>
    <cellStyle name="Heading 1 3 9" xfId="40"/>
    <cellStyle name="Heading 1 4" xfId="41"/>
    <cellStyle name="Heading 1 4 10" xfId="42"/>
    <cellStyle name="Heading 1 4 11" xfId="43"/>
    <cellStyle name="Heading 1 4 12" xfId="44"/>
    <cellStyle name="Heading 1 4 13" xfId="45"/>
    <cellStyle name="Heading 1 4 14" xfId="46"/>
    <cellStyle name="Heading 1 4 15" xfId="47"/>
    <cellStyle name="Heading 1 4 16" xfId="48"/>
    <cellStyle name="Heading 1 4 17" xfId="49"/>
    <cellStyle name="Heading 1 4 18" xfId="50"/>
    <cellStyle name="Heading 1 4 19" xfId="51"/>
    <cellStyle name="Heading 1 4 2" xfId="52"/>
    <cellStyle name="Heading 1 4 20" xfId="53"/>
    <cellStyle name="Heading 1 4 3" xfId="54"/>
    <cellStyle name="Heading 1 4 4" xfId="55"/>
    <cellStyle name="Heading 1 4 5" xfId="56"/>
    <cellStyle name="Heading 1 4 6" xfId="57"/>
    <cellStyle name="Heading 1 4 7" xfId="58"/>
    <cellStyle name="Heading 1 4 8" xfId="59"/>
    <cellStyle name="Heading 1 4 9" xfId="60"/>
    <cellStyle name="Heading 1 5" xfId="61"/>
    <cellStyle name="Heading 1 5 10" xfId="62"/>
    <cellStyle name="Heading 1 5 11" xfId="63"/>
    <cellStyle name="Heading 1 5 12" xfId="64"/>
    <cellStyle name="Heading 1 5 13" xfId="65"/>
    <cellStyle name="Heading 1 5 14" xfId="66"/>
    <cellStyle name="Heading 1 5 15" xfId="67"/>
    <cellStyle name="Heading 1 5 16" xfId="68"/>
    <cellStyle name="Heading 1 5 17" xfId="69"/>
    <cellStyle name="Heading 1 5 18" xfId="70"/>
    <cellStyle name="Heading 1 5 19" xfId="71"/>
    <cellStyle name="Heading 1 5 2" xfId="72"/>
    <cellStyle name="Heading 1 5 20" xfId="73"/>
    <cellStyle name="Heading 1 5 3" xfId="74"/>
    <cellStyle name="Heading 1 5 4" xfId="75"/>
    <cellStyle name="Heading 1 5 5" xfId="76"/>
    <cellStyle name="Heading 1 5 6" xfId="77"/>
    <cellStyle name="Heading 1 5 7" xfId="78"/>
    <cellStyle name="Heading 1 5 8" xfId="79"/>
    <cellStyle name="Heading 1 5 9" xfId="80"/>
    <cellStyle name="Heading 2" xfId="81" builtinId="17"/>
    <cellStyle name="Heading 2 2" xfId="82"/>
    <cellStyle name="Heading 2 2 10" xfId="83"/>
    <cellStyle name="Heading 2 2 11" xfId="84"/>
    <cellStyle name="Heading 2 2 12" xfId="85"/>
    <cellStyle name="Heading 2 2 13" xfId="86"/>
    <cellStyle name="Heading 2 2 14" xfId="87"/>
    <cellStyle name="Heading 2 2 15" xfId="88"/>
    <cellStyle name="Heading 2 2 16" xfId="89"/>
    <cellStyle name="Heading 2 2 17" xfId="90"/>
    <cellStyle name="Heading 2 2 18" xfId="91"/>
    <cellStyle name="Heading 2 2 19" xfId="92"/>
    <cellStyle name="Heading 2 2 2" xfId="93"/>
    <cellStyle name="Heading 2 2 20" xfId="94"/>
    <cellStyle name="Heading 2 2 3" xfId="95"/>
    <cellStyle name="Heading 2 2 4" xfId="96"/>
    <cellStyle name="Heading 2 2 5" xfId="97"/>
    <cellStyle name="Heading 2 2 6" xfId="98"/>
    <cellStyle name="Heading 2 2 7" xfId="99"/>
    <cellStyle name="Heading 2 2 8" xfId="100"/>
    <cellStyle name="Heading 2 2 9" xfId="101"/>
    <cellStyle name="Heading 2 3" xfId="102"/>
    <cellStyle name="Heading 2 3 10" xfId="103"/>
    <cellStyle name="Heading 2 3 11" xfId="104"/>
    <cellStyle name="Heading 2 3 12" xfId="105"/>
    <cellStyle name="Heading 2 3 13" xfId="106"/>
    <cellStyle name="Heading 2 3 14" xfId="107"/>
    <cellStyle name="Heading 2 3 15" xfId="108"/>
    <cellStyle name="Heading 2 3 16" xfId="109"/>
    <cellStyle name="Heading 2 3 17" xfId="110"/>
    <cellStyle name="Heading 2 3 18" xfId="111"/>
    <cellStyle name="Heading 2 3 19" xfId="112"/>
    <cellStyle name="Heading 2 3 2" xfId="113"/>
    <cellStyle name="Heading 2 3 20" xfId="114"/>
    <cellStyle name="Heading 2 3 3" xfId="115"/>
    <cellStyle name="Heading 2 3 4" xfId="116"/>
    <cellStyle name="Heading 2 3 5" xfId="117"/>
    <cellStyle name="Heading 2 3 6" xfId="118"/>
    <cellStyle name="Heading 2 3 7" xfId="119"/>
    <cellStyle name="Heading 2 3 8" xfId="120"/>
    <cellStyle name="Heading 2 3 9" xfId="121"/>
    <cellStyle name="Heading 2 4" xfId="122"/>
    <cellStyle name="Heading 2 4 10" xfId="123"/>
    <cellStyle name="Heading 2 4 11" xfId="124"/>
    <cellStyle name="Heading 2 4 12" xfId="125"/>
    <cellStyle name="Heading 2 4 13" xfId="126"/>
    <cellStyle name="Heading 2 4 14" xfId="127"/>
    <cellStyle name="Heading 2 4 15" xfId="128"/>
    <cellStyle name="Heading 2 4 16" xfId="129"/>
    <cellStyle name="Heading 2 4 17" xfId="130"/>
    <cellStyle name="Heading 2 4 18" xfId="131"/>
    <cellStyle name="Heading 2 4 19" xfId="132"/>
    <cellStyle name="Heading 2 4 2" xfId="133"/>
    <cellStyle name="Heading 2 4 20" xfId="134"/>
    <cellStyle name="Heading 2 4 3" xfId="135"/>
    <cellStyle name="Heading 2 4 4" xfId="136"/>
    <cellStyle name="Heading 2 4 5" xfId="137"/>
    <cellStyle name="Heading 2 4 6" xfId="138"/>
    <cellStyle name="Heading 2 4 7" xfId="139"/>
    <cellStyle name="Heading 2 4 8" xfId="140"/>
    <cellStyle name="Heading 2 4 9" xfId="141"/>
    <cellStyle name="Heading 2 5" xfId="142"/>
    <cellStyle name="Heading 2 5 10" xfId="143"/>
    <cellStyle name="Heading 2 5 11" xfId="144"/>
    <cellStyle name="Heading 2 5 12" xfId="145"/>
    <cellStyle name="Heading 2 5 13" xfId="146"/>
    <cellStyle name="Heading 2 5 14" xfId="147"/>
    <cellStyle name="Heading 2 5 15" xfId="148"/>
    <cellStyle name="Heading 2 5 16" xfId="149"/>
    <cellStyle name="Heading 2 5 17" xfId="150"/>
    <cellStyle name="Heading 2 5 18" xfId="151"/>
    <cellStyle name="Heading 2 5 19" xfId="152"/>
    <cellStyle name="Heading 2 5 2" xfId="153"/>
    <cellStyle name="Heading 2 5 20" xfId="154"/>
    <cellStyle name="Heading 2 5 3" xfId="155"/>
    <cellStyle name="Heading 2 5 4" xfId="156"/>
    <cellStyle name="Heading 2 5 5" xfId="157"/>
    <cellStyle name="Heading 2 5 6" xfId="158"/>
    <cellStyle name="Heading 2 5 7" xfId="159"/>
    <cellStyle name="Heading 2 5 8" xfId="160"/>
    <cellStyle name="Heading 2 5 9" xfId="161"/>
    <cellStyle name="Heading 3" xfId="162" builtinId="18"/>
    <cellStyle name="Heading 3 2" xfId="163"/>
    <cellStyle name="Heading 3 2 10" xfId="164"/>
    <cellStyle name="Heading 3 2 11" xfId="165"/>
    <cellStyle name="Heading 3 2 12" xfId="166"/>
    <cellStyle name="Heading 3 2 13" xfId="167"/>
    <cellStyle name="Heading 3 2 14" xfId="168"/>
    <cellStyle name="Heading 3 2 15" xfId="169"/>
    <cellStyle name="Heading 3 2 16" xfId="170"/>
    <cellStyle name="Heading 3 2 17" xfId="171"/>
    <cellStyle name="Heading 3 2 18" xfId="172"/>
    <cellStyle name="Heading 3 2 19" xfId="173"/>
    <cellStyle name="Heading 3 2 2" xfId="174"/>
    <cellStyle name="Heading 3 2 20" xfId="175"/>
    <cellStyle name="Heading 3 2 3" xfId="176"/>
    <cellStyle name="Heading 3 2 4" xfId="177"/>
    <cellStyle name="Heading 3 2 5" xfId="178"/>
    <cellStyle name="Heading 3 2 6" xfId="179"/>
    <cellStyle name="Heading 3 2 7" xfId="180"/>
    <cellStyle name="Heading 3 2 8" xfId="181"/>
    <cellStyle name="Heading 3 2 9" xfId="182"/>
    <cellStyle name="Heading 3 3" xfId="183"/>
    <cellStyle name="Heading 3 3 10" xfId="184"/>
    <cellStyle name="Heading 3 3 11" xfId="185"/>
    <cellStyle name="Heading 3 3 12" xfId="186"/>
    <cellStyle name="Heading 3 3 13" xfId="187"/>
    <cellStyle name="Heading 3 3 14" xfId="188"/>
    <cellStyle name="Heading 3 3 15" xfId="189"/>
    <cellStyle name="Heading 3 3 16" xfId="190"/>
    <cellStyle name="Heading 3 3 17" xfId="191"/>
    <cellStyle name="Heading 3 3 18" xfId="192"/>
    <cellStyle name="Heading 3 3 19" xfId="193"/>
    <cellStyle name="Heading 3 3 2" xfId="194"/>
    <cellStyle name="Heading 3 3 20" xfId="195"/>
    <cellStyle name="Heading 3 3 3" xfId="196"/>
    <cellStyle name="Heading 3 3 4" xfId="197"/>
    <cellStyle name="Heading 3 3 5" xfId="198"/>
    <cellStyle name="Heading 3 3 6" xfId="199"/>
    <cellStyle name="Heading 3 3 7" xfId="200"/>
    <cellStyle name="Heading 3 3 8" xfId="201"/>
    <cellStyle name="Heading 3 3 9" xfId="202"/>
    <cellStyle name="Heading 3 4" xfId="203"/>
    <cellStyle name="Heading 3 4 10" xfId="204"/>
    <cellStyle name="Heading 3 4 11" xfId="205"/>
    <cellStyle name="Heading 3 4 12" xfId="206"/>
    <cellStyle name="Heading 3 4 13" xfId="207"/>
    <cellStyle name="Heading 3 4 14" xfId="208"/>
    <cellStyle name="Heading 3 4 15" xfId="209"/>
    <cellStyle name="Heading 3 4 16" xfId="210"/>
    <cellStyle name="Heading 3 4 17" xfId="211"/>
    <cellStyle name="Heading 3 4 18" xfId="212"/>
    <cellStyle name="Heading 3 4 19" xfId="213"/>
    <cellStyle name="Heading 3 4 2" xfId="214"/>
    <cellStyle name="Heading 3 4 20" xfId="215"/>
    <cellStyle name="Heading 3 4 3" xfId="216"/>
    <cellStyle name="Heading 3 4 4" xfId="217"/>
    <cellStyle name="Heading 3 4 5" xfId="218"/>
    <cellStyle name="Heading 3 4 6" xfId="219"/>
    <cellStyle name="Heading 3 4 7" xfId="220"/>
    <cellStyle name="Heading 3 4 8" xfId="221"/>
    <cellStyle name="Heading 3 4 9" xfId="222"/>
    <cellStyle name="Heading 3 5" xfId="223"/>
    <cellStyle name="Heading 3 5 10" xfId="224"/>
    <cellStyle name="Heading 3 5 11" xfId="225"/>
    <cellStyle name="Heading 3 5 12" xfId="226"/>
    <cellStyle name="Heading 3 5 13" xfId="227"/>
    <cellStyle name="Heading 3 5 14" xfId="228"/>
    <cellStyle name="Heading 3 5 15" xfId="229"/>
    <cellStyle name="Heading 3 5 16" xfId="230"/>
    <cellStyle name="Heading 3 5 17" xfId="231"/>
    <cellStyle name="Heading 3 5 18" xfId="232"/>
    <cellStyle name="Heading 3 5 19" xfId="233"/>
    <cellStyle name="Heading 3 5 2" xfId="234"/>
    <cellStyle name="Heading 3 5 20" xfId="235"/>
    <cellStyle name="Heading 3 5 3" xfId="236"/>
    <cellStyle name="Heading 3 5 4" xfId="237"/>
    <cellStyle name="Heading 3 5 5" xfId="238"/>
    <cellStyle name="Heading 3 5 6" xfId="239"/>
    <cellStyle name="Heading 3 5 7" xfId="240"/>
    <cellStyle name="Heading 3 5 8" xfId="241"/>
    <cellStyle name="Heading 3 5 9" xfId="242"/>
    <cellStyle name="Heading 4 2" xfId="243"/>
    <cellStyle name="Heading 4 2 10" xfId="244"/>
    <cellStyle name="Heading 4 2 11" xfId="245"/>
    <cellStyle name="Heading 4 2 12" xfId="246"/>
    <cellStyle name="Heading 4 2 13" xfId="247"/>
    <cellStyle name="Heading 4 2 14" xfId="248"/>
    <cellStyle name="Heading 4 2 15" xfId="249"/>
    <cellStyle name="Heading 4 2 16" xfId="250"/>
    <cellStyle name="Heading 4 2 17" xfId="251"/>
    <cellStyle name="Heading 4 2 18" xfId="252"/>
    <cellStyle name="Heading 4 2 19" xfId="253"/>
    <cellStyle name="Heading 4 2 2" xfId="254"/>
    <cellStyle name="Heading 4 2 20" xfId="255"/>
    <cellStyle name="Heading 4 2 3" xfId="256"/>
    <cellStyle name="Heading 4 2 4" xfId="257"/>
    <cellStyle name="Heading 4 2 5" xfId="258"/>
    <cellStyle name="Heading 4 2 6" xfId="259"/>
    <cellStyle name="Heading 4 2 7" xfId="260"/>
    <cellStyle name="Heading 4 2 8" xfId="261"/>
    <cellStyle name="Heading 4 2 9" xfId="262"/>
    <cellStyle name="Heading 4 3" xfId="263"/>
    <cellStyle name="Heading 4 3 10" xfId="264"/>
    <cellStyle name="Heading 4 3 11" xfId="265"/>
    <cellStyle name="Heading 4 3 12" xfId="266"/>
    <cellStyle name="Heading 4 3 13" xfId="267"/>
    <cellStyle name="Heading 4 3 14" xfId="268"/>
    <cellStyle name="Heading 4 3 15" xfId="269"/>
    <cellStyle name="Heading 4 3 16" xfId="270"/>
    <cellStyle name="Heading 4 3 17" xfId="271"/>
    <cellStyle name="Heading 4 3 18" xfId="272"/>
    <cellStyle name="Heading 4 3 19" xfId="273"/>
    <cellStyle name="Heading 4 3 2" xfId="274"/>
    <cellStyle name="Heading 4 3 20" xfId="275"/>
    <cellStyle name="Heading 4 3 3" xfId="276"/>
    <cellStyle name="Heading 4 3 4" xfId="277"/>
    <cellStyle name="Heading 4 3 5" xfId="278"/>
    <cellStyle name="Heading 4 3 6" xfId="279"/>
    <cellStyle name="Heading 4 3 7" xfId="280"/>
    <cellStyle name="Heading 4 3 8" xfId="281"/>
    <cellStyle name="Heading 4 3 9" xfId="282"/>
    <cellStyle name="Heading 4 4" xfId="283"/>
    <cellStyle name="Heading 4 4 10" xfId="284"/>
    <cellStyle name="Heading 4 4 11" xfId="285"/>
    <cellStyle name="Heading 4 4 12" xfId="286"/>
    <cellStyle name="Heading 4 4 13" xfId="287"/>
    <cellStyle name="Heading 4 4 14" xfId="288"/>
    <cellStyle name="Heading 4 4 15" xfId="289"/>
    <cellStyle name="Heading 4 4 16" xfId="290"/>
    <cellStyle name="Heading 4 4 17" xfId="291"/>
    <cellStyle name="Heading 4 4 18" xfId="292"/>
    <cellStyle name="Heading 4 4 19" xfId="293"/>
    <cellStyle name="Heading 4 4 2" xfId="294"/>
    <cellStyle name="Heading 4 4 20" xfId="295"/>
    <cellStyle name="Heading 4 4 3" xfId="296"/>
    <cellStyle name="Heading 4 4 4" xfId="297"/>
    <cellStyle name="Heading 4 4 5" xfId="298"/>
    <cellStyle name="Heading 4 4 6" xfId="299"/>
    <cellStyle name="Heading 4 4 7" xfId="300"/>
    <cellStyle name="Heading 4 4 8" xfId="301"/>
    <cellStyle name="Heading 4 4 9" xfId="302"/>
    <cellStyle name="Heading 4 5" xfId="303"/>
    <cellStyle name="Heading 4 5 10" xfId="304"/>
    <cellStyle name="Heading 4 5 11" xfId="305"/>
    <cellStyle name="Heading 4 5 12" xfId="306"/>
    <cellStyle name="Heading 4 5 13" xfId="307"/>
    <cellStyle name="Heading 4 5 14" xfId="308"/>
    <cellStyle name="Heading 4 5 15" xfId="309"/>
    <cellStyle name="Heading 4 5 16" xfId="310"/>
    <cellStyle name="Heading 4 5 17" xfId="311"/>
    <cellStyle name="Heading 4 5 18" xfId="312"/>
    <cellStyle name="Heading 4 5 19" xfId="313"/>
    <cellStyle name="Heading 4 5 2" xfId="314"/>
    <cellStyle name="Heading 4 5 20" xfId="315"/>
    <cellStyle name="Heading 4 5 3" xfId="316"/>
    <cellStyle name="Heading 4 5 4" xfId="317"/>
    <cellStyle name="Heading 4 5 5" xfId="318"/>
    <cellStyle name="Heading 4 5 6" xfId="319"/>
    <cellStyle name="Heading 4 5 7" xfId="320"/>
    <cellStyle name="Heading 4 5 8" xfId="321"/>
    <cellStyle name="Heading 4 5 9" xfId="322"/>
    <cellStyle name="Normal" xfId="0" builtinId="0"/>
    <cellStyle name="Percent 2" xfId="403"/>
    <cellStyle name="Warning Text 2" xfId="323"/>
    <cellStyle name="Warning Text 2 10" xfId="324"/>
    <cellStyle name="Warning Text 2 11" xfId="325"/>
    <cellStyle name="Warning Text 2 12" xfId="326"/>
    <cellStyle name="Warning Text 2 13" xfId="327"/>
    <cellStyle name="Warning Text 2 14" xfId="328"/>
    <cellStyle name="Warning Text 2 15" xfId="329"/>
    <cellStyle name="Warning Text 2 16" xfId="330"/>
    <cellStyle name="Warning Text 2 17" xfId="331"/>
    <cellStyle name="Warning Text 2 18" xfId="332"/>
    <cellStyle name="Warning Text 2 19" xfId="333"/>
    <cellStyle name="Warning Text 2 2" xfId="334"/>
    <cellStyle name="Warning Text 2 20" xfId="335"/>
    <cellStyle name="Warning Text 2 3" xfId="336"/>
    <cellStyle name="Warning Text 2 4" xfId="337"/>
    <cellStyle name="Warning Text 2 5" xfId="338"/>
    <cellStyle name="Warning Text 2 6" xfId="339"/>
    <cellStyle name="Warning Text 2 7" xfId="340"/>
    <cellStyle name="Warning Text 2 8" xfId="341"/>
    <cellStyle name="Warning Text 2 9" xfId="342"/>
    <cellStyle name="Warning Text 3" xfId="343"/>
    <cellStyle name="Warning Text 3 10" xfId="344"/>
    <cellStyle name="Warning Text 3 11" xfId="345"/>
    <cellStyle name="Warning Text 3 12" xfId="346"/>
    <cellStyle name="Warning Text 3 13" xfId="347"/>
    <cellStyle name="Warning Text 3 14" xfId="348"/>
    <cellStyle name="Warning Text 3 15" xfId="349"/>
    <cellStyle name="Warning Text 3 16" xfId="350"/>
    <cellStyle name="Warning Text 3 17" xfId="351"/>
    <cellStyle name="Warning Text 3 18" xfId="352"/>
    <cellStyle name="Warning Text 3 19" xfId="353"/>
    <cellStyle name="Warning Text 3 2" xfId="354"/>
    <cellStyle name="Warning Text 3 20" xfId="355"/>
    <cellStyle name="Warning Text 3 3" xfId="356"/>
    <cellStyle name="Warning Text 3 4" xfId="357"/>
    <cellStyle name="Warning Text 3 5" xfId="358"/>
    <cellStyle name="Warning Text 3 6" xfId="359"/>
    <cellStyle name="Warning Text 3 7" xfId="360"/>
    <cellStyle name="Warning Text 3 8" xfId="361"/>
    <cellStyle name="Warning Text 3 9" xfId="362"/>
    <cellStyle name="Warning Text 4" xfId="363"/>
    <cellStyle name="Warning Text 4 10" xfId="364"/>
    <cellStyle name="Warning Text 4 11" xfId="365"/>
    <cellStyle name="Warning Text 4 12" xfId="366"/>
    <cellStyle name="Warning Text 4 13" xfId="367"/>
    <cellStyle name="Warning Text 4 14" xfId="368"/>
    <cellStyle name="Warning Text 4 15" xfId="369"/>
    <cellStyle name="Warning Text 4 16" xfId="370"/>
    <cellStyle name="Warning Text 4 17" xfId="371"/>
    <cellStyle name="Warning Text 4 18" xfId="372"/>
    <cellStyle name="Warning Text 4 19" xfId="373"/>
    <cellStyle name="Warning Text 4 2" xfId="374"/>
    <cellStyle name="Warning Text 4 20" xfId="375"/>
    <cellStyle name="Warning Text 4 3" xfId="376"/>
    <cellStyle name="Warning Text 4 4" xfId="377"/>
    <cellStyle name="Warning Text 4 5" xfId="378"/>
    <cellStyle name="Warning Text 4 6" xfId="379"/>
    <cellStyle name="Warning Text 4 7" xfId="380"/>
    <cellStyle name="Warning Text 4 8" xfId="381"/>
    <cellStyle name="Warning Text 4 9" xfId="382"/>
    <cellStyle name="Warning Text 5" xfId="383"/>
    <cellStyle name="Warning Text 5 10" xfId="384"/>
    <cellStyle name="Warning Text 5 11" xfId="385"/>
    <cellStyle name="Warning Text 5 12" xfId="386"/>
    <cellStyle name="Warning Text 5 13" xfId="387"/>
    <cellStyle name="Warning Text 5 14" xfId="388"/>
    <cellStyle name="Warning Text 5 15" xfId="389"/>
    <cellStyle name="Warning Text 5 16" xfId="390"/>
    <cellStyle name="Warning Text 5 17" xfId="391"/>
    <cellStyle name="Warning Text 5 18" xfId="392"/>
    <cellStyle name="Warning Text 5 19" xfId="393"/>
    <cellStyle name="Warning Text 5 2" xfId="394"/>
    <cellStyle name="Warning Text 5 20" xfId="395"/>
    <cellStyle name="Warning Text 5 3" xfId="396"/>
    <cellStyle name="Warning Text 5 4" xfId="397"/>
    <cellStyle name="Warning Text 5 5" xfId="398"/>
    <cellStyle name="Warning Text 5 6" xfId="399"/>
    <cellStyle name="Warning Text 5 7" xfId="400"/>
    <cellStyle name="Warning Text 5 8" xfId="401"/>
    <cellStyle name="Warning Text 5 9" xfId="402"/>
  </cellStyles>
  <dxfs count="114">
    <dxf>
      <font>
        <color rgb="FF7B2995"/>
      </font>
    </dxf>
    <dxf>
      <font>
        <color rgb="FFD7CDE1"/>
      </font>
    </dxf>
    <dxf>
      <font>
        <color rgb="FFD7CDE1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FF0000"/>
      </font>
    </dxf>
    <dxf>
      <font>
        <color rgb="FF00B050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7B2995"/>
      </font>
    </dxf>
    <dxf>
      <font>
        <color rgb="FFD7CDE1"/>
      </font>
    </dxf>
    <dxf>
      <font>
        <color rgb="FFD7CDE1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1F497D"/>
      </font>
    </dxf>
    <dxf>
      <font>
        <color theme="3" tint="0.79998168889431442"/>
      </font>
    </dxf>
    <dxf>
      <font>
        <color theme="3"/>
      </font>
      <border>
        <left style="thin">
          <color rgb="FF1F497D"/>
        </left>
        <right style="thin">
          <color rgb="FF1F497D"/>
        </right>
        <top style="thin">
          <color rgb="FF1F497D"/>
        </top>
        <bottom style="thin">
          <color rgb="FF1F497D"/>
        </bottom>
      </border>
    </dxf>
    <dxf>
      <font>
        <color rgb="FFC00000"/>
      </font>
    </dxf>
    <dxf>
      <fill>
        <patternFill patternType="none">
          <bgColor auto="1"/>
        </patternFill>
      </fill>
    </dxf>
    <dxf>
      <font>
        <color rgb="FFC00000"/>
      </font>
    </dxf>
    <dxf>
      <font>
        <color theme="9" tint="0.59996337778862885"/>
      </font>
    </dxf>
    <dxf>
      <font>
        <color theme="0"/>
      </font>
      <fill>
        <patternFill patternType="none">
          <bgColor auto="1"/>
        </patternFill>
      </fill>
    </dxf>
    <dxf>
      <font>
        <color theme="9" tint="0.59996337778862885"/>
      </font>
    </dxf>
    <dxf>
      <font>
        <color rgb="FFC00000"/>
      </font>
    </dxf>
    <dxf>
      <font>
        <b/>
        <i val="0"/>
        <strike val="0"/>
        <color theme="3"/>
      </font>
    </dxf>
    <dxf>
      <font>
        <b/>
        <i val="0"/>
        <strike val="0"/>
        <color theme="3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E4EDF8"/>
      <color rgb="FFC5D9F1"/>
      <color rgb="FF0066CC"/>
      <color rgb="FFFF931E"/>
      <color rgb="FFFFFF99"/>
      <color rgb="FF7C88C3"/>
      <color rgb="FFD7CDE1"/>
      <color rgb="FF7B2995"/>
      <color rgb="FFFEC864"/>
      <color rgb="FFE4B6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31612</xdr:colOff>
      <xdr:row>36</xdr:row>
      <xdr:rowOff>12020</xdr:rowOff>
    </xdr:from>
    <xdr:to>
      <xdr:col>64</xdr:col>
      <xdr:colOff>6570</xdr:colOff>
      <xdr:row>40</xdr:row>
      <xdr:rowOff>26277</xdr:rowOff>
    </xdr:to>
    <xdr:sp macro="" textlink="">
      <xdr:nvSpPr>
        <xdr:cNvPr id="44" name="Hexagon 43"/>
        <xdr:cNvSpPr/>
      </xdr:nvSpPr>
      <xdr:spPr>
        <a:xfrm>
          <a:off x="3480319" y="3559261"/>
          <a:ext cx="2832458" cy="408395"/>
        </a:xfrm>
        <a:prstGeom prst="hexagon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C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l"/>
          <a:r>
            <a:rPr lang="en-US" sz="2400" baseline="0">
              <a:solidFill>
                <a:srgbClr val="C00000"/>
              </a:solidFill>
              <a:latin typeface="Slider" pitchFamily="2" charset="0"/>
            </a:rPr>
            <a:t>                    </a:t>
          </a:r>
          <a:r>
            <a:rPr lang="en-US" sz="2400">
              <a:solidFill>
                <a:srgbClr val="C00000"/>
              </a:solidFill>
              <a:latin typeface="Slider" pitchFamily="2" charset="0"/>
            </a:rPr>
            <a:t>/</a:t>
          </a:r>
        </a:p>
      </xdr:txBody>
    </xdr:sp>
    <xdr:clientData/>
  </xdr:twoCellAnchor>
  <xdr:oneCellAnchor>
    <xdr:from>
      <xdr:col>37</xdr:col>
      <xdr:colOff>84588</xdr:colOff>
      <xdr:row>31</xdr:row>
      <xdr:rowOff>85466</xdr:rowOff>
    </xdr:from>
    <xdr:ext cx="2869211" cy="434596"/>
    <xdr:sp macro="" textlink="">
      <xdr:nvSpPr>
        <xdr:cNvPr id="48" name="Hexagon 47"/>
        <xdr:cNvSpPr/>
      </xdr:nvSpPr>
      <xdr:spPr>
        <a:xfrm>
          <a:off x="3730364" y="3140035"/>
          <a:ext cx="2869211" cy="434596"/>
        </a:xfrm>
        <a:prstGeom prst="hexagon">
          <a:avLst/>
        </a:prstGeom>
        <a:solidFill>
          <a:schemeClr val="tx2">
            <a:lumMod val="20000"/>
            <a:lumOff val="80000"/>
          </a:schemeClr>
        </a:solidFill>
        <a:ln>
          <a:solidFill>
            <a:srgbClr val="00206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l"/>
          <a:r>
            <a:rPr lang="en-US" sz="2400">
              <a:solidFill>
                <a:srgbClr val="002060"/>
              </a:solidFill>
              <a:latin typeface="Slider" pitchFamily="2" charset="0"/>
            </a:rPr>
            <a:t>               </a:t>
          </a:r>
          <a:r>
            <a:rPr lang="en-US" sz="2400" baseline="0">
              <a:solidFill>
                <a:srgbClr val="002060"/>
              </a:solidFill>
              <a:latin typeface="Slider" pitchFamily="2" charset="0"/>
            </a:rPr>
            <a:t>      </a:t>
          </a:r>
          <a:r>
            <a:rPr lang="en-US" sz="2400">
              <a:solidFill>
                <a:srgbClr val="002060"/>
              </a:solidFill>
              <a:latin typeface="Slider" pitchFamily="2" charset="0"/>
            </a:rPr>
            <a:t>/</a:t>
          </a:r>
        </a:p>
      </xdr:txBody>
    </xdr:sp>
    <xdr:clientData/>
  </xdr:oneCellAnchor>
  <xdr:twoCellAnchor>
    <xdr:from>
      <xdr:col>44</xdr:col>
      <xdr:colOff>44100</xdr:colOff>
      <xdr:row>21</xdr:row>
      <xdr:rowOff>1420</xdr:rowOff>
    </xdr:from>
    <xdr:to>
      <xdr:col>48</xdr:col>
      <xdr:colOff>578</xdr:colOff>
      <xdr:row>24</xdr:row>
      <xdr:rowOff>18346</xdr:rowOff>
    </xdr:to>
    <xdr:sp macro="" textlink="">
      <xdr:nvSpPr>
        <xdr:cNvPr id="12" name="Hexagon 11"/>
        <xdr:cNvSpPr>
          <a:spLocks noChangeAspect="1"/>
        </xdr:cNvSpPr>
      </xdr:nvSpPr>
      <xdr:spPr>
        <a:xfrm flipH="1">
          <a:off x="4235100" y="2001670"/>
          <a:ext cx="337478" cy="302676"/>
        </a:xfrm>
        <a:prstGeom prst="hexagon">
          <a:avLst/>
        </a:prstGeom>
        <a:solidFill>
          <a:srgbClr val="FCD5B4"/>
        </a:solidFill>
        <a:ln w="12700"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endParaRPr lang="en-US" sz="1400">
            <a:solidFill>
              <a:sysClr val="windowText" lastClr="000000"/>
            </a:solidFill>
            <a:latin typeface="Slider" pitchFamily="2" charset="0"/>
          </a:endParaRPr>
        </a:p>
      </xdr:txBody>
    </xdr:sp>
    <xdr:clientData/>
  </xdr:twoCellAnchor>
  <xdr:twoCellAnchor>
    <xdr:from>
      <xdr:col>41</xdr:col>
      <xdr:colOff>13255</xdr:colOff>
      <xdr:row>23</xdr:row>
      <xdr:rowOff>42214</xdr:rowOff>
    </xdr:from>
    <xdr:to>
      <xdr:col>44</xdr:col>
      <xdr:colOff>60846</xdr:colOff>
      <xdr:row>26</xdr:row>
      <xdr:rowOff>62964</xdr:rowOff>
    </xdr:to>
    <xdr:sp macro="" textlink="">
      <xdr:nvSpPr>
        <xdr:cNvPr id="34" name="Hexagon 33"/>
        <xdr:cNvSpPr/>
      </xdr:nvSpPr>
      <xdr:spPr>
        <a:xfrm flipH="1">
          <a:off x="4030084" y="2295557"/>
          <a:ext cx="341505" cy="314664"/>
        </a:xfrm>
        <a:prstGeom prst="hexagon">
          <a:avLst/>
        </a:prstGeom>
        <a:solidFill>
          <a:schemeClr val="tx2">
            <a:lumMod val="20000"/>
            <a:lumOff val="80000"/>
          </a:schemeClr>
        </a:solidFill>
        <a:ln w="12700"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endParaRPr lang="en-US" sz="1400">
            <a:solidFill>
              <a:sysClr val="windowText" lastClr="000000"/>
            </a:solidFill>
            <a:latin typeface="Slider" pitchFamily="2" charset="0"/>
          </a:endParaRPr>
        </a:p>
      </xdr:txBody>
    </xdr:sp>
    <xdr:clientData/>
  </xdr:twoCellAnchor>
  <xdr:twoCellAnchor>
    <xdr:from>
      <xdr:col>44</xdr:col>
      <xdr:colOff>47206</xdr:colOff>
      <xdr:row>25</xdr:row>
      <xdr:rowOff>81294</xdr:rowOff>
    </xdr:from>
    <xdr:to>
      <xdr:col>48</xdr:col>
      <xdr:colOff>425</xdr:colOff>
      <xdr:row>28</xdr:row>
      <xdr:rowOff>95017</xdr:rowOff>
    </xdr:to>
    <xdr:sp macro="" textlink="">
      <xdr:nvSpPr>
        <xdr:cNvPr id="35" name="Hexagon 34"/>
        <xdr:cNvSpPr/>
      </xdr:nvSpPr>
      <xdr:spPr>
        <a:xfrm flipH="1">
          <a:off x="4238206" y="2462544"/>
          <a:ext cx="334219" cy="299473"/>
        </a:xfrm>
        <a:prstGeom prst="hexagon">
          <a:avLst/>
        </a:prstGeom>
        <a:solidFill>
          <a:srgbClr val="D7CDE1"/>
        </a:solidFill>
        <a:ln w="12700"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endParaRPr lang="en-US" sz="1400">
            <a:solidFill>
              <a:sysClr val="windowText" lastClr="000000"/>
            </a:solidFill>
            <a:latin typeface="Slider" pitchFamily="2" charset="0"/>
          </a:endParaRPr>
        </a:p>
      </xdr:txBody>
    </xdr:sp>
    <xdr:clientData/>
  </xdr:twoCellAnchor>
  <xdr:twoCellAnchor>
    <xdr:from>
      <xdr:col>59</xdr:col>
      <xdr:colOff>93743</xdr:colOff>
      <xdr:row>26</xdr:row>
      <xdr:rowOff>53799</xdr:rowOff>
    </xdr:from>
    <xdr:to>
      <xdr:col>61</xdr:col>
      <xdr:colOff>31348</xdr:colOff>
      <xdr:row>27</xdr:row>
      <xdr:rowOff>78861</xdr:rowOff>
    </xdr:to>
    <xdr:sp macro="" textlink="">
      <xdr:nvSpPr>
        <xdr:cNvPr id="51" name="Hexagon 50"/>
        <xdr:cNvSpPr/>
      </xdr:nvSpPr>
      <xdr:spPr>
        <a:xfrm>
          <a:off x="5874057" y="2601056"/>
          <a:ext cx="133548" cy="123034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60</xdr:col>
      <xdr:colOff>95000</xdr:colOff>
      <xdr:row>27</xdr:row>
      <xdr:rowOff>22234</xdr:rowOff>
    </xdr:from>
    <xdr:to>
      <xdr:col>62</xdr:col>
      <xdr:colOff>33842</xdr:colOff>
      <xdr:row>28</xdr:row>
      <xdr:rowOff>49619</xdr:rowOff>
    </xdr:to>
    <xdr:sp macro="" textlink="">
      <xdr:nvSpPr>
        <xdr:cNvPr id="33" name="Hexagon 32"/>
        <xdr:cNvSpPr/>
      </xdr:nvSpPr>
      <xdr:spPr>
        <a:xfrm>
          <a:off x="5973286" y="2667463"/>
          <a:ext cx="134785" cy="125356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62</xdr:col>
      <xdr:colOff>415</xdr:colOff>
      <xdr:row>26</xdr:row>
      <xdr:rowOff>55309</xdr:rowOff>
    </xdr:from>
    <xdr:to>
      <xdr:col>63</xdr:col>
      <xdr:colOff>35992</xdr:colOff>
      <xdr:row>27</xdr:row>
      <xdr:rowOff>82694</xdr:rowOff>
    </xdr:to>
    <xdr:sp macro="" textlink="">
      <xdr:nvSpPr>
        <xdr:cNvPr id="41" name="Hexagon 40"/>
        <xdr:cNvSpPr/>
      </xdr:nvSpPr>
      <xdr:spPr>
        <a:xfrm>
          <a:off x="6074644" y="2602566"/>
          <a:ext cx="133548" cy="125357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63</xdr:col>
      <xdr:colOff>4797</xdr:colOff>
      <xdr:row>27</xdr:row>
      <xdr:rowOff>19766</xdr:rowOff>
    </xdr:from>
    <xdr:to>
      <xdr:col>64</xdr:col>
      <xdr:colOff>40373</xdr:colOff>
      <xdr:row>28</xdr:row>
      <xdr:rowOff>47151</xdr:rowOff>
    </xdr:to>
    <xdr:sp macro="" textlink="">
      <xdr:nvSpPr>
        <xdr:cNvPr id="52" name="Hexagon 51"/>
        <xdr:cNvSpPr/>
      </xdr:nvSpPr>
      <xdr:spPr>
        <a:xfrm>
          <a:off x="6176997" y="2664995"/>
          <a:ext cx="133547" cy="125356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64</xdr:col>
      <xdr:colOff>5947</xdr:colOff>
      <xdr:row>26</xdr:row>
      <xdr:rowOff>54028</xdr:rowOff>
    </xdr:from>
    <xdr:to>
      <xdr:col>65</xdr:col>
      <xdr:colOff>41523</xdr:colOff>
      <xdr:row>27</xdr:row>
      <xdr:rowOff>81413</xdr:rowOff>
    </xdr:to>
    <xdr:sp macro="" textlink="">
      <xdr:nvSpPr>
        <xdr:cNvPr id="24" name="Hexagon 23"/>
        <xdr:cNvSpPr/>
      </xdr:nvSpPr>
      <xdr:spPr>
        <a:xfrm>
          <a:off x="6276118" y="2601285"/>
          <a:ext cx="133548" cy="125357"/>
        </a:xfrm>
        <a:prstGeom prst="hexagon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3</xdr:col>
      <xdr:colOff>5444</xdr:colOff>
      <xdr:row>3</xdr:row>
      <xdr:rowOff>5444</xdr:rowOff>
    </xdr:from>
    <xdr:to>
      <xdr:col>34</xdr:col>
      <xdr:colOff>1</xdr:colOff>
      <xdr:row>13</xdr:row>
      <xdr:rowOff>49193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8" y="299358"/>
          <a:ext cx="3031672" cy="10234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59120</xdr:colOff>
      <xdr:row>79</xdr:row>
      <xdr:rowOff>19707</xdr:rowOff>
    </xdr:from>
    <xdr:to>
      <xdr:col>63</xdr:col>
      <xdr:colOff>19707</xdr:colOff>
      <xdr:row>83</xdr:row>
      <xdr:rowOff>44593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5844" y="7803931"/>
          <a:ext cx="1241535" cy="419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2:GI383"/>
  <sheetViews>
    <sheetView showGridLines="0" tabSelected="1" zoomScale="115" zoomScaleNormal="115" zoomScalePageLayoutView="115" workbookViewId="0">
      <selection activeCell="CN70" sqref="CN70:CT70"/>
    </sheetView>
  </sheetViews>
  <sheetFormatPr defaultColWidth="1.42578125" defaultRowHeight="7.5" customHeight="1" x14ac:dyDescent="0.25"/>
  <cols>
    <col min="1" max="3" width="1.42578125" style="4" customWidth="1"/>
    <col min="4" max="98" width="1.42578125" style="4"/>
    <col min="99" max="99" width="1.7109375" style="4" bestFit="1" customWidth="1"/>
    <col min="100" max="100" width="1.42578125" style="14"/>
    <col min="101" max="16384" width="1.42578125" style="4"/>
  </cols>
  <sheetData>
    <row r="2" spans="2:176" ht="7.5" customHeight="1" x14ac:dyDescent="0.25">
      <c r="B2" s="7"/>
      <c r="C2" s="30"/>
      <c r="CU2" s="11"/>
      <c r="CV2" s="19"/>
    </row>
    <row r="3" spans="2:176" ht="7.5" customHeight="1" x14ac:dyDescent="0.25">
      <c r="B3" s="59"/>
      <c r="C3" s="60"/>
      <c r="CU3" s="61"/>
      <c r="CV3" s="62"/>
    </row>
    <row r="4" spans="2:176" ht="7.5" customHeight="1" x14ac:dyDescent="0.25">
      <c r="AG4" s="1"/>
      <c r="AH4" s="1"/>
      <c r="AI4" s="1"/>
      <c r="AJ4" s="157" t="s">
        <v>35</v>
      </c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158"/>
      <c r="BL4" s="158"/>
      <c r="BM4" s="158"/>
      <c r="BN4" s="158"/>
      <c r="BO4" s="158"/>
      <c r="BP4" s="158"/>
      <c r="BQ4" s="158"/>
      <c r="BR4" s="158"/>
      <c r="BS4" s="158"/>
      <c r="BT4" s="158"/>
      <c r="BU4" s="158"/>
      <c r="BV4" s="158"/>
      <c r="BW4" s="158"/>
      <c r="BX4" s="158"/>
      <c r="BY4" s="158"/>
      <c r="BZ4" s="158"/>
      <c r="CA4" s="158"/>
      <c r="CB4" s="158"/>
      <c r="CC4" s="158"/>
      <c r="CD4" s="158"/>
      <c r="CE4" s="158"/>
      <c r="CF4" s="158"/>
      <c r="CG4" s="158"/>
      <c r="CH4" s="158"/>
      <c r="CI4" s="158"/>
      <c r="CJ4" s="158"/>
      <c r="CK4" s="158"/>
      <c r="CL4" s="158"/>
      <c r="CM4" s="158"/>
      <c r="CN4" s="158"/>
      <c r="CO4" s="158"/>
      <c r="CP4" s="158"/>
      <c r="CQ4" s="158"/>
      <c r="CR4" s="158"/>
      <c r="CS4" s="158"/>
      <c r="CT4" s="159"/>
      <c r="CW4" s="1"/>
      <c r="CX4" s="1"/>
      <c r="CY4" s="1"/>
      <c r="CZ4" s="1"/>
    </row>
    <row r="5" spans="2:176" ht="7.5" customHeight="1" x14ac:dyDescent="0.25">
      <c r="AG5" s="1"/>
      <c r="AH5" s="1"/>
      <c r="AI5" s="1"/>
      <c r="AJ5" s="160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A5" s="161"/>
      <c r="CB5" s="161"/>
      <c r="CC5" s="161"/>
      <c r="CD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  <c r="CQ5" s="161"/>
      <c r="CR5" s="161"/>
      <c r="CS5" s="161"/>
      <c r="CT5" s="162"/>
      <c r="FH5" s="1"/>
      <c r="FI5" s="1"/>
      <c r="FJ5" s="1"/>
      <c r="FK5" s="1"/>
      <c r="FL5" s="1"/>
      <c r="FM5" s="1"/>
      <c r="FN5" s="1"/>
    </row>
    <row r="6" spans="2:176" s="1" customFormat="1" ht="7.5" customHeight="1" x14ac:dyDescent="0.25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J6" s="163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4"/>
      <c r="AZ6" s="164"/>
      <c r="BA6" s="164"/>
      <c r="BB6" s="164"/>
      <c r="BC6" s="164"/>
      <c r="BD6" s="164"/>
      <c r="BE6" s="164"/>
      <c r="BF6" s="164"/>
      <c r="BG6" s="164"/>
      <c r="BH6" s="164"/>
      <c r="BI6" s="164"/>
      <c r="BJ6" s="164"/>
      <c r="BK6" s="164"/>
      <c r="BL6" s="164"/>
      <c r="BM6" s="164"/>
      <c r="BN6" s="164"/>
      <c r="BO6" s="164"/>
      <c r="BP6" s="164"/>
      <c r="BQ6" s="164"/>
      <c r="BR6" s="164"/>
      <c r="BS6" s="164"/>
      <c r="BT6" s="164"/>
      <c r="BU6" s="164"/>
      <c r="BV6" s="164"/>
      <c r="BW6" s="164"/>
      <c r="BX6" s="164"/>
      <c r="BY6" s="164"/>
      <c r="BZ6" s="164"/>
      <c r="CA6" s="164"/>
      <c r="CB6" s="164"/>
      <c r="CC6" s="164"/>
      <c r="CD6" s="164"/>
      <c r="CE6" s="164"/>
      <c r="CF6" s="164"/>
      <c r="CG6" s="164"/>
      <c r="CH6" s="164"/>
      <c r="CI6" s="164"/>
      <c r="CJ6" s="164"/>
      <c r="CK6" s="164"/>
      <c r="CL6" s="164"/>
      <c r="CM6" s="164"/>
      <c r="CN6" s="164"/>
      <c r="CO6" s="164"/>
      <c r="CP6" s="164"/>
      <c r="CQ6" s="164"/>
      <c r="CR6" s="164"/>
      <c r="CS6" s="164"/>
      <c r="CT6" s="165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</row>
    <row r="7" spans="2:176" ht="7.5" customHeight="1" x14ac:dyDescent="0.25">
      <c r="AG7" s="1"/>
      <c r="AH7" s="1"/>
      <c r="AI7" s="1"/>
      <c r="AJ7" s="253"/>
      <c r="AK7" s="253"/>
      <c r="AL7" s="253"/>
      <c r="AM7" s="253"/>
      <c r="AN7" s="253"/>
      <c r="AO7" s="253"/>
      <c r="AP7" s="253"/>
      <c r="AQ7" s="253"/>
      <c r="AR7" s="253"/>
      <c r="AS7" s="253"/>
      <c r="AT7" s="253"/>
      <c r="AU7" s="253"/>
      <c r="AV7" s="253"/>
      <c r="AW7" s="253"/>
      <c r="AX7" s="253"/>
      <c r="AY7" s="253"/>
      <c r="AZ7" s="253"/>
      <c r="BA7" s="253"/>
      <c r="BB7" s="253"/>
      <c r="BC7" s="28"/>
      <c r="BD7" s="150"/>
      <c r="BE7" s="150"/>
      <c r="BF7" s="150"/>
      <c r="BG7" s="150"/>
      <c r="BH7" s="150"/>
      <c r="BI7" s="150"/>
      <c r="BJ7" s="150"/>
      <c r="BK7" s="150"/>
      <c r="BL7" s="150"/>
      <c r="BM7" s="150"/>
      <c r="BN7" s="150"/>
      <c r="BO7" s="28"/>
      <c r="BP7" s="253"/>
      <c r="BQ7" s="253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253"/>
      <c r="CC7" s="28"/>
      <c r="CD7" s="153"/>
      <c r="CE7" s="153"/>
      <c r="CF7" s="153"/>
      <c r="CG7" s="153"/>
      <c r="CH7" s="153"/>
      <c r="CI7" s="153"/>
      <c r="CJ7" s="153"/>
      <c r="CK7" s="153"/>
      <c r="CL7" s="153"/>
      <c r="CM7" s="153"/>
      <c r="CN7" s="153"/>
      <c r="CO7" s="153"/>
      <c r="CP7" s="153"/>
      <c r="CQ7" s="153"/>
      <c r="CR7" s="153"/>
      <c r="CS7" s="153"/>
      <c r="CT7" s="153"/>
      <c r="FH7" s="1"/>
      <c r="FI7" s="1"/>
      <c r="FJ7" s="1"/>
      <c r="FK7" s="1"/>
      <c r="FL7" s="1"/>
      <c r="FM7" s="1"/>
      <c r="FN7" s="1"/>
    </row>
    <row r="8" spans="2:176" ht="7.5" customHeight="1" x14ac:dyDescent="0.25">
      <c r="AG8" s="1"/>
      <c r="AH8" s="1"/>
      <c r="AI8" s="1"/>
      <c r="AJ8" s="150"/>
      <c r="AK8" s="150"/>
      <c r="AL8" s="150"/>
      <c r="AM8" s="150"/>
      <c r="AN8" s="150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28"/>
      <c r="BD8" s="150"/>
      <c r="BE8" s="150"/>
      <c r="BF8" s="150"/>
      <c r="BG8" s="150"/>
      <c r="BH8" s="150"/>
      <c r="BI8" s="150"/>
      <c r="BJ8" s="150"/>
      <c r="BK8" s="150"/>
      <c r="BL8" s="150"/>
      <c r="BM8" s="150"/>
      <c r="BN8" s="150"/>
      <c r="BO8" s="28"/>
      <c r="BP8" s="150"/>
      <c r="BQ8" s="150"/>
      <c r="BR8" s="150"/>
      <c r="BS8" s="150"/>
      <c r="BT8" s="150"/>
      <c r="BU8" s="150"/>
      <c r="BV8" s="150"/>
      <c r="BW8" s="150"/>
      <c r="BX8" s="150"/>
      <c r="BY8" s="150"/>
      <c r="BZ8" s="150"/>
      <c r="CA8" s="150"/>
      <c r="CB8" s="150"/>
      <c r="CC8" s="28"/>
      <c r="CD8" s="153"/>
      <c r="CE8" s="153"/>
      <c r="CF8" s="153"/>
      <c r="CG8" s="153"/>
      <c r="CH8" s="153"/>
      <c r="CI8" s="153"/>
      <c r="CJ8" s="153"/>
      <c r="CK8" s="153"/>
      <c r="CL8" s="153"/>
      <c r="CM8" s="153"/>
      <c r="CN8" s="153"/>
      <c r="CO8" s="153"/>
      <c r="CP8" s="153"/>
      <c r="CQ8" s="153"/>
      <c r="CR8" s="153"/>
      <c r="CS8" s="153"/>
      <c r="CT8" s="153"/>
      <c r="CW8" s="1"/>
      <c r="CX8" s="1"/>
      <c r="CY8" s="1"/>
      <c r="CZ8" s="1"/>
      <c r="FH8" s="1"/>
      <c r="FI8" s="1"/>
      <c r="FJ8" s="1"/>
      <c r="FK8" s="1"/>
      <c r="FL8" s="1"/>
      <c r="FM8" s="1"/>
      <c r="FN8" s="1"/>
    </row>
    <row r="9" spans="2:176" ht="7.5" customHeight="1" x14ac:dyDescent="0.25">
      <c r="AG9" s="1"/>
      <c r="AH9" s="1"/>
      <c r="AI9" s="1"/>
      <c r="AJ9" s="151"/>
      <c r="AK9" s="151"/>
      <c r="AL9" s="151"/>
      <c r="AM9" s="151"/>
      <c r="AN9" s="151"/>
      <c r="AO9" s="151"/>
      <c r="AP9" s="151"/>
      <c r="AQ9" s="151"/>
      <c r="AR9" s="151"/>
      <c r="AS9" s="151"/>
      <c r="AT9" s="151"/>
      <c r="AU9" s="151"/>
      <c r="AV9" s="151"/>
      <c r="AW9" s="151"/>
      <c r="AX9" s="151"/>
      <c r="AY9" s="151"/>
      <c r="AZ9" s="151"/>
      <c r="BA9" s="151"/>
      <c r="BB9" s="151"/>
      <c r="BC9" s="28"/>
      <c r="BD9" s="151"/>
      <c r="BE9" s="151"/>
      <c r="BF9" s="151"/>
      <c r="BG9" s="151"/>
      <c r="BH9" s="151"/>
      <c r="BI9" s="151"/>
      <c r="BJ9" s="151"/>
      <c r="BK9" s="151"/>
      <c r="BL9" s="151"/>
      <c r="BM9" s="151"/>
      <c r="BN9" s="151"/>
      <c r="BO9" s="28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28"/>
      <c r="CD9" s="153"/>
      <c r="CE9" s="153"/>
      <c r="CF9" s="153"/>
      <c r="CG9" s="153"/>
      <c r="CH9" s="153"/>
      <c r="CI9" s="153"/>
      <c r="CJ9" s="153"/>
      <c r="CK9" s="153"/>
      <c r="CL9" s="153"/>
      <c r="CM9" s="153"/>
      <c r="CN9" s="153"/>
      <c r="CO9" s="153"/>
      <c r="CP9" s="153"/>
      <c r="CQ9" s="153"/>
      <c r="CR9" s="153"/>
      <c r="CS9" s="153"/>
      <c r="CT9" s="153"/>
      <c r="CW9" s="1"/>
      <c r="CX9" s="1"/>
      <c r="CY9" s="1"/>
      <c r="CZ9" s="1"/>
      <c r="FH9" s="1"/>
      <c r="FI9" s="1"/>
      <c r="FJ9" s="1"/>
      <c r="FK9" s="1"/>
      <c r="FL9" s="1"/>
      <c r="FM9" s="1"/>
      <c r="FN9" s="1"/>
    </row>
    <row r="10" spans="2:176" ht="7.5" customHeight="1" x14ac:dyDescent="0.25">
      <c r="AG10" s="1"/>
      <c r="AH10" s="1"/>
      <c r="AI10" s="1"/>
      <c r="AJ10" s="254" t="s">
        <v>8</v>
      </c>
      <c r="AK10" s="254"/>
      <c r="AL10" s="254"/>
      <c r="AM10" s="254"/>
      <c r="AN10" s="254"/>
      <c r="AO10" s="254"/>
      <c r="AP10" s="254"/>
      <c r="AQ10" s="254"/>
      <c r="AR10" s="254"/>
      <c r="AS10" s="254"/>
      <c r="AT10" s="254"/>
      <c r="AU10" s="254"/>
      <c r="AV10" s="254"/>
      <c r="AW10" s="254"/>
      <c r="AX10" s="254"/>
      <c r="AY10" s="254"/>
      <c r="AZ10" s="254"/>
      <c r="BA10" s="254"/>
      <c r="BB10" s="254"/>
      <c r="BC10" s="28"/>
      <c r="BD10" s="152" t="s">
        <v>27</v>
      </c>
      <c r="BE10" s="152"/>
      <c r="BF10" s="152"/>
      <c r="BG10" s="152"/>
      <c r="BH10" s="152"/>
      <c r="BI10" s="152"/>
      <c r="BJ10" s="152"/>
      <c r="BK10" s="152"/>
      <c r="BL10" s="152"/>
      <c r="BM10" s="152"/>
      <c r="BN10" s="152"/>
      <c r="BO10" s="28"/>
      <c r="BP10" s="152" t="s">
        <v>26</v>
      </c>
      <c r="BQ10" s="152"/>
      <c r="BR10" s="152"/>
      <c r="BS10" s="152"/>
      <c r="BT10" s="152"/>
      <c r="BU10" s="152"/>
      <c r="BV10" s="152"/>
      <c r="BW10" s="152"/>
      <c r="BX10" s="152"/>
      <c r="BY10" s="152"/>
      <c r="BZ10" s="152"/>
      <c r="CA10" s="152"/>
      <c r="CB10" s="152"/>
      <c r="CC10" s="28"/>
      <c r="CD10" s="154" t="s">
        <v>38</v>
      </c>
      <c r="CE10" s="154"/>
      <c r="CF10" s="154"/>
      <c r="CG10" s="154"/>
      <c r="CH10" s="154"/>
      <c r="CI10" s="154"/>
      <c r="CJ10" s="154"/>
      <c r="CK10" s="154"/>
      <c r="CL10" s="154"/>
      <c r="CM10" s="154"/>
      <c r="CN10" s="154"/>
      <c r="CO10" s="154"/>
      <c r="CP10" s="154"/>
      <c r="CQ10" s="154"/>
      <c r="CR10" s="154"/>
      <c r="CS10" s="154"/>
      <c r="CT10" s="154"/>
      <c r="CW10" s="1"/>
      <c r="CX10" s="1"/>
      <c r="CY10" s="1"/>
      <c r="CZ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</row>
    <row r="11" spans="2:176" ht="7.5" customHeight="1" x14ac:dyDescent="0.25">
      <c r="AG11" s="1"/>
      <c r="AH11" s="1"/>
      <c r="AI11" s="1"/>
      <c r="AJ11" s="153"/>
      <c r="AK11" s="153"/>
      <c r="AL11" s="153"/>
      <c r="AM11" s="153"/>
      <c r="AN11" s="153"/>
      <c r="AO11" s="28"/>
      <c r="AP11" s="153"/>
      <c r="AQ11" s="153"/>
      <c r="AR11" s="153"/>
      <c r="AS11" s="153"/>
      <c r="AT11" s="153"/>
      <c r="AU11" s="153"/>
      <c r="AV11" s="153"/>
      <c r="AW11" s="153"/>
      <c r="AX11" s="153"/>
      <c r="AY11" s="28"/>
      <c r="AZ11" s="153"/>
      <c r="BA11" s="153"/>
      <c r="BB11" s="153"/>
      <c r="BC11" s="153"/>
      <c r="BD11" s="153"/>
      <c r="BE11" s="153"/>
      <c r="BF11" s="153"/>
      <c r="BG11" s="153"/>
      <c r="BH11" s="153"/>
      <c r="BI11" s="28"/>
      <c r="BJ11" s="153"/>
      <c r="BK11" s="153"/>
      <c r="BL11" s="153"/>
      <c r="BM11" s="153"/>
      <c r="BN11" s="153"/>
      <c r="BO11" s="153"/>
      <c r="BP11" s="153"/>
      <c r="BQ11" s="153"/>
      <c r="BR11" s="153"/>
      <c r="BS11" s="28"/>
      <c r="BT11" s="153"/>
      <c r="BU11" s="153"/>
      <c r="BV11" s="153"/>
      <c r="BW11" s="153"/>
      <c r="BX11" s="153"/>
      <c r="BY11" s="153"/>
      <c r="BZ11" s="153"/>
      <c r="CA11" s="153"/>
      <c r="CB11" s="153"/>
      <c r="CC11" s="28"/>
      <c r="CD11" s="153"/>
      <c r="CE11" s="153"/>
      <c r="CF11" s="153"/>
      <c r="CG11" s="153"/>
      <c r="CH11" s="153"/>
      <c r="CI11" s="153"/>
      <c r="CJ11" s="153"/>
      <c r="CK11" s="153"/>
      <c r="CL11" s="153"/>
      <c r="CM11" s="153"/>
      <c r="CN11" s="153"/>
      <c r="CO11" s="153"/>
      <c r="CP11" s="153"/>
      <c r="CQ11" s="153"/>
      <c r="CR11" s="153"/>
      <c r="CS11" s="153"/>
      <c r="CT11" s="153"/>
      <c r="FC11" s="1"/>
      <c r="FD11" s="1"/>
      <c r="FE11" s="1"/>
      <c r="FF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</row>
    <row r="12" spans="2:176" ht="7.5" customHeight="1" x14ac:dyDescent="0.25">
      <c r="AG12" s="1"/>
      <c r="AH12" s="1"/>
      <c r="AI12" s="1"/>
      <c r="AJ12" s="153"/>
      <c r="AK12" s="153"/>
      <c r="AL12" s="153"/>
      <c r="AM12" s="153"/>
      <c r="AN12" s="153"/>
      <c r="AO12" s="28"/>
      <c r="AP12" s="153"/>
      <c r="AQ12" s="153"/>
      <c r="AR12" s="153"/>
      <c r="AS12" s="153"/>
      <c r="AT12" s="153"/>
      <c r="AU12" s="153"/>
      <c r="AV12" s="153"/>
      <c r="AW12" s="153"/>
      <c r="AX12" s="153"/>
      <c r="AY12" s="28"/>
      <c r="AZ12" s="153"/>
      <c r="BA12" s="153"/>
      <c r="BB12" s="153"/>
      <c r="BC12" s="153"/>
      <c r="BD12" s="153"/>
      <c r="BE12" s="153"/>
      <c r="BF12" s="153"/>
      <c r="BG12" s="153"/>
      <c r="BH12" s="153"/>
      <c r="BI12" s="28"/>
      <c r="BJ12" s="153"/>
      <c r="BK12" s="153"/>
      <c r="BL12" s="153"/>
      <c r="BM12" s="153"/>
      <c r="BN12" s="153"/>
      <c r="BO12" s="153"/>
      <c r="BP12" s="153"/>
      <c r="BQ12" s="153"/>
      <c r="BR12" s="153"/>
      <c r="BS12" s="28"/>
      <c r="BT12" s="153"/>
      <c r="BU12" s="153"/>
      <c r="BV12" s="153"/>
      <c r="BW12" s="153"/>
      <c r="BX12" s="153"/>
      <c r="BY12" s="153"/>
      <c r="BZ12" s="153"/>
      <c r="CA12" s="153"/>
      <c r="CB12" s="153"/>
      <c r="CC12" s="28"/>
      <c r="CD12" s="153"/>
      <c r="CE12" s="153"/>
      <c r="CF12" s="153"/>
      <c r="CG12" s="153"/>
      <c r="CH12" s="153"/>
      <c r="CI12" s="153"/>
      <c r="CJ12" s="153"/>
      <c r="CK12" s="153"/>
      <c r="CL12" s="153"/>
      <c r="CM12" s="153"/>
      <c r="CN12" s="153"/>
      <c r="CO12" s="153"/>
      <c r="CP12" s="153"/>
      <c r="CQ12" s="153"/>
      <c r="CR12" s="153"/>
      <c r="CS12" s="153"/>
      <c r="CT12" s="153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</row>
    <row r="13" spans="2:176" ht="7.5" customHeight="1" x14ac:dyDescent="0.25">
      <c r="AG13" s="1"/>
      <c r="AH13" s="1"/>
      <c r="AI13" s="1"/>
      <c r="AJ13" s="235"/>
      <c r="AK13" s="235"/>
      <c r="AL13" s="235"/>
      <c r="AM13" s="235"/>
      <c r="AN13" s="235"/>
      <c r="AO13" s="28"/>
      <c r="AP13" s="155"/>
      <c r="AQ13" s="155"/>
      <c r="AR13" s="155"/>
      <c r="AS13" s="155"/>
      <c r="AT13" s="155"/>
      <c r="AU13" s="155"/>
      <c r="AV13" s="155"/>
      <c r="AW13" s="155"/>
      <c r="AX13" s="155"/>
      <c r="AY13" s="28"/>
      <c r="AZ13" s="155"/>
      <c r="BA13" s="155"/>
      <c r="BB13" s="155"/>
      <c r="BC13" s="155"/>
      <c r="BD13" s="155"/>
      <c r="BE13" s="155"/>
      <c r="BF13" s="155"/>
      <c r="BG13" s="155"/>
      <c r="BH13" s="155"/>
      <c r="BI13" s="28"/>
      <c r="BJ13" s="155"/>
      <c r="BK13" s="155"/>
      <c r="BL13" s="155"/>
      <c r="BM13" s="155"/>
      <c r="BN13" s="155"/>
      <c r="BO13" s="155"/>
      <c r="BP13" s="155"/>
      <c r="BQ13" s="155"/>
      <c r="BR13" s="155"/>
      <c r="BS13" s="28"/>
      <c r="BT13" s="155"/>
      <c r="BU13" s="155"/>
      <c r="BV13" s="155"/>
      <c r="BW13" s="155"/>
      <c r="BX13" s="155"/>
      <c r="BY13" s="155"/>
      <c r="BZ13" s="155"/>
      <c r="CA13" s="155"/>
      <c r="CB13" s="155"/>
      <c r="CC13" s="28"/>
      <c r="CD13" s="153"/>
      <c r="CE13" s="153"/>
      <c r="CF13" s="153"/>
      <c r="CG13" s="153"/>
      <c r="CH13" s="153"/>
      <c r="CI13" s="153"/>
      <c r="CJ13" s="153"/>
      <c r="CK13" s="153"/>
      <c r="CL13" s="153"/>
      <c r="CM13" s="153"/>
      <c r="CN13" s="153"/>
      <c r="CO13" s="153"/>
      <c r="CP13" s="153"/>
      <c r="CQ13" s="153"/>
      <c r="CR13" s="153"/>
      <c r="CS13" s="153"/>
      <c r="CT13" s="153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</row>
    <row r="14" spans="2:176" ht="7.5" customHeight="1" x14ac:dyDescent="0.25">
      <c r="AG14" s="1"/>
      <c r="AH14" s="1"/>
      <c r="AI14" s="1"/>
      <c r="AJ14" s="156" t="s">
        <v>3</v>
      </c>
      <c r="AK14" s="156"/>
      <c r="AL14" s="156"/>
      <c r="AM14" s="156"/>
      <c r="AN14" s="156"/>
      <c r="AO14" s="28"/>
      <c r="AP14" s="154" t="s">
        <v>0</v>
      </c>
      <c r="AQ14" s="154"/>
      <c r="AR14" s="154"/>
      <c r="AS14" s="154"/>
      <c r="AT14" s="154"/>
      <c r="AU14" s="154"/>
      <c r="AV14" s="154"/>
      <c r="AW14" s="154"/>
      <c r="AX14" s="154"/>
      <c r="AY14" s="28"/>
      <c r="AZ14" s="154" t="s">
        <v>1</v>
      </c>
      <c r="BA14" s="154"/>
      <c r="BB14" s="154"/>
      <c r="BC14" s="154"/>
      <c r="BD14" s="154"/>
      <c r="BE14" s="154"/>
      <c r="BF14" s="154"/>
      <c r="BG14" s="154"/>
      <c r="BH14" s="154"/>
      <c r="BI14" s="28"/>
      <c r="BJ14" s="154" t="s">
        <v>2</v>
      </c>
      <c r="BK14" s="154"/>
      <c r="BL14" s="154"/>
      <c r="BM14" s="154"/>
      <c r="BN14" s="154"/>
      <c r="BO14" s="154"/>
      <c r="BP14" s="154"/>
      <c r="BQ14" s="154"/>
      <c r="BR14" s="154"/>
      <c r="BS14" s="28"/>
      <c r="BT14" s="154" t="s">
        <v>15</v>
      </c>
      <c r="BU14" s="154"/>
      <c r="BV14" s="154"/>
      <c r="BW14" s="154"/>
      <c r="BX14" s="154"/>
      <c r="BY14" s="154"/>
      <c r="BZ14" s="154"/>
      <c r="CA14" s="154"/>
      <c r="CB14" s="154"/>
      <c r="CC14" s="28"/>
      <c r="CD14" s="154" t="s">
        <v>36</v>
      </c>
      <c r="CE14" s="154"/>
      <c r="CF14" s="154"/>
      <c r="CG14" s="154"/>
      <c r="CH14" s="154"/>
      <c r="CI14" s="154"/>
      <c r="CJ14" s="154"/>
      <c r="CK14" s="154"/>
      <c r="CL14" s="154"/>
      <c r="CM14" s="154"/>
      <c r="CN14" s="154"/>
      <c r="CO14" s="154"/>
      <c r="CP14" s="154"/>
      <c r="CQ14" s="154"/>
      <c r="CR14" s="154"/>
      <c r="CS14" s="154"/>
      <c r="CT14" s="154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</row>
    <row r="15" spans="2:176" ht="7.5" customHeight="1" x14ac:dyDescent="0.25">
      <c r="AG15" s="1"/>
      <c r="AH15" s="1"/>
      <c r="AI15" s="1"/>
      <c r="BJ15" s="16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</row>
    <row r="16" spans="2:176" ht="7.5" customHeight="1" x14ac:dyDescent="0.25">
      <c r="D16" s="141" t="s">
        <v>34</v>
      </c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3"/>
      <c r="AI16" s="16"/>
      <c r="AJ16" s="157" t="s">
        <v>32</v>
      </c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158"/>
      <c r="BL16" s="158"/>
      <c r="BM16" s="158"/>
      <c r="BN16" s="159"/>
      <c r="BO16" s="16"/>
      <c r="BP16" s="157" t="s">
        <v>53</v>
      </c>
      <c r="BQ16" s="158"/>
      <c r="BR16" s="158"/>
      <c r="BS16" s="158"/>
      <c r="BT16" s="158"/>
      <c r="BU16" s="158"/>
      <c r="BV16" s="158"/>
      <c r="BW16" s="158"/>
      <c r="BX16" s="158"/>
      <c r="BY16" s="158"/>
      <c r="BZ16" s="158"/>
      <c r="CA16" s="158"/>
      <c r="CB16" s="158"/>
      <c r="CC16" s="158"/>
      <c r="CD16" s="158"/>
      <c r="CE16" s="158"/>
      <c r="CF16" s="158"/>
      <c r="CG16" s="158"/>
      <c r="CH16" s="158"/>
      <c r="CI16" s="158"/>
      <c r="CJ16" s="158"/>
      <c r="CK16" s="158"/>
      <c r="CL16" s="158"/>
      <c r="CM16" s="158"/>
      <c r="CN16" s="158"/>
      <c r="CO16" s="158"/>
      <c r="CP16" s="158"/>
      <c r="CQ16" s="158"/>
      <c r="CR16" s="158"/>
      <c r="CS16" s="158"/>
      <c r="CT16" s="159"/>
      <c r="CW16" s="1"/>
      <c r="CX16" s="1"/>
      <c r="CY16" s="1"/>
      <c r="CZ16" s="1"/>
      <c r="DA16" s="84" t="s">
        <v>81</v>
      </c>
      <c r="DB16" s="84"/>
      <c r="DC16" s="84"/>
      <c r="DD16" s="84"/>
      <c r="DE16" s="84"/>
      <c r="DF16" s="84"/>
      <c r="DG16" s="84"/>
      <c r="DH16" s="84"/>
      <c r="DI16" s="84"/>
      <c r="DJ16" s="84"/>
      <c r="DK16" s="84"/>
      <c r="DL16" s="84"/>
      <c r="DM16" s="84"/>
      <c r="DN16" s="67"/>
      <c r="DO16" s="86" t="s">
        <v>83</v>
      </c>
      <c r="DP16" s="86"/>
      <c r="DQ16" s="86"/>
      <c r="DR16" s="86"/>
      <c r="DS16" s="64"/>
      <c r="DT16" s="84" t="s">
        <v>86</v>
      </c>
      <c r="DU16" s="84"/>
      <c r="DV16" s="84"/>
      <c r="DW16" s="84"/>
      <c r="DX16" s="84"/>
      <c r="DY16" s="84"/>
      <c r="DZ16" s="84"/>
      <c r="EA16" s="84"/>
      <c r="EB16" s="84"/>
      <c r="EC16" s="84"/>
      <c r="ED16" s="84"/>
      <c r="EE16" s="84"/>
      <c r="EF16" s="84"/>
      <c r="EG16" s="67"/>
      <c r="EH16" s="86" t="s">
        <v>83</v>
      </c>
      <c r="EI16" s="86"/>
      <c r="EJ16" s="86"/>
      <c r="EK16" s="86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</row>
    <row r="17" spans="1:178" ht="7.5" customHeight="1" x14ac:dyDescent="0.25">
      <c r="D17" s="144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6"/>
      <c r="AI17" s="16"/>
      <c r="AJ17" s="160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  <c r="BM17" s="161"/>
      <c r="BN17" s="162"/>
      <c r="BO17" s="16"/>
      <c r="BP17" s="160"/>
      <c r="BQ17" s="161"/>
      <c r="BR17" s="161"/>
      <c r="BS17" s="161"/>
      <c r="BT17" s="161"/>
      <c r="BU17" s="161"/>
      <c r="BV17" s="161"/>
      <c r="BW17" s="161"/>
      <c r="BX17" s="161"/>
      <c r="BY17" s="161"/>
      <c r="BZ17" s="161"/>
      <c r="CA17" s="161"/>
      <c r="CB17" s="161"/>
      <c r="CC17" s="161"/>
      <c r="CD17" s="161"/>
      <c r="CE17" s="161"/>
      <c r="CF17" s="161"/>
      <c r="CG17" s="161"/>
      <c r="CH17" s="161"/>
      <c r="CI17" s="161"/>
      <c r="CJ17" s="161"/>
      <c r="CK17" s="161"/>
      <c r="CL17" s="161"/>
      <c r="CM17" s="161"/>
      <c r="CN17" s="161"/>
      <c r="CO17" s="161"/>
      <c r="CP17" s="161"/>
      <c r="CQ17" s="161"/>
      <c r="CR17" s="161"/>
      <c r="CS17" s="161"/>
      <c r="CT17" s="162"/>
      <c r="CU17" s="1"/>
      <c r="CV17" s="1"/>
      <c r="CW17" s="1"/>
      <c r="CX17" s="1"/>
      <c r="CY17" s="1"/>
      <c r="CZ17" s="1"/>
      <c r="DA17" s="85" t="s">
        <v>81</v>
      </c>
      <c r="DB17" s="85"/>
      <c r="DC17" s="85"/>
      <c r="DD17" s="85"/>
      <c r="DE17" s="85"/>
      <c r="DF17" s="85"/>
      <c r="DG17" s="85"/>
      <c r="DH17" s="85"/>
      <c r="DI17" s="85"/>
      <c r="DJ17" s="85"/>
      <c r="DK17" s="85"/>
      <c r="DL17" s="85"/>
      <c r="DM17" s="85"/>
      <c r="DN17" s="68"/>
      <c r="DO17" s="86"/>
      <c r="DP17" s="86"/>
      <c r="DQ17" s="86"/>
      <c r="DR17" s="86"/>
      <c r="DS17" s="64"/>
      <c r="DT17" s="85" t="s">
        <v>81</v>
      </c>
      <c r="DU17" s="85"/>
      <c r="DV17" s="85"/>
      <c r="DW17" s="85"/>
      <c r="DX17" s="85"/>
      <c r="DY17" s="85"/>
      <c r="DZ17" s="85"/>
      <c r="EA17" s="85"/>
      <c r="EB17" s="85"/>
      <c r="EC17" s="85"/>
      <c r="ED17" s="85"/>
      <c r="EE17" s="85"/>
      <c r="EF17" s="85"/>
      <c r="EG17" s="68"/>
      <c r="EH17" s="86"/>
      <c r="EI17" s="86"/>
      <c r="EJ17" s="86"/>
      <c r="EK17" s="86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</row>
    <row r="18" spans="1:178" ht="7.5" customHeight="1" x14ac:dyDescent="0.25">
      <c r="D18" s="147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9"/>
      <c r="AI18" s="16"/>
      <c r="AJ18" s="163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  <c r="AV18" s="164"/>
      <c r="AW18" s="164"/>
      <c r="AX18" s="164"/>
      <c r="AY18" s="164"/>
      <c r="AZ18" s="164"/>
      <c r="BA18" s="164"/>
      <c r="BB18" s="164"/>
      <c r="BC18" s="164"/>
      <c r="BD18" s="164"/>
      <c r="BE18" s="164"/>
      <c r="BF18" s="164"/>
      <c r="BG18" s="164"/>
      <c r="BH18" s="164"/>
      <c r="BI18" s="164"/>
      <c r="BJ18" s="164"/>
      <c r="BK18" s="164"/>
      <c r="BL18" s="164"/>
      <c r="BM18" s="164"/>
      <c r="BN18" s="165"/>
      <c r="BO18" s="16"/>
      <c r="BP18" s="163"/>
      <c r="BQ18" s="164"/>
      <c r="BR18" s="164"/>
      <c r="BS18" s="164"/>
      <c r="BT18" s="164"/>
      <c r="BU18" s="164"/>
      <c r="BV18" s="164"/>
      <c r="BW18" s="164"/>
      <c r="BX18" s="164"/>
      <c r="BY18" s="164"/>
      <c r="BZ18" s="164"/>
      <c r="CA18" s="164"/>
      <c r="CB18" s="164"/>
      <c r="CC18" s="164"/>
      <c r="CD18" s="164"/>
      <c r="CE18" s="164"/>
      <c r="CF18" s="164"/>
      <c r="CG18" s="164"/>
      <c r="CH18" s="164"/>
      <c r="CI18" s="164"/>
      <c r="CJ18" s="164"/>
      <c r="CK18" s="164"/>
      <c r="CL18" s="164"/>
      <c r="CM18" s="164"/>
      <c r="CN18" s="164"/>
      <c r="CO18" s="164"/>
      <c r="CP18" s="164"/>
      <c r="CQ18" s="164"/>
      <c r="CR18" s="164"/>
      <c r="CS18" s="164"/>
      <c r="CT18" s="165"/>
      <c r="CY18" s="1"/>
      <c r="CZ18" s="1"/>
      <c r="DA18" s="87" t="str">
        <f>D42&amp;" "&amp;ROMAN(MAX(O42:AH43,0))</f>
        <v xml:space="preserve">Communication </v>
      </c>
      <c r="DB18" s="87"/>
      <c r="DC18" s="87"/>
      <c r="DD18" s="87"/>
      <c r="DE18" s="87"/>
      <c r="DF18" s="87"/>
      <c r="DG18" s="87"/>
      <c r="DH18" s="87"/>
      <c r="DI18" s="87"/>
      <c r="DJ18" s="87"/>
      <c r="DK18" s="87"/>
      <c r="DL18" s="87"/>
      <c r="DM18" s="87"/>
      <c r="DN18" s="65"/>
      <c r="DO18" s="89">
        <f>(MAX(O42:AH43)*(MAX(O42:AH43)+1))/2</f>
        <v>0</v>
      </c>
      <c r="DP18" s="89"/>
      <c r="DQ18" s="89"/>
      <c r="DR18" s="89"/>
      <c r="DS18" s="1"/>
      <c r="DT18" s="87">
        <f>BP20</f>
        <v>0</v>
      </c>
      <c r="DU18" s="87"/>
      <c r="DV18" s="87"/>
      <c r="DW18" s="87"/>
      <c r="DX18" s="87"/>
      <c r="DY18" s="87"/>
      <c r="DZ18" s="87"/>
      <c r="EA18" s="87"/>
      <c r="EB18" s="87"/>
      <c r="EC18" s="87"/>
      <c r="ED18" s="87"/>
      <c r="EE18" s="87"/>
      <c r="EF18" s="87"/>
      <c r="EG18" s="65"/>
      <c r="EH18" s="89">
        <f t="shared" ref="EH18" si="0">IF(OR(DT18="",DT18=0),0,IF(LEN(IF(ISERROR(FIND(" ",DT18)),DT18,RIGHT(DT18,LEN(DT18)-FIND("|",
SUBSTITUTE(DT18," ","|",LEN(TRIM(DT18))-LEN(SUBSTITUTE(DT18," ","")))))))&gt;3,2,(_xlfn.ARABIC(IF(ISERROR(FIND(" ",DT18)),DT18, RIGHT(DT18,LEN(DT18) - FIND("|",
    SUBSTITUTE(DT18," ","|",LEN(TRIM(DT18))-LEN(SUBSTITUTE(DT18," ","")))))))+1)*(_xlfn.ARABIC(IF(ISERROR(FIND(" ",DT18)),DT18, RIGHT(DT18,LEN(DT18) - FIND("|",
    SUBSTITUTE(DT18," ","|",LEN(TRIM(DT18))-LEN(SUBSTITUTE(DT18," ","")))))))+2)/2-1))</f>
        <v>0</v>
      </c>
      <c r="EI18" s="89"/>
      <c r="EJ18" s="89"/>
      <c r="EK18" s="89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</row>
    <row r="19" spans="1:178" ht="7.5" customHeight="1" x14ac:dyDescent="0.25">
      <c r="AJ19" s="202"/>
      <c r="AK19" s="203"/>
      <c r="AL19" s="204"/>
      <c r="AM19" s="236" t="s">
        <v>9</v>
      </c>
      <c r="AN19" s="213"/>
      <c r="AO19" s="213"/>
      <c r="AP19" s="213"/>
      <c r="AQ19" s="213"/>
      <c r="AR19" s="213"/>
      <c r="AS19" s="213"/>
      <c r="AT19" s="213"/>
      <c r="AU19" s="213"/>
      <c r="AV19" s="213"/>
      <c r="BB19" s="213" t="s">
        <v>31</v>
      </c>
      <c r="BC19" s="213"/>
      <c r="BD19" s="213"/>
      <c r="BE19" s="213"/>
      <c r="BF19" s="213"/>
      <c r="BG19" s="213"/>
      <c r="BH19" s="213"/>
      <c r="BI19" s="213"/>
      <c r="BJ19" s="213"/>
      <c r="BK19" s="213"/>
      <c r="BL19" s="238"/>
      <c r="BM19" s="239"/>
      <c r="BN19" s="240"/>
      <c r="BO19" s="1"/>
      <c r="BP19" s="98" t="s">
        <v>91</v>
      </c>
      <c r="BQ19" s="99"/>
      <c r="BR19" s="99"/>
      <c r="BS19" s="99"/>
      <c r="BT19" s="99"/>
      <c r="BU19" s="99"/>
      <c r="BV19" s="99"/>
      <c r="BW19" s="99"/>
      <c r="BX19" s="99"/>
      <c r="BY19" s="99"/>
      <c r="BZ19" s="99"/>
      <c r="CA19" s="99"/>
      <c r="CB19" s="99"/>
      <c r="CC19" s="99"/>
      <c r="CD19" s="100"/>
      <c r="CE19" s="101" t="s">
        <v>90</v>
      </c>
      <c r="CF19" s="102"/>
      <c r="CG19" s="102"/>
      <c r="CH19" s="102"/>
      <c r="CI19" s="102"/>
      <c r="CJ19" s="102"/>
      <c r="CK19" s="102"/>
      <c r="CL19" s="103"/>
      <c r="CM19" s="69" t="s">
        <v>89</v>
      </c>
      <c r="CN19" s="70"/>
      <c r="CO19" s="70"/>
      <c r="CP19" s="70"/>
      <c r="CQ19" s="70"/>
      <c r="CR19" s="70"/>
      <c r="CS19" s="70"/>
      <c r="CT19" s="71"/>
      <c r="CY19" s="1"/>
      <c r="CZ19" s="1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65"/>
      <c r="DO19" s="90"/>
      <c r="DP19" s="90"/>
      <c r="DQ19" s="90"/>
      <c r="DR19" s="90"/>
      <c r="DS19" s="1"/>
      <c r="DT19" s="88"/>
      <c r="DU19" s="88"/>
      <c r="DV19" s="88"/>
      <c r="DW19" s="88"/>
      <c r="DX19" s="88"/>
      <c r="DY19" s="88"/>
      <c r="DZ19" s="88"/>
      <c r="EA19" s="88"/>
      <c r="EB19" s="88"/>
      <c r="EC19" s="88"/>
      <c r="ED19" s="88"/>
      <c r="EE19" s="88"/>
      <c r="EF19" s="88"/>
      <c r="EG19" s="65"/>
      <c r="EH19" s="90"/>
      <c r="EI19" s="90"/>
      <c r="EJ19" s="90"/>
      <c r="EK19" s="90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</row>
    <row r="20" spans="1:178" ht="7.5" customHeight="1" x14ac:dyDescent="0.25">
      <c r="A20" s="106">
        <f>MAX((K20*(K20+1))/2-1,0)</f>
        <v>0</v>
      </c>
      <c r="B20" s="106"/>
      <c r="D20" s="119" t="s">
        <v>43</v>
      </c>
      <c r="E20" s="119"/>
      <c r="F20" s="119"/>
      <c r="G20" s="119"/>
      <c r="H20" s="119"/>
      <c r="I20" s="119"/>
      <c r="J20" s="120"/>
      <c r="K20" s="108"/>
      <c r="L20" s="109"/>
      <c r="M20" s="109"/>
      <c r="N20" s="110"/>
      <c r="O20" s="123">
        <v>2</v>
      </c>
      <c r="P20" s="124"/>
      <c r="Q20" s="124"/>
      <c r="R20" s="125"/>
      <c r="S20" s="123">
        <v>3</v>
      </c>
      <c r="T20" s="124"/>
      <c r="U20" s="124"/>
      <c r="V20" s="125"/>
      <c r="W20" s="123">
        <v>4</v>
      </c>
      <c r="X20" s="124"/>
      <c r="Y20" s="124"/>
      <c r="Z20" s="125"/>
      <c r="AA20" s="123">
        <v>5</v>
      </c>
      <c r="AB20" s="124"/>
      <c r="AC20" s="124"/>
      <c r="AD20" s="125"/>
      <c r="AE20" s="123">
        <v>6</v>
      </c>
      <c r="AF20" s="124"/>
      <c r="AG20" s="124"/>
      <c r="AH20" s="125"/>
      <c r="AJ20" s="205"/>
      <c r="AK20" s="206"/>
      <c r="AL20" s="207"/>
      <c r="AM20" s="236"/>
      <c r="AN20" s="213"/>
      <c r="AO20" s="213"/>
      <c r="AP20" s="213"/>
      <c r="AQ20" s="213"/>
      <c r="AR20" s="213"/>
      <c r="AS20" s="213"/>
      <c r="AT20" s="213"/>
      <c r="AU20" s="213"/>
      <c r="AV20" s="213"/>
      <c r="BB20" s="213"/>
      <c r="BC20" s="213"/>
      <c r="BD20" s="213"/>
      <c r="BE20" s="213"/>
      <c r="BF20" s="213"/>
      <c r="BG20" s="213"/>
      <c r="BH20" s="213"/>
      <c r="BI20" s="213"/>
      <c r="BJ20" s="213"/>
      <c r="BK20" s="213"/>
      <c r="BL20" s="241"/>
      <c r="BM20" s="242"/>
      <c r="BN20" s="243"/>
      <c r="BP20" s="183"/>
      <c r="BQ20" s="184"/>
      <c r="BR20" s="184"/>
      <c r="BS20" s="184"/>
      <c r="BT20" s="184"/>
      <c r="BU20" s="184"/>
      <c r="BV20" s="184"/>
      <c r="BW20" s="184"/>
      <c r="BX20" s="184"/>
      <c r="BY20" s="184"/>
      <c r="BZ20" s="184"/>
      <c r="CA20" s="184"/>
      <c r="CB20" s="184"/>
      <c r="CC20" s="184"/>
      <c r="CD20" s="185"/>
      <c r="CE20" s="171"/>
      <c r="CF20" s="172"/>
      <c r="CG20" s="172"/>
      <c r="CH20" s="172"/>
      <c r="CI20" s="172"/>
      <c r="CJ20" s="172"/>
      <c r="CK20" s="172"/>
      <c r="CL20" s="173"/>
      <c r="CM20" s="255"/>
      <c r="CN20" s="256"/>
      <c r="CO20" s="256"/>
      <c r="CP20" s="256"/>
      <c r="CQ20" s="256"/>
      <c r="CR20" s="256"/>
      <c r="CS20" s="256"/>
      <c r="CT20" s="257"/>
      <c r="CU20" s="34"/>
      <c r="CV20" s="106"/>
      <c r="CW20" s="106"/>
      <c r="CY20" s="1"/>
      <c r="CZ20" s="1"/>
      <c r="DA20" s="91" t="str">
        <f>D45&amp;" "&amp;ROMAN(MAX(O45:AH46,0))</f>
        <v xml:space="preserve">Contacts </v>
      </c>
      <c r="DB20" s="91"/>
      <c r="DC20" s="91"/>
      <c r="DD20" s="91"/>
      <c r="DE20" s="91"/>
      <c r="DF20" s="91"/>
      <c r="DG20" s="91"/>
      <c r="DH20" s="91"/>
      <c r="DI20" s="91"/>
      <c r="DJ20" s="91"/>
      <c r="DK20" s="91"/>
      <c r="DL20" s="91"/>
      <c r="DM20" s="91"/>
      <c r="DN20" s="66"/>
      <c r="DO20" s="92">
        <f>(MAX(O45:AH46)*(MAX(O45:AH46)+1))/2</f>
        <v>0</v>
      </c>
      <c r="DP20" s="92"/>
      <c r="DQ20" s="92"/>
      <c r="DR20" s="92"/>
      <c r="DS20" s="1"/>
      <c r="DT20" s="91">
        <f>BP32</f>
        <v>0</v>
      </c>
      <c r="DU20" s="91"/>
      <c r="DV20" s="91"/>
      <c r="DW20" s="91"/>
      <c r="DX20" s="91"/>
      <c r="DY20" s="91"/>
      <c r="DZ20" s="91"/>
      <c r="EA20" s="91"/>
      <c r="EB20" s="91"/>
      <c r="EC20" s="91"/>
      <c r="ED20" s="91"/>
      <c r="EE20" s="91"/>
      <c r="EF20" s="91"/>
      <c r="EG20" s="66"/>
      <c r="EH20" s="92">
        <f t="shared" ref="EH20" si="1">IF(OR(DT20="",DT20=0),0,IF(LEN(IF(ISERROR(FIND(" ",DT20)),DT20,RIGHT(DT20,LEN(DT20)-FIND("|",
SUBSTITUTE(DT20," ","|",LEN(TRIM(DT20))-LEN(SUBSTITUTE(DT20," ","")))))))&gt;3,2,(_xlfn.ARABIC(IF(ISERROR(FIND(" ",DT20)),DT20, RIGHT(DT20,LEN(DT20) - FIND("|",
    SUBSTITUTE(DT20," ","|",LEN(TRIM(DT20))-LEN(SUBSTITUTE(DT20," ","")))))))+1)*(_xlfn.ARABIC(IF(ISERROR(FIND(" ",DT20)),DT20, RIGHT(DT20,LEN(DT20) - FIND("|",
    SUBSTITUTE(DT20," ","|",LEN(TRIM(DT20))-LEN(SUBSTITUTE(DT20," ","")))))))+2)/2-1))</f>
        <v>0</v>
      </c>
      <c r="EI20" s="92"/>
      <c r="EJ20" s="92"/>
      <c r="EK20" s="92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</row>
    <row r="21" spans="1:178" ht="7.5" customHeight="1" x14ac:dyDescent="0.25">
      <c r="A21" s="106"/>
      <c r="B21" s="106"/>
      <c r="D21" s="119"/>
      <c r="E21" s="119"/>
      <c r="F21" s="119"/>
      <c r="G21" s="119"/>
      <c r="H21" s="119"/>
      <c r="I21" s="119"/>
      <c r="J21" s="120"/>
      <c r="K21" s="111"/>
      <c r="L21" s="112"/>
      <c r="M21" s="112"/>
      <c r="N21" s="113"/>
      <c r="O21" s="126"/>
      <c r="P21" s="127"/>
      <c r="Q21" s="127"/>
      <c r="R21" s="128"/>
      <c r="S21" s="126"/>
      <c r="T21" s="127"/>
      <c r="U21" s="127"/>
      <c r="V21" s="128"/>
      <c r="W21" s="126"/>
      <c r="X21" s="127"/>
      <c r="Y21" s="127"/>
      <c r="Z21" s="128"/>
      <c r="AA21" s="126"/>
      <c r="AB21" s="127"/>
      <c r="AC21" s="127"/>
      <c r="AD21" s="128"/>
      <c r="AE21" s="126"/>
      <c r="AF21" s="127"/>
      <c r="AG21" s="127"/>
      <c r="AH21" s="128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P21" s="186"/>
      <c r="BQ21" s="187"/>
      <c r="BR21" s="187"/>
      <c r="BS21" s="187"/>
      <c r="BT21" s="187"/>
      <c r="BU21" s="187"/>
      <c r="BV21" s="187"/>
      <c r="BW21" s="187"/>
      <c r="BX21" s="187"/>
      <c r="BY21" s="187"/>
      <c r="BZ21" s="187"/>
      <c r="CA21" s="187"/>
      <c r="CB21" s="187"/>
      <c r="CC21" s="187"/>
      <c r="CD21" s="188"/>
      <c r="CE21" s="174"/>
      <c r="CF21" s="175"/>
      <c r="CG21" s="175"/>
      <c r="CH21" s="175"/>
      <c r="CI21" s="175"/>
      <c r="CJ21" s="175"/>
      <c r="CK21" s="175"/>
      <c r="CL21" s="176"/>
      <c r="CM21" s="258"/>
      <c r="CN21" s="259"/>
      <c r="CO21" s="259"/>
      <c r="CP21" s="259"/>
      <c r="CQ21" s="259"/>
      <c r="CR21" s="259"/>
      <c r="CS21" s="259"/>
      <c r="CT21" s="260"/>
      <c r="CU21" s="34"/>
      <c r="CV21" s="106"/>
      <c r="CW21" s="106"/>
      <c r="CY21" s="1"/>
      <c r="CZ21" s="1"/>
      <c r="DA21" s="91"/>
      <c r="DB21" s="91"/>
      <c r="DC21" s="91"/>
      <c r="DD21" s="91"/>
      <c r="DE21" s="91"/>
      <c r="DF21" s="91"/>
      <c r="DG21" s="91"/>
      <c r="DH21" s="91"/>
      <c r="DI21" s="91"/>
      <c r="DJ21" s="91"/>
      <c r="DK21" s="91"/>
      <c r="DL21" s="91"/>
      <c r="DM21" s="91"/>
      <c r="DN21" s="66"/>
      <c r="DO21" s="93"/>
      <c r="DP21" s="93"/>
      <c r="DQ21" s="93"/>
      <c r="DR21" s="93"/>
      <c r="DS21" s="1"/>
      <c r="DT21" s="91"/>
      <c r="DU21" s="91"/>
      <c r="DV21" s="91"/>
      <c r="DW21" s="91"/>
      <c r="DX21" s="91"/>
      <c r="DY21" s="91"/>
      <c r="DZ21" s="91"/>
      <c r="EA21" s="91"/>
      <c r="EB21" s="91"/>
      <c r="EC21" s="91"/>
      <c r="ED21" s="91"/>
      <c r="EE21" s="91"/>
      <c r="EF21" s="91"/>
      <c r="EG21" s="66"/>
      <c r="EH21" s="93"/>
      <c r="EI21" s="93"/>
      <c r="EJ21" s="93"/>
      <c r="EK21" s="93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</row>
    <row r="22" spans="1:178" ht="7.5" customHeight="1" x14ac:dyDescent="0.25">
      <c r="D22" s="23"/>
      <c r="E22" s="23"/>
      <c r="F22" s="23"/>
      <c r="G22" s="23"/>
      <c r="H22" s="24"/>
      <c r="I22" s="24"/>
      <c r="J22" s="24"/>
      <c r="K22" s="8"/>
      <c r="L22" s="8"/>
      <c r="M22" s="8"/>
      <c r="O22" s="9"/>
      <c r="P22" s="9"/>
      <c r="Q22" s="9"/>
      <c r="S22" s="9"/>
      <c r="T22" s="9"/>
      <c r="U22" s="9"/>
      <c r="W22" s="9"/>
      <c r="X22" s="9"/>
      <c r="Y22" s="9"/>
      <c r="AA22" s="9"/>
      <c r="AB22" s="9"/>
      <c r="AC22" s="9"/>
      <c r="AE22" s="13"/>
      <c r="AF22" s="13"/>
      <c r="AG22" s="13"/>
      <c r="AH22" s="7"/>
      <c r="AJ22" s="1"/>
      <c r="AL22" s="209" t="s">
        <v>7</v>
      </c>
      <c r="AM22" s="209"/>
      <c r="AN22" s="209"/>
      <c r="AO22" s="209"/>
      <c r="AP22" s="209"/>
      <c r="AQ22" s="209"/>
      <c r="AR22" s="209"/>
      <c r="AS22" s="209"/>
      <c r="AT22" s="209"/>
      <c r="AX22" s="1"/>
      <c r="AY22" s="1"/>
      <c r="AZ22" s="1"/>
      <c r="BA22" s="1"/>
      <c r="BB22" s="261" t="s">
        <v>4</v>
      </c>
      <c r="BC22" s="261"/>
      <c r="BD22" s="261"/>
      <c r="BE22" s="261"/>
      <c r="BF22" s="261"/>
      <c r="BG22" s="261"/>
      <c r="BH22" s="261"/>
      <c r="BI22" s="261"/>
      <c r="BJ22" s="261"/>
      <c r="BK22" s="261"/>
      <c r="BL22" s="261"/>
      <c r="BM22" s="261"/>
      <c r="BN22" s="261"/>
      <c r="BP22" s="189" t="s">
        <v>11</v>
      </c>
      <c r="BQ22" s="190"/>
      <c r="BR22" s="190"/>
      <c r="BS22" s="190"/>
      <c r="BT22" s="190"/>
      <c r="BU22" s="190"/>
      <c r="BV22" s="190"/>
      <c r="BW22" s="190"/>
      <c r="BX22" s="190"/>
      <c r="BY22" s="190"/>
      <c r="BZ22" s="190"/>
      <c r="CA22" s="190"/>
      <c r="CB22" s="190"/>
      <c r="CC22" s="190"/>
      <c r="CD22" s="190"/>
      <c r="CE22" s="190"/>
      <c r="CF22" s="190"/>
      <c r="CG22" s="190"/>
      <c r="CH22" s="190"/>
      <c r="CI22" s="190"/>
      <c r="CJ22" s="190"/>
      <c r="CK22" s="190"/>
      <c r="CL22" s="190"/>
      <c r="CM22" s="169" t="s">
        <v>14</v>
      </c>
      <c r="CN22" s="169"/>
      <c r="CO22" s="169"/>
      <c r="CP22" s="169"/>
      <c r="CQ22" s="169"/>
      <c r="CR22" s="169"/>
      <c r="CS22" s="169"/>
      <c r="CT22" s="170"/>
      <c r="CU22" s="34"/>
      <c r="CV22" s="1"/>
      <c r="CW22" s="1"/>
      <c r="CX22" s="1"/>
      <c r="CY22" s="1"/>
      <c r="CZ22" s="1"/>
      <c r="DA22" s="87" t="str">
        <f>D48&amp;" "&amp;ROMAN(MAX(O48:AH49,0))</f>
        <v xml:space="preserve">Electronics </v>
      </c>
      <c r="DB22" s="87"/>
      <c r="DC22" s="87"/>
      <c r="DD22" s="87"/>
      <c r="DE22" s="87"/>
      <c r="DF22" s="87"/>
      <c r="DG22" s="87"/>
      <c r="DH22" s="87"/>
      <c r="DI22" s="87"/>
      <c r="DJ22" s="87"/>
      <c r="DK22" s="87"/>
      <c r="DL22" s="87"/>
      <c r="DM22" s="87"/>
      <c r="DN22" s="65"/>
      <c r="DO22" s="89">
        <f>(MAX(O48:AH49)*(MAX(O48:AH49)+1))/2</f>
        <v>0</v>
      </c>
      <c r="DP22" s="89"/>
      <c r="DQ22" s="89"/>
      <c r="DR22" s="89"/>
      <c r="DS22" s="1"/>
      <c r="DT22" s="87">
        <f>BP44</f>
        <v>0</v>
      </c>
      <c r="DU22" s="87"/>
      <c r="DV22" s="87"/>
      <c r="DW22" s="87"/>
      <c r="DX22" s="87"/>
      <c r="DY22" s="87"/>
      <c r="DZ22" s="87"/>
      <c r="EA22" s="87"/>
      <c r="EB22" s="87"/>
      <c r="EC22" s="87"/>
      <c r="ED22" s="87"/>
      <c r="EE22" s="87"/>
      <c r="EF22" s="87"/>
      <c r="EG22" s="65"/>
      <c r="EH22" s="89">
        <f t="shared" ref="EH22" si="2">IF(OR(DT22="",DT22=0),0,IF(LEN(IF(ISERROR(FIND(" ",DT22)),DT22,RIGHT(DT22,LEN(DT22)-FIND("|",
SUBSTITUTE(DT22," ","|",LEN(TRIM(DT22))-LEN(SUBSTITUTE(DT22," ","")))))))&gt;3,2,(_xlfn.ARABIC(IF(ISERROR(FIND(" ",DT22)),DT22, RIGHT(DT22,LEN(DT22) - FIND("|",
    SUBSTITUTE(DT22," ","|",LEN(TRIM(DT22))-LEN(SUBSTITUTE(DT22," ","")))))))+1)*(_xlfn.ARABIC(IF(ISERROR(FIND(" ",DT22)),DT22, RIGHT(DT22,LEN(DT22) - FIND("|",
    SUBSTITUTE(DT22," ","|",LEN(TRIM(DT22))-LEN(SUBSTITUTE(DT22," ","")))))))+2)/2-1))</f>
        <v>0</v>
      </c>
      <c r="EI22" s="89"/>
      <c r="EJ22" s="89"/>
      <c r="EK22" s="89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</row>
    <row r="23" spans="1:178" ht="7.5" customHeight="1" x14ac:dyDescent="0.25">
      <c r="A23" s="106">
        <f>MAX((K23*(K23+1))/2-1,0)</f>
        <v>0</v>
      </c>
      <c r="B23" s="106"/>
      <c r="D23" s="193" t="s">
        <v>50</v>
      </c>
      <c r="E23" s="193"/>
      <c r="F23" s="193"/>
      <c r="G23" s="193"/>
      <c r="H23" s="193"/>
      <c r="I23" s="193"/>
      <c r="J23" s="194"/>
      <c r="K23" s="108"/>
      <c r="L23" s="109"/>
      <c r="M23" s="109"/>
      <c r="N23" s="110"/>
      <c r="O23" s="123">
        <v>2</v>
      </c>
      <c r="P23" s="124"/>
      <c r="Q23" s="124"/>
      <c r="R23" s="125"/>
      <c r="S23" s="123">
        <v>3</v>
      </c>
      <c r="T23" s="124"/>
      <c r="U23" s="124"/>
      <c r="V23" s="125"/>
      <c r="W23" s="123">
        <v>4</v>
      </c>
      <c r="X23" s="124"/>
      <c r="Y23" s="124"/>
      <c r="Z23" s="125"/>
      <c r="AA23" s="123">
        <v>5</v>
      </c>
      <c r="AB23" s="124"/>
      <c r="AC23" s="124"/>
      <c r="AD23" s="125"/>
      <c r="AE23" s="123">
        <v>6</v>
      </c>
      <c r="AF23" s="124"/>
      <c r="AG23" s="124"/>
      <c r="AH23" s="125"/>
      <c r="AJ23" s="1"/>
      <c r="AL23" s="209"/>
      <c r="AM23" s="209"/>
      <c r="AN23" s="209"/>
      <c r="AO23" s="209"/>
      <c r="AP23" s="209"/>
      <c r="AQ23" s="209"/>
      <c r="AR23" s="209"/>
      <c r="AS23" s="209"/>
      <c r="AT23" s="209"/>
      <c r="AX23" s="1"/>
      <c r="AY23" s="31"/>
      <c r="AZ23" s="1"/>
      <c r="BA23" s="1"/>
      <c r="BB23" s="261"/>
      <c r="BC23" s="261"/>
      <c r="BD23" s="261"/>
      <c r="BE23" s="261"/>
      <c r="BF23" s="261"/>
      <c r="BG23" s="261"/>
      <c r="BH23" s="261"/>
      <c r="BI23" s="261"/>
      <c r="BJ23" s="261"/>
      <c r="BK23" s="261"/>
      <c r="BL23" s="261"/>
      <c r="BM23" s="261"/>
      <c r="BN23" s="261"/>
      <c r="BP23" s="244"/>
      <c r="BQ23" s="245"/>
      <c r="BR23" s="245"/>
      <c r="BS23" s="245"/>
      <c r="BT23" s="245"/>
      <c r="BU23" s="245"/>
      <c r="BV23" s="245"/>
      <c r="BW23" s="245"/>
      <c r="BX23" s="245"/>
      <c r="BY23" s="245"/>
      <c r="BZ23" s="245"/>
      <c r="CA23" s="245"/>
      <c r="CB23" s="245"/>
      <c r="CC23" s="245"/>
      <c r="CD23" s="245"/>
      <c r="CE23" s="245"/>
      <c r="CF23" s="245"/>
      <c r="CG23" s="245"/>
      <c r="CH23" s="245"/>
      <c r="CI23" s="245"/>
      <c r="CJ23" s="245"/>
      <c r="CK23" s="245"/>
      <c r="CL23" s="245"/>
      <c r="CM23" s="166"/>
      <c r="CN23" s="167"/>
      <c r="CO23" s="167"/>
      <c r="CP23" s="167"/>
      <c r="CQ23" s="167"/>
      <c r="CR23" s="167"/>
      <c r="CS23" s="167"/>
      <c r="CT23" s="168"/>
      <c r="CU23" s="34"/>
      <c r="CV23" s="1"/>
      <c r="CW23" s="1"/>
      <c r="CX23" s="1"/>
      <c r="CY23" s="1"/>
      <c r="CZ23" s="1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65"/>
      <c r="DO23" s="90"/>
      <c r="DP23" s="90"/>
      <c r="DQ23" s="90"/>
      <c r="DR23" s="90"/>
      <c r="DS23" s="1"/>
      <c r="DT23" s="88"/>
      <c r="DU23" s="88"/>
      <c r="DV23" s="88"/>
      <c r="DW23" s="88"/>
      <c r="DX23" s="88"/>
      <c r="DY23" s="88"/>
      <c r="DZ23" s="88"/>
      <c r="EA23" s="88"/>
      <c r="EB23" s="88"/>
      <c r="EC23" s="88"/>
      <c r="ED23" s="88"/>
      <c r="EE23" s="88"/>
      <c r="EF23" s="88"/>
      <c r="EG23" s="65"/>
      <c r="EH23" s="90"/>
      <c r="EI23" s="90"/>
      <c r="EJ23" s="90"/>
      <c r="EK23" s="90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</row>
    <row r="24" spans="1:178" ht="7.5" customHeight="1" x14ac:dyDescent="0.25">
      <c r="A24" s="106"/>
      <c r="B24" s="106"/>
      <c r="D24" s="193"/>
      <c r="E24" s="193"/>
      <c r="F24" s="193"/>
      <c r="G24" s="193"/>
      <c r="H24" s="193"/>
      <c r="I24" s="193"/>
      <c r="J24" s="194"/>
      <c r="K24" s="111"/>
      <c r="L24" s="112"/>
      <c r="M24" s="112"/>
      <c r="N24" s="113"/>
      <c r="O24" s="126"/>
      <c r="P24" s="127"/>
      <c r="Q24" s="127"/>
      <c r="R24" s="128"/>
      <c r="S24" s="126"/>
      <c r="T24" s="127"/>
      <c r="U24" s="127"/>
      <c r="V24" s="128"/>
      <c r="W24" s="126"/>
      <c r="X24" s="127"/>
      <c r="Y24" s="127"/>
      <c r="Z24" s="128"/>
      <c r="AA24" s="126"/>
      <c r="AB24" s="127"/>
      <c r="AC24" s="127"/>
      <c r="AD24" s="128"/>
      <c r="AE24" s="126"/>
      <c r="AF24" s="127"/>
      <c r="AG24" s="127"/>
      <c r="AH24" s="128"/>
      <c r="AR24" s="1"/>
      <c r="AS24" s="1"/>
      <c r="AU24" s="3"/>
      <c r="AV24" s="3"/>
      <c r="AX24" s="20"/>
      <c r="AY24" s="31"/>
      <c r="AZ24" s="29"/>
      <c r="BA24" s="1"/>
      <c r="BB24" s="261"/>
      <c r="BC24" s="261"/>
      <c r="BD24" s="261"/>
      <c r="BE24" s="261"/>
      <c r="BF24" s="261"/>
      <c r="BG24" s="261"/>
      <c r="BH24" s="261"/>
      <c r="BI24" s="261"/>
      <c r="BJ24" s="261"/>
      <c r="BK24" s="261"/>
      <c r="BL24" s="261"/>
      <c r="BM24" s="261"/>
      <c r="BN24" s="261"/>
      <c r="BP24" s="246"/>
      <c r="BQ24" s="247"/>
      <c r="BR24" s="247"/>
      <c r="BS24" s="247"/>
      <c r="BT24" s="247"/>
      <c r="BU24" s="247"/>
      <c r="BV24" s="247"/>
      <c r="BW24" s="247"/>
      <c r="BX24" s="247"/>
      <c r="BY24" s="247"/>
      <c r="BZ24" s="247"/>
      <c r="CA24" s="247"/>
      <c r="CB24" s="247"/>
      <c r="CC24" s="247"/>
      <c r="CD24" s="247"/>
      <c r="CE24" s="247"/>
      <c r="CF24" s="247"/>
      <c r="CG24" s="247"/>
      <c r="CH24" s="247"/>
      <c r="CI24" s="247"/>
      <c r="CJ24" s="247"/>
      <c r="CK24" s="247"/>
      <c r="CL24" s="247"/>
      <c r="CM24" s="166"/>
      <c r="CN24" s="167"/>
      <c r="CO24" s="167"/>
      <c r="CP24" s="167"/>
      <c r="CQ24" s="167"/>
      <c r="CR24" s="167"/>
      <c r="CS24" s="167"/>
      <c r="CT24" s="168"/>
      <c r="CU24" s="34"/>
      <c r="CV24" s="1"/>
      <c r="CW24" s="1"/>
      <c r="CX24" s="1"/>
      <c r="CY24" s="1"/>
      <c r="CZ24" s="1"/>
      <c r="DA24" s="91" t="str">
        <f>D51&amp;" "&amp;ROMAN(MAX(O51:AH52,0))</f>
        <v xml:space="preserve">Fitness </v>
      </c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66"/>
      <c r="DO24" s="92">
        <f>(MAX(O51:AH52)*(MAX(O51:AH52)+1))/2</f>
        <v>0</v>
      </c>
      <c r="DP24" s="92"/>
      <c r="DQ24" s="92"/>
      <c r="DR24" s="92"/>
      <c r="DS24" s="1"/>
      <c r="DT24" s="91">
        <f>BP56</f>
        <v>0</v>
      </c>
      <c r="DU24" s="91"/>
      <c r="DV24" s="91"/>
      <c r="DW24" s="91"/>
      <c r="DX24" s="91"/>
      <c r="DY24" s="91"/>
      <c r="DZ24" s="91"/>
      <c r="EA24" s="91"/>
      <c r="EB24" s="91"/>
      <c r="EC24" s="91"/>
      <c r="ED24" s="91"/>
      <c r="EE24" s="91"/>
      <c r="EF24" s="91"/>
      <c r="EG24" s="66"/>
      <c r="EH24" s="92">
        <f>IF(OR(DT24="",DT24=0),0,IF(LEN(IF(ISERROR(FIND(" ",DT24)),DT24,RIGHT(DT24,LEN(DT24)-FIND("|",
SUBSTITUTE(DT24," ","|",LEN(TRIM(DT24))-LEN(SUBSTITUTE(DT24," ","")))))))&gt;3,2,(_xlfn.ARABIC(IF(ISERROR(FIND(" ",DT24)),DT24, RIGHT(DT24,LEN(DT24) - FIND("|",
    SUBSTITUTE(DT24," ","|",LEN(TRIM(DT24))-LEN(SUBSTITUTE(DT24," ","")))))))+1)*(_xlfn.ARABIC(IF(ISERROR(FIND(" ",DT24)),DT24, RIGHT(DT24,LEN(DT24) - FIND("|",
    SUBSTITUTE(DT24," ","|",LEN(TRIM(DT24))-LEN(SUBSTITUTE(DT24," ","")))))))+2)/2-1))</f>
        <v>0</v>
      </c>
      <c r="EI24" s="92"/>
      <c r="EJ24" s="92"/>
      <c r="EK24" s="92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</row>
    <row r="25" spans="1:178" ht="7.5" customHeight="1" x14ac:dyDescent="0.25">
      <c r="D25" s="23"/>
      <c r="E25" s="23"/>
      <c r="F25" s="23"/>
      <c r="G25" s="23"/>
      <c r="H25" s="24"/>
      <c r="I25" s="24"/>
      <c r="J25" s="24"/>
      <c r="K25" s="8"/>
      <c r="L25" s="8"/>
      <c r="M25" s="8"/>
      <c r="O25" s="9"/>
      <c r="P25" s="9"/>
      <c r="Q25" s="9"/>
      <c r="S25" s="9"/>
      <c r="T25" s="9"/>
      <c r="U25" s="9"/>
      <c r="W25" s="9"/>
      <c r="X25" s="9"/>
      <c r="Y25" s="9"/>
      <c r="AA25" s="9"/>
      <c r="AB25" s="9"/>
      <c r="AC25" s="9"/>
      <c r="AE25" s="13"/>
      <c r="AF25" s="13"/>
      <c r="AG25" s="13"/>
      <c r="AH25" s="7"/>
      <c r="AJ25" s="250" t="s">
        <v>6</v>
      </c>
      <c r="AK25" s="250"/>
      <c r="AL25" s="250"/>
      <c r="AM25" s="250"/>
      <c r="AN25" s="250"/>
      <c r="AO25" s="250"/>
      <c r="AP25" s="251"/>
      <c r="AQ25" s="27"/>
      <c r="AR25" s="1"/>
      <c r="AS25" s="1"/>
      <c r="AT25" s="1"/>
      <c r="AU25" s="1"/>
      <c r="AV25" s="1"/>
      <c r="AW25" s="1"/>
      <c r="AX25" s="20"/>
      <c r="AY25" s="31"/>
      <c r="AZ25" s="29"/>
      <c r="BA25" s="1"/>
      <c r="BB25" s="191"/>
      <c r="BC25" s="191"/>
      <c r="BD25" s="191"/>
      <c r="BE25" s="191"/>
      <c r="BF25" s="191"/>
      <c r="BG25" s="191"/>
      <c r="BH25" s="191"/>
      <c r="BI25" s="191"/>
      <c r="BJ25" s="192" t="str">
        <f>"/    "</f>
        <v xml:space="preserve">/    </v>
      </c>
      <c r="BK25" s="192"/>
      <c r="BL25" s="192"/>
      <c r="BM25" s="192"/>
      <c r="BN25" s="192"/>
      <c r="BO25" s="1"/>
      <c r="BP25" s="246"/>
      <c r="BQ25" s="247"/>
      <c r="BR25" s="247"/>
      <c r="BS25" s="247"/>
      <c r="BT25" s="247"/>
      <c r="BU25" s="247"/>
      <c r="BV25" s="247"/>
      <c r="BW25" s="247"/>
      <c r="BX25" s="247"/>
      <c r="BY25" s="247"/>
      <c r="BZ25" s="247"/>
      <c r="CA25" s="247"/>
      <c r="CB25" s="247"/>
      <c r="CC25" s="247"/>
      <c r="CD25" s="247"/>
      <c r="CE25" s="247"/>
      <c r="CF25" s="247"/>
      <c r="CG25" s="247"/>
      <c r="CH25" s="247"/>
      <c r="CI25" s="247"/>
      <c r="CJ25" s="247"/>
      <c r="CK25" s="247"/>
      <c r="CL25" s="247"/>
      <c r="CM25" s="169" t="s">
        <v>87</v>
      </c>
      <c r="CN25" s="169"/>
      <c r="CO25" s="169"/>
      <c r="CP25" s="169"/>
      <c r="CQ25" s="169"/>
      <c r="CR25" s="169"/>
      <c r="CS25" s="169"/>
      <c r="CT25" s="170"/>
      <c r="CU25" s="34"/>
      <c r="CV25" s="1"/>
      <c r="CW25" s="1"/>
      <c r="CX25" s="1"/>
      <c r="CY25" s="1"/>
      <c r="CZ25" s="1"/>
      <c r="DA25" s="91"/>
      <c r="DB25" s="91"/>
      <c r="DC25" s="91"/>
      <c r="DD25" s="91"/>
      <c r="DE25" s="91"/>
      <c r="DF25" s="91"/>
      <c r="DG25" s="91"/>
      <c r="DH25" s="91"/>
      <c r="DI25" s="91"/>
      <c r="DJ25" s="91"/>
      <c r="DK25" s="91"/>
      <c r="DL25" s="91"/>
      <c r="DM25" s="91"/>
      <c r="DN25" s="66"/>
      <c r="DO25" s="93"/>
      <c r="DP25" s="93"/>
      <c r="DQ25" s="93"/>
      <c r="DR25" s="93"/>
      <c r="DS25" s="1"/>
      <c r="DT25" s="91"/>
      <c r="DU25" s="91"/>
      <c r="DV25" s="91"/>
      <c r="DW25" s="91"/>
      <c r="DX25" s="91"/>
      <c r="DY25" s="91"/>
      <c r="DZ25" s="91"/>
      <c r="EA25" s="91"/>
      <c r="EB25" s="91"/>
      <c r="EC25" s="91"/>
      <c r="ED25" s="91"/>
      <c r="EE25" s="91"/>
      <c r="EF25" s="91"/>
      <c r="EG25" s="66"/>
      <c r="EH25" s="93"/>
      <c r="EI25" s="93"/>
      <c r="EJ25" s="93"/>
      <c r="EK25" s="93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</row>
    <row r="26" spans="1:178" ht="7.5" customHeight="1" x14ac:dyDescent="0.25">
      <c r="A26" s="106">
        <f>MAX((K26*(K26+1))/2-1,0)</f>
        <v>0</v>
      </c>
      <c r="B26" s="106"/>
      <c r="D26" s="115" t="s">
        <v>42</v>
      </c>
      <c r="E26" s="115"/>
      <c r="F26" s="115"/>
      <c r="G26" s="115"/>
      <c r="H26" s="115"/>
      <c r="I26" s="115"/>
      <c r="J26" s="116"/>
      <c r="K26" s="135"/>
      <c r="L26" s="136"/>
      <c r="M26" s="136"/>
      <c r="N26" s="137"/>
      <c r="O26" s="129">
        <v>2</v>
      </c>
      <c r="P26" s="130"/>
      <c r="Q26" s="130"/>
      <c r="R26" s="131"/>
      <c r="S26" s="129">
        <v>3</v>
      </c>
      <c r="T26" s="130"/>
      <c r="U26" s="130"/>
      <c r="V26" s="131"/>
      <c r="W26" s="129">
        <v>4</v>
      </c>
      <c r="X26" s="130"/>
      <c r="Y26" s="130"/>
      <c r="Z26" s="131"/>
      <c r="AA26" s="129">
        <v>5</v>
      </c>
      <c r="AB26" s="130"/>
      <c r="AC26" s="130"/>
      <c r="AD26" s="131"/>
      <c r="AE26" s="129">
        <v>6</v>
      </c>
      <c r="AF26" s="130"/>
      <c r="AG26" s="130"/>
      <c r="AH26" s="131"/>
      <c r="AJ26" s="250"/>
      <c r="AK26" s="250"/>
      <c r="AL26" s="250"/>
      <c r="AM26" s="250"/>
      <c r="AN26" s="250"/>
      <c r="AO26" s="250"/>
      <c r="AP26" s="251"/>
      <c r="AQ26" s="27"/>
      <c r="AR26" s="1"/>
      <c r="AS26" s="1"/>
      <c r="AT26" s="1"/>
      <c r="AU26" s="1"/>
      <c r="AV26" s="1"/>
      <c r="AW26" s="1"/>
      <c r="AX26" s="20"/>
      <c r="AY26" s="31"/>
      <c r="AZ26" s="29"/>
      <c r="BA26" s="1"/>
      <c r="BB26" s="191"/>
      <c r="BC26" s="191"/>
      <c r="BD26" s="191"/>
      <c r="BE26" s="191"/>
      <c r="BF26" s="191"/>
      <c r="BG26" s="191"/>
      <c r="BH26" s="191"/>
      <c r="BI26" s="191"/>
      <c r="BJ26" s="192"/>
      <c r="BK26" s="192"/>
      <c r="BL26" s="192"/>
      <c r="BM26" s="192"/>
      <c r="BN26" s="192"/>
      <c r="BO26" s="1"/>
      <c r="BP26" s="246"/>
      <c r="BQ26" s="247"/>
      <c r="BR26" s="247"/>
      <c r="BS26" s="247"/>
      <c r="BT26" s="247"/>
      <c r="BU26" s="247"/>
      <c r="BV26" s="247"/>
      <c r="BW26" s="247"/>
      <c r="BX26" s="247"/>
      <c r="BY26" s="247"/>
      <c r="BZ26" s="247"/>
      <c r="CA26" s="247"/>
      <c r="CB26" s="247"/>
      <c r="CC26" s="247"/>
      <c r="CD26" s="247"/>
      <c r="CE26" s="247"/>
      <c r="CF26" s="247"/>
      <c r="CG26" s="247"/>
      <c r="CH26" s="247"/>
      <c r="CI26" s="247"/>
      <c r="CJ26" s="247"/>
      <c r="CK26" s="247"/>
      <c r="CL26" s="247"/>
      <c r="CM26" s="166"/>
      <c r="CN26" s="167"/>
      <c r="CO26" s="167"/>
      <c r="CP26" s="167"/>
      <c r="CQ26" s="167"/>
      <c r="CR26" s="167"/>
      <c r="CS26" s="167"/>
      <c r="CT26" s="168"/>
      <c r="CU26" s="34"/>
      <c r="CV26" s="1"/>
      <c r="CW26" s="1"/>
      <c r="CX26" s="1"/>
      <c r="CY26" s="1"/>
      <c r="CZ26" s="1"/>
      <c r="DA26" s="87" t="str">
        <f>D54&amp;" "&amp;ROMAN(MAX(O54:AH55,0))</f>
        <v xml:space="preserve">Infiltration </v>
      </c>
      <c r="DB26" s="87"/>
      <c r="DC26" s="87"/>
      <c r="DD26" s="87"/>
      <c r="DE26" s="87"/>
      <c r="DF26" s="87"/>
      <c r="DG26" s="87"/>
      <c r="DH26" s="87"/>
      <c r="DI26" s="87"/>
      <c r="DJ26" s="87"/>
      <c r="DK26" s="87"/>
      <c r="DL26" s="87"/>
      <c r="DM26" s="87"/>
      <c r="DN26" s="65"/>
      <c r="DO26" s="89">
        <f>(MAX(O54:AH55)*(MAX(O54:AH55)+1))/2</f>
        <v>0</v>
      </c>
      <c r="DP26" s="89"/>
      <c r="DQ26" s="89"/>
      <c r="DR26" s="89"/>
      <c r="DS26" s="1"/>
      <c r="DT26" s="87">
        <f>CF56</f>
        <v>0</v>
      </c>
      <c r="DU26" s="87"/>
      <c r="DV26" s="87"/>
      <c r="DW26" s="87"/>
      <c r="DX26" s="87"/>
      <c r="DY26" s="87"/>
      <c r="DZ26" s="87"/>
      <c r="EA26" s="87"/>
      <c r="EB26" s="87"/>
      <c r="EC26" s="87"/>
      <c r="ED26" s="87"/>
      <c r="EE26" s="87"/>
      <c r="EF26" s="87"/>
      <c r="EG26" s="65"/>
      <c r="EH26" s="89">
        <f t="shared" ref="EH26" si="3">IF(OR(DT26="",DT26=0),0,IF(LEN(IF(ISERROR(FIND(" ",DT26)),DT26,RIGHT(DT26,LEN(DT26)-FIND("|",
SUBSTITUTE(DT26," ","|",LEN(TRIM(DT26))-LEN(SUBSTITUTE(DT26," ","")))))))&gt;3,2,(_xlfn.ARABIC(IF(ISERROR(FIND(" ",DT26)),DT26, RIGHT(DT26,LEN(DT26) - FIND("|",
    SUBSTITUTE(DT26," ","|",LEN(TRIM(DT26))-LEN(SUBSTITUTE(DT26," ","")))))))+1)*(_xlfn.ARABIC(IF(ISERROR(FIND(" ",DT26)),DT26, RIGHT(DT26,LEN(DT26) - FIND("|",
    SUBSTITUTE(DT26," ","|",LEN(TRIM(DT26))-LEN(SUBSTITUTE(DT26," ","")))))))+2)/2-1))</f>
        <v>0</v>
      </c>
      <c r="EI26" s="89"/>
      <c r="EJ26" s="89"/>
      <c r="EK26" s="89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</row>
    <row r="27" spans="1:178" ht="7.5" customHeight="1" x14ac:dyDescent="0.25">
      <c r="A27" s="106"/>
      <c r="B27" s="106"/>
      <c r="D27" s="115"/>
      <c r="E27" s="115"/>
      <c r="F27" s="115"/>
      <c r="G27" s="115"/>
      <c r="H27" s="115"/>
      <c r="I27" s="115"/>
      <c r="J27" s="116"/>
      <c r="K27" s="138"/>
      <c r="L27" s="139"/>
      <c r="M27" s="139"/>
      <c r="N27" s="140"/>
      <c r="O27" s="132"/>
      <c r="P27" s="133"/>
      <c r="Q27" s="133"/>
      <c r="R27" s="134"/>
      <c r="S27" s="132"/>
      <c r="T27" s="133"/>
      <c r="U27" s="133"/>
      <c r="V27" s="134"/>
      <c r="W27" s="132"/>
      <c r="X27" s="133"/>
      <c r="Y27" s="133"/>
      <c r="Z27" s="134"/>
      <c r="AA27" s="132"/>
      <c r="AB27" s="133"/>
      <c r="AC27" s="133"/>
      <c r="AD27" s="134"/>
      <c r="AE27" s="132"/>
      <c r="AF27" s="133"/>
      <c r="AG27" s="133"/>
      <c r="AH27" s="134"/>
      <c r="AI27" s="16"/>
      <c r="AJ27" s="1"/>
      <c r="AK27" s="1"/>
      <c r="AL27" s="1"/>
      <c r="AM27" s="1"/>
      <c r="AN27" s="1"/>
      <c r="AO27" s="1"/>
      <c r="AP27" s="1"/>
      <c r="AQ27" s="1"/>
      <c r="AR27" s="1"/>
      <c r="AS27" s="1"/>
      <c r="AW27" s="3"/>
      <c r="AX27" s="11"/>
      <c r="AY27" s="32"/>
      <c r="AZ27" s="30"/>
      <c r="BB27" s="179" t="s">
        <v>48</v>
      </c>
      <c r="BC27" s="179"/>
      <c r="BD27" s="179"/>
      <c r="BE27" s="179"/>
      <c r="BF27" s="179"/>
      <c r="BG27" s="179"/>
      <c r="BH27" s="1"/>
      <c r="BI27" s="1"/>
      <c r="BJ27" s="1"/>
      <c r="BK27" s="1"/>
      <c r="BL27" s="1"/>
      <c r="BM27" s="1"/>
      <c r="BN27" s="1"/>
      <c r="BP27" s="246"/>
      <c r="BQ27" s="247"/>
      <c r="BR27" s="247"/>
      <c r="BS27" s="247"/>
      <c r="BT27" s="247"/>
      <c r="BU27" s="247"/>
      <c r="BV27" s="247"/>
      <c r="BW27" s="247"/>
      <c r="BX27" s="247"/>
      <c r="BY27" s="247"/>
      <c r="BZ27" s="247"/>
      <c r="CA27" s="247"/>
      <c r="CB27" s="247"/>
      <c r="CC27" s="247"/>
      <c r="CD27" s="247"/>
      <c r="CE27" s="247"/>
      <c r="CF27" s="247"/>
      <c r="CG27" s="247"/>
      <c r="CH27" s="247"/>
      <c r="CI27" s="247"/>
      <c r="CJ27" s="247"/>
      <c r="CK27" s="247"/>
      <c r="CL27" s="247"/>
      <c r="CM27" s="166"/>
      <c r="CN27" s="167"/>
      <c r="CO27" s="167"/>
      <c r="CP27" s="167"/>
      <c r="CQ27" s="167"/>
      <c r="CR27" s="167"/>
      <c r="CS27" s="167"/>
      <c r="CT27" s="168"/>
      <c r="CU27" s="34"/>
      <c r="CV27" s="1"/>
      <c r="CW27" s="1"/>
      <c r="CX27" s="1"/>
      <c r="CY27" s="1"/>
      <c r="CZ27" s="1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65"/>
      <c r="DO27" s="90"/>
      <c r="DP27" s="90"/>
      <c r="DQ27" s="90"/>
      <c r="DR27" s="90"/>
      <c r="DS27" s="1"/>
      <c r="DT27" s="88"/>
      <c r="DU27" s="88"/>
      <c r="DV27" s="88"/>
      <c r="DW27" s="88"/>
      <c r="DX27" s="88"/>
      <c r="DY27" s="88"/>
      <c r="DZ27" s="88"/>
      <c r="EA27" s="88"/>
      <c r="EB27" s="88"/>
      <c r="EC27" s="88"/>
      <c r="ED27" s="88"/>
      <c r="EE27" s="88"/>
      <c r="EF27" s="88"/>
      <c r="EG27" s="65"/>
      <c r="EH27" s="90"/>
      <c r="EI27" s="90"/>
      <c r="EJ27" s="90"/>
      <c r="EK27" s="90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</row>
    <row r="28" spans="1:178" ht="7.5" customHeight="1" x14ac:dyDescent="0.25">
      <c r="D28" s="23"/>
      <c r="E28" s="23"/>
      <c r="F28" s="23"/>
      <c r="G28" s="25"/>
      <c r="H28" s="24"/>
      <c r="I28" s="24"/>
      <c r="J28" s="24"/>
      <c r="K28" s="8"/>
      <c r="L28" s="8"/>
      <c r="M28" s="8"/>
      <c r="O28" s="9"/>
      <c r="P28" s="9"/>
      <c r="Q28" s="9"/>
      <c r="S28" s="9"/>
      <c r="T28" s="9"/>
      <c r="U28" s="9"/>
      <c r="W28" s="9"/>
      <c r="X28" s="9"/>
      <c r="Y28" s="9"/>
      <c r="AA28" s="9"/>
      <c r="AB28" s="9"/>
      <c r="AC28" s="9"/>
      <c r="AE28" s="13"/>
      <c r="AF28" s="13"/>
      <c r="AG28" s="13"/>
      <c r="AH28" s="7"/>
      <c r="AI28" s="16"/>
      <c r="AJ28" s="1"/>
      <c r="AL28" s="252" t="s">
        <v>25</v>
      </c>
      <c r="AM28" s="252"/>
      <c r="AN28" s="252"/>
      <c r="AO28" s="252"/>
      <c r="AP28" s="252"/>
      <c r="AQ28" s="252"/>
      <c r="AR28" s="252"/>
      <c r="AS28" s="252"/>
      <c r="AT28" s="252"/>
      <c r="AW28" s="3"/>
      <c r="AY28" s="32"/>
      <c r="BB28" s="179"/>
      <c r="BC28" s="179"/>
      <c r="BD28" s="179"/>
      <c r="BE28" s="179"/>
      <c r="BF28" s="179"/>
      <c r="BG28" s="179"/>
      <c r="BH28" s="1"/>
      <c r="BI28" s="1"/>
      <c r="BJ28" s="1"/>
      <c r="BK28" s="1"/>
      <c r="BL28" s="1"/>
      <c r="BM28" s="1"/>
      <c r="BN28" s="1"/>
      <c r="BP28" s="246"/>
      <c r="BQ28" s="247"/>
      <c r="BR28" s="247"/>
      <c r="BS28" s="247"/>
      <c r="BT28" s="247"/>
      <c r="BU28" s="247"/>
      <c r="BV28" s="247"/>
      <c r="BW28" s="247"/>
      <c r="BX28" s="247"/>
      <c r="BY28" s="247"/>
      <c r="BZ28" s="247"/>
      <c r="CA28" s="247"/>
      <c r="CB28" s="247"/>
      <c r="CC28" s="247"/>
      <c r="CD28" s="247"/>
      <c r="CE28" s="247"/>
      <c r="CF28" s="247"/>
      <c r="CG28" s="247"/>
      <c r="CH28" s="247"/>
      <c r="CI28" s="247"/>
      <c r="CJ28" s="247"/>
      <c r="CK28" s="247"/>
      <c r="CL28" s="247"/>
      <c r="CM28" s="169" t="s">
        <v>88</v>
      </c>
      <c r="CN28" s="169"/>
      <c r="CO28" s="169"/>
      <c r="CP28" s="169"/>
      <c r="CQ28" s="169"/>
      <c r="CR28" s="169"/>
      <c r="CS28" s="169"/>
      <c r="CT28" s="170"/>
      <c r="CU28" s="34"/>
      <c r="CV28" s="1"/>
      <c r="CW28" s="1"/>
      <c r="CX28" s="1"/>
      <c r="CY28" s="1"/>
      <c r="CZ28" s="1"/>
      <c r="DA28" s="91" t="str">
        <f>D57&amp;" "&amp;ROMAN(MAX(O57:AH58,0))</f>
        <v xml:space="preserve">Resources </v>
      </c>
      <c r="DB28" s="91"/>
      <c r="DC28" s="91"/>
      <c r="DD28" s="91"/>
      <c r="DE28" s="91"/>
      <c r="DF28" s="91"/>
      <c r="DG28" s="91"/>
      <c r="DH28" s="91"/>
      <c r="DI28" s="91"/>
      <c r="DJ28" s="91"/>
      <c r="DK28" s="91"/>
      <c r="DL28" s="91"/>
      <c r="DM28" s="91"/>
      <c r="DN28" s="66"/>
      <c r="DO28" s="92">
        <f>(MAX(O57:AH58)*(MAX(O57:AH58)+1))/2</f>
        <v>0</v>
      </c>
      <c r="DP28" s="92"/>
      <c r="DQ28" s="92"/>
      <c r="DR28" s="92"/>
      <c r="DS28" s="1"/>
      <c r="DT28" s="91"/>
      <c r="DU28" s="91"/>
      <c r="DV28" s="91"/>
      <c r="DW28" s="91"/>
      <c r="DX28" s="91"/>
      <c r="DY28" s="91"/>
      <c r="DZ28" s="91"/>
      <c r="EA28" s="91"/>
      <c r="EB28" s="91"/>
      <c r="EC28" s="91"/>
      <c r="ED28" s="91"/>
      <c r="EE28" s="91"/>
      <c r="EF28" s="91"/>
      <c r="EG28" s="66"/>
      <c r="EH28" s="92">
        <f t="shared" ref="EH28" si="4">IF(OR(DT28="",DT28=0),0,IF(LEN(IF(ISERROR(FIND(" ",DT28)),DT28,RIGHT(DT28,LEN(DT28)-FIND("|",
SUBSTITUTE(DT28," ","|",LEN(TRIM(DT28))-LEN(SUBSTITUTE(DT28," ","")))))))&gt;3,2,(_xlfn.ARABIC(IF(ISERROR(FIND(" ",DT28)),DT28, RIGHT(DT28,LEN(DT28) - FIND("|",
    SUBSTITUTE(DT28," ","|",LEN(TRIM(DT28))-LEN(SUBSTITUTE(DT28," ","")))))))+1)*(_xlfn.ARABIC(IF(ISERROR(FIND(" ",DT28)),DT28, RIGHT(DT28,LEN(DT28) - FIND("|",
    SUBSTITUTE(DT28," ","|",LEN(TRIM(DT28))-LEN(SUBSTITUTE(DT28," ","")))))))+2)/2-1))</f>
        <v>0</v>
      </c>
      <c r="EI28" s="92"/>
      <c r="EJ28" s="92"/>
      <c r="EK28" s="92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</row>
    <row r="29" spans="1:178" ht="7.5" customHeight="1" x14ac:dyDescent="0.25">
      <c r="A29" s="106">
        <f>MAX((K29*(K29+1))/2-1,0)</f>
        <v>0</v>
      </c>
      <c r="B29" s="106"/>
      <c r="D29" s="121" t="s">
        <v>44</v>
      </c>
      <c r="E29" s="121"/>
      <c r="F29" s="121"/>
      <c r="G29" s="121"/>
      <c r="H29" s="121"/>
      <c r="I29" s="121"/>
      <c r="J29" s="122"/>
      <c r="K29" s="135"/>
      <c r="L29" s="136"/>
      <c r="M29" s="136"/>
      <c r="N29" s="137"/>
      <c r="O29" s="129">
        <v>2</v>
      </c>
      <c r="P29" s="130"/>
      <c r="Q29" s="130"/>
      <c r="R29" s="131"/>
      <c r="S29" s="129">
        <v>3</v>
      </c>
      <c r="T29" s="130"/>
      <c r="U29" s="130"/>
      <c r="V29" s="131"/>
      <c r="W29" s="129">
        <v>4</v>
      </c>
      <c r="X29" s="130"/>
      <c r="Y29" s="130"/>
      <c r="Z29" s="131"/>
      <c r="AA29" s="129">
        <v>5</v>
      </c>
      <c r="AB29" s="130"/>
      <c r="AC29" s="130"/>
      <c r="AD29" s="131"/>
      <c r="AE29" s="129">
        <v>6</v>
      </c>
      <c r="AF29" s="130"/>
      <c r="AG29" s="130"/>
      <c r="AH29" s="131"/>
      <c r="AI29" s="16"/>
      <c r="AJ29" s="1"/>
      <c r="AL29" s="252"/>
      <c r="AM29" s="252"/>
      <c r="AN29" s="252"/>
      <c r="AO29" s="252"/>
      <c r="AP29" s="252"/>
      <c r="AQ29" s="252"/>
      <c r="AR29" s="252"/>
      <c r="AS29" s="252"/>
      <c r="AT29" s="252"/>
      <c r="BB29" s="179"/>
      <c r="BC29" s="179"/>
      <c r="BD29" s="179"/>
      <c r="BE29" s="179"/>
      <c r="BF29" s="179"/>
      <c r="BG29" s="179"/>
      <c r="BH29" s="1"/>
      <c r="BI29" s="1"/>
      <c r="BJ29" s="1"/>
      <c r="BK29" s="1"/>
      <c r="BL29" s="1"/>
      <c r="BM29" s="1"/>
      <c r="BN29" s="1"/>
      <c r="BP29" s="246"/>
      <c r="BQ29" s="247"/>
      <c r="BR29" s="247"/>
      <c r="BS29" s="247"/>
      <c r="BT29" s="247"/>
      <c r="BU29" s="247"/>
      <c r="BV29" s="247"/>
      <c r="BW29" s="247"/>
      <c r="BX29" s="247"/>
      <c r="BY29" s="247"/>
      <c r="BZ29" s="247"/>
      <c r="CA29" s="247"/>
      <c r="CB29" s="247"/>
      <c r="CC29" s="247"/>
      <c r="CD29" s="247"/>
      <c r="CE29" s="247"/>
      <c r="CF29" s="247"/>
      <c r="CG29" s="247"/>
      <c r="CH29" s="247"/>
      <c r="CI29" s="247"/>
      <c r="CJ29" s="247"/>
      <c r="CK29" s="247"/>
      <c r="CL29" s="247"/>
      <c r="CM29" s="166"/>
      <c r="CN29" s="167"/>
      <c r="CO29" s="167"/>
      <c r="CP29" s="167"/>
      <c r="CQ29" s="167"/>
      <c r="CR29" s="167"/>
      <c r="CS29" s="167"/>
      <c r="CT29" s="168"/>
      <c r="CU29" s="34"/>
      <c r="CV29" s="1"/>
      <c r="CW29" s="1"/>
      <c r="CX29" s="1"/>
      <c r="CY29" s="1"/>
      <c r="CZ29" s="1"/>
      <c r="DA29" s="91"/>
      <c r="DB29" s="91"/>
      <c r="DC29" s="91"/>
      <c r="DD29" s="91"/>
      <c r="DE29" s="91"/>
      <c r="DF29" s="91"/>
      <c r="DG29" s="91"/>
      <c r="DH29" s="91"/>
      <c r="DI29" s="91"/>
      <c r="DJ29" s="91"/>
      <c r="DK29" s="91"/>
      <c r="DL29" s="91"/>
      <c r="DM29" s="91"/>
      <c r="DN29" s="66"/>
      <c r="DO29" s="93"/>
      <c r="DP29" s="93"/>
      <c r="DQ29" s="93"/>
      <c r="DR29" s="93"/>
      <c r="DS29" s="1"/>
      <c r="DT29" s="91"/>
      <c r="DU29" s="91"/>
      <c r="DV29" s="91"/>
      <c r="DW29" s="91"/>
      <c r="DX29" s="91"/>
      <c r="DY29" s="91"/>
      <c r="DZ29" s="91"/>
      <c r="EA29" s="91"/>
      <c r="EB29" s="91"/>
      <c r="EC29" s="91"/>
      <c r="ED29" s="91"/>
      <c r="EE29" s="91"/>
      <c r="EF29" s="91"/>
      <c r="EG29" s="66"/>
      <c r="EH29" s="93"/>
      <c r="EI29" s="93"/>
      <c r="EJ29" s="93"/>
      <c r="EK29" s="93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</row>
    <row r="30" spans="1:178" ht="7.5" customHeight="1" thickBot="1" x14ac:dyDescent="0.3">
      <c r="A30" s="106"/>
      <c r="B30" s="106"/>
      <c r="D30" s="121"/>
      <c r="E30" s="121"/>
      <c r="F30" s="121"/>
      <c r="G30" s="121"/>
      <c r="H30" s="121"/>
      <c r="I30" s="121"/>
      <c r="J30" s="122"/>
      <c r="K30" s="138"/>
      <c r="L30" s="139"/>
      <c r="M30" s="139"/>
      <c r="N30" s="140"/>
      <c r="O30" s="132"/>
      <c r="P30" s="133"/>
      <c r="Q30" s="133"/>
      <c r="R30" s="134"/>
      <c r="S30" s="132"/>
      <c r="T30" s="133"/>
      <c r="U30" s="133"/>
      <c r="V30" s="134"/>
      <c r="W30" s="132"/>
      <c r="X30" s="133"/>
      <c r="Y30" s="133"/>
      <c r="Z30" s="134"/>
      <c r="AA30" s="132"/>
      <c r="AB30" s="133"/>
      <c r="AC30" s="133"/>
      <c r="AD30" s="134"/>
      <c r="AE30" s="132"/>
      <c r="AF30" s="133"/>
      <c r="AG30" s="133"/>
      <c r="AH30" s="134"/>
      <c r="AI30" s="1"/>
      <c r="AW30" s="26"/>
      <c r="BO30" s="1"/>
      <c r="BP30" s="248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180"/>
      <c r="CN30" s="181"/>
      <c r="CO30" s="181"/>
      <c r="CP30" s="181"/>
      <c r="CQ30" s="181"/>
      <c r="CR30" s="181"/>
      <c r="CS30" s="181"/>
      <c r="CT30" s="182"/>
      <c r="CU30" s="34"/>
      <c r="CV30" s="17"/>
      <c r="CW30" s="1"/>
      <c r="CY30" s="1"/>
      <c r="CZ30" s="1"/>
      <c r="DA30" s="87" t="str">
        <f>D60&amp;" "&amp;ROMAN(MAX(O60:AH61,0))</f>
        <v xml:space="preserve">Security </v>
      </c>
      <c r="DB30" s="87"/>
      <c r="DC30" s="87"/>
      <c r="DD30" s="87"/>
      <c r="DE30" s="87"/>
      <c r="DF30" s="87"/>
      <c r="DG30" s="87"/>
      <c r="DH30" s="87"/>
      <c r="DI30" s="87"/>
      <c r="DJ30" s="87"/>
      <c r="DK30" s="87"/>
      <c r="DL30" s="87"/>
      <c r="DM30" s="87"/>
      <c r="DN30" s="65"/>
      <c r="DO30" s="89">
        <f>(MAX(O60:AH61)*(MAX(O60:AH61)+1))/2</f>
        <v>0</v>
      </c>
      <c r="DP30" s="89"/>
      <c r="DQ30" s="89"/>
      <c r="DR30" s="89"/>
      <c r="DS30" s="1"/>
      <c r="DT30" s="87"/>
      <c r="DU30" s="87"/>
      <c r="DV30" s="87"/>
      <c r="DW30" s="87"/>
      <c r="DX30" s="87"/>
      <c r="DY30" s="87"/>
      <c r="DZ30" s="87"/>
      <c r="EA30" s="87"/>
      <c r="EB30" s="87"/>
      <c r="EC30" s="87"/>
      <c r="ED30" s="87"/>
      <c r="EE30" s="87"/>
      <c r="EF30" s="87"/>
      <c r="EG30" s="65"/>
      <c r="EH30" s="89">
        <f t="shared" ref="EH30" si="5">IF(OR(DT30="",DT30=0),0,IF(LEN(IF(ISERROR(FIND(" ",DT30)),DT30,RIGHT(DT30,LEN(DT30)-FIND("|",
SUBSTITUTE(DT30," ","|",LEN(TRIM(DT30))-LEN(SUBSTITUTE(DT30," ","")))))))&gt;3,2,(_xlfn.ARABIC(IF(ISERROR(FIND(" ",DT30)),DT30, RIGHT(DT30,LEN(DT30) - FIND("|",
    SUBSTITUTE(DT30," ","|",LEN(TRIM(DT30))-LEN(SUBSTITUTE(DT30," ","")))))))+1)*(_xlfn.ARABIC(IF(ISERROR(FIND(" ",DT30)),DT30, RIGHT(DT30,LEN(DT30) - FIND("|",
    SUBSTITUTE(DT30," ","|",LEN(TRIM(DT30))-LEN(SUBSTITUTE(DT30," ","")))))))+2)/2-1))</f>
        <v>0</v>
      </c>
      <c r="EI30" s="89"/>
      <c r="EJ30" s="89"/>
      <c r="EK30" s="89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</row>
    <row r="31" spans="1:178" ht="7.5" customHeight="1" thickTop="1" x14ac:dyDescent="0.25">
      <c r="D31" s="21"/>
      <c r="E31" s="21"/>
      <c r="F31" s="21"/>
      <c r="G31" s="23"/>
      <c r="H31" s="24"/>
      <c r="I31" s="24"/>
      <c r="J31" s="24"/>
      <c r="K31" s="8"/>
      <c r="L31" s="8"/>
      <c r="M31" s="8"/>
      <c r="O31" s="9"/>
      <c r="P31" s="9"/>
      <c r="Q31" s="9"/>
      <c r="S31" s="9"/>
      <c r="T31" s="9"/>
      <c r="U31" s="9"/>
      <c r="W31" s="9"/>
      <c r="X31" s="9"/>
      <c r="Y31" s="9"/>
      <c r="AA31" s="9"/>
      <c r="AB31" s="9"/>
      <c r="AC31" s="9"/>
      <c r="AE31" s="13"/>
      <c r="AF31" s="13"/>
      <c r="AG31" s="13"/>
      <c r="AH31" s="7"/>
      <c r="AI31" s="1"/>
      <c r="AN31" s="114" t="s">
        <v>16</v>
      </c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BE31" s="237"/>
      <c r="BF31" s="237"/>
      <c r="BG31" s="237"/>
      <c r="BH31" s="237"/>
      <c r="BI31" s="237"/>
      <c r="BJ31" s="237"/>
      <c r="BK31" s="237"/>
      <c r="BL31" s="106"/>
      <c r="BM31" s="106"/>
      <c r="BO31" s="1"/>
      <c r="BP31" s="98" t="s">
        <v>10</v>
      </c>
      <c r="BQ31" s="99"/>
      <c r="BR31" s="99"/>
      <c r="BS31" s="99"/>
      <c r="BT31" s="99"/>
      <c r="BU31" s="99"/>
      <c r="BV31" s="99"/>
      <c r="BW31" s="99"/>
      <c r="BX31" s="99"/>
      <c r="BY31" s="99"/>
      <c r="BZ31" s="99"/>
      <c r="CA31" s="99"/>
      <c r="CB31" s="99"/>
      <c r="CC31" s="99"/>
      <c r="CD31" s="100"/>
      <c r="CE31" s="101" t="s">
        <v>13</v>
      </c>
      <c r="CF31" s="102"/>
      <c r="CG31" s="102"/>
      <c r="CH31" s="102"/>
      <c r="CI31" s="102"/>
      <c r="CJ31" s="102"/>
      <c r="CK31" s="102"/>
      <c r="CL31" s="103"/>
      <c r="CM31" s="69" t="s">
        <v>12</v>
      </c>
      <c r="CN31" s="70"/>
      <c r="CO31" s="70"/>
      <c r="CP31" s="70"/>
      <c r="CQ31" s="70"/>
      <c r="CR31" s="70"/>
      <c r="CS31" s="70"/>
      <c r="CT31" s="71"/>
      <c r="CU31" s="34"/>
      <c r="CV31" s="1"/>
      <c r="CW31" s="1"/>
      <c r="CY31" s="1"/>
      <c r="CZ31" s="1"/>
      <c r="DA31" s="88"/>
      <c r="DB31" s="88"/>
      <c r="DC31" s="88"/>
      <c r="DD31" s="88"/>
      <c r="DE31" s="88"/>
      <c r="DF31" s="88"/>
      <c r="DG31" s="88"/>
      <c r="DH31" s="88"/>
      <c r="DI31" s="88"/>
      <c r="DJ31" s="88"/>
      <c r="DK31" s="88"/>
      <c r="DL31" s="88"/>
      <c r="DM31" s="88"/>
      <c r="DN31" s="65"/>
      <c r="DO31" s="90"/>
      <c r="DP31" s="90"/>
      <c r="DQ31" s="90"/>
      <c r="DR31" s="90"/>
      <c r="DS31" s="1"/>
      <c r="DT31" s="88"/>
      <c r="DU31" s="88"/>
      <c r="DV31" s="88"/>
      <c r="DW31" s="88"/>
      <c r="DX31" s="88"/>
      <c r="DY31" s="88"/>
      <c r="DZ31" s="88"/>
      <c r="EA31" s="88"/>
      <c r="EB31" s="88"/>
      <c r="EC31" s="88"/>
      <c r="ED31" s="88"/>
      <c r="EE31" s="88"/>
      <c r="EF31" s="88"/>
      <c r="EG31" s="65"/>
      <c r="EH31" s="90"/>
      <c r="EI31" s="90"/>
      <c r="EJ31" s="90"/>
      <c r="EK31" s="90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</row>
    <row r="32" spans="1:178" ht="7.5" customHeight="1" x14ac:dyDescent="0.25">
      <c r="A32" s="106">
        <f>MAX((K32*(K32+1))/2-1,0)</f>
        <v>0</v>
      </c>
      <c r="B32" s="106"/>
      <c r="D32" s="107" t="s">
        <v>41</v>
      </c>
      <c r="E32" s="107"/>
      <c r="F32" s="107"/>
      <c r="G32" s="107"/>
      <c r="H32" s="107"/>
      <c r="I32" s="107"/>
      <c r="J32" s="107"/>
      <c r="K32" s="117"/>
      <c r="L32" s="117"/>
      <c r="M32" s="117"/>
      <c r="N32" s="117"/>
      <c r="O32" s="117">
        <v>2</v>
      </c>
      <c r="P32" s="117"/>
      <c r="Q32" s="117"/>
      <c r="R32" s="117"/>
      <c r="S32" s="117">
        <v>3</v>
      </c>
      <c r="T32" s="117"/>
      <c r="U32" s="117"/>
      <c r="V32" s="117"/>
      <c r="W32" s="117">
        <v>4</v>
      </c>
      <c r="X32" s="117"/>
      <c r="Y32" s="117"/>
      <c r="Z32" s="117"/>
      <c r="AA32" s="117">
        <v>5</v>
      </c>
      <c r="AB32" s="117"/>
      <c r="AC32" s="117"/>
      <c r="AD32" s="117"/>
      <c r="AE32" s="117">
        <v>6</v>
      </c>
      <c r="AF32" s="117"/>
      <c r="AG32" s="117"/>
      <c r="AH32" s="117"/>
      <c r="AI32" s="1"/>
      <c r="AJ32" s="1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BE32" s="237"/>
      <c r="BF32" s="237"/>
      <c r="BG32" s="237"/>
      <c r="BH32" s="237"/>
      <c r="BI32" s="237"/>
      <c r="BJ32" s="237"/>
      <c r="BK32" s="237"/>
      <c r="BL32" s="106"/>
      <c r="BM32" s="106"/>
      <c r="BO32" s="1"/>
      <c r="BP32" s="183"/>
      <c r="BQ32" s="184"/>
      <c r="BR32" s="184"/>
      <c r="BS32" s="184"/>
      <c r="BT32" s="184"/>
      <c r="BU32" s="184"/>
      <c r="BV32" s="184"/>
      <c r="BW32" s="184"/>
      <c r="BX32" s="184"/>
      <c r="BY32" s="184"/>
      <c r="BZ32" s="184"/>
      <c r="CA32" s="184"/>
      <c r="CB32" s="184"/>
      <c r="CC32" s="184"/>
      <c r="CD32" s="185"/>
      <c r="CE32" s="171"/>
      <c r="CF32" s="172"/>
      <c r="CG32" s="172"/>
      <c r="CH32" s="172"/>
      <c r="CI32" s="172"/>
      <c r="CJ32" s="172"/>
      <c r="CK32" s="172"/>
      <c r="CL32" s="173"/>
      <c r="CM32" s="255"/>
      <c r="CN32" s="256"/>
      <c r="CO32" s="256"/>
      <c r="CP32" s="256"/>
      <c r="CQ32" s="256"/>
      <c r="CR32" s="256"/>
      <c r="CS32" s="256"/>
      <c r="CT32" s="257"/>
      <c r="CU32" s="34"/>
      <c r="CV32" s="106"/>
      <c r="CW32" s="106"/>
      <c r="CX32" s="1"/>
      <c r="CY32" s="1"/>
      <c r="CZ32" s="1"/>
      <c r="DA32" s="91" t="str">
        <f>D63&amp;" "&amp;ROMAN(MAX(O63:AH64,0))</f>
        <v xml:space="preserve">Subterfuge </v>
      </c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66"/>
      <c r="DO32" s="92">
        <f>(MAX(O63:AH64)*(MAX(O63:AH64)+1))/2</f>
        <v>0</v>
      </c>
      <c r="DP32" s="92"/>
      <c r="DQ32" s="92"/>
      <c r="DR32" s="92"/>
      <c r="DS32" s="1"/>
      <c r="DT32" s="91"/>
      <c r="DU32" s="91"/>
      <c r="DV32" s="91"/>
      <c r="DW32" s="91"/>
      <c r="DX32" s="91"/>
      <c r="DY32" s="91"/>
      <c r="DZ32" s="91"/>
      <c r="EA32" s="91"/>
      <c r="EB32" s="91"/>
      <c r="EC32" s="91"/>
      <c r="ED32" s="91"/>
      <c r="EE32" s="91"/>
      <c r="EF32" s="91"/>
      <c r="EG32" s="66"/>
      <c r="EH32" s="92">
        <f t="shared" ref="EH32" si="6">IF(OR(DT32="",DT32=0),0,IF(LEN(IF(ISERROR(FIND(" ",DT32)),DT32,RIGHT(DT32,LEN(DT32)-FIND("|",
SUBSTITUTE(DT32," ","|",LEN(TRIM(DT32))-LEN(SUBSTITUTE(DT32," ","")))))))&gt;3,2,(_xlfn.ARABIC(IF(ISERROR(FIND(" ",DT32)),DT32, RIGHT(DT32,LEN(DT32) - FIND("|",
    SUBSTITUTE(DT32," ","|",LEN(TRIM(DT32))-LEN(SUBSTITUTE(DT32," ","")))))))+1)*(_xlfn.ARABIC(IF(ISERROR(FIND(" ",DT32)),DT32, RIGHT(DT32,LEN(DT32) - FIND("|",
    SUBSTITUTE(DT32," ","|",LEN(TRIM(DT32))-LEN(SUBSTITUTE(DT32," ","")))))))+2)/2-1))</f>
        <v>0</v>
      </c>
      <c r="EI32" s="92"/>
      <c r="EJ32" s="92"/>
      <c r="EK32" s="92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</row>
    <row r="33" spans="1:178" ht="7.5" customHeight="1" x14ac:dyDescent="0.25">
      <c r="A33" s="106"/>
      <c r="B33" s="106"/>
      <c r="D33" s="107"/>
      <c r="E33" s="107"/>
      <c r="F33" s="107"/>
      <c r="G33" s="107"/>
      <c r="H33" s="107"/>
      <c r="I33" s="107"/>
      <c r="J33" s="107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"/>
      <c r="AJ33" s="3"/>
      <c r="AK33" s="1"/>
      <c r="BN33" s="1"/>
      <c r="BO33" s="1"/>
      <c r="BP33" s="186"/>
      <c r="BQ33" s="187"/>
      <c r="BR33" s="187"/>
      <c r="BS33" s="187"/>
      <c r="BT33" s="187"/>
      <c r="BU33" s="187"/>
      <c r="BV33" s="187"/>
      <c r="BW33" s="187"/>
      <c r="BX33" s="187"/>
      <c r="BY33" s="187"/>
      <c r="BZ33" s="187"/>
      <c r="CA33" s="187"/>
      <c r="CB33" s="187"/>
      <c r="CC33" s="187"/>
      <c r="CD33" s="188"/>
      <c r="CE33" s="174"/>
      <c r="CF33" s="175"/>
      <c r="CG33" s="175"/>
      <c r="CH33" s="175"/>
      <c r="CI33" s="175"/>
      <c r="CJ33" s="175"/>
      <c r="CK33" s="175"/>
      <c r="CL33" s="176"/>
      <c r="CM33" s="258"/>
      <c r="CN33" s="259"/>
      <c r="CO33" s="259"/>
      <c r="CP33" s="259"/>
      <c r="CQ33" s="259"/>
      <c r="CR33" s="259"/>
      <c r="CS33" s="259"/>
      <c r="CT33" s="260"/>
      <c r="CU33" s="34"/>
      <c r="CV33" s="106"/>
      <c r="CW33" s="106"/>
      <c r="CX33" s="1"/>
      <c r="CY33" s="1"/>
      <c r="CZ33" s="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66"/>
      <c r="DO33" s="93"/>
      <c r="DP33" s="93"/>
      <c r="DQ33" s="93"/>
      <c r="DR33" s="93"/>
      <c r="DS33" s="1"/>
      <c r="DT33" s="91"/>
      <c r="DU33" s="91"/>
      <c r="DV33" s="91"/>
      <c r="DW33" s="91"/>
      <c r="DX33" s="91"/>
      <c r="DY33" s="91"/>
      <c r="DZ33" s="91"/>
      <c r="EA33" s="91"/>
      <c r="EB33" s="91"/>
      <c r="EC33" s="91"/>
      <c r="ED33" s="91"/>
      <c r="EE33" s="91"/>
      <c r="EF33" s="91"/>
      <c r="EG33" s="66"/>
      <c r="EH33" s="93"/>
      <c r="EI33" s="93"/>
      <c r="EJ33" s="93"/>
      <c r="EK33" s="93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</row>
    <row r="34" spans="1:178" ht="7.5" customHeight="1" x14ac:dyDescent="0.25">
      <c r="D34" s="23"/>
      <c r="E34" s="23"/>
      <c r="F34" s="23"/>
      <c r="G34" s="23"/>
      <c r="H34" s="24"/>
      <c r="I34" s="24"/>
      <c r="J34" s="24"/>
      <c r="K34" s="10"/>
      <c r="L34" s="10"/>
      <c r="M34" s="8"/>
      <c r="O34" s="9"/>
      <c r="P34" s="9"/>
      <c r="Q34" s="9"/>
      <c r="S34" s="9"/>
      <c r="T34" s="9"/>
      <c r="U34" s="9"/>
      <c r="W34" s="9"/>
      <c r="X34" s="9"/>
      <c r="Y34" s="9"/>
      <c r="AA34" s="9"/>
      <c r="AB34" s="9"/>
      <c r="AC34" s="9"/>
      <c r="AE34" s="13"/>
      <c r="AF34" s="13"/>
      <c r="AG34" s="13"/>
      <c r="AH34" s="7"/>
      <c r="AI34" s="1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1"/>
      <c r="BO34" s="1"/>
      <c r="BP34" s="189" t="s">
        <v>11</v>
      </c>
      <c r="BQ34" s="190"/>
      <c r="BR34" s="190"/>
      <c r="BS34" s="190"/>
      <c r="BT34" s="190"/>
      <c r="BU34" s="190"/>
      <c r="BV34" s="190"/>
      <c r="BW34" s="190"/>
      <c r="BX34" s="190"/>
      <c r="BY34" s="190"/>
      <c r="BZ34" s="190"/>
      <c r="CA34" s="190"/>
      <c r="CB34" s="190"/>
      <c r="CC34" s="190"/>
      <c r="CD34" s="190"/>
      <c r="CE34" s="190"/>
      <c r="CF34" s="190"/>
      <c r="CG34" s="190"/>
      <c r="CH34" s="190"/>
      <c r="CI34" s="190"/>
      <c r="CJ34" s="190"/>
      <c r="CK34" s="190"/>
      <c r="CL34" s="190"/>
      <c r="CM34" s="169" t="s">
        <v>14</v>
      </c>
      <c r="CN34" s="169"/>
      <c r="CO34" s="169"/>
      <c r="CP34" s="169"/>
      <c r="CQ34" s="169"/>
      <c r="CR34" s="169"/>
      <c r="CS34" s="169"/>
      <c r="CT34" s="170"/>
      <c r="CU34" s="34"/>
      <c r="CV34" s="1"/>
      <c r="CY34" s="1"/>
      <c r="CZ34" s="1"/>
      <c r="DA34" s="87" t="str">
        <f>D66&amp;" "&amp;ROMAN(MAX(O66:AH67,0))</f>
        <v xml:space="preserve">Survival </v>
      </c>
      <c r="DB34" s="87"/>
      <c r="DC34" s="87"/>
      <c r="DD34" s="87"/>
      <c r="DE34" s="87"/>
      <c r="DF34" s="87"/>
      <c r="DG34" s="87"/>
      <c r="DH34" s="87"/>
      <c r="DI34" s="87"/>
      <c r="DJ34" s="87"/>
      <c r="DK34" s="87"/>
      <c r="DL34" s="87"/>
      <c r="DM34" s="87"/>
      <c r="DN34" s="65"/>
      <c r="DO34" s="89">
        <f>(MAX(O66:AH67)*(MAX(O66:AH67)+1))/2</f>
        <v>0</v>
      </c>
      <c r="DP34" s="89"/>
      <c r="DQ34" s="89"/>
      <c r="DR34" s="89"/>
      <c r="DS34" s="1"/>
      <c r="DT34" s="87"/>
      <c r="DU34" s="87"/>
      <c r="DV34" s="87"/>
      <c r="DW34" s="87"/>
      <c r="DX34" s="87"/>
      <c r="DY34" s="87"/>
      <c r="DZ34" s="87"/>
      <c r="EA34" s="87"/>
      <c r="EB34" s="87"/>
      <c r="EC34" s="87"/>
      <c r="ED34" s="87"/>
      <c r="EE34" s="87"/>
      <c r="EF34" s="87"/>
      <c r="EG34" s="65"/>
      <c r="EH34" s="89">
        <f t="shared" ref="EH34" si="7">IF(OR(DT34="",DT34=0),0,IF(LEN(IF(ISERROR(FIND(" ",DT34)),DT34,RIGHT(DT34,LEN(DT34)-FIND("|",
SUBSTITUTE(DT34," ","|",LEN(TRIM(DT34))-LEN(SUBSTITUTE(DT34," ","")))))))&gt;3,2,(_xlfn.ARABIC(IF(ISERROR(FIND(" ",DT34)),DT34, RIGHT(DT34,LEN(DT34) - FIND("|",
    SUBSTITUTE(DT34," ","|",LEN(TRIM(DT34))-LEN(SUBSTITUTE(DT34," ","")))))))+1)*(_xlfn.ARABIC(IF(ISERROR(FIND(" ",DT34)),DT34, RIGHT(DT34,LEN(DT34) - FIND("|",
    SUBSTITUTE(DT34," ","|",LEN(TRIM(DT34))-LEN(SUBSTITUTE(DT34," ","")))))))+2)/2-1))</f>
        <v>0</v>
      </c>
      <c r="EI34" s="89"/>
      <c r="EJ34" s="89"/>
      <c r="EK34" s="89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</row>
    <row r="35" spans="1:178" ht="7.5" customHeight="1" x14ac:dyDescent="0.25">
      <c r="A35" s="106">
        <f>MAX((K35*(K35+1))/2-1,0)</f>
        <v>0</v>
      </c>
      <c r="B35" s="106"/>
      <c r="D35" s="107" t="s">
        <v>40</v>
      </c>
      <c r="E35" s="107"/>
      <c r="F35" s="107"/>
      <c r="G35" s="107"/>
      <c r="H35" s="107"/>
      <c r="I35" s="107"/>
      <c r="J35" s="107"/>
      <c r="K35" s="117"/>
      <c r="L35" s="117"/>
      <c r="M35" s="117"/>
      <c r="N35" s="117"/>
      <c r="O35" s="117">
        <v>2</v>
      </c>
      <c r="P35" s="117"/>
      <c r="Q35" s="117"/>
      <c r="R35" s="117"/>
      <c r="S35" s="117">
        <v>3</v>
      </c>
      <c r="T35" s="117"/>
      <c r="U35" s="117"/>
      <c r="V35" s="117"/>
      <c r="W35" s="117">
        <v>4</v>
      </c>
      <c r="X35" s="117"/>
      <c r="Y35" s="117"/>
      <c r="Z35" s="117"/>
      <c r="AA35" s="117">
        <v>5</v>
      </c>
      <c r="AB35" s="117"/>
      <c r="AC35" s="117"/>
      <c r="AD35" s="117"/>
      <c r="AE35" s="117">
        <v>6</v>
      </c>
      <c r="AF35" s="117"/>
      <c r="AG35" s="117"/>
      <c r="AH35" s="117"/>
      <c r="AI35" s="1"/>
      <c r="AJ35" s="7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7"/>
      <c r="AW35" s="7"/>
      <c r="AX35" s="7"/>
      <c r="AY35" s="7"/>
      <c r="AZ35" s="6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N35" s="1"/>
      <c r="BO35" s="1"/>
      <c r="BP35" s="284"/>
      <c r="BQ35" s="285"/>
      <c r="BR35" s="285"/>
      <c r="BS35" s="285"/>
      <c r="BT35" s="285"/>
      <c r="BU35" s="285"/>
      <c r="BV35" s="285"/>
      <c r="BW35" s="285"/>
      <c r="BX35" s="285"/>
      <c r="BY35" s="285"/>
      <c r="BZ35" s="285"/>
      <c r="CA35" s="285"/>
      <c r="CB35" s="285"/>
      <c r="CC35" s="285"/>
      <c r="CD35" s="285"/>
      <c r="CE35" s="285"/>
      <c r="CF35" s="285"/>
      <c r="CG35" s="285"/>
      <c r="CH35" s="285"/>
      <c r="CI35" s="285"/>
      <c r="CJ35" s="285"/>
      <c r="CK35" s="285"/>
      <c r="CL35" s="285"/>
      <c r="CM35" s="166"/>
      <c r="CN35" s="167"/>
      <c r="CO35" s="167"/>
      <c r="CP35" s="167"/>
      <c r="CQ35" s="167"/>
      <c r="CR35" s="167"/>
      <c r="CS35" s="167"/>
      <c r="CT35" s="168"/>
      <c r="CU35" s="34"/>
      <c r="CV35" s="1"/>
      <c r="CY35" s="1"/>
      <c r="CZ35" s="1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65"/>
      <c r="DO35" s="90"/>
      <c r="DP35" s="90"/>
      <c r="DQ35" s="90"/>
      <c r="DR35" s="90"/>
      <c r="DS35" s="1"/>
      <c r="DT35" s="88"/>
      <c r="DU35" s="88"/>
      <c r="DV35" s="88"/>
      <c r="DW35" s="88"/>
      <c r="DX35" s="88"/>
      <c r="DY35" s="88"/>
      <c r="DZ35" s="88"/>
      <c r="EA35" s="88"/>
      <c r="EB35" s="88"/>
      <c r="EC35" s="88"/>
      <c r="ED35" s="88"/>
      <c r="EE35" s="88"/>
      <c r="EF35" s="88"/>
      <c r="EG35" s="65"/>
      <c r="EH35" s="90"/>
      <c r="EI35" s="90"/>
      <c r="EJ35" s="90"/>
      <c r="EK35" s="90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</row>
    <row r="36" spans="1:178" ht="7.5" customHeight="1" x14ac:dyDescent="0.25">
      <c r="A36" s="106"/>
      <c r="B36" s="106"/>
      <c r="D36" s="107"/>
      <c r="E36" s="107"/>
      <c r="F36" s="107"/>
      <c r="G36" s="107"/>
      <c r="H36" s="107"/>
      <c r="I36" s="107"/>
      <c r="J36" s="107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N36" s="1"/>
      <c r="BO36" s="1"/>
      <c r="BP36" s="286"/>
      <c r="BQ36" s="287"/>
      <c r="BR36" s="287"/>
      <c r="BS36" s="287"/>
      <c r="BT36" s="287"/>
      <c r="BU36" s="287"/>
      <c r="BV36" s="287"/>
      <c r="BW36" s="287"/>
      <c r="BX36" s="287"/>
      <c r="BY36" s="287"/>
      <c r="BZ36" s="287"/>
      <c r="CA36" s="287"/>
      <c r="CB36" s="287"/>
      <c r="CC36" s="287"/>
      <c r="CD36" s="287"/>
      <c r="CE36" s="287"/>
      <c r="CF36" s="287"/>
      <c r="CG36" s="287"/>
      <c r="CH36" s="287"/>
      <c r="CI36" s="287"/>
      <c r="CJ36" s="287"/>
      <c r="CK36" s="287"/>
      <c r="CL36" s="287"/>
      <c r="CM36" s="166"/>
      <c r="CN36" s="167"/>
      <c r="CO36" s="167"/>
      <c r="CP36" s="167"/>
      <c r="CQ36" s="167"/>
      <c r="CR36" s="167"/>
      <c r="CS36" s="167"/>
      <c r="CT36" s="168"/>
      <c r="CU36" s="34"/>
      <c r="CV36" s="1"/>
      <c r="CY36" s="1"/>
      <c r="CZ36" s="1"/>
      <c r="DO36" s="12"/>
      <c r="DP36" s="12"/>
      <c r="DQ36" s="12"/>
      <c r="DR36" s="12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</row>
    <row r="37" spans="1:178" ht="7.5" customHeight="1" x14ac:dyDescent="0.25">
      <c r="AH37" s="1"/>
      <c r="AI37" s="1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1"/>
      <c r="BO37" s="1"/>
      <c r="BP37" s="286"/>
      <c r="BQ37" s="287"/>
      <c r="BR37" s="287"/>
      <c r="BS37" s="287"/>
      <c r="BT37" s="287"/>
      <c r="BU37" s="287"/>
      <c r="BV37" s="287"/>
      <c r="BW37" s="287"/>
      <c r="BX37" s="287"/>
      <c r="BY37" s="287"/>
      <c r="BZ37" s="287"/>
      <c r="CA37" s="287"/>
      <c r="CB37" s="287"/>
      <c r="CC37" s="287"/>
      <c r="CD37" s="287"/>
      <c r="CE37" s="287"/>
      <c r="CF37" s="287"/>
      <c r="CG37" s="287"/>
      <c r="CH37" s="287"/>
      <c r="CI37" s="287"/>
      <c r="CJ37" s="287"/>
      <c r="CK37" s="287"/>
      <c r="CL37" s="287"/>
      <c r="CM37" s="169" t="s">
        <v>87</v>
      </c>
      <c r="CN37" s="169"/>
      <c r="CO37" s="169"/>
      <c r="CP37" s="169"/>
      <c r="CQ37" s="169"/>
      <c r="CR37" s="169"/>
      <c r="CS37" s="169"/>
      <c r="CT37" s="170"/>
      <c r="CU37" s="34"/>
      <c r="CV37" s="1"/>
      <c r="CY37" s="1"/>
      <c r="CZ37" s="1"/>
      <c r="DA37" s="94" t="s">
        <v>84</v>
      </c>
      <c r="DB37" s="94"/>
      <c r="DC37" s="94"/>
      <c r="DD37" s="94"/>
      <c r="DE37" s="94"/>
      <c r="DF37" s="94"/>
      <c r="DG37" s="94"/>
      <c r="DH37" s="94"/>
      <c r="DI37" s="94"/>
      <c r="DJ37" s="94"/>
      <c r="DK37" s="94"/>
      <c r="DL37" s="94"/>
      <c r="DM37" s="94"/>
      <c r="DN37" s="1"/>
      <c r="DO37" s="82">
        <f>SUM(DO18:DR35)</f>
        <v>0</v>
      </c>
      <c r="DP37" s="82"/>
      <c r="DQ37" s="82"/>
      <c r="DR37" s="82"/>
      <c r="DS37" s="1"/>
      <c r="DT37" s="94" t="s">
        <v>84</v>
      </c>
      <c r="DU37" s="94"/>
      <c r="DV37" s="94"/>
      <c r="DW37" s="94"/>
      <c r="DX37" s="94"/>
      <c r="DY37" s="94"/>
      <c r="DZ37" s="94"/>
      <c r="EA37" s="94"/>
      <c r="EB37" s="94"/>
      <c r="EC37" s="94"/>
      <c r="ED37" s="94"/>
      <c r="EE37" s="94"/>
      <c r="EF37" s="94"/>
      <c r="EG37" s="1"/>
      <c r="EH37" s="82">
        <f>SUM(EH18:EK35)</f>
        <v>0</v>
      </c>
      <c r="EI37" s="82"/>
      <c r="EJ37" s="82"/>
      <c r="EK37" s="82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</row>
    <row r="38" spans="1:178" ht="7.5" customHeight="1" x14ac:dyDescent="0.25">
      <c r="A38" s="104" t="str">
        <f>SUM(A20:B36)&amp;"/29"</f>
        <v>0/29</v>
      </c>
      <c r="B38" s="104"/>
      <c r="C38" s="105"/>
      <c r="D38" s="157" t="s">
        <v>33</v>
      </c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9"/>
      <c r="AI38" s="18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1"/>
      <c r="BO38" s="1"/>
      <c r="BP38" s="286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87"/>
      <c r="CB38" s="28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166"/>
      <c r="CN38" s="167"/>
      <c r="CO38" s="167"/>
      <c r="CP38" s="167"/>
      <c r="CQ38" s="167"/>
      <c r="CR38" s="167"/>
      <c r="CS38" s="167"/>
      <c r="CT38" s="168"/>
      <c r="CU38" s="34"/>
      <c r="CV38" s="1"/>
      <c r="CY38" s="1"/>
      <c r="CZ38" s="1"/>
      <c r="DA38" s="94"/>
      <c r="DB38" s="94"/>
      <c r="DC38" s="94"/>
      <c r="DD38" s="94"/>
      <c r="DE38" s="94"/>
      <c r="DF38" s="94"/>
      <c r="DG38" s="94"/>
      <c r="DH38" s="94"/>
      <c r="DI38" s="94"/>
      <c r="DJ38" s="94"/>
      <c r="DK38" s="94"/>
      <c r="DL38" s="94"/>
      <c r="DM38" s="94"/>
      <c r="DN38" s="1"/>
      <c r="DO38" s="83"/>
      <c r="DP38" s="83"/>
      <c r="DQ38" s="83"/>
      <c r="DR38" s="83"/>
      <c r="DS38" s="1"/>
      <c r="DT38" s="94"/>
      <c r="DU38" s="94"/>
      <c r="DV38" s="94"/>
      <c r="DW38" s="94"/>
      <c r="DX38" s="94"/>
      <c r="DY38" s="94"/>
      <c r="DZ38" s="94"/>
      <c r="EA38" s="94"/>
      <c r="EB38" s="94"/>
      <c r="EC38" s="94"/>
      <c r="ED38" s="94"/>
      <c r="EE38" s="94"/>
      <c r="EF38" s="94"/>
      <c r="EG38" s="1"/>
      <c r="EH38" s="83"/>
      <c r="EI38" s="83"/>
      <c r="EJ38" s="83"/>
      <c r="EK38" s="83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</row>
    <row r="39" spans="1:178" ht="7.5" customHeight="1" x14ac:dyDescent="0.25">
      <c r="A39" s="104"/>
      <c r="B39" s="104"/>
      <c r="C39" s="105"/>
      <c r="D39" s="160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2"/>
      <c r="AI39" s="208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1"/>
      <c r="BO39" s="1"/>
      <c r="BP39" s="286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87"/>
      <c r="CB39" s="28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166"/>
      <c r="CN39" s="167"/>
      <c r="CO39" s="167"/>
      <c r="CP39" s="167"/>
      <c r="CQ39" s="167"/>
      <c r="CR39" s="167"/>
      <c r="CS39" s="167"/>
      <c r="CT39" s="168"/>
      <c r="CU39" s="34"/>
      <c r="CV39" s="1"/>
      <c r="CY39" s="1"/>
      <c r="CZ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</row>
    <row r="40" spans="1:178" ht="7.5" customHeight="1" x14ac:dyDescent="0.25">
      <c r="D40" s="163"/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164"/>
      <c r="AC40" s="164"/>
      <c r="AD40" s="164"/>
      <c r="AE40" s="164"/>
      <c r="AF40" s="164"/>
      <c r="AG40" s="164"/>
      <c r="AH40" s="165"/>
      <c r="AI40" s="208"/>
      <c r="BM40" s="7"/>
      <c r="BN40" s="1"/>
      <c r="BO40" s="1"/>
      <c r="BP40" s="286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87"/>
      <c r="CB40" s="28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169" t="s">
        <v>88</v>
      </c>
      <c r="CN40" s="169"/>
      <c r="CO40" s="169"/>
      <c r="CP40" s="169"/>
      <c r="CQ40" s="169"/>
      <c r="CR40" s="169"/>
      <c r="CS40" s="169"/>
      <c r="CT40" s="170"/>
      <c r="CU40" s="34"/>
      <c r="CV40" s="1"/>
      <c r="CY40" s="1"/>
      <c r="CZ40" s="1"/>
      <c r="DA40" s="84" t="s">
        <v>82</v>
      </c>
      <c r="DB40" s="84"/>
      <c r="DC40" s="84"/>
      <c r="DD40" s="84"/>
      <c r="DE40" s="84"/>
      <c r="DF40" s="84"/>
      <c r="DG40" s="84"/>
      <c r="DH40" s="84"/>
      <c r="DI40" s="84"/>
      <c r="DJ40" s="84"/>
      <c r="DK40" s="84"/>
      <c r="DL40" s="84"/>
      <c r="DM40" s="84"/>
      <c r="DN40" s="67"/>
      <c r="DO40" s="86" t="s">
        <v>83</v>
      </c>
      <c r="DP40" s="86"/>
      <c r="DQ40" s="86"/>
      <c r="DR40" s="86"/>
      <c r="DS40" s="1"/>
      <c r="DT40" s="84" t="s">
        <v>85</v>
      </c>
      <c r="DU40" s="84"/>
      <c r="DV40" s="84"/>
      <c r="DW40" s="84"/>
      <c r="DX40" s="84"/>
      <c r="DY40" s="84"/>
      <c r="DZ40" s="84"/>
      <c r="EA40" s="84"/>
      <c r="EB40" s="84"/>
      <c r="EC40" s="84"/>
      <c r="ED40" s="84"/>
      <c r="EE40" s="84"/>
      <c r="EF40" s="84"/>
      <c r="EG40" s="67"/>
      <c r="EH40" s="86" t="s">
        <v>83</v>
      </c>
      <c r="EI40" s="86"/>
      <c r="EJ40" s="86"/>
      <c r="EK40" s="86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</row>
    <row r="41" spans="1:178" ht="7.5" customHeight="1" x14ac:dyDescent="0.25">
      <c r="AI41" s="18"/>
      <c r="AK41" s="201" t="s">
        <v>78</v>
      </c>
      <c r="AL41" s="201"/>
      <c r="AM41" s="201"/>
      <c r="AN41" s="201"/>
      <c r="AO41" s="201"/>
      <c r="AP41" s="201"/>
      <c r="AQ41" s="201"/>
      <c r="AR41" s="7"/>
      <c r="AS41" s="7"/>
      <c r="AT41" s="7"/>
      <c r="AU41" s="7"/>
      <c r="AV41" s="7"/>
      <c r="AW41" s="7"/>
      <c r="AX41" s="7"/>
      <c r="AY41" s="7"/>
      <c r="AZ41" s="7"/>
      <c r="BB41" s="63"/>
      <c r="BC41" s="63"/>
      <c r="BD41" s="63"/>
      <c r="BE41" s="63"/>
      <c r="BF41" s="63"/>
      <c r="BG41" s="63"/>
      <c r="BH41" s="63"/>
      <c r="BI41" s="7"/>
      <c r="BN41" s="1"/>
      <c r="BO41" s="1"/>
      <c r="BP41" s="286"/>
      <c r="BQ41" s="287"/>
      <c r="BR41" s="287"/>
      <c r="BS41" s="287"/>
      <c r="BT41" s="287"/>
      <c r="BU41" s="287"/>
      <c r="BV41" s="287"/>
      <c r="BW41" s="287"/>
      <c r="BX41" s="287"/>
      <c r="BY41" s="287"/>
      <c r="BZ41" s="287"/>
      <c r="CA41" s="287"/>
      <c r="CB41" s="287"/>
      <c r="CC41" s="287"/>
      <c r="CD41" s="287"/>
      <c r="CE41" s="287"/>
      <c r="CF41" s="287"/>
      <c r="CG41" s="287"/>
      <c r="CH41" s="287"/>
      <c r="CI41" s="287"/>
      <c r="CJ41" s="287"/>
      <c r="CK41" s="287"/>
      <c r="CL41" s="287"/>
      <c r="CM41" s="166"/>
      <c r="CN41" s="167"/>
      <c r="CO41" s="167"/>
      <c r="CP41" s="167"/>
      <c r="CQ41" s="167"/>
      <c r="CR41" s="167"/>
      <c r="CS41" s="167"/>
      <c r="CT41" s="168"/>
      <c r="CU41" s="34"/>
      <c r="CV41" s="1"/>
      <c r="CY41" s="1"/>
      <c r="CZ41" s="1"/>
      <c r="DA41" s="85" t="s">
        <v>81</v>
      </c>
      <c r="DB41" s="85"/>
      <c r="DC41" s="85"/>
      <c r="DD41" s="85"/>
      <c r="DE41" s="85"/>
      <c r="DF41" s="85"/>
      <c r="DG41" s="85"/>
      <c r="DH41" s="85"/>
      <c r="DI41" s="85"/>
      <c r="DJ41" s="85"/>
      <c r="DK41" s="85"/>
      <c r="DL41" s="85"/>
      <c r="DM41" s="85"/>
      <c r="DN41" s="68"/>
      <c r="DO41" s="86"/>
      <c r="DP41" s="86"/>
      <c r="DQ41" s="86"/>
      <c r="DR41" s="86"/>
      <c r="DS41" s="1"/>
      <c r="DT41" s="85" t="s">
        <v>81</v>
      </c>
      <c r="DU41" s="85"/>
      <c r="DV41" s="85"/>
      <c r="DW41" s="85"/>
      <c r="DX41" s="85"/>
      <c r="DY41" s="85"/>
      <c r="DZ41" s="85"/>
      <c r="EA41" s="85"/>
      <c r="EB41" s="85"/>
      <c r="EC41" s="85"/>
      <c r="ED41" s="85"/>
      <c r="EE41" s="85"/>
      <c r="EF41" s="85"/>
      <c r="EG41" s="68"/>
      <c r="EH41" s="86"/>
      <c r="EI41" s="86"/>
      <c r="EJ41" s="86"/>
      <c r="EK41" s="86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</row>
    <row r="42" spans="1:178" ht="7.5" customHeight="1" thickBot="1" x14ac:dyDescent="0.3">
      <c r="D42" s="177" t="s">
        <v>46</v>
      </c>
      <c r="E42" s="177"/>
      <c r="F42" s="177"/>
      <c r="G42" s="177"/>
      <c r="H42" s="177"/>
      <c r="I42" s="177"/>
      <c r="J42" s="177"/>
      <c r="K42" s="177"/>
      <c r="L42" s="177"/>
      <c r="M42" s="177"/>
      <c r="N42" s="178"/>
      <c r="O42" s="195"/>
      <c r="P42" s="196"/>
      <c r="Q42" s="196"/>
      <c r="R42" s="197"/>
      <c r="S42" s="195"/>
      <c r="T42" s="196"/>
      <c r="U42" s="196"/>
      <c r="V42" s="197"/>
      <c r="W42" s="195"/>
      <c r="X42" s="196"/>
      <c r="Y42" s="196"/>
      <c r="Z42" s="197"/>
      <c r="AA42" s="195"/>
      <c r="AB42" s="196"/>
      <c r="AC42" s="196"/>
      <c r="AD42" s="197"/>
      <c r="AE42" s="195"/>
      <c r="AF42" s="196"/>
      <c r="AG42" s="196"/>
      <c r="AH42" s="197"/>
      <c r="AI42" s="208"/>
      <c r="AK42" s="201"/>
      <c r="AL42" s="201"/>
      <c r="AM42" s="201"/>
      <c r="AN42" s="201"/>
      <c r="AO42" s="201"/>
      <c r="AP42" s="201"/>
      <c r="AQ42" s="201"/>
      <c r="AR42" s="7"/>
      <c r="AS42" s="7"/>
      <c r="AT42" s="7"/>
      <c r="AU42" s="7"/>
      <c r="AV42" s="7"/>
      <c r="AW42" s="7"/>
      <c r="AX42" s="7"/>
      <c r="AY42" s="7"/>
      <c r="AZ42" s="7"/>
      <c r="BB42" s="63"/>
      <c r="BC42" s="63"/>
      <c r="BD42" s="63"/>
      <c r="BE42" s="63"/>
      <c r="BF42" s="63"/>
      <c r="BG42" s="63"/>
      <c r="BH42" s="63"/>
      <c r="BI42" s="7"/>
      <c r="BP42" s="288"/>
      <c r="BQ42" s="289"/>
      <c r="BR42" s="289"/>
      <c r="BS42" s="289"/>
      <c r="BT42" s="289"/>
      <c r="BU42" s="289"/>
      <c r="BV42" s="289"/>
      <c r="BW42" s="289"/>
      <c r="BX42" s="289"/>
      <c r="BY42" s="289"/>
      <c r="BZ42" s="289"/>
      <c r="CA42" s="289"/>
      <c r="CB42" s="289"/>
      <c r="CC42" s="289"/>
      <c r="CD42" s="289"/>
      <c r="CE42" s="289"/>
      <c r="CF42" s="289"/>
      <c r="CG42" s="289"/>
      <c r="CH42" s="289"/>
      <c r="CI42" s="289"/>
      <c r="CJ42" s="289"/>
      <c r="CK42" s="289"/>
      <c r="CL42" s="289"/>
      <c r="CM42" s="180"/>
      <c r="CN42" s="181"/>
      <c r="CO42" s="181"/>
      <c r="CP42" s="181"/>
      <c r="CQ42" s="181"/>
      <c r="CR42" s="181"/>
      <c r="CS42" s="181"/>
      <c r="CT42" s="182"/>
      <c r="CU42" s="34"/>
      <c r="CV42" s="1"/>
      <c r="CY42" s="1"/>
      <c r="CZ42" s="1"/>
      <c r="DA42" s="87" t="str">
        <f>D73&amp;" "&amp;ROMAN(MAX(O73:AH74,0))</f>
        <v xml:space="preserve"> </v>
      </c>
      <c r="DB42" s="87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65"/>
      <c r="DO42" s="89">
        <f>(MAX(O73:AH74)*(MAX(O73:AH74)+1))/2</f>
        <v>0</v>
      </c>
      <c r="DP42" s="89"/>
      <c r="DQ42" s="89"/>
      <c r="DR42" s="89"/>
      <c r="DS42" s="1"/>
      <c r="DT42" s="87" t="str">
        <f>AJ54&amp;" "&amp;ROMAN(MAX(AU54:BN55,0))</f>
        <v xml:space="preserve"> </v>
      </c>
      <c r="DU42" s="87"/>
      <c r="DV42" s="87"/>
      <c r="DW42" s="87"/>
      <c r="DX42" s="87"/>
      <c r="DY42" s="87"/>
      <c r="DZ42" s="87"/>
      <c r="EA42" s="87"/>
      <c r="EB42" s="87"/>
      <c r="EC42" s="87"/>
      <c r="ED42" s="87"/>
      <c r="EE42" s="87"/>
      <c r="EF42" s="87"/>
      <c r="EG42" s="65"/>
      <c r="EH42" s="89">
        <f>(MAX(AU54:BN55)*(MAX(AU54:BN55)+1))/2</f>
        <v>0</v>
      </c>
      <c r="EI42" s="89"/>
      <c r="EJ42" s="89"/>
      <c r="EK42" s="89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</row>
    <row r="43" spans="1:178" ht="7.5" customHeight="1" thickTop="1" x14ac:dyDescent="0.25"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8"/>
      <c r="O43" s="198"/>
      <c r="P43" s="199"/>
      <c r="Q43" s="199"/>
      <c r="R43" s="200"/>
      <c r="S43" s="198"/>
      <c r="T43" s="199"/>
      <c r="U43" s="199"/>
      <c r="V43" s="200"/>
      <c r="W43" s="198"/>
      <c r="X43" s="199"/>
      <c r="Y43" s="199"/>
      <c r="Z43" s="200"/>
      <c r="AA43" s="198"/>
      <c r="AB43" s="199"/>
      <c r="AC43" s="199"/>
      <c r="AD43" s="200"/>
      <c r="AE43" s="198"/>
      <c r="AF43" s="199"/>
      <c r="AG43" s="199"/>
      <c r="AH43" s="200"/>
      <c r="AI43" s="208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P43" s="98" t="s">
        <v>10</v>
      </c>
      <c r="BQ43" s="99"/>
      <c r="BR43" s="99"/>
      <c r="BS43" s="99"/>
      <c r="BT43" s="99"/>
      <c r="BU43" s="99"/>
      <c r="BV43" s="99"/>
      <c r="BW43" s="99"/>
      <c r="BX43" s="99"/>
      <c r="BY43" s="99"/>
      <c r="BZ43" s="99"/>
      <c r="CA43" s="99"/>
      <c r="CB43" s="99"/>
      <c r="CC43" s="99"/>
      <c r="CD43" s="100"/>
      <c r="CE43" s="101" t="s">
        <v>13</v>
      </c>
      <c r="CF43" s="102"/>
      <c r="CG43" s="102"/>
      <c r="CH43" s="102"/>
      <c r="CI43" s="102"/>
      <c r="CJ43" s="102"/>
      <c r="CK43" s="102"/>
      <c r="CL43" s="103"/>
      <c r="CM43" s="69" t="s">
        <v>12</v>
      </c>
      <c r="CN43" s="70"/>
      <c r="CO43" s="70"/>
      <c r="CP43" s="70"/>
      <c r="CQ43" s="70"/>
      <c r="CR43" s="70"/>
      <c r="CS43" s="70"/>
      <c r="CT43" s="71"/>
      <c r="CU43" s="34"/>
      <c r="CV43" s="1"/>
      <c r="CY43" s="1"/>
      <c r="CZ43" s="1"/>
      <c r="DA43" s="88"/>
      <c r="DB43" s="88"/>
      <c r="DC43" s="88"/>
      <c r="DD43" s="88"/>
      <c r="DE43" s="88"/>
      <c r="DF43" s="88"/>
      <c r="DG43" s="88"/>
      <c r="DH43" s="88"/>
      <c r="DI43" s="88"/>
      <c r="DJ43" s="88"/>
      <c r="DK43" s="88"/>
      <c r="DL43" s="88"/>
      <c r="DM43" s="88"/>
      <c r="DN43" s="65"/>
      <c r="DO43" s="90"/>
      <c r="DP43" s="90"/>
      <c r="DQ43" s="90"/>
      <c r="DR43" s="90"/>
      <c r="DS43" s="1"/>
      <c r="DT43" s="88"/>
      <c r="DU43" s="88"/>
      <c r="DV43" s="88"/>
      <c r="DW43" s="88"/>
      <c r="DX43" s="88"/>
      <c r="DY43" s="88"/>
      <c r="DZ43" s="88"/>
      <c r="EA43" s="88"/>
      <c r="EB43" s="88"/>
      <c r="EC43" s="88"/>
      <c r="ED43" s="88"/>
      <c r="EE43" s="88"/>
      <c r="EF43" s="88"/>
      <c r="EG43" s="65"/>
      <c r="EH43" s="90"/>
      <c r="EI43" s="90"/>
      <c r="EJ43" s="90"/>
      <c r="EK43" s="90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</row>
    <row r="44" spans="1:178" ht="7.5" customHeight="1" x14ac:dyDescent="0.25">
      <c r="C44" s="1"/>
      <c r="D44" s="1"/>
      <c r="E44" s="15"/>
      <c r="F44" s="15"/>
      <c r="G44" s="15"/>
      <c r="H44" s="15"/>
      <c r="I44" s="15"/>
      <c r="J44" s="15"/>
      <c r="K44" s="15"/>
      <c r="L44" s="15"/>
      <c r="O44" s="56"/>
      <c r="P44" s="56"/>
      <c r="Q44" s="57"/>
      <c r="R44" s="57"/>
      <c r="AI44" s="18"/>
      <c r="AJ44" s="213" t="s">
        <v>75</v>
      </c>
      <c r="AK44" s="213"/>
      <c r="AL44" s="213"/>
      <c r="AM44" s="213"/>
      <c r="AN44" s="213"/>
      <c r="AO44" s="214"/>
      <c r="AP44" s="215"/>
      <c r="AQ44" s="216"/>
      <c r="AR44" s="216"/>
      <c r="AS44" s="217"/>
      <c r="AU44" s="222" t="s">
        <v>37</v>
      </c>
      <c r="AV44" s="223"/>
      <c r="AW44" s="223"/>
      <c r="AX44" s="223"/>
      <c r="AY44" s="223"/>
      <c r="AZ44" s="223"/>
      <c r="BA44" s="223"/>
      <c r="BB44" s="223"/>
      <c r="BC44" s="223"/>
      <c r="BD44" s="223"/>
      <c r="BE44" s="223"/>
      <c r="BF44" s="223"/>
      <c r="BG44" s="223"/>
      <c r="BH44" s="223"/>
      <c r="BI44" s="223"/>
      <c r="BJ44" s="223"/>
      <c r="BK44" s="223"/>
      <c r="BL44" s="223"/>
      <c r="BM44" s="223"/>
      <c r="BN44" s="224"/>
      <c r="BP44" s="183"/>
      <c r="BQ44" s="184"/>
      <c r="BR44" s="184"/>
      <c r="BS44" s="184"/>
      <c r="BT44" s="184"/>
      <c r="BU44" s="184"/>
      <c r="BV44" s="184"/>
      <c r="BW44" s="184"/>
      <c r="BX44" s="184"/>
      <c r="BY44" s="184"/>
      <c r="BZ44" s="184"/>
      <c r="CA44" s="184"/>
      <c r="CB44" s="184"/>
      <c r="CC44" s="184"/>
      <c r="CD44" s="185"/>
      <c r="CE44" s="171"/>
      <c r="CF44" s="172"/>
      <c r="CG44" s="172"/>
      <c r="CH44" s="172"/>
      <c r="CI44" s="172"/>
      <c r="CJ44" s="172"/>
      <c r="CK44" s="172"/>
      <c r="CL44" s="173"/>
      <c r="CM44" s="255"/>
      <c r="CN44" s="256"/>
      <c r="CO44" s="256"/>
      <c r="CP44" s="256"/>
      <c r="CQ44" s="256"/>
      <c r="CR44" s="256"/>
      <c r="CS44" s="256"/>
      <c r="CT44" s="257"/>
      <c r="CU44" s="34"/>
      <c r="CV44" s="106"/>
      <c r="CW44" s="106"/>
      <c r="CY44" s="1"/>
      <c r="CZ44" s="1"/>
      <c r="DA44" s="91" t="str">
        <f>D76&amp;" "&amp;ROMAN(MAX(O76:AH77,0))</f>
        <v xml:space="preserve"> </v>
      </c>
      <c r="DB44" s="91"/>
      <c r="DC44" s="91"/>
      <c r="DD44" s="91"/>
      <c r="DE44" s="91"/>
      <c r="DF44" s="91"/>
      <c r="DG44" s="91"/>
      <c r="DH44" s="91"/>
      <c r="DI44" s="91"/>
      <c r="DJ44" s="91"/>
      <c r="DK44" s="91"/>
      <c r="DL44" s="91"/>
      <c r="DM44" s="91"/>
      <c r="DN44" s="66"/>
      <c r="DO44" s="92">
        <f>(MAX(O76:AH77)*(MAX(O76:AH77)+1))/2</f>
        <v>0</v>
      </c>
      <c r="DP44" s="92"/>
      <c r="DQ44" s="92"/>
      <c r="DR44" s="92"/>
      <c r="DT44" s="91" t="str">
        <f>AJ57&amp;" "&amp;ROMAN(MAX(AU57:BN58,0))</f>
        <v xml:space="preserve"> </v>
      </c>
      <c r="DU44" s="91"/>
      <c r="DV44" s="91"/>
      <c r="DW44" s="91"/>
      <c r="DX44" s="91"/>
      <c r="DY44" s="91"/>
      <c r="DZ44" s="91"/>
      <c r="EA44" s="91"/>
      <c r="EB44" s="91"/>
      <c r="EC44" s="91"/>
      <c r="ED44" s="91"/>
      <c r="EE44" s="91"/>
      <c r="EF44" s="91"/>
      <c r="EG44" s="66"/>
      <c r="EH44" s="92">
        <f>(MAX(AU57:BN58)*(MAX(AU57:BN58)+1))/2</f>
        <v>0</v>
      </c>
      <c r="EI44" s="92"/>
      <c r="EJ44" s="92"/>
      <c r="EK44" s="92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</row>
    <row r="45" spans="1:178" ht="7.5" customHeight="1" x14ac:dyDescent="0.25">
      <c r="D45" s="177" t="s">
        <v>45</v>
      </c>
      <c r="E45" s="177"/>
      <c r="F45" s="177"/>
      <c r="G45" s="177"/>
      <c r="H45" s="177"/>
      <c r="I45" s="177"/>
      <c r="J45" s="177"/>
      <c r="K45" s="177"/>
      <c r="L45" s="177"/>
      <c r="M45" s="177"/>
      <c r="N45" s="178"/>
      <c r="O45" s="195"/>
      <c r="P45" s="196"/>
      <c r="Q45" s="196"/>
      <c r="R45" s="197"/>
      <c r="S45" s="195"/>
      <c r="T45" s="196"/>
      <c r="U45" s="196"/>
      <c r="V45" s="197"/>
      <c r="W45" s="195"/>
      <c r="X45" s="196"/>
      <c r="Y45" s="196"/>
      <c r="Z45" s="197"/>
      <c r="AA45" s="195"/>
      <c r="AB45" s="196"/>
      <c r="AC45" s="196"/>
      <c r="AD45" s="197"/>
      <c r="AE45" s="195"/>
      <c r="AF45" s="196"/>
      <c r="AG45" s="196"/>
      <c r="AH45" s="197"/>
      <c r="AI45" s="208"/>
      <c r="AJ45" s="213"/>
      <c r="AK45" s="213"/>
      <c r="AL45" s="213"/>
      <c r="AM45" s="213"/>
      <c r="AN45" s="213"/>
      <c r="AO45" s="214"/>
      <c r="AP45" s="218"/>
      <c r="AQ45" s="219"/>
      <c r="AR45" s="219"/>
      <c r="AS45" s="220"/>
      <c r="AU45" s="225"/>
      <c r="AV45" s="226"/>
      <c r="AW45" s="226"/>
      <c r="AX45" s="226"/>
      <c r="AY45" s="226"/>
      <c r="AZ45" s="226"/>
      <c r="BA45" s="226"/>
      <c r="BB45" s="226"/>
      <c r="BC45" s="226"/>
      <c r="BD45" s="226"/>
      <c r="BE45" s="226"/>
      <c r="BF45" s="226"/>
      <c r="BG45" s="226"/>
      <c r="BH45" s="226"/>
      <c r="BI45" s="226"/>
      <c r="BJ45" s="226"/>
      <c r="BK45" s="226"/>
      <c r="BL45" s="226"/>
      <c r="BM45" s="226"/>
      <c r="BN45" s="227"/>
      <c r="BP45" s="186"/>
      <c r="BQ45" s="187"/>
      <c r="BR45" s="187"/>
      <c r="BS45" s="187"/>
      <c r="BT45" s="187"/>
      <c r="BU45" s="187"/>
      <c r="BV45" s="187"/>
      <c r="BW45" s="187"/>
      <c r="BX45" s="187"/>
      <c r="BY45" s="187"/>
      <c r="BZ45" s="187"/>
      <c r="CA45" s="187"/>
      <c r="CB45" s="187"/>
      <c r="CC45" s="187"/>
      <c r="CD45" s="188"/>
      <c r="CE45" s="174"/>
      <c r="CF45" s="175"/>
      <c r="CG45" s="175"/>
      <c r="CH45" s="175"/>
      <c r="CI45" s="175"/>
      <c r="CJ45" s="175"/>
      <c r="CK45" s="175"/>
      <c r="CL45" s="176"/>
      <c r="CM45" s="258"/>
      <c r="CN45" s="259"/>
      <c r="CO45" s="259"/>
      <c r="CP45" s="259"/>
      <c r="CQ45" s="259"/>
      <c r="CR45" s="259"/>
      <c r="CS45" s="259"/>
      <c r="CT45" s="260"/>
      <c r="CU45" s="34"/>
      <c r="CV45" s="106"/>
      <c r="CW45" s="106"/>
      <c r="CY45" s="1"/>
      <c r="CZ45" s="1"/>
      <c r="DA45" s="91"/>
      <c r="DB45" s="91"/>
      <c r="DC45" s="91"/>
      <c r="DD45" s="91"/>
      <c r="DE45" s="91"/>
      <c r="DF45" s="91"/>
      <c r="DG45" s="91"/>
      <c r="DH45" s="91"/>
      <c r="DI45" s="91"/>
      <c r="DJ45" s="91"/>
      <c r="DK45" s="91"/>
      <c r="DL45" s="91"/>
      <c r="DM45" s="91"/>
      <c r="DN45" s="66"/>
      <c r="DO45" s="93"/>
      <c r="DP45" s="93"/>
      <c r="DQ45" s="93"/>
      <c r="DR45" s="93"/>
      <c r="DT45" s="91"/>
      <c r="DU45" s="91"/>
      <c r="DV45" s="91"/>
      <c r="DW45" s="91"/>
      <c r="DX45" s="91"/>
      <c r="DY45" s="91"/>
      <c r="DZ45" s="91"/>
      <c r="EA45" s="91"/>
      <c r="EB45" s="91"/>
      <c r="EC45" s="91"/>
      <c r="ED45" s="91"/>
      <c r="EE45" s="91"/>
      <c r="EF45" s="91"/>
      <c r="EG45" s="66"/>
      <c r="EH45" s="93"/>
      <c r="EI45" s="93"/>
      <c r="EJ45" s="93"/>
      <c r="EK45" s="93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</row>
    <row r="46" spans="1:178" ht="7.5" customHeight="1" x14ac:dyDescent="0.25"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8"/>
      <c r="O46" s="198"/>
      <c r="P46" s="199"/>
      <c r="Q46" s="199"/>
      <c r="R46" s="200"/>
      <c r="S46" s="198"/>
      <c r="T46" s="199"/>
      <c r="U46" s="199"/>
      <c r="V46" s="200"/>
      <c r="W46" s="198"/>
      <c r="X46" s="199"/>
      <c r="Y46" s="199"/>
      <c r="Z46" s="200"/>
      <c r="AA46" s="198"/>
      <c r="AB46" s="199"/>
      <c r="AC46" s="199"/>
      <c r="AD46" s="200"/>
      <c r="AE46" s="198"/>
      <c r="AF46" s="199"/>
      <c r="AG46" s="199"/>
      <c r="AH46" s="200"/>
      <c r="AI46" s="208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225"/>
      <c r="AV46" s="226"/>
      <c r="AW46" s="226"/>
      <c r="AX46" s="226"/>
      <c r="AY46" s="226"/>
      <c r="AZ46" s="226"/>
      <c r="BA46" s="226"/>
      <c r="BB46" s="226"/>
      <c r="BC46" s="226"/>
      <c r="BD46" s="226"/>
      <c r="BE46" s="226"/>
      <c r="BF46" s="226"/>
      <c r="BG46" s="226"/>
      <c r="BH46" s="226"/>
      <c r="BI46" s="226"/>
      <c r="BJ46" s="226"/>
      <c r="BK46" s="226"/>
      <c r="BL46" s="226"/>
      <c r="BM46" s="226"/>
      <c r="BN46" s="227"/>
      <c r="BP46" s="189" t="s">
        <v>11</v>
      </c>
      <c r="BQ46" s="190"/>
      <c r="BR46" s="190"/>
      <c r="BS46" s="190"/>
      <c r="BT46" s="190"/>
      <c r="BU46" s="190"/>
      <c r="BV46" s="190"/>
      <c r="BW46" s="190"/>
      <c r="BX46" s="190"/>
      <c r="BY46" s="190"/>
      <c r="BZ46" s="190"/>
      <c r="CA46" s="190"/>
      <c r="CB46" s="190"/>
      <c r="CC46" s="190"/>
      <c r="CD46" s="190"/>
      <c r="CE46" s="190"/>
      <c r="CF46" s="190"/>
      <c r="CG46" s="190"/>
      <c r="CH46" s="190"/>
      <c r="CI46" s="190"/>
      <c r="CJ46" s="190"/>
      <c r="CK46" s="190"/>
      <c r="CL46" s="190"/>
      <c r="CM46" s="169" t="s">
        <v>14</v>
      </c>
      <c r="CN46" s="169"/>
      <c r="CO46" s="169"/>
      <c r="CP46" s="169"/>
      <c r="CQ46" s="169"/>
      <c r="CR46" s="169"/>
      <c r="CS46" s="169"/>
      <c r="CT46" s="170"/>
      <c r="CU46" s="34"/>
      <c r="CV46" s="1"/>
      <c r="CY46" s="1"/>
      <c r="CZ46" s="1"/>
      <c r="DA46" s="87" t="str">
        <f>D79&amp;" "&amp;ROMAN(MAX(O79:AH80,0))</f>
        <v xml:space="preserve"> </v>
      </c>
      <c r="DB46" s="87"/>
      <c r="DC46" s="87"/>
      <c r="DD46" s="87"/>
      <c r="DE46" s="87"/>
      <c r="DF46" s="87"/>
      <c r="DG46" s="87"/>
      <c r="DH46" s="87"/>
      <c r="DI46" s="87"/>
      <c r="DJ46" s="87"/>
      <c r="DK46" s="87"/>
      <c r="DL46" s="87"/>
      <c r="DM46" s="87"/>
      <c r="DN46" s="65"/>
      <c r="DO46" s="89">
        <f>(MAX(O79:AH80)*(MAX(O79:AH80)+1))/2</f>
        <v>0</v>
      </c>
      <c r="DP46" s="89"/>
      <c r="DQ46" s="89"/>
      <c r="DR46" s="89"/>
      <c r="DT46" s="87" t="str">
        <f>AJ60&amp;" "&amp;ROMAN(MAX(AU60:BN61,0))</f>
        <v xml:space="preserve"> </v>
      </c>
      <c r="DU46" s="87"/>
      <c r="DV46" s="87"/>
      <c r="DW46" s="87"/>
      <c r="DX46" s="87"/>
      <c r="DY46" s="87"/>
      <c r="DZ46" s="87"/>
      <c r="EA46" s="87"/>
      <c r="EB46" s="87"/>
      <c r="EC46" s="87"/>
      <c r="ED46" s="87"/>
      <c r="EE46" s="87"/>
      <c r="EF46" s="87"/>
      <c r="EG46" s="65"/>
      <c r="EH46" s="89">
        <f>(MAX(AU60:BN61)*(MAX(AU60:BN61)+1))/2</f>
        <v>0</v>
      </c>
      <c r="EI46" s="89"/>
      <c r="EJ46" s="89"/>
      <c r="EK46" s="89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</row>
    <row r="47" spans="1:178" ht="7.5" customHeight="1" x14ac:dyDescent="0.25">
      <c r="D47" s="15"/>
      <c r="E47" s="15"/>
      <c r="F47" s="15"/>
      <c r="G47" s="15"/>
      <c r="H47" s="15"/>
      <c r="I47" s="15"/>
      <c r="J47" s="15"/>
      <c r="K47" s="15"/>
      <c r="L47" s="15"/>
      <c r="O47" s="56"/>
      <c r="P47" s="56"/>
      <c r="Q47" s="57"/>
      <c r="R47" s="57"/>
      <c r="AI47" s="18"/>
      <c r="AJ47" s="213" t="s">
        <v>24</v>
      </c>
      <c r="AK47" s="213"/>
      <c r="AL47" s="213"/>
      <c r="AM47" s="213"/>
      <c r="AN47" s="213"/>
      <c r="AO47" s="214"/>
      <c r="AP47" s="215"/>
      <c r="AQ47" s="216"/>
      <c r="AR47" s="216"/>
      <c r="AS47" s="217"/>
      <c r="AT47" s="1"/>
      <c r="AU47" s="225"/>
      <c r="AV47" s="226"/>
      <c r="AW47" s="226"/>
      <c r="AX47" s="226"/>
      <c r="AY47" s="226"/>
      <c r="AZ47" s="226"/>
      <c r="BA47" s="226"/>
      <c r="BB47" s="226"/>
      <c r="BC47" s="226"/>
      <c r="BD47" s="226"/>
      <c r="BE47" s="226"/>
      <c r="BF47" s="226"/>
      <c r="BG47" s="226"/>
      <c r="BH47" s="226"/>
      <c r="BI47" s="226"/>
      <c r="BJ47" s="226"/>
      <c r="BK47" s="226"/>
      <c r="BL47" s="226"/>
      <c r="BM47" s="226"/>
      <c r="BN47" s="227"/>
      <c r="BP47" s="284"/>
      <c r="BQ47" s="285"/>
      <c r="BR47" s="285"/>
      <c r="BS47" s="285"/>
      <c r="BT47" s="285"/>
      <c r="BU47" s="285"/>
      <c r="BV47" s="285"/>
      <c r="BW47" s="285"/>
      <c r="BX47" s="285"/>
      <c r="BY47" s="285"/>
      <c r="BZ47" s="285"/>
      <c r="CA47" s="285"/>
      <c r="CB47" s="285"/>
      <c r="CC47" s="285"/>
      <c r="CD47" s="285"/>
      <c r="CE47" s="285"/>
      <c r="CF47" s="285"/>
      <c r="CG47" s="285"/>
      <c r="CH47" s="285"/>
      <c r="CI47" s="285"/>
      <c r="CJ47" s="285"/>
      <c r="CK47" s="285"/>
      <c r="CL47" s="285"/>
      <c r="CM47" s="166"/>
      <c r="CN47" s="167"/>
      <c r="CO47" s="167"/>
      <c r="CP47" s="167"/>
      <c r="CQ47" s="167"/>
      <c r="CR47" s="167"/>
      <c r="CS47" s="167"/>
      <c r="CT47" s="168"/>
      <c r="CU47" s="34"/>
      <c r="CV47" s="1"/>
      <c r="CY47" s="1"/>
      <c r="CZ47" s="1"/>
      <c r="DA47" s="88"/>
      <c r="DB47" s="88"/>
      <c r="DC47" s="88"/>
      <c r="DD47" s="88"/>
      <c r="DE47" s="88"/>
      <c r="DF47" s="88"/>
      <c r="DG47" s="88"/>
      <c r="DH47" s="88"/>
      <c r="DI47" s="88"/>
      <c r="DJ47" s="88"/>
      <c r="DK47" s="88"/>
      <c r="DL47" s="88"/>
      <c r="DM47" s="88"/>
      <c r="DN47" s="65"/>
      <c r="DO47" s="90"/>
      <c r="DP47" s="90"/>
      <c r="DQ47" s="90"/>
      <c r="DR47" s="90"/>
      <c r="DT47" s="88"/>
      <c r="DU47" s="88"/>
      <c r="DV47" s="88"/>
      <c r="DW47" s="88"/>
      <c r="DX47" s="88"/>
      <c r="DY47" s="88"/>
      <c r="DZ47" s="88"/>
      <c r="EA47" s="88"/>
      <c r="EB47" s="88"/>
      <c r="EC47" s="88"/>
      <c r="ED47" s="88"/>
      <c r="EE47" s="88"/>
      <c r="EF47" s="88"/>
      <c r="EG47" s="65"/>
      <c r="EH47" s="90"/>
      <c r="EI47" s="90"/>
      <c r="EJ47" s="90"/>
      <c r="EK47" s="90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</row>
    <row r="48" spans="1:178" ht="7.5" customHeight="1" x14ac:dyDescent="0.25">
      <c r="D48" s="177" t="s">
        <v>28</v>
      </c>
      <c r="E48" s="177"/>
      <c r="F48" s="177"/>
      <c r="G48" s="177"/>
      <c r="H48" s="177"/>
      <c r="I48" s="177"/>
      <c r="J48" s="177"/>
      <c r="K48" s="177"/>
      <c r="L48" s="177"/>
      <c r="M48" s="177"/>
      <c r="N48" s="178"/>
      <c r="O48" s="195"/>
      <c r="P48" s="196"/>
      <c r="Q48" s="196"/>
      <c r="R48" s="197"/>
      <c r="S48" s="195"/>
      <c r="T48" s="196"/>
      <c r="U48" s="196"/>
      <c r="V48" s="197"/>
      <c r="W48" s="195"/>
      <c r="X48" s="196"/>
      <c r="Y48" s="196"/>
      <c r="Z48" s="197"/>
      <c r="AA48" s="195"/>
      <c r="AB48" s="196"/>
      <c r="AC48" s="196"/>
      <c r="AD48" s="197"/>
      <c r="AE48" s="195"/>
      <c r="AF48" s="196"/>
      <c r="AG48" s="196"/>
      <c r="AH48" s="197"/>
      <c r="AI48" s="208"/>
      <c r="AJ48" s="213"/>
      <c r="AK48" s="213"/>
      <c r="AL48" s="213"/>
      <c r="AM48" s="213"/>
      <c r="AN48" s="213"/>
      <c r="AO48" s="214"/>
      <c r="AP48" s="218"/>
      <c r="AQ48" s="219"/>
      <c r="AR48" s="219"/>
      <c r="AS48" s="220"/>
      <c r="AT48" s="1"/>
      <c r="AU48" s="228"/>
      <c r="AV48" s="229"/>
      <c r="AW48" s="229"/>
      <c r="AX48" s="229"/>
      <c r="AY48" s="229"/>
      <c r="AZ48" s="229"/>
      <c r="BA48" s="229"/>
      <c r="BB48" s="229"/>
      <c r="BC48" s="229"/>
      <c r="BD48" s="229"/>
      <c r="BE48" s="229"/>
      <c r="BF48" s="229"/>
      <c r="BG48" s="229"/>
      <c r="BH48" s="229"/>
      <c r="BI48" s="229"/>
      <c r="BJ48" s="229"/>
      <c r="BK48" s="229"/>
      <c r="BL48" s="229"/>
      <c r="BM48" s="229"/>
      <c r="BN48" s="230"/>
      <c r="BP48" s="286"/>
      <c r="BQ48" s="287"/>
      <c r="BR48" s="287"/>
      <c r="BS48" s="287"/>
      <c r="BT48" s="287"/>
      <c r="BU48" s="287"/>
      <c r="BV48" s="287"/>
      <c r="BW48" s="287"/>
      <c r="BX48" s="287"/>
      <c r="BY48" s="287"/>
      <c r="BZ48" s="287"/>
      <c r="CA48" s="287"/>
      <c r="CB48" s="287"/>
      <c r="CC48" s="287"/>
      <c r="CD48" s="287"/>
      <c r="CE48" s="287"/>
      <c r="CF48" s="287"/>
      <c r="CG48" s="287"/>
      <c r="CH48" s="287"/>
      <c r="CI48" s="287"/>
      <c r="CJ48" s="287"/>
      <c r="CK48" s="287"/>
      <c r="CL48" s="287"/>
      <c r="CM48" s="166"/>
      <c r="CN48" s="167"/>
      <c r="CO48" s="167"/>
      <c r="CP48" s="167"/>
      <c r="CQ48" s="167"/>
      <c r="CR48" s="167"/>
      <c r="CS48" s="167"/>
      <c r="CT48" s="168"/>
      <c r="CU48" s="34"/>
      <c r="CV48" s="1"/>
      <c r="CY48" s="1"/>
      <c r="CZ48" s="1"/>
      <c r="DA48" s="91" t="str">
        <f>D82&amp;" "&amp;ROMAN(MAX(O82:AH83,0))</f>
        <v xml:space="preserve"> </v>
      </c>
      <c r="DB48" s="91"/>
      <c r="DC48" s="91"/>
      <c r="DD48" s="91"/>
      <c r="DE48" s="91"/>
      <c r="DF48" s="91"/>
      <c r="DG48" s="91"/>
      <c r="DH48" s="91"/>
      <c r="DI48" s="91"/>
      <c r="DJ48" s="91"/>
      <c r="DK48" s="91"/>
      <c r="DL48" s="91"/>
      <c r="DM48" s="91"/>
      <c r="DN48" s="66"/>
      <c r="DO48" s="92">
        <f>(MAX(O82:AH83)*(MAX(O82:AH83)+1))/2</f>
        <v>0</v>
      </c>
      <c r="DP48" s="92"/>
      <c r="DQ48" s="92"/>
      <c r="DR48" s="92"/>
      <c r="DT48" s="91" t="str">
        <f>AJ63&amp;" "&amp;ROMAN(MAX(AU63:BN64,0))</f>
        <v xml:space="preserve"> </v>
      </c>
      <c r="DU48" s="91"/>
      <c r="DV48" s="91"/>
      <c r="DW48" s="91"/>
      <c r="DX48" s="91"/>
      <c r="DY48" s="91"/>
      <c r="DZ48" s="91"/>
      <c r="EA48" s="91"/>
      <c r="EB48" s="91"/>
      <c r="EC48" s="91"/>
      <c r="ED48" s="91"/>
      <c r="EE48" s="91"/>
      <c r="EF48" s="91"/>
      <c r="EG48" s="66"/>
      <c r="EH48" s="92">
        <f>(MAX(AU63:BN64)*(MAX(AU63:BN64)+1))/2</f>
        <v>0</v>
      </c>
      <c r="EI48" s="92"/>
      <c r="EJ48" s="92"/>
      <c r="EK48" s="92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</row>
    <row r="49" spans="4:191" ht="7.5" customHeight="1" x14ac:dyDescent="0.25"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8"/>
      <c r="O49" s="198"/>
      <c r="P49" s="199"/>
      <c r="Q49" s="199"/>
      <c r="R49" s="200"/>
      <c r="S49" s="198"/>
      <c r="T49" s="199"/>
      <c r="U49" s="199"/>
      <c r="V49" s="200"/>
      <c r="W49" s="198"/>
      <c r="X49" s="199"/>
      <c r="Y49" s="199"/>
      <c r="Z49" s="200"/>
      <c r="AA49" s="198"/>
      <c r="AB49" s="199"/>
      <c r="AC49" s="199"/>
      <c r="AD49" s="200"/>
      <c r="AE49" s="198"/>
      <c r="AF49" s="199"/>
      <c r="AG49" s="199"/>
      <c r="AH49" s="200"/>
      <c r="AI49" s="208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P49" s="286"/>
      <c r="BQ49" s="287"/>
      <c r="BR49" s="287"/>
      <c r="BS49" s="287"/>
      <c r="BT49" s="287"/>
      <c r="BU49" s="287"/>
      <c r="BV49" s="287"/>
      <c r="BW49" s="287"/>
      <c r="BX49" s="287"/>
      <c r="BY49" s="287"/>
      <c r="BZ49" s="287"/>
      <c r="CA49" s="287"/>
      <c r="CB49" s="287"/>
      <c r="CC49" s="287"/>
      <c r="CD49" s="287"/>
      <c r="CE49" s="287"/>
      <c r="CF49" s="287"/>
      <c r="CG49" s="287"/>
      <c r="CH49" s="287"/>
      <c r="CI49" s="287"/>
      <c r="CJ49" s="287"/>
      <c r="CK49" s="287"/>
      <c r="CL49" s="287"/>
      <c r="CM49" s="169" t="s">
        <v>87</v>
      </c>
      <c r="CN49" s="169"/>
      <c r="CO49" s="169"/>
      <c r="CP49" s="169"/>
      <c r="CQ49" s="169"/>
      <c r="CR49" s="169"/>
      <c r="CS49" s="169"/>
      <c r="CT49" s="170"/>
      <c r="CU49" s="34"/>
      <c r="CV49" s="1"/>
      <c r="CY49" s="1"/>
      <c r="CZ49" s="1"/>
      <c r="DA49" s="91"/>
      <c r="DB49" s="91"/>
      <c r="DC49" s="91"/>
      <c r="DD49" s="91"/>
      <c r="DE49" s="91"/>
      <c r="DF49" s="91"/>
      <c r="DG49" s="91"/>
      <c r="DH49" s="91"/>
      <c r="DI49" s="91"/>
      <c r="DJ49" s="91"/>
      <c r="DK49" s="91"/>
      <c r="DL49" s="91"/>
      <c r="DM49" s="91"/>
      <c r="DN49" s="66"/>
      <c r="DO49" s="93"/>
      <c r="DP49" s="93"/>
      <c r="DQ49" s="93"/>
      <c r="DR49" s="93"/>
      <c r="DT49" s="91"/>
      <c r="DU49" s="91"/>
      <c r="DV49" s="91"/>
      <c r="DW49" s="91"/>
      <c r="DX49" s="91"/>
      <c r="DY49" s="91"/>
      <c r="DZ49" s="91"/>
      <c r="EA49" s="91"/>
      <c r="EB49" s="91"/>
      <c r="EC49" s="91"/>
      <c r="ED49" s="91"/>
      <c r="EE49" s="91"/>
      <c r="EF49" s="91"/>
      <c r="EG49" s="66"/>
      <c r="EH49" s="93"/>
      <c r="EI49" s="93"/>
      <c r="EJ49" s="93"/>
      <c r="EK49" s="93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</row>
    <row r="50" spans="4:191" ht="7.5" customHeight="1" x14ac:dyDescent="0.25">
      <c r="D50" s="15"/>
      <c r="E50" s="15"/>
      <c r="F50" s="15"/>
      <c r="G50" s="15"/>
      <c r="H50" s="15"/>
      <c r="I50" s="15"/>
      <c r="J50" s="15"/>
      <c r="K50" s="15"/>
      <c r="L50" s="15"/>
      <c r="O50" s="56"/>
      <c r="P50" s="56"/>
      <c r="Q50" s="57"/>
      <c r="R50" s="57"/>
      <c r="AI50" s="18"/>
      <c r="AJ50" s="157" t="s">
        <v>49</v>
      </c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  <c r="BJ50" s="158"/>
      <c r="BK50" s="158"/>
      <c r="BL50" s="158"/>
      <c r="BM50" s="158"/>
      <c r="BN50" s="159"/>
      <c r="BP50" s="286"/>
      <c r="BQ50" s="287"/>
      <c r="BR50" s="287"/>
      <c r="BS50" s="287"/>
      <c r="BT50" s="287"/>
      <c r="BU50" s="287"/>
      <c r="BV50" s="287"/>
      <c r="BW50" s="287"/>
      <c r="BX50" s="287"/>
      <c r="BY50" s="287"/>
      <c r="BZ50" s="287"/>
      <c r="CA50" s="287"/>
      <c r="CB50" s="287"/>
      <c r="CC50" s="287"/>
      <c r="CD50" s="287"/>
      <c r="CE50" s="287"/>
      <c r="CF50" s="287"/>
      <c r="CG50" s="287"/>
      <c r="CH50" s="287"/>
      <c r="CI50" s="287"/>
      <c r="CJ50" s="287"/>
      <c r="CK50" s="287"/>
      <c r="CL50" s="287"/>
      <c r="CM50" s="166"/>
      <c r="CN50" s="167"/>
      <c r="CO50" s="167"/>
      <c r="CP50" s="167"/>
      <c r="CQ50" s="167"/>
      <c r="CR50" s="167"/>
      <c r="CS50" s="167"/>
      <c r="CT50" s="168"/>
      <c r="CU50" s="34"/>
      <c r="CV50" s="1"/>
      <c r="CY50" s="1"/>
      <c r="CZ50" s="1"/>
      <c r="DA50" s="87" t="str">
        <f>D85&amp;" "&amp;ROMAN(MAX(O85:AH86,0))</f>
        <v xml:space="preserve"> </v>
      </c>
      <c r="DB50" s="87"/>
      <c r="DC50" s="87"/>
      <c r="DD50" s="87"/>
      <c r="DE50" s="87"/>
      <c r="DF50" s="87"/>
      <c r="DG50" s="87"/>
      <c r="DH50" s="87"/>
      <c r="DI50" s="87"/>
      <c r="DJ50" s="87"/>
      <c r="DK50" s="87"/>
      <c r="DL50" s="87"/>
      <c r="DM50" s="87"/>
      <c r="DN50" s="65"/>
      <c r="DO50" s="89">
        <f>(MAX(O85:AH86)*(MAX(O85:AH86)+1))/2</f>
        <v>0</v>
      </c>
      <c r="DP50" s="89"/>
      <c r="DQ50" s="89"/>
      <c r="DR50" s="89"/>
      <c r="DT50" s="87" t="str">
        <f>AJ66&amp;" "&amp;ROMAN(MAX(AU66:BN67,0))</f>
        <v xml:space="preserve"> </v>
      </c>
      <c r="DU50" s="87"/>
      <c r="DV50" s="87"/>
      <c r="DW50" s="87"/>
      <c r="DX50" s="87"/>
      <c r="DY50" s="87"/>
      <c r="DZ50" s="87"/>
      <c r="EA50" s="87"/>
      <c r="EB50" s="87"/>
      <c r="EC50" s="87"/>
      <c r="ED50" s="87"/>
      <c r="EE50" s="87"/>
      <c r="EF50" s="87"/>
      <c r="EG50" s="65"/>
      <c r="EH50" s="89">
        <f>(MAX(AU66:BN67)*(MAX(AU66:BN67)+1))/2</f>
        <v>0</v>
      </c>
      <c r="EI50" s="89"/>
      <c r="EJ50" s="89"/>
      <c r="EK50" s="89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</row>
    <row r="51" spans="4:191" ht="7.5" customHeight="1" x14ac:dyDescent="0.25">
      <c r="D51" s="177" t="s">
        <v>29</v>
      </c>
      <c r="E51" s="177"/>
      <c r="F51" s="177"/>
      <c r="G51" s="177"/>
      <c r="H51" s="177"/>
      <c r="I51" s="177"/>
      <c r="J51" s="177"/>
      <c r="K51" s="177"/>
      <c r="L51" s="177"/>
      <c r="M51" s="177"/>
      <c r="N51" s="178"/>
      <c r="O51" s="221"/>
      <c r="P51" s="196"/>
      <c r="Q51" s="196"/>
      <c r="R51" s="197"/>
      <c r="S51" s="195"/>
      <c r="T51" s="196"/>
      <c r="U51" s="196"/>
      <c r="V51" s="197"/>
      <c r="W51" s="195"/>
      <c r="X51" s="196"/>
      <c r="Y51" s="196"/>
      <c r="Z51" s="197"/>
      <c r="AA51" s="195"/>
      <c r="AB51" s="196"/>
      <c r="AC51" s="196"/>
      <c r="AD51" s="197"/>
      <c r="AE51" s="195"/>
      <c r="AF51" s="196"/>
      <c r="AG51" s="196"/>
      <c r="AH51" s="197"/>
      <c r="AI51" s="208"/>
      <c r="AJ51" s="160"/>
      <c r="AK51" s="161"/>
      <c r="AL51" s="161"/>
      <c r="AM51" s="161"/>
      <c r="AN51" s="161"/>
      <c r="AO51" s="161"/>
      <c r="AP51" s="161"/>
      <c r="AQ51" s="161"/>
      <c r="AR51" s="161"/>
      <c r="AS51" s="161"/>
      <c r="AT51" s="161"/>
      <c r="AU51" s="161"/>
      <c r="AV51" s="161"/>
      <c r="AW51" s="161"/>
      <c r="AX51" s="161"/>
      <c r="AY51" s="161"/>
      <c r="AZ51" s="161"/>
      <c r="BA51" s="161"/>
      <c r="BB51" s="161"/>
      <c r="BC51" s="161"/>
      <c r="BD51" s="161"/>
      <c r="BE51" s="161"/>
      <c r="BF51" s="161"/>
      <c r="BG51" s="161"/>
      <c r="BH51" s="161"/>
      <c r="BI51" s="161"/>
      <c r="BJ51" s="161"/>
      <c r="BK51" s="161"/>
      <c r="BL51" s="161"/>
      <c r="BM51" s="161"/>
      <c r="BN51" s="162"/>
      <c r="BP51" s="286"/>
      <c r="BQ51" s="287"/>
      <c r="BR51" s="287"/>
      <c r="BS51" s="287"/>
      <c r="BT51" s="287"/>
      <c r="BU51" s="287"/>
      <c r="BV51" s="287"/>
      <c r="BW51" s="287"/>
      <c r="BX51" s="287"/>
      <c r="BY51" s="287"/>
      <c r="BZ51" s="287"/>
      <c r="CA51" s="287"/>
      <c r="CB51" s="287"/>
      <c r="CC51" s="287"/>
      <c r="CD51" s="287"/>
      <c r="CE51" s="287"/>
      <c r="CF51" s="287"/>
      <c r="CG51" s="287"/>
      <c r="CH51" s="287"/>
      <c r="CI51" s="287"/>
      <c r="CJ51" s="287"/>
      <c r="CK51" s="287"/>
      <c r="CL51" s="287"/>
      <c r="CM51" s="166"/>
      <c r="CN51" s="167"/>
      <c r="CO51" s="167"/>
      <c r="CP51" s="167"/>
      <c r="CQ51" s="167"/>
      <c r="CR51" s="167"/>
      <c r="CS51" s="167"/>
      <c r="CT51" s="168"/>
      <c r="CU51" s="34"/>
      <c r="CV51" s="1"/>
      <c r="CY51" s="1"/>
      <c r="CZ51" s="1"/>
      <c r="DA51" s="88"/>
      <c r="DB51" s="88"/>
      <c r="DC51" s="88"/>
      <c r="DD51" s="88"/>
      <c r="DE51" s="88"/>
      <c r="DF51" s="88"/>
      <c r="DG51" s="88"/>
      <c r="DH51" s="88"/>
      <c r="DI51" s="88"/>
      <c r="DJ51" s="88"/>
      <c r="DK51" s="88"/>
      <c r="DL51" s="88"/>
      <c r="DM51" s="88"/>
      <c r="DN51" s="65"/>
      <c r="DO51" s="90"/>
      <c r="DP51" s="90"/>
      <c r="DQ51" s="90"/>
      <c r="DR51" s="90"/>
      <c r="DT51" s="88"/>
      <c r="DU51" s="88"/>
      <c r="DV51" s="88"/>
      <c r="DW51" s="88"/>
      <c r="DX51" s="88"/>
      <c r="DY51" s="88"/>
      <c r="DZ51" s="88"/>
      <c r="EA51" s="88"/>
      <c r="EB51" s="88"/>
      <c r="EC51" s="88"/>
      <c r="ED51" s="88"/>
      <c r="EE51" s="88"/>
      <c r="EF51" s="88"/>
      <c r="EG51" s="65"/>
      <c r="EH51" s="90"/>
      <c r="EI51" s="90"/>
      <c r="EJ51" s="90"/>
      <c r="EK51" s="90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</row>
    <row r="52" spans="4:191" ht="7.5" customHeight="1" x14ac:dyDescent="0.25"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8"/>
      <c r="O52" s="198"/>
      <c r="P52" s="199"/>
      <c r="Q52" s="199"/>
      <c r="R52" s="200"/>
      <c r="S52" s="198"/>
      <c r="T52" s="199"/>
      <c r="U52" s="199"/>
      <c r="V52" s="200"/>
      <c r="W52" s="198"/>
      <c r="X52" s="199"/>
      <c r="Y52" s="199"/>
      <c r="Z52" s="200"/>
      <c r="AA52" s="198"/>
      <c r="AB52" s="199"/>
      <c r="AC52" s="199"/>
      <c r="AD52" s="200"/>
      <c r="AE52" s="198"/>
      <c r="AF52" s="199"/>
      <c r="AG52" s="199"/>
      <c r="AH52" s="200"/>
      <c r="AI52" s="208"/>
      <c r="AJ52" s="163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  <c r="AY52" s="164"/>
      <c r="AZ52" s="164"/>
      <c r="BA52" s="164"/>
      <c r="BB52" s="164"/>
      <c r="BC52" s="164"/>
      <c r="BD52" s="164"/>
      <c r="BE52" s="164"/>
      <c r="BF52" s="164"/>
      <c r="BG52" s="164"/>
      <c r="BH52" s="164"/>
      <c r="BI52" s="164"/>
      <c r="BJ52" s="164"/>
      <c r="BK52" s="164"/>
      <c r="BL52" s="164"/>
      <c r="BM52" s="164"/>
      <c r="BN52" s="165"/>
      <c r="BP52" s="286"/>
      <c r="BQ52" s="287"/>
      <c r="BR52" s="287"/>
      <c r="BS52" s="287"/>
      <c r="BT52" s="287"/>
      <c r="BU52" s="287"/>
      <c r="BV52" s="287"/>
      <c r="BW52" s="287"/>
      <c r="BX52" s="287"/>
      <c r="BY52" s="287"/>
      <c r="BZ52" s="287"/>
      <c r="CA52" s="287"/>
      <c r="CB52" s="287"/>
      <c r="CC52" s="287"/>
      <c r="CD52" s="287"/>
      <c r="CE52" s="287"/>
      <c r="CF52" s="287"/>
      <c r="CG52" s="287"/>
      <c r="CH52" s="287"/>
      <c r="CI52" s="287"/>
      <c r="CJ52" s="287"/>
      <c r="CK52" s="287"/>
      <c r="CL52" s="287"/>
      <c r="CM52" s="169" t="s">
        <v>88</v>
      </c>
      <c r="CN52" s="169"/>
      <c r="CO52" s="169"/>
      <c r="CP52" s="169"/>
      <c r="CQ52" s="169"/>
      <c r="CR52" s="169"/>
      <c r="CS52" s="169"/>
      <c r="CT52" s="170"/>
      <c r="CU52" s="34"/>
      <c r="CV52" s="1"/>
      <c r="CY52" s="1"/>
      <c r="CZ52" s="1"/>
      <c r="EH52" s="12"/>
      <c r="EI52" s="12"/>
      <c r="EJ52" s="12"/>
      <c r="EK52" s="12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</row>
    <row r="53" spans="4:191" ht="7.5" customHeight="1" x14ac:dyDescent="0.25">
      <c r="D53" s="15"/>
      <c r="E53" s="15"/>
      <c r="F53" s="15"/>
      <c r="G53" s="15"/>
      <c r="H53" s="15"/>
      <c r="I53" s="15"/>
      <c r="J53" s="15"/>
      <c r="K53" s="15"/>
      <c r="L53" s="15"/>
      <c r="O53" s="56"/>
      <c r="P53" s="56"/>
      <c r="Q53" s="57"/>
      <c r="R53" s="57"/>
      <c r="AI53" s="18"/>
      <c r="BP53" s="286"/>
      <c r="BQ53" s="287"/>
      <c r="BR53" s="287"/>
      <c r="BS53" s="287"/>
      <c r="BT53" s="287"/>
      <c r="BU53" s="287"/>
      <c r="BV53" s="287"/>
      <c r="BW53" s="287"/>
      <c r="BX53" s="287"/>
      <c r="BY53" s="287"/>
      <c r="BZ53" s="287"/>
      <c r="CA53" s="287"/>
      <c r="CB53" s="287"/>
      <c r="CC53" s="287"/>
      <c r="CD53" s="287"/>
      <c r="CE53" s="287"/>
      <c r="CF53" s="287"/>
      <c r="CG53" s="287"/>
      <c r="CH53" s="287"/>
      <c r="CI53" s="287"/>
      <c r="CJ53" s="287"/>
      <c r="CK53" s="287"/>
      <c r="CL53" s="287"/>
      <c r="CM53" s="166"/>
      <c r="CN53" s="167"/>
      <c r="CO53" s="167"/>
      <c r="CP53" s="167"/>
      <c r="CQ53" s="167"/>
      <c r="CR53" s="167"/>
      <c r="CS53" s="167"/>
      <c r="CT53" s="168"/>
      <c r="CU53" s="34"/>
      <c r="CV53" s="1"/>
      <c r="CY53" s="1"/>
      <c r="CZ53" s="1"/>
      <c r="DA53" s="94" t="s">
        <v>84</v>
      </c>
      <c r="DB53" s="94"/>
      <c r="DC53" s="94"/>
      <c r="DD53" s="94"/>
      <c r="DE53" s="94"/>
      <c r="DF53" s="94"/>
      <c r="DG53" s="94"/>
      <c r="DH53" s="94"/>
      <c r="DI53" s="94"/>
      <c r="DJ53" s="94"/>
      <c r="DK53" s="94"/>
      <c r="DL53" s="94"/>
      <c r="DM53" s="94"/>
      <c r="DN53" s="1"/>
      <c r="DO53" s="82">
        <f>SUM(DO42:DR49)</f>
        <v>0</v>
      </c>
      <c r="DP53" s="82"/>
      <c r="DQ53" s="82"/>
      <c r="DR53" s="82"/>
      <c r="DT53" s="94" t="s">
        <v>84</v>
      </c>
      <c r="DU53" s="94"/>
      <c r="DV53" s="94"/>
      <c r="DW53" s="94"/>
      <c r="DX53" s="94"/>
      <c r="DY53" s="94"/>
      <c r="DZ53" s="94"/>
      <c r="EA53" s="94"/>
      <c r="EB53" s="94"/>
      <c r="EC53" s="94"/>
      <c r="ED53" s="94"/>
      <c r="EE53" s="94"/>
      <c r="EF53" s="94"/>
      <c r="EG53" s="1"/>
      <c r="EH53" s="82">
        <f>SUM(EH42:EK51)</f>
        <v>0</v>
      </c>
      <c r="EI53" s="82"/>
      <c r="EJ53" s="82"/>
      <c r="EK53" s="82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</row>
    <row r="54" spans="4:191" ht="7.5" customHeight="1" thickBot="1" x14ac:dyDescent="0.3">
      <c r="D54" s="177" t="s">
        <v>30</v>
      </c>
      <c r="E54" s="177"/>
      <c r="F54" s="177"/>
      <c r="G54" s="177"/>
      <c r="H54" s="177"/>
      <c r="I54" s="177"/>
      <c r="J54" s="177"/>
      <c r="K54" s="177"/>
      <c r="L54" s="177"/>
      <c r="M54" s="177"/>
      <c r="N54" s="178"/>
      <c r="O54" s="195"/>
      <c r="P54" s="196"/>
      <c r="Q54" s="196"/>
      <c r="R54" s="197"/>
      <c r="S54" s="195"/>
      <c r="T54" s="196"/>
      <c r="U54" s="196"/>
      <c r="V54" s="197"/>
      <c r="W54" s="195"/>
      <c r="X54" s="196"/>
      <c r="Y54" s="196"/>
      <c r="Z54" s="197"/>
      <c r="AA54" s="195"/>
      <c r="AB54" s="196"/>
      <c r="AC54" s="196"/>
      <c r="AD54" s="197"/>
      <c r="AE54" s="195"/>
      <c r="AF54" s="196"/>
      <c r="AG54" s="196"/>
      <c r="AH54" s="197"/>
      <c r="AI54" s="208"/>
      <c r="AJ54" s="210"/>
      <c r="AK54" s="210"/>
      <c r="AL54" s="210"/>
      <c r="AM54" s="210"/>
      <c r="AN54" s="210"/>
      <c r="AO54" s="210"/>
      <c r="AP54" s="210"/>
      <c r="AQ54" s="210"/>
      <c r="AR54" s="210"/>
      <c r="AS54" s="210"/>
      <c r="AT54" s="178"/>
      <c r="AU54" s="195"/>
      <c r="AV54" s="196"/>
      <c r="AW54" s="196"/>
      <c r="AX54" s="197"/>
      <c r="AY54" s="195"/>
      <c r="AZ54" s="196"/>
      <c r="BA54" s="196"/>
      <c r="BB54" s="197"/>
      <c r="BC54" s="195"/>
      <c r="BD54" s="196"/>
      <c r="BE54" s="196"/>
      <c r="BF54" s="197"/>
      <c r="BG54" s="195"/>
      <c r="BH54" s="196"/>
      <c r="BI54" s="196"/>
      <c r="BJ54" s="197"/>
      <c r="BK54" s="221"/>
      <c r="BL54" s="196"/>
      <c r="BM54" s="196"/>
      <c r="BN54" s="197"/>
      <c r="BO54" s="58">
        <f>MAX(AU54:BN55)</f>
        <v>0</v>
      </c>
      <c r="BP54" s="288"/>
      <c r="BQ54" s="289"/>
      <c r="BR54" s="289"/>
      <c r="BS54" s="289"/>
      <c r="BT54" s="289"/>
      <c r="BU54" s="289"/>
      <c r="BV54" s="289"/>
      <c r="BW54" s="289"/>
      <c r="BX54" s="289"/>
      <c r="BY54" s="289"/>
      <c r="BZ54" s="289"/>
      <c r="CA54" s="289"/>
      <c r="CB54" s="289"/>
      <c r="CC54" s="289"/>
      <c r="CD54" s="289"/>
      <c r="CE54" s="289"/>
      <c r="CF54" s="289"/>
      <c r="CG54" s="289"/>
      <c r="CH54" s="289"/>
      <c r="CI54" s="289"/>
      <c r="CJ54" s="289"/>
      <c r="CK54" s="289"/>
      <c r="CL54" s="289"/>
      <c r="CM54" s="180"/>
      <c r="CN54" s="181"/>
      <c r="CO54" s="181"/>
      <c r="CP54" s="181"/>
      <c r="CQ54" s="181"/>
      <c r="CR54" s="181"/>
      <c r="CS54" s="181"/>
      <c r="CT54" s="182"/>
      <c r="CU54" s="34"/>
      <c r="CV54" s="1"/>
      <c r="CY54" s="1"/>
      <c r="CZ54" s="1"/>
      <c r="DA54" s="94"/>
      <c r="DB54" s="94"/>
      <c r="DC54" s="94"/>
      <c r="DD54" s="94"/>
      <c r="DE54" s="94"/>
      <c r="DF54" s="94"/>
      <c r="DG54" s="94"/>
      <c r="DH54" s="94"/>
      <c r="DI54" s="94"/>
      <c r="DJ54" s="94"/>
      <c r="DK54" s="94"/>
      <c r="DL54" s="94"/>
      <c r="DM54" s="94"/>
      <c r="DN54" s="1"/>
      <c r="DO54" s="83"/>
      <c r="DP54" s="83"/>
      <c r="DQ54" s="83"/>
      <c r="DR54" s="83"/>
      <c r="DT54" s="94"/>
      <c r="DU54" s="94"/>
      <c r="DV54" s="94"/>
      <c r="DW54" s="94"/>
      <c r="DX54" s="94"/>
      <c r="DY54" s="94"/>
      <c r="DZ54" s="94"/>
      <c r="EA54" s="94"/>
      <c r="EB54" s="94"/>
      <c r="EC54" s="94"/>
      <c r="ED54" s="94"/>
      <c r="EE54" s="94"/>
      <c r="EF54" s="94"/>
      <c r="EG54" s="1"/>
      <c r="EH54" s="83"/>
      <c r="EI54" s="83"/>
      <c r="EJ54" s="83"/>
      <c r="EK54" s="83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</row>
    <row r="55" spans="4:191" ht="7.5" customHeight="1" thickTop="1" x14ac:dyDescent="0.25"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8"/>
      <c r="O55" s="198"/>
      <c r="P55" s="199"/>
      <c r="Q55" s="199"/>
      <c r="R55" s="200"/>
      <c r="S55" s="198"/>
      <c r="T55" s="199"/>
      <c r="U55" s="199"/>
      <c r="V55" s="200"/>
      <c r="W55" s="198"/>
      <c r="X55" s="199"/>
      <c r="Y55" s="199"/>
      <c r="Z55" s="200"/>
      <c r="AA55" s="198"/>
      <c r="AB55" s="199"/>
      <c r="AC55" s="199"/>
      <c r="AD55" s="200"/>
      <c r="AE55" s="198"/>
      <c r="AF55" s="199"/>
      <c r="AG55" s="199"/>
      <c r="AH55" s="200"/>
      <c r="AI55" s="208"/>
      <c r="AJ55" s="211"/>
      <c r="AK55" s="211"/>
      <c r="AL55" s="211"/>
      <c r="AM55" s="211"/>
      <c r="AN55" s="211"/>
      <c r="AO55" s="211"/>
      <c r="AP55" s="211"/>
      <c r="AQ55" s="211"/>
      <c r="AR55" s="211"/>
      <c r="AS55" s="211"/>
      <c r="AT55" s="212"/>
      <c r="AU55" s="198"/>
      <c r="AV55" s="199"/>
      <c r="AW55" s="199"/>
      <c r="AX55" s="200"/>
      <c r="AY55" s="198"/>
      <c r="AZ55" s="199"/>
      <c r="BA55" s="199"/>
      <c r="BB55" s="200"/>
      <c r="BC55" s="198"/>
      <c r="BD55" s="199"/>
      <c r="BE55" s="199"/>
      <c r="BF55" s="200"/>
      <c r="BG55" s="198"/>
      <c r="BH55" s="199"/>
      <c r="BI55" s="199"/>
      <c r="BJ55" s="200"/>
      <c r="BK55" s="198"/>
      <c r="BL55" s="199"/>
      <c r="BM55" s="199"/>
      <c r="BN55" s="200"/>
      <c r="BP55" s="231" t="s">
        <v>10</v>
      </c>
      <c r="BQ55" s="232"/>
      <c r="BR55" s="232"/>
      <c r="BS55" s="232"/>
      <c r="BT55" s="232"/>
      <c r="BU55" s="232"/>
      <c r="BV55" s="232"/>
      <c r="BW55" s="232"/>
      <c r="BX55" s="232"/>
      <c r="BY55" s="232"/>
      <c r="BZ55" s="232"/>
      <c r="CA55" s="232"/>
      <c r="CB55" s="232"/>
      <c r="CC55" s="232"/>
      <c r="CD55" s="233"/>
      <c r="CE55" s="1"/>
      <c r="CF55" s="231" t="s">
        <v>10</v>
      </c>
      <c r="CG55" s="232"/>
      <c r="CH55" s="232"/>
      <c r="CI55" s="232"/>
      <c r="CJ55" s="232"/>
      <c r="CK55" s="232"/>
      <c r="CL55" s="232"/>
      <c r="CM55" s="232"/>
      <c r="CN55" s="232"/>
      <c r="CO55" s="232"/>
      <c r="CP55" s="232"/>
      <c r="CQ55" s="232"/>
      <c r="CR55" s="232"/>
      <c r="CS55" s="232"/>
      <c r="CT55" s="233"/>
      <c r="CU55" s="34"/>
      <c r="CV55" s="1"/>
      <c r="CY55" s="1"/>
      <c r="CZ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</row>
    <row r="56" spans="4:191" ht="7.5" customHeight="1" x14ac:dyDescent="0.25">
      <c r="D56" s="15"/>
      <c r="E56" s="15"/>
      <c r="F56" s="15"/>
      <c r="G56" s="15"/>
      <c r="H56" s="15"/>
      <c r="I56" s="15"/>
      <c r="J56" s="15"/>
      <c r="K56" s="15"/>
      <c r="L56" s="15"/>
      <c r="O56" s="56"/>
      <c r="P56" s="56"/>
      <c r="Q56" s="57"/>
      <c r="R56" s="57"/>
      <c r="AI56" s="18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2"/>
      <c r="AV56" s="12"/>
      <c r="BP56" s="183"/>
      <c r="BQ56" s="184"/>
      <c r="BR56" s="184"/>
      <c r="BS56" s="184"/>
      <c r="BT56" s="184"/>
      <c r="BU56" s="184"/>
      <c r="BV56" s="184"/>
      <c r="BW56" s="184"/>
      <c r="BX56" s="184"/>
      <c r="BY56" s="184"/>
      <c r="BZ56" s="184"/>
      <c r="CA56" s="184"/>
      <c r="CB56" s="184"/>
      <c r="CC56" s="184"/>
      <c r="CD56" s="185"/>
      <c r="CE56" s="1"/>
      <c r="CF56" s="183"/>
      <c r="CG56" s="184"/>
      <c r="CH56" s="184"/>
      <c r="CI56" s="184"/>
      <c r="CJ56" s="184"/>
      <c r="CK56" s="184"/>
      <c r="CL56" s="184"/>
      <c r="CM56" s="184"/>
      <c r="CN56" s="184"/>
      <c r="CO56" s="184"/>
      <c r="CP56" s="184"/>
      <c r="CQ56" s="184"/>
      <c r="CR56" s="184"/>
      <c r="CS56" s="184"/>
      <c r="CT56" s="185"/>
      <c r="CU56" s="34"/>
      <c r="CV56" s="106"/>
      <c r="CW56" s="106"/>
      <c r="CY56" s="1"/>
      <c r="CZ56" s="1"/>
      <c r="DF56" s="97" t="s">
        <v>84</v>
      </c>
      <c r="DG56" s="97"/>
      <c r="DH56" s="97"/>
      <c r="DI56" s="97"/>
      <c r="DJ56" s="97"/>
      <c r="DK56" s="97"/>
      <c r="DL56" s="97"/>
      <c r="DM56" s="97"/>
      <c r="DN56" s="97"/>
      <c r="DO56" s="97"/>
      <c r="DP56" s="97"/>
      <c r="DQ56" s="97"/>
      <c r="DR56" s="97"/>
      <c r="DS56" s="1"/>
      <c r="DT56" s="290">
        <f>SUM(DO53,DO37,EH37,EH53)</f>
        <v>0</v>
      </c>
      <c r="DU56" s="290"/>
      <c r="DV56" s="290"/>
      <c r="DW56" s="290"/>
      <c r="DX56" s="290"/>
      <c r="EG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</row>
    <row r="57" spans="4:191" ht="7.5" customHeight="1" x14ac:dyDescent="0.25">
      <c r="D57" s="177" t="s">
        <v>47</v>
      </c>
      <c r="E57" s="177"/>
      <c r="F57" s="177"/>
      <c r="G57" s="177"/>
      <c r="H57" s="177"/>
      <c r="I57" s="177"/>
      <c r="J57" s="177"/>
      <c r="K57" s="177"/>
      <c r="L57" s="177"/>
      <c r="M57" s="177"/>
      <c r="N57" s="178"/>
      <c r="O57" s="195"/>
      <c r="P57" s="196"/>
      <c r="Q57" s="196"/>
      <c r="R57" s="197"/>
      <c r="S57" s="195"/>
      <c r="T57" s="196"/>
      <c r="U57" s="196"/>
      <c r="V57" s="197"/>
      <c r="W57" s="195"/>
      <c r="X57" s="196"/>
      <c r="Y57" s="196"/>
      <c r="Z57" s="197"/>
      <c r="AA57" s="195"/>
      <c r="AB57" s="196"/>
      <c r="AC57" s="196"/>
      <c r="AD57" s="197"/>
      <c r="AE57" s="195"/>
      <c r="AF57" s="196"/>
      <c r="AG57" s="196"/>
      <c r="AH57" s="197"/>
      <c r="AI57" s="208"/>
      <c r="AJ57" s="210"/>
      <c r="AK57" s="210"/>
      <c r="AL57" s="210"/>
      <c r="AM57" s="210"/>
      <c r="AN57" s="210"/>
      <c r="AO57" s="210"/>
      <c r="AP57" s="210"/>
      <c r="AQ57" s="210"/>
      <c r="AR57" s="210"/>
      <c r="AS57" s="210"/>
      <c r="AT57" s="178"/>
      <c r="AU57" s="195"/>
      <c r="AV57" s="196"/>
      <c r="AW57" s="196"/>
      <c r="AX57" s="197"/>
      <c r="AY57" s="195"/>
      <c r="AZ57" s="196"/>
      <c r="BA57" s="196"/>
      <c r="BB57" s="197"/>
      <c r="BC57" s="195"/>
      <c r="BD57" s="196"/>
      <c r="BE57" s="196"/>
      <c r="BF57" s="197"/>
      <c r="BG57" s="195"/>
      <c r="BH57" s="196"/>
      <c r="BI57" s="196"/>
      <c r="BJ57" s="197"/>
      <c r="BK57" s="195"/>
      <c r="BL57" s="196"/>
      <c r="BM57" s="196"/>
      <c r="BN57" s="197"/>
      <c r="BO57" s="58">
        <f>MAX(AU57:BN58)</f>
        <v>0</v>
      </c>
      <c r="BP57" s="186"/>
      <c r="BQ57" s="187"/>
      <c r="BR57" s="187"/>
      <c r="BS57" s="187"/>
      <c r="BT57" s="187"/>
      <c r="BU57" s="187"/>
      <c r="BV57" s="187"/>
      <c r="BW57" s="187"/>
      <c r="BX57" s="187"/>
      <c r="BY57" s="187"/>
      <c r="BZ57" s="187"/>
      <c r="CA57" s="187"/>
      <c r="CB57" s="187"/>
      <c r="CC57" s="187"/>
      <c r="CD57" s="188"/>
      <c r="CE57" s="1"/>
      <c r="CF57" s="186"/>
      <c r="CG57" s="187"/>
      <c r="CH57" s="187"/>
      <c r="CI57" s="187"/>
      <c r="CJ57" s="187"/>
      <c r="CK57" s="187"/>
      <c r="CL57" s="187"/>
      <c r="CM57" s="187"/>
      <c r="CN57" s="187"/>
      <c r="CO57" s="187"/>
      <c r="CP57" s="187"/>
      <c r="CQ57" s="187"/>
      <c r="CR57" s="187"/>
      <c r="CS57" s="187"/>
      <c r="CT57" s="188"/>
      <c r="CU57" s="34"/>
      <c r="CV57" s="106"/>
      <c r="CW57" s="106"/>
      <c r="CY57" s="1"/>
      <c r="CZ57" s="1"/>
      <c r="DF57" s="97"/>
      <c r="DG57" s="97"/>
      <c r="DH57" s="97"/>
      <c r="DI57" s="97"/>
      <c r="DJ57" s="97"/>
      <c r="DK57" s="97"/>
      <c r="DL57" s="97"/>
      <c r="DM57" s="97"/>
      <c r="DN57" s="97"/>
      <c r="DO57" s="97"/>
      <c r="DP57" s="97"/>
      <c r="DQ57" s="97"/>
      <c r="DR57" s="97"/>
      <c r="DS57" s="1"/>
      <c r="DT57" s="290"/>
      <c r="DU57" s="290"/>
      <c r="DV57" s="290"/>
      <c r="DW57" s="290"/>
      <c r="DX57" s="290"/>
      <c r="EG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</row>
    <row r="58" spans="4:191" ht="7.5" customHeight="1" x14ac:dyDescent="0.25"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8"/>
      <c r="O58" s="198"/>
      <c r="P58" s="199"/>
      <c r="Q58" s="199"/>
      <c r="R58" s="200"/>
      <c r="S58" s="198"/>
      <c r="T58" s="199"/>
      <c r="U58" s="199"/>
      <c r="V58" s="200"/>
      <c r="W58" s="198"/>
      <c r="X58" s="199"/>
      <c r="Y58" s="199"/>
      <c r="Z58" s="200"/>
      <c r="AA58" s="198"/>
      <c r="AB58" s="199"/>
      <c r="AC58" s="199"/>
      <c r="AD58" s="200"/>
      <c r="AE58" s="198"/>
      <c r="AF58" s="199"/>
      <c r="AG58" s="199"/>
      <c r="AH58" s="200"/>
      <c r="AI58" s="208"/>
      <c r="AJ58" s="211"/>
      <c r="AK58" s="211"/>
      <c r="AL58" s="211"/>
      <c r="AM58" s="211"/>
      <c r="AN58" s="211"/>
      <c r="AO58" s="211"/>
      <c r="AP58" s="211"/>
      <c r="AQ58" s="211"/>
      <c r="AR58" s="211"/>
      <c r="AS58" s="211"/>
      <c r="AT58" s="212"/>
      <c r="AU58" s="198"/>
      <c r="AV58" s="199"/>
      <c r="AW58" s="199"/>
      <c r="AX58" s="200"/>
      <c r="AY58" s="198"/>
      <c r="AZ58" s="199"/>
      <c r="BA58" s="199"/>
      <c r="BB58" s="200"/>
      <c r="BC58" s="198"/>
      <c r="BD58" s="199"/>
      <c r="BE58" s="199"/>
      <c r="BF58" s="200"/>
      <c r="BG58" s="198"/>
      <c r="BH58" s="199"/>
      <c r="BI58" s="199"/>
      <c r="BJ58" s="200"/>
      <c r="BK58" s="198"/>
      <c r="BL58" s="199"/>
      <c r="BM58" s="199"/>
      <c r="BN58" s="200"/>
      <c r="BP58" s="280"/>
      <c r="BQ58" s="281"/>
      <c r="BR58" s="281"/>
      <c r="BS58" s="281"/>
      <c r="BT58" s="281"/>
      <c r="BU58" s="281"/>
      <c r="BV58" s="281"/>
      <c r="BW58" s="281"/>
      <c r="BX58" s="282"/>
      <c r="BY58" s="282"/>
      <c r="BZ58" s="282"/>
      <c r="CA58" s="282"/>
      <c r="CB58" s="282"/>
      <c r="CC58" s="282"/>
      <c r="CD58" s="283"/>
      <c r="CE58" s="1"/>
      <c r="CF58" s="280"/>
      <c r="CG58" s="281"/>
      <c r="CH58" s="281"/>
      <c r="CI58" s="281"/>
      <c r="CJ58" s="281"/>
      <c r="CK58" s="281"/>
      <c r="CL58" s="281"/>
      <c r="CM58" s="281"/>
      <c r="CN58" s="281"/>
      <c r="CO58" s="281"/>
      <c r="CP58" s="282"/>
      <c r="CQ58" s="282"/>
      <c r="CR58" s="282"/>
      <c r="CS58" s="282"/>
      <c r="CT58" s="283"/>
      <c r="CU58" s="34"/>
      <c r="CV58" s="1"/>
      <c r="CY58" s="1"/>
      <c r="CZ58" s="1"/>
      <c r="DF58" s="97"/>
      <c r="DG58" s="97"/>
      <c r="DH58" s="97"/>
      <c r="DI58" s="97"/>
      <c r="DJ58" s="97"/>
      <c r="DK58" s="97"/>
      <c r="DL58" s="97"/>
      <c r="DM58" s="97"/>
      <c r="DN58" s="97"/>
      <c r="DO58" s="97"/>
      <c r="DP58" s="97"/>
      <c r="DQ58" s="97"/>
      <c r="DR58" s="97"/>
      <c r="DS58" s="1"/>
      <c r="DT58" s="290"/>
      <c r="DU58" s="290"/>
      <c r="DV58" s="290"/>
      <c r="DW58" s="290"/>
      <c r="DX58" s="290"/>
      <c r="EG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</row>
    <row r="59" spans="4:191" ht="7.5" customHeight="1" x14ac:dyDescent="0.25">
      <c r="D59" s="15"/>
      <c r="E59" s="15"/>
      <c r="F59" s="15"/>
      <c r="G59" s="15"/>
      <c r="H59" s="15"/>
      <c r="I59" s="15"/>
      <c r="J59" s="15"/>
      <c r="K59" s="15"/>
      <c r="L59" s="15"/>
      <c r="O59" s="56"/>
      <c r="P59" s="56"/>
      <c r="Q59" s="57"/>
      <c r="R59" s="57"/>
      <c r="AI59" s="18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2"/>
      <c r="AV59" s="12"/>
      <c r="BP59" s="262"/>
      <c r="BQ59" s="263"/>
      <c r="BR59" s="263"/>
      <c r="BS59" s="263"/>
      <c r="BT59" s="263"/>
      <c r="BU59" s="263"/>
      <c r="BV59" s="263"/>
      <c r="BW59" s="263"/>
      <c r="BX59" s="263"/>
      <c r="BY59" s="263"/>
      <c r="BZ59" s="263"/>
      <c r="CA59" s="263"/>
      <c r="CB59" s="263"/>
      <c r="CC59" s="263"/>
      <c r="CD59" s="264"/>
      <c r="CE59" s="1"/>
      <c r="CF59" s="271"/>
      <c r="CG59" s="272"/>
      <c r="CH59" s="272"/>
      <c r="CI59" s="272"/>
      <c r="CJ59" s="272"/>
      <c r="CK59" s="272"/>
      <c r="CL59" s="272"/>
      <c r="CM59" s="272"/>
      <c r="CN59" s="272"/>
      <c r="CO59" s="272"/>
      <c r="CP59" s="272"/>
      <c r="CQ59" s="272"/>
      <c r="CR59" s="272"/>
      <c r="CS59" s="272"/>
      <c r="CT59" s="273"/>
      <c r="CU59" s="34"/>
      <c r="CV59" s="1"/>
      <c r="CY59" s="1"/>
      <c r="CZ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</row>
    <row r="60" spans="4:191" ht="7.5" customHeight="1" x14ac:dyDescent="0.25">
      <c r="D60" s="177" t="s">
        <v>18</v>
      </c>
      <c r="E60" s="177"/>
      <c r="F60" s="177"/>
      <c r="G60" s="177"/>
      <c r="H60" s="177"/>
      <c r="I60" s="177"/>
      <c r="J60" s="177"/>
      <c r="K60" s="177"/>
      <c r="L60" s="177"/>
      <c r="M60" s="177"/>
      <c r="N60" s="178"/>
      <c r="O60" s="195"/>
      <c r="P60" s="196"/>
      <c r="Q60" s="196"/>
      <c r="R60" s="197"/>
      <c r="S60" s="195"/>
      <c r="T60" s="196"/>
      <c r="U60" s="196"/>
      <c r="V60" s="197"/>
      <c r="W60" s="195"/>
      <c r="X60" s="196"/>
      <c r="Y60" s="196"/>
      <c r="Z60" s="197"/>
      <c r="AA60" s="195"/>
      <c r="AB60" s="196"/>
      <c r="AC60" s="196"/>
      <c r="AD60" s="197"/>
      <c r="AE60" s="195"/>
      <c r="AF60" s="196"/>
      <c r="AG60" s="196"/>
      <c r="AH60" s="197"/>
      <c r="AI60" s="18"/>
      <c r="AJ60" s="210"/>
      <c r="AK60" s="210"/>
      <c r="AL60" s="210"/>
      <c r="AM60" s="210"/>
      <c r="AN60" s="210"/>
      <c r="AO60" s="210"/>
      <c r="AP60" s="210"/>
      <c r="AQ60" s="210"/>
      <c r="AR60" s="210"/>
      <c r="AS60" s="210"/>
      <c r="AT60" s="178"/>
      <c r="AU60" s="195"/>
      <c r="AV60" s="196"/>
      <c r="AW60" s="196"/>
      <c r="AX60" s="197"/>
      <c r="AY60" s="195"/>
      <c r="AZ60" s="196"/>
      <c r="BA60" s="196"/>
      <c r="BB60" s="197"/>
      <c r="BC60" s="195"/>
      <c r="BD60" s="196"/>
      <c r="BE60" s="196"/>
      <c r="BF60" s="197"/>
      <c r="BG60" s="195"/>
      <c r="BH60" s="196"/>
      <c r="BI60" s="196"/>
      <c r="BJ60" s="197"/>
      <c r="BK60" s="195"/>
      <c r="BL60" s="196"/>
      <c r="BM60" s="196"/>
      <c r="BN60" s="197"/>
      <c r="BO60" s="58">
        <f>MAX(AU60:BN61)</f>
        <v>0</v>
      </c>
      <c r="BP60" s="265"/>
      <c r="BQ60" s="266"/>
      <c r="BR60" s="266"/>
      <c r="BS60" s="266"/>
      <c r="BT60" s="266"/>
      <c r="BU60" s="266"/>
      <c r="BV60" s="266"/>
      <c r="BW60" s="266"/>
      <c r="BX60" s="266"/>
      <c r="BY60" s="266"/>
      <c r="BZ60" s="266"/>
      <c r="CA60" s="266"/>
      <c r="CB60" s="266"/>
      <c r="CC60" s="266"/>
      <c r="CD60" s="267"/>
      <c r="CE60" s="1"/>
      <c r="CF60" s="274"/>
      <c r="CG60" s="275"/>
      <c r="CH60" s="275"/>
      <c r="CI60" s="275"/>
      <c r="CJ60" s="275"/>
      <c r="CK60" s="275"/>
      <c r="CL60" s="275"/>
      <c r="CM60" s="275"/>
      <c r="CN60" s="275"/>
      <c r="CO60" s="275"/>
      <c r="CP60" s="275"/>
      <c r="CQ60" s="275"/>
      <c r="CR60" s="275"/>
      <c r="CS60" s="275"/>
      <c r="CT60" s="276"/>
      <c r="CU60" s="34"/>
      <c r="CV60" s="1"/>
      <c r="CY60" s="1"/>
      <c r="CZ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</row>
    <row r="61" spans="4:191" ht="7.5" customHeight="1" x14ac:dyDescent="0.25"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8"/>
      <c r="O61" s="198"/>
      <c r="P61" s="199"/>
      <c r="Q61" s="199"/>
      <c r="R61" s="200"/>
      <c r="S61" s="198"/>
      <c r="T61" s="199"/>
      <c r="U61" s="199"/>
      <c r="V61" s="200"/>
      <c r="W61" s="198"/>
      <c r="X61" s="199"/>
      <c r="Y61" s="199"/>
      <c r="Z61" s="200"/>
      <c r="AA61" s="198"/>
      <c r="AB61" s="199"/>
      <c r="AC61" s="199"/>
      <c r="AD61" s="200"/>
      <c r="AE61" s="198"/>
      <c r="AF61" s="199"/>
      <c r="AG61" s="199"/>
      <c r="AH61" s="200"/>
      <c r="AI61" s="18"/>
      <c r="AJ61" s="211"/>
      <c r="AK61" s="211"/>
      <c r="AL61" s="211"/>
      <c r="AM61" s="211"/>
      <c r="AN61" s="211"/>
      <c r="AO61" s="211"/>
      <c r="AP61" s="211"/>
      <c r="AQ61" s="211"/>
      <c r="AR61" s="211"/>
      <c r="AS61" s="211"/>
      <c r="AT61" s="212"/>
      <c r="AU61" s="198"/>
      <c r="AV61" s="199"/>
      <c r="AW61" s="199"/>
      <c r="AX61" s="200"/>
      <c r="AY61" s="198"/>
      <c r="AZ61" s="199"/>
      <c r="BA61" s="199"/>
      <c r="BB61" s="200"/>
      <c r="BC61" s="198"/>
      <c r="BD61" s="199"/>
      <c r="BE61" s="199"/>
      <c r="BF61" s="200"/>
      <c r="BG61" s="198"/>
      <c r="BH61" s="199"/>
      <c r="BI61" s="199"/>
      <c r="BJ61" s="200"/>
      <c r="BK61" s="198"/>
      <c r="BL61" s="199"/>
      <c r="BM61" s="199"/>
      <c r="BN61" s="200"/>
      <c r="BP61" s="265"/>
      <c r="BQ61" s="266"/>
      <c r="BR61" s="266"/>
      <c r="BS61" s="266"/>
      <c r="BT61" s="266"/>
      <c r="BU61" s="266"/>
      <c r="BV61" s="266"/>
      <c r="BW61" s="266"/>
      <c r="BX61" s="266"/>
      <c r="BY61" s="266"/>
      <c r="BZ61" s="266"/>
      <c r="CA61" s="266"/>
      <c r="CB61" s="266"/>
      <c r="CC61" s="266"/>
      <c r="CD61" s="267"/>
      <c r="CE61" s="1"/>
      <c r="CF61" s="274"/>
      <c r="CG61" s="275"/>
      <c r="CH61" s="275"/>
      <c r="CI61" s="275"/>
      <c r="CJ61" s="275"/>
      <c r="CK61" s="275"/>
      <c r="CL61" s="275"/>
      <c r="CM61" s="275"/>
      <c r="CN61" s="275"/>
      <c r="CO61" s="275"/>
      <c r="CP61" s="275"/>
      <c r="CQ61" s="275"/>
      <c r="CR61" s="275"/>
      <c r="CS61" s="275"/>
      <c r="CT61" s="276"/>
      <c r="CU61" s="34"/>
      <c r="CV61" s="1"/>
      <c r="CW61" s="1"/>
      <c r="CY61" s="1"/>
      <c r="CZ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</row>
    <row r="62" spans="4:191" ht="7.5" customHeight="1" x14ac:dyDescent="0.25">
      <c r="D62" s="15"/>
      <c r="E62" s="15"/>
      <c r="F62" s="15"/>
      <c r="G62" s="15"/>
      <c r="H62" s="15"/>
      <c r="I62" s="15"/>
      <c r="J62" s="15"/>
      <c r="K62" s="15"/>
      <c r="L62" s="15"/>
      <c r="O62" s="56"/>
      <c r="P62" s="56"/>
      <c r="Q62" s="57"/>
      <c r="R62" s="57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2"/>
      <c r="AV62" s="12"/>
      <c r="BP62" s="265"/>
      <c r="BQ62" s="266"/>
      <c r="BR62" s="266"/>
      <c r="BS62" s="266"/>
      <c r="BT62" s="266"/>
      <c r="BU62" s="266"/>
      <c r="BV62" s="266"/>
      <c r="BW62" s="266"/>
      <c r="BX62" s="266"/>
      <c r="BY62" s="266"/>
      <c r="BZ62" s="266"/>
      <c r="CA62" s="266"/>
      <c r="CB62" s="266"/>
      <c r="CC62" s="266"/>
      <c r="CD62" s="267"/>
      <c r="CE62" s="1"/>
      <c r="CF62" s="274"/>
      <c r="CG62" s="275"/>
      <c r="CH62" s="275"/>
      <c r="CI62" s="275"/>
      <c r="CJ62" s="275"/>
      <c r="CK62" s="275"/>
      <c r="CL62" s="275"/>
      <c r="CM62" s="275"/>
      <c r="CN62" s="275"/>
      <c r="CO62" s="275"/>
      <c r="CP62" s="275"/>
      <c r="CQ62" s="275"/>
      <c r="CR62" s="275"/>
      <c r="CS62" s="275"/>
      <c r="CT62" s="276"/>
      <c r="CU62" s="34"/>
      <c r="CV62" s="1"/>
      <c r="CW62" s="1"/>
      <c r="CY62" s="1"/>
      <c r="CZ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</row>
    <row r="63" spans="4:191" ht="7.5" customHeight="1" x14ac:dyDescent="0.25">
      <c r="D63" s="177" t="s">
        <v>19</v>
      </c>
      <c r="E63" s="177"/>
      <c r="F63" s="177"/>
      <c r="G63" s="177"/>
      <c r="H63" s="177"/>
      <c r="I63" s="177"/>
      <c r="J63" s="177"/>
      <c r="K63" s="177"/>
      <c r="L63" s="177"/>
      <c r="M63" s="177"/>
      <c r="N63" s="178"/>
      <c r="O63" s="195"/>
      <c r="P63" s="196"/>
      <c r="Q63" s="196"/>
      <c r="R63" s="197"/>
      <c r="S63" s="195"/>
      <c r="T63" s="196"/>
      <c r="U63" s="196"/>
      <c r="V63" s="197"/>
      <c r="W63" s="195"/>
      <c r="X63" s="196"/>
      <c r="Y63" s="196"/>
      <c r="Z63" s="197"/>
      <c r="AA63" s="195"/>
      <c r="AB63" s="196"/>
      <c r="AC63" s="196"/>
      <c r="AD63" s="197"/>
      <c r="AE63" s="195"/>
      <c r="AF63" s="196"/>
      <c r="AG63" s="196"/>
      <c r="AH63" s="197"/>
      <c r="AI63" s="1"/>
      <c r="AJ63" s="210"/>
      <c r="AK63" s="210"/>
      <c r="AL63" s="210"/>
      <c r="AM63" s="210"/>
      <c r="AN63" s="210"/>
      <c r="AO63" s="210"/>
      <c r="AP63" s="210"/>
      <c r="AQ63" s="210"/>
      <c r="AR63" s="210"/>
      <c r="AS63" s="210"/>
      <c r="AT63" s="178"/>
      <c r="AU63" s="195"/>
      <c r="AV63" s="196"/>
      <c r="AW63" s="196"/>
      <c r="AX63" s="197"/>
      <c r="AY63" s="195"/>
      <c r="AZ63" s="196"/>
      <c r="BA63" s="196"/>
      <c r="BB63" s="197"/>
      <c r="BC63" s="195"/>
      <c r="BD63" s="196"/>
      <c r="BE63" s="196"/>
      <c r="BF63" s="197"/>
      <c r="BG63" s="195"/>
      <c r="BH63" s="196"/>
      <c r="BI63" s="196"/>
      <c r="BJ63" s="197"/>
      <c r="BK63" s="195"/>
      <c r="BL63" s="196"/>
      <c r="BM63" s="196"/>
      <c r="BN63" s="197"/>
      <c r="BO63" s="58">
        <f>MAX(AU63:BN64)</f>
        <v>0</v>
      </c>
      <c r="BP63" s="265"/>
      <c r="BQ63" s="266"/>
      <c r="BR63" s="266"/>
      <c r="BS63" s="266"/>
      <c r="BT63" s="266"/>
      <c r="BU63" s="266"/>
      <c r="BV63" s="266"/>
      <c r="BW63" s="266"/>
      <c r="BX63" s="266"/>
      <c r="BY63" s="266"/>
      <c r="BZ63" s="266"/>
      <c r="CA63" s="266"/>
      <c r="CB63" s="266"/>
      <c r="CC63" s="266"/>
      <c r="CD63" s="267"/>
      <c r="CE63" s="1"/>
      <c r="CF63" s="274"/>
      <c r="CG63" s="275"/>
      <c r="CH63" s="275"/>
      <c r="CI63" s="275"/>
      <c r="CJ63" s="275"/>
      <c r="CK63" s="275"/>
      <c r="CL63" s="275"/>
      <c r="CM63" s="275"/>
      <c r="CN63" s="275"/>
      <c r="CO63" s="275"/>
      <c r="CP63" s="275"/>
      <c r="CQ63" s="275"/>
      <c r="CR63" s="275"/>
      <c r="CS63" s="275"/>
      <c r="CT63" s="276"/>
      <c r="CU63" s="34"/>
      <c r="CV63" s="1"/>
      <c r="CW63" s="1"/>
      <c r="CY63" s="1"/>
      <c r="CZ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</row>
    <row r="64" spans="4:191" ht="7.5" customHeight="1" x14ac:dyDescent="0.25"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8"/>
      <c r="O64" s="198"/>
      <c r="P64" s="199"/>
      <c r="Q64" s="199"/>
      <c r="R64" s="200"/>
      <c r="S64" s="198"/>
      <c r="T64" s="199"/>
      <c r="U64" s="199"/>
      <c r="V64" s="200"/>
      <c r="W64" s="198"/>
      <c r="X64" s="199"/>
      <c r="Y64" s="199"/>
      <c r="Z64" s="200"/>
      <c r="AA64" s="198"/>
      <c r="AB64" s="199"/>
      <c r="AC64" s="199"/>
      <c r="AD64" s="200"/>
      <c r="AE64" s="198"/>
      <c r="AF64" s="199"/>
      <c r="AG64" s="199"/>
      <c r="AH64" s="200"/>
      <c r="AI64" s="20"/>
      <c r="AJ64" s="211"/>
      <c r="AK64" s="211"/>
      <c r="AL64" s="211"/>
      <c r="AM64" s="211"/>
      <c r="AN64" s="211"/>
      <c r="AO64" s="211"/>
      <c r="AP64" s="211"/>
      <c r="AQ64" s="211"/>
      <c r="AR64" s="211"/>
      <c r="AS64" s="211"/>
      <c r="AT64" s="212"/>
      <c r="AU64" s="198"/>
      <c r="AV64" s="199"/>
      <c r="AW64" s="199"/>
      <c r="AX64" s="200"/>
      <c r="AY64" s="198"/>
      <c r="AZ64" s="199"/>
      <c r="BA64" s="199"/>
      <c r="BB64" s="200"/>
      <c r="BC64" s="198"/>
      <c r="BD64" s="199"/>
      <c r="BE64" s="199"/>
      <c r="BF64" s="200"/>
      <c r="BG64" s="198"/>
      <c r="BH64" s="199"/>
      <c r="BI64" s="199"/>
      <c r="BJ64" s="200"/>
      <c r="BK64" s="198"/>
      <c r="BL64" s="199"/>
      <c r="BM64" s="199"/>
      <c r="BN64" s="200"/>
      <c r="BP64" s="265"/>
      <c r="BQ64" s="266"/>
      <c r="BR64" s="266"/>
      <c r="BS64" s="266"/>
      <c r="BT64" s="266"/>
      <c r="BU64" s="266"/>
      <c r="BV64" s="266"/>
      <c r="BW64" s="266"/>
      <c r="BX64" s="266"/>
      <c r="BY64" s="266"/>
      <c r="BZ64" s="266"/>
      <c r="CA64" s="266"/>
      <c r="CB64" s="266"/>
      <c r="CC64" s="266"/>
      <c r="CD64" s="267"/>
      <c r="CE64" s="1"/>
      <c r="CF64" s="274"/>
      <c r="CG64" s="275"/>
      <c r="CH64" s="275"/>
      <c r="CI64" s="275"/>
      <c r="CJ64" s="275"/>
      <c r="CK64" s="275"/>
      <c r="CL64" s="275"/>
      <c r="CM64" s="275"/>
      <c r="CN64" s="275"/>
      <c r="CO64" s="275"/>
      <c r="CP64" s="275"/>
      <c r="CQ64" s="275"/>
      <c r="CR64" s="275"/>
      <c r="CS64" s="275"/>
      <c r="CT64" s="276"/>
      <c r="CU64" s="34"/>
      <c r="CV64" s="1"/>
      <c r="CW64" s="1"/>
      <c r="CY64" s="1"/>
      <c r="CZ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</row>
    <row r="65" spans="4:191" ht="7.5" customHeight="1" thickBot="1" x14ac:dyDescent="0.3">
      <c r="D65" s="15"/>
      <c r="E65" s="15"/>
      <c r="F65" s="15"/>
      <c r="G65" s="15"/>
      <c r="H65" s="15"/>
      <c r="I65" s="15"/>
      <c r="J65" s="15"/>
      <c r="K65" s="15"/>
      <c r="L65" s="15"/>
      <c r="O65" s="56"/>
      <c r="P65" s="56"/>
      <c r="Q65" s="57"/>
      <c r="R65" s="57"/>
      <c r="AI65" s="20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2"/>
      <c r="AV65" s="12"/>
      <c r="BP65" s="265"/>
      <c r="BQ65" s="266"/>
      <c r="BR65" s="266"/>
      <c r="BS65" s="266"/>
      <c r="BT65" s="266"/>
      <c r="BU65" s="266"/>
      <c r="BV65" s="266"/>
      <c r="BW65" s="266"/>
      <c r="BX65" s="266"/>
      <c r="BY65" s="266"/>
      <c r="BZ65" s="266"/>
      <c r="CA65" s="266"/>
      <c r="CB65" s="266"/>
      <c r="CC65" s="266"/>
      <c r="CD65" s="267"/>
      <c r="CE65" s="1"/>
      <c r="CF65" s="274"/>
      <c r="CG65" s="275"/>
      <c r="CH65" s="275"/>
      <c r="CI65" s="275"/>
      <c r="CJ65" s="275"/>
      <c r="CK65" s="275"/>
      <c r="CL65" s="275"/>
      <c r="CM65" s="275"/>
      <c r="CN65" s="275"/>
      <c r="CO65" s="275"/>
      <c r="CP65" s="275"/>
      <c r="CQ65" s="275"/>
      <c r="CR65" s="275"/>
      <c r="CS65" s="275"/>
      <c r="CT65" s="276"/>
      <c r="CU65" s="34"/>
      <c r="CV65" s="1"/>
      <c r="CW65" s="1"/>
      <c r="CY65" s="1"/>
      <c r="CZ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</row>
    <row r="66" spans="4:191" ht="7.5" customHeight="1" thickTop="1" thickBot="1" x14ac:dyDescent="0.3">
      <c r="D66" s="177" t="s">
        <v>20</v>
      </c>
      <c r="E66" s="177"/>
      <c r="F66" s="177"/>
      <c r="G66" s="177"/>
      <c r="H66" s="177"/>
      <c r="I66" s="177"/>
      <c r="J66" s="177"/>
      <c r="K66" s="177"/>
      <c r="L66" s="177"/>
      <c r="M66" s="177"/>
      <c r="N66" s="178"/>
      <c r="O66" s="195"/>
      <c r="P66" s="196"/>
      <c r="Q66" s="196"/>
      <c r="R66" s="197"/>
      <c r="S66" s="195"/>
      <c r="T66" s="196"/>
      <c r="U66" s="196"/>
      <c r="V66" s="197"/>
      <c r="W66" s="195"/>
      <c r="X66" s="196"/>
      <c r="Y66" s="196"/>
      <c r="Z66" s="197"/>
      <c r="AA66" s="195"/>
      <c r="AB66" s="196"/>
      <c r="AC66" s="196"/>
      <c r="AD66" s="197"/>
      <c r="AE66" s="195"/>
      <c r="AF66" s="196"/>
      <c r="AG66" s="196"/>
      <c r="AH66" s="197"/>
      <c r="AJ66" s="210"/>
      <c r="AK66" s="210"/>
      <c r="AL66" s="210"/>
      <c r="AM66" s="210"/>
      <c r="AN66" s="210"/>
      <c r="AO66" s="210"/>
      <c r="AP66" s="210"/>
      <c r="AQ66" s="210"/>
      <c r="AR66" s="210"/>
      <c r="AS66" s="210"/>
      <c r="AT66" s="178"/>
      <c r="AU66" s="195"/>
      <c r="AV66" s="196"/>
      <c r="AW66" s="196"/>
      <c r="AX66" s="197"/>
      <c r="AY66" s="195"/>
      <c r="AZ66" s="196"/>
      <c r="BA66" s="196"/>
      <c r="BB66" s="197"/>
      <c r="BC66" s="195"/>
      <c r="BD66" s="196"/>
      <c r="BE66" s="196"/>
      <c r="BF66" s="197"/>
      <c r="BG66" s="195"/>
      <c r="BH66" s="196"/>
      <c r="BI66" s="196"/>
      <c r="BJ66" s="197"/>
      <c r="BK66" s="195"/>
      <c r="BL66" s="196"/>
      <c r="BM66" s="196"/>
      <c r="BN66" s="197"/>
      <c r="BO66" s="58">
        <f>MAX(AU66:BN67)</f>
        <v>0</v>
      </c>
      <c r="BP66" s="268"/>
      <c r="BQ66" s="269"/>
      <c r="BR66" s="269"/>
      <c r="BS66" s="269"/>
      <c r="BT66" s="269"/>
      <c r="BU66" s="269"/>
      <c r="BV66" s="269"/>
      <c r="BW66" s="269"/>
      <c r="BX66" s="269"/>
      <c r="BY66" s="269"/>
      <c r="BZ66" s="269"/>
      <c r="CA66" s="269"/>
      <c r="CB66" s="269"/>
      <c r="CC66" s="269"/>
      <c r="CD66" s="270"/>
      <c r="CE66" s="1"/>
      <c r="CF66" s="277"/>
      <c r="CG66" s="278"/>
      <c r="CH66" s="278"/>
      <c r="CI66" s="278"/>
      <c r="CJ66" s="278"/>
      <c r="CK66" s="278"/>
      <c r="CL66" s="278"/>
      <c r="CM66" s="278"/>
      <c r="CN66" s="278"/>
      <c r="CO66" s="278"/>
      <c r="CP66" s="278"/>
      <c r="CQ66" s="278"/>
      <c r="CR66" s="278"/>
      <c r="CS66" s="278"/>
      <c r="CT66" s="279"/>
      <c r="CU66" s="34"/>
      <c r="CV66" s="1"/>
      <c r="CY66" s="1"/>
      <c r="CZ66" s="1"/>
      <c r="DD66" s="231" t="s">
        <v>10</v>
      </c>
      <c r="DE66" s="232"/>
      <c r="DF66" s="232"/>
      <c r="DG66" s="232"/>
      <c r="DH66" s="232"/>
      <c r="DI66" s="232"/>
      <c r="DJ66" s="232"/>
      <c r="DK66" s="232"/>
      <c r="DL66" s="232"/>
      <c r="DM66" s="232"/>
      <c r="DN66" s="232"/>
      <c r="DO66" s="232"/>
      <c r="DP66" s="232"/>
      <c r="DQ66" s="232"/>
      <c r="DR66" s="233"/>
      <c r="DS66" s="1"/>
      <c r="DT66" s="231" t="s">
        <v>10</v>
      </c>
      <c r="DU66" s="232"/>
      <c r="DV66" s="232"/>
      <c r="DW66" s="232"/>
      <c r="DX66" s="232"/>
      <c r="DY66" s="232"/>
      <c r="DZ66" s="232"/>
      <c r="EA66" s="232"/>
      <c r="EB66" s="232"/>
      <c r="EC66" s="232"/>
      <c r="ED66" s="232"/>
      <c r="EE66" s="232"/>
      <c r="EF66" s="232"/>
      <c r="EG66" s="232"/>
      <c r="EH66" s="233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</row>
    <row r="67" spans="4:191" ht="7.5" customHeight="1" thickTop="1" x14ac:dyDescent="0.25"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8"/>
      <c r="O67" s="198"/>
      <c r="P67" s="199"/>
      <c r="Q67" s="199"/>
      <c r="R67" s="200"/>
      <c r="S67" s="198"/>
      <c r="T67" s="199"/>
      <c r="U67" s="199"/>
      <c r="V67" s="200"/>
      <c r="W67" s="198"/>
      <c r="X67" s="199"/>
      <c r="Y67" s="199"/>
      <c r="Z67" s="200"/>
      <c r="AA67" s="198"/>
      <c r="AB67" s="199"/>
      <c r="AC67" s="199"/>
      <c r="AD67" s="200"/>
      <c r="AE67" s="198"/>
      <c r="AF67" s="199"/>
      <c r="AG67" s="199"/>
      <c r="AH67" s="200"/>
      <c r="AJ67" s="211"/>
      <c r="AK67" s="211"/>
      <c r="AL67" s="211"/>
      <c r="AM67" s="211"/>
      <c r="AN67" s="211"/>
      <c r="AO67" s="211"/>
      <c r="AP67" s="211"/>
      <c r="AQ67" s="211"/>
      <c r="AR67" s="211"/>
      <c r="AS67" s="211"/>
      <c r="AT67" s="212"/>
      <c r="AU67" s="198"/>
      <c r="AV67" s="199"/>
      <c r="AW67" s="199"/>
      <c r="AX67" s="200"/>
      <c r="AY67" s="198"/>
      <c r="AZ67" s="199"/>
      <c r="BA67" s="199"/>
      <c r="BB67" s="200"/>
      <c r="BC67" s="198"/>
      <c r="BD67" s="199"/>
      <c r="BE67" s="199"/>
      <c r="BF67" s="200"/>
      <c r="BG67" s="198"/>
      <c r="BH67" s="199"/>
      <c r="BI67" s="199"/>
      <c r="BJ67" s="200"/>
      <c r="BK67" s="198"/>
      <c r="BL67" s="199"/>
      <c r="BM67" s="199"/>
      <c r="BN67" s="200"/>
      <c r="BP67" s="231" t="s">
        <v>10</v>
      </c>
      <c r="BQ67" s="232"/>
      <c r="BR67" s="232"/>
      <c r="BS67" s="232"/>
      <c r="BT67" s="232"/>
      <c r="BU67" s="232"/>
      <c r="BV67" s="232"/>
      <c r="BW67" s="232"/>
      <c r="BX67" s="232"/>
      <c r="BY67" s="232"/>
      <c r="BZ67" s="232"/>
      <c r="CA67" s="232"/>
      <c r="CB67" s="232"/>
      <c r="CC67" s="232"/>
      <c r="CD67" s="233"/>
      <c r="CE67" s="1"/>
      <c r="CF67" s="231" t="s">
        <v>10</v>
      </c>
      <c r="CG67" s="232"/>
      <c r="CH67" s="232"/>
      <c r="CI67" s="232"/>
      <c r="CJ67" s="232"/>
      <c r="CK67" s="232"/>
      <c r="CL67" s="232"/>
      <c r="CM67" s="232"/>
      <c r="CN67" s="232"/>
      <c r="CO67" s="232"/>
      <c r="CP67" s="232"/>
      <c r="CQ67" s="232"/>
      <c r="CR67" s="232"/>
      <c r="CS67" s="232"/>
      <c r="CT67" s="233"/>
      <c r="CU67" s="34"/>
      <c r="CV67" s="1"/>
      <c r="CY67" s="1"/>
      <c r="CZ67" s="1"/>
      <c r="DD67" s="183" t="s">
        <v>110</v>
      </c>
      <c r="DE67" s="184"/>
      <c r="DF67" s="184"/>
      <c r="DG67" s="184"/>
      <c r="DH67" s="184"/>
      <c r="DI67" s="184"/>
      <c r="DJ67" s="184"/>
      <c r="DK67" s="184"/>
      <c r="DL67" s="184"/>
      <c r="DM67" s="184"/>
      <c r="DN67" s="184"/>
      <c r="DO67" s="184"/>
      <c r="DP67" s="184"/>
      <c r="DQ67" s="184"/>
      <c r="DR67" s="185"/>
      <c r="DS67" s="1"/>
      <c r="DT67" s="183" t="s">
        <v>113</v>
      </c>
      <c r="DU67" s="184"/>
      <c r="DV67" s="184"/>
      <c r="DW67" s="184"/>
      <c r="DX67" s="184"/>
      <c r="DY67" s="184"/>
      <c r="DZ67" s="184"/>
      <c r="EA67" s="184"/>
      <c r="EB67" s="184"/>
      <c r="EC67" s="184"/>
      <c r="ED67" s="184"/>
      <c r="EE67" s="184"/>
      <c r="EF67" s="184"/>
      <c r="EG67" s="184"/>
      <c r="EH67" s="185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</row>
    <row r="68" spans="4:191" ht="7.5" customHeight="1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2"/>
      <c r="P68" s="12"/>
      <c r="AU68" s="12"/>
      <c r="AV68" s="12"/>
      <c r="BO68" s="1"/>
      <c r="BP68" s="183" t="s">
        <v>135</v>
      </c>
      <c r="BQ68" s="184"/>
      <c r="BR68" s="184"/>
      <c r="BS68" s="184"/>
      <c r="BT68" s="184"/>
      <c r="BU68" s="184"/>
      <c r="BV68" s="184"/>
      <c r="BW68" s="184"/>
      <c r="BX68" s="184"/>
      <c r="BY68" s="184"/>
      <c r="BZ68" s="184"/>
      <c r="CA68" s="184"/>
      <c r="CB68" s="184"/>
      <c r="CC68" s="184"/>
      <c r="CD68" s="185"/>
      <c r="CE68" s="1"/>
      <c r="CF68" s="183" t="s">
        <v>52</v>
      </c>
      <c r="CG68" s="184"/>
      <c r="CH68" s="184"/>
      <c r="CI68" s="184"/>
      <c r="CJ68" s="184"/>
      <c r="CK68" s="184"/>
      <c r="CL68" s="184"/>
      <c r="CM68" s="184"/>
      <c r="CN68" s="184"/>
      <c r="CO68" s="184"/>
      <c r="CP68" s="184"/>
      <c r="CQ68" s="184"/>
      <c r="CR68" s="184"/>
      <c r="CS68" s="184"/>
      <c r="CT68" s="185"/>
      <c r="CU68" s="34"/>
      <c r="CV68" s="106"/>
      <c r="CW68" s="106"/>
      <c r="CY68" s="1"/>
      <c r="CZ68" s="1"/>
      <c r="DD68" s="186"/>
      <c r="DE68" s="187"/>
      <c r="DF68" s="187"/>
      <c r="DG68" s="187"/>
      <c r="DH68" s="187"/>
      <c r="DI68" s="187"/>
      <c r="DJ68" s="187"/>
      <c r="DK68" s="187"/>
      <c r="DL68" s="187"/>
      <c r="DM68" s="187"/>
      <c r="DN68" s="187"/>
      <c r="DO68" s="187"/>
      <c r="DP68" s="187"/>
      <c r="DQ68" s="187"/>
      <c r="DR68" s="188"/>
      <c r="DS68" s="1"/>
      <c r="DT68" s="186"/>
      <c r="DU68" s="187"/>
      <c r="DV68" s="187"/>
      <c r="DW68" s="187"/>
      <c r="DX68" s="187"/>
      <c r="DY68" s="187"/>
      <c r="DZ68" s="187"/>
      <c r="EA68" s="187"/>
      <c r="EB68" s="187"/>
      <c r="EC68" s="187"/>
      <c r="ED68" s="187"/>
      <c r="EE68" s="187"/>
      <c r="EF68" s="187"/>
      <c r="EG68" s="187"/>
      <c r="EH68" s="188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</row>
    <row r="69" spans="4:191" ht="7.5" customHeight="1" x14ac:dyDescent="0.25">
      <c r="D69" s="157" t="s">
        <v>39</v>
      </c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9"/>
      <c r="AJ69" s="160" t="s">
        <v>79</v>
      </c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161"/>
      <c r="AW69" s="161"/>
      <c r="AX69" s="161"/>
      <c r="AY69" s="161"/>
      <c r="AZ69" s="161"/>
      <c r="BA69" s="161"/>
      <c r="BB69" s="161"/>
      <c r="BC69" s="161"/>
      <c r="BD69" s="161"/>
      <c r="BE69" s="161"/>
      <c r="BF69" s="161"/>
      <c r="BG69" s="161"/>
      <c r="BH69" s="161"/>
      <c r="BI69" s="161"/>
      <c r="BJ69" s="161"/>
      <c r="BK69" s="161"/>
      <c r="BL69" s="161"/>
      <c r="BM69" s="161"/>
      <c r="BN69" s="161"/>
      <c r="BO69" s="1"/>
      <c r="BP69" s="186"/>
      <c r="BQ69" s="187"/>
      <c r="BR69" s="187"/>
      <c r="BS69" s="187"/>
      <c r="BT69" s="187"/>
      <c r="BU69" s="187"/>
      <c r="BV69" s="187"/>
      <c r="BW69" s="187"/>
      <c r="BX69" s="187"/>
      <c r="BY69" s="187"/>
      <c r="BZ69" s="187"/>
      <c r="CA69" s="187"/>
      <c r="CB69" s="187"/>
      <c r="CC69" s="187"/>
      <c r="CD69" s="188"/>
      <c r="CE69" s="1"/>
      <c r="CF69" s="186"/>
      <c r="CG69" s="187"/>
      <c r="CH69" s="187"/>
      <c r="CI69" s="187"/>
      <c r="CJ69" s="187"/>
      <c r="CK69" s="187"/>
      <c r="CL69" s="187"/>
      <c r="CM69" s="187"/>
      <c r="CN69" s="187"/>
      <c r="CO69" s="187"/>
      <c r="CP69" s="187"/>
      <c r="CQ69" s="187"/>
      <c r="CR69" s="187"/>
      <c r="CS69" s="187"/>
      <c r="CT69" s="188"/>
      <c r="CU69" s="34"/>
      <c r="CV69" s="106"/>
      <c r="CW69" s="106"/>
      <c r="CY69" s="1"/>
      <c r="CZ69" s="1"/>
      <c r="DA69" s="1"/>
      <c r="DB69" s="1"/>
      <c r="DC69" s="1"/>
      <c r="DD69" s="280" t="s">
        <v>54</v>
      </c>
      <c r="DE69" s="281"/>
      <c r="DF69" s="281"/>
      <c r="DG69" s="281"/>
      <c r="DH69" s="281"/>
      <c r="DI69" s="281"/>
      <c r="DJ69" s="281"/>
      <c r="DK69" s="281"/>
      <c r="DL69" s="282" t="s">
        <v>111</v>
      </c>
      <c r="DM69" s="282"/>
      <c r="DN69" s="282"/>
      <c r="DO69" s="282"/>
      <c r="DP69" s="282"/>
      <c r="DQ69" s="282"/>
      <c r="DR69" s="283"/>
      <c r="DS69" s="1"/>
      <c r="DT69" s="280" t="s">
        <v>54</v>
      </c>
      <c r="DU69" s="281"/>
      <c r="DV69" s="281"/>
      <c r="DW69" s="281"/>
      <c r="DX69" s="281"/>
      <c r="DY69" s="281"/>
      <c r="DZ69" s="281"/>
      <c r="EA69" s="281"/>
      <c r="EB69" s="281"/>
      <c r="EC69" s="281"/>
      <c r="ED69" s="282" t="s">
        <v>108</v>
      </c>
      <c r="EE69" s="282"/>
      <c r="EF69" s="282"/>
      <c r="EG69" s="282"/>
      <c r="EH69" s="283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</row>
    <row r="70" spans="4:191" ht="7.5" customHeight="1" x14ac:dyDescent="0.25">
      <c r="D70" s="160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61"/>
      <c r="Z70" s="161"/>
      <c r="AA70" s="161"/>
      <c r="AB70" s="161"/>
      <c r="AC70" s="161"/>
      <c r="AD70" s="161"/>
      <c r="AE70" s="161"/>
      <c r="AF70" s="161"/>
      <c r="AG70" s="161"/>
      <c r="AH70" s="162"/>
      <c r="AJ70" s="163"/>
      <c r="AK70" s="164"/>
      <c r="AL70" s="164"/>
      <c r="AM70" s="164"/>
      <c r="AN70" s="164"/>
      <c r="AO70" s="164"/>
      <c r="AP70" s="164"/>
      <c r="AQ70" s="164"/>
      <c r="AR70" s="164"/>
      <c r="AS70" s="164"/>
      <c r="AT70" s="164"/>
      <c r="AU70" s="164"/>
      <c r="AV70" s="164"/>
      <c r="AW70" s="164"/>
      <c r="AX70" s="164"/>
      <c r="AY70" s="164"/>
      <c r="AZ70" s="164"/>
      <c r="BA70" s="164"/>
      <c r="BB70" s="164"/>
      <c r="BC70" s="164"/>
      <c r="BD70" s="164"/>
      <c r="BE70" s="164"/>
      <c r="BF70" s="164"/>
      <c r="BG70" s="164"/>
      <c r="BH70" s="164"/>
      <c r="BI70" s="164"/>
      <c r="BJ70" s="164"/>
      <c r="BK70" s="164"/>
      <c r="BL70" s="164"/>
      <c r="BM70" s="164"/>
      <c r="BN70" s="164"/>
      <c r="BO70" s="1"/>
      <c r="BP70" s="280"/>
      <c r="BQ70" s="281"/>
      <c r="BR70" s="281"/>
      <c r="BS70" s="281"/>
      <c r="BT70" s="281"/>
      <c r="BU70" s="281"/>
      <c r="BV70" s="281"/>
      <c r="BW70" s="281"/>
      <c r="BX70" s="282"/>
      <c r="BY70" s="282"/>
      <c r="BZ70" s="282"/>
      <c r="CA70" s="282"/>
      <c r="CB70" s="282"/>
      <c r="CC70" s="282"/>
      <c r="CD70" s="283"/>
      <c r="CE70" s="1"/>
      <c r="CF70" s="280" t="s">
        <v>80</v>
      </c>
      <c r="CG70" s="281"/>
      <c r="CH70" s="281"/>
      <c r="CI70" s="281"/>
      <c r="CJ70" s="281"/>
      <c r="CK70" s="281"/>
      <c r="CL70" s="281"/>
      <c r="CM70" s="281"/>
      <c r="CN70" s="282" t="s">
        <v>74</v>
      </c>
      <c r="CO70" s="282"/>
      <c r="CP70" s="282"/>
      <c r="CQ70" s="282"/>
      <c r="CR70" s="282"/>
      <c r="CS70" s="282"/>
      <c r="CT70" s="283"/>
      <c r="CU70" s="1"/>
      <c r="CV70" s="1"/>
      <c r="CW70" s="1"/>
      <c r="CY70" s="1"/>
      <c r="CZ70" s="1"/>
      <c r="DA70" s="1"/>
      <c r="DB70" s="1"/>
      <c r="DC70" s="1"/>
      <c r="DD70" s="292" t="s">
        <v>112</v>
      </c>
      <c r="DE70" s="293"/>
      <c r="DF70" s="293"/>
      <c r="DG70" s="293"/>
      <c r="DH70" s="293"/>
      <c r="DI70" s="293"/>
      <c r="DJ70" s="293"/>
      <c r="DK70" s="293"/>
      <c r="DL70" s="293"/>
      <c r="DM70" s="293"/>
      <c r="DN70" s="293"/>
      <c r="DO70" s="293"/>
      <c r="DP70" s="293"/>
      <c r="DQ70" s="293"/>
      <c r="DR70" s="294"/>
      <c r="DS70" s="1"/>
      <c r="DT70" s="292" t="s">
        <v>114</v>
      </c>
      <c r="DU70" s="293"/>
      <c r="DV70" s="293"/>
      <c r="DW70" s="293"/>
      <c r="DX70" s="293"/>
      <c r="DY70" s="293"/>
      <c r="DZ70" s="293"/>
      <c r="EA70" s="293"/>
      <c r="EB70" s="293"/>
      <c r="EC70" s="293"/>
      <c r="ED70" s="293"/>
      <c r="EE70" s="293"/>
      <c r="EF70" s="293"/>
      <c r="EG70" s="293"/>
      <c r="EH70" s="294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</row>
    <row r="71" spans="4:191" ht="7.5" customHeight="1" x14ac:dyDescent="0.25">
      <c r="D71" s="163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164"/>
      <c r="AH71" s="165"/>
      <c r="AJ71" s="234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95"/>
      <c r="BG71" s="95"/>
      <c r="BH71" s="95"/>
      <c r="BI71" s="95"/>
      <c r="BJ71" s="95"/>
      <c r="BK71" s="95"/>
      <c r="BL71" s="95"/>
      <c r="BM71" s="95"/>
      <c r="BN71" s="95"/>
      <c r="BO71" s="1"/>
      <c r="BP71" s="291"/>
      <c r="BQ71" s="272"/>
      <c r="BR71" s="272"/>
      <c r="BS71" s="272"/>
      <c r="BT71" s="272"/>
      <c r="BU71" s="272"/>
      <c r="BV71" s="272"/>
      <c r="BW71" s="272"/>
      <c r="BX71" s="272"/>
      <c r="BY71" s="272"/>
      <c r="BZ71" s="272"/>
      <c r="CA71" s="272"/>
      <c r="CB71" s="272"/>
      <c r="CC71" s="272"/>
      <c r="CD71" s="273"/>
      <c r="CE71" s="1"/>
      <c r="CF71" s="262" t="s">
        <v>109</v>
      </c>
      <c r="CG71" s="263"/>
      <c r="CH71" s="263"/>
      <c r="CI71" s="263"/>
      <c r="CJ71" s="263"/>
      <c r="CK71" s="263"/>
      <c r="CL71" s="263"/>
      <c r="CM71" s="263"/>
      <c r="CN71" s="263"/>
      <c r="CO71" s="263"/>
      <c r="CP71" s="263"/>
      <c r="CQ71" s="263"/>
      <c r="CR71" s="263"/>
      <c r="CS71" s="263"/>
      <c r="CT71" s="264"/>
      <c r="CU71" s="1"/>
      <c r="CV71" s="1"/>
      <c r="CW71" s="1"/>
      <c r="CY71" s="1"/>
      <c r="CZ71" s="1"/>
      <c r="DA71" s="1"/>
      <c r="DB71" s="1"/>
      <c r="DC71" s="1"/>
      <c r="DD71" s="295"/>
      <c r="DE71" s="296"/>
      <c r="DF71" s="296"/>
      <c r="DG71" s="296"/>
      <c r="DH71" s="296"/>
      <c r="DI71" s="296"/>
      <c r="DJ71" s="296"/>
      <c r="DK71" s="296"/>
      <c r="DL71" s="296"/>
      <c r="DM71" s="296"/>
      <c r="DN71" s="296"/>
      <c r="DO71" s="296"/>
      <c r="DP71" s="296"/>
      <c r="DQ71" s="296"/>
      <c r="DR71" s="297"/>
      <c r="DS71" s="1"/>
      <c r="DT71" s="295"/>
      <c r="DU71" s="296"/>
      <c r="DV71" s="296"/>
      <c r="DW71" s="296"/>
      <c r="DX71" s="296"/>
      <c r="DY71" s="296"/>
      <c r="DZ71" s="296"/>
      <c r="EA71" s="296"/>
      <c r="EB71" s="296"/>
      <c r="EC71" s="296"/>
      <c r="ED71" s="296"/>
      <c r="EE71" s="296"/>
      <c r="EF71" s="296"/>
      <c r="EG71" s="296"/>
      <c r="EH71" s="297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</row>
    <row r="72" spans="4:191" ht="7.5" customHeight="1" x14ac:dyDescent="0.25">
      <c r="D72" s="15"/>
      <c r="E72" s="15"/>
      <c r="F72" s="15"/>
      <c r="G72" s="15"/>
      <c r="H72" s="15"/>
      <c r="I72" s="15"/>
      <c r="J72" s="15"/>
      <c r="K72" s="15"/>
      <c r="L72" s="15"/>
      <c r="O72" s="12"/>
      <c r="P72" s="12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1"/>
      <c r="BP72" s="274"/>
      <c r="BQ72" s="275"/>
      <c r="BR72" s="275"/>
      <c r="BS72" s="275"/>
      <c r="BT72" s="275"/>
      <c r="BU72" s="275"/>
      <c r="BV72" s="275"/>
      <c r="BW72" s="275"/>
      <c r="BX72" s="275"/>
      <c r="BY72" s="275"/>
      <c r="BZ72" s="275"/>
      <c r="CA72" s="275"/>
      <c r="CB72" s="275"/>
      <c r="CC72" s="275"/>
      <c r="CD72" s="276"/>
      <c r="CE72" s="1"/>
      <c r="CF72" s="265"/>
      <c r="CG72" s="266"/>
      <c r="CH72" s="266"/>
      <c r="CI72" s="266"/>
      <c r="CJ72" s="266"/>
      <c r="CK72" s="266"/>
      <c r="CL72" s="266"/>
      <c r="CM72" s="266"/>
      <c r="CN72" s="266"/>
      <c r="CO72" s="266"/>
      <c r="CP72" s="266"/>
      <c r="CQ72" s="266"/>
      <c r="CR72" s="266"/>
      <c r="CS72" s="266"/>
      <c r="CT72" s="267"/>
      <c r="CU72" s="1"/>
      <c r="CV72" s="1"/>
      <c r="CW72" s="1"/>
      <c r="CY72" s="1"/>
      <c r="CZ72" s="1"/>
      <c r="DA72" s="1"/>
      <c r="DB72" s="1"/>
      <c r="DC72" s="1"/>
      <c r="DD72" s="295"/>
      <c r="DE72" s="296"/>
      <c r="DF72" s="296"/>
      <c r="DG72" s="296"/>
      <c r="DH72" s="296"/>
      <c r="DI72" s="296"/>
      <c r="DJ72" s="296"/>
      <c r="DK72" s="296"/>
      <c r="DL72" s="296"/>
      <c r="DM72" s="296"/>
      <c r="DN72" s="296"/>
      <c r="DO72" s="296"/>
      <c r="DP72" s="296"/>
      <c r="DQ72" s="296"/>
      <c r="DR72" s="297"/>
      <c r="DS72" s="1"/>
      <c r="DT72" s="295"/>
      <c r="DU72" s="296"/>
      <c r="DV72" s="296"/>
      <c r="DW72" s="296"/>
      <c r="DX72" s="296"/>
      <c r="DY72" s="296"/>
      <c r="DZ72" s="296"/>
      <c r="EA72" s="296"/>
      <c r="EB72" s="296"/>
      <c r="EC72" s="296"/>
      <c r="ED72" s="296"/>
      <c r="EE72" s="296"/>
      <c r="EF72" s="296"/>
      <c r="EG72" s="296"/>
      <c r="EH72" s="297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</row>
    <row r="73" spans="4:191" ht="7.5" customHeight="1" x14ac:dyDescent="0.25"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178"/>
      <c r="O73" s="195"/>
      <c r="P73" s="196"/>
      <c r="Q73" s="196"/>
      <c r="R73" s="197"/>
      <c r="S73" s="195"/>
      <c r="T73" s="196"/>
      <c r="U73" s="196"/>
      <c r="V73" s="197"/>
      <c r="W73" s="195"/>
      <c r="X73" s="196"/>
      <c r="Y73" s="196"/>
      <c r="Z73" s="197"/>
      <c r="AA73" s="195"/>
      <c r="AB73" s="196"/>
      <c r="AC73" s="196"/>
      <c r="AD73" s="197"/>
      <c r="AE73" s="195"/>
      <c r="AF73" s="196"/>
      <c r="AG73" s="196"/>
      <c r="AH73" s="197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  <c r="BL73" s="95"/>
      <c r="BM73" s="95"/>
      <c r="BN73" s="95"/>
      <c r="BO73" s="1"/>
      <c r="BP73" s="274"/>
      <c r="BQ73" s="275"/>
      <c r="BR73" s="275"/>
      <c r="BS73" s="275"/>
      <c r="BT73" s="275"/>
      <c r="BU73" s="275"/>
      <c r="BV73" s="275"/>
      <c r="BW73" s="275"/>
      <c r="BX73" s="275"/>
      <c r="BY73" s="275"/>
      <c r="BZ73" s="275"/>
      <c r="CA73" s="275"/>
      <c r="CB73" s="275"/>
      <c r="CC73" s="275"/>
      <c r="CD73" s="276"/>
      <c r="CE73" s="1"/>
      <c r="CF73" s="265"/>
      <c r="CG73" s="266"/>
      <c r="CH73" s="266"/>
      <c r="CI73" s="266"/>
      <c r="CJ73" s="266"/>
      <c r="CK73" s="266"/>
      <c r="CL73" s="266"/>
      <c r="CM73" s="266"/>
      <c r="CN73" s="266"/>
      <c r="CO73" s="266"/>
      <c r="CP73" s="266"/>
      <c r="CQ73" s="266"/>
      <c r="CR73" s="266"/>
      <c r="CS73" s="266"/>
      <c r="CT73" s="267"/>
      <c r="CU73" s="1"/>
      <c r="CV73" s="1"/>
      <c r="CW73" s="1"/>
      <c r="CY73" s="1"/>
      <c r="CZ73" s="1"/>
      <c r="DA73" s="1"/>
      <c r="DB73" s="1"/>
      <c r="DC73" s="1"/>
      <c r="DD73" s="295"/>
      <c r="DE73" s="296"/>
      <c r="DF73" s="296"/>
      <c r="DG73" s="296"/>
      <c r="DH73" s="296"/>
      <c r="DI73" s="296"/>
      <c r="DJ73" s="296"/>
      <c r="DK73" s="296"/>
      <c r="DL73" s="296"/>
      <c r="DM73" s="296"/>
      <c r="DN73" s="296"/>
      <c r="DO73" s="296"/>
      <c r="DP73" s="296"/>
      <c r="DQ73" s="296"/>
      <c r="DR73" s="297"/>
      <c r="DS73" s="1"/>
      <c r="DT73" s="295"/>
      <c r="DU73" s="296"/>
      <c r="DV73" s="296"/>
      <c r="DW73" s="296"/>
      <c r="DX73" s="296"/>
      <c r="DY73" s="296"/>
      <c r="DZ73" s="296"/>
      <c r="EA73" s="296"/>
      <c r="EB73" s="296"/>
      <c r="EC73" s="296"/>
      <c r="ED73" s="296"/>
      <c r="EE73" s="296"/>
      <c r="EF73" s="296"/>
      <c r="EG73" s="296"/>
      <c r="EH73" s="297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</row>
    <row r="74" spans="4:191" ht="7.5" customHeight="1" x14ac:dyDescent="0.25"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2"/>
      <c r="O74" s="198"/>
      <c r="P74" s="199"/>
      <c r="Q74" s="199"/>
      <c r="R74" s="200"/>
      <c r="S74" s="198"/>
      <c r="T74" s="199"/>
      <c r="U74" s="199"/>
      <c r="V74" s="200"/>
      <c r="W74" s="198"/>
      <c r="X74" s="199"/>
      <c r="Y74" s="199"/>
      <c r="Z74" s="200"/>
      <c r="AA74" s="198"/>
      <c r="AB74" s="199"/>
      <c r="AC74" s="199"/>
      <c r="AD74" s="200"/>
      <c r="AE74" s="198"/>
      <c r="AF74" s="199"/>
      <c r="AG74" s="199"/>
      <c r="AH74" s="200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1"/>
      <c r="BP74" s="274"/>
      <c r="BQ74" s="275"/>
      <c r="BR74" s="275"/>
      <c r="BS74" s="275"/>
      <c r="BT74" s="275"/>
      <c r="BU74" s="275"/>
      <c r="BV74" s="275"/>
      <c r="BW74" s="275"/>
      <c r="BX74" s="275"/>
      <c r="BY74" s="275"/>
      <c r="BZ74" s="275"/>
      <c r="CA74" s="275"/>
      <c r="CB74" s="275"/>
      <c r="CC74" s="275"/>
      <c r="CD74" s="276"/>
      <c r="CE74" s="1"/>
      <c r="CF74" s="265"/>
      <c r="CG74" s="266"/>
      <c r="CH74" s="266"/>
      <c r="CI74" s="266"/>
      <c r="CJ74" s="266"/>
      <c r="CK74" s="266"/>
      <c r="CL74" s="266"/>
      <c r="CM74" s="266"/>
      <c r="CN74" s="266"/>
      <c r="CO74" s="266"/>
      <c r="CP74" s="266"/>
      <c r="CQ74" s="266"/>
      <c r="CR74" s="266"/>
      <c r="CS74" s="266"/>
      <c r="CT74" s="267"/>
      <c r="CU74" s="1"/>
      <c r="CV74" s="1"/>
      <c r="CW74" s="1"/>
      <c r="CY74" s="1"/>
      <c r="CZ74" s="1"/>
      <c r="DA74" s="1"/>
      <c r="DB74" s="1"/>
      <c r="DC74" s="1"/>
      <c r="DD74" s="295"/>
      <c r="DE74" s="296"/>
      <c r="DF74" s="296"/>
      <c r="DG74" s="296"/>
      <c r="DH74" s="296"/>
      <c r="DI74" s="296"/>
      <c r="DJ74" s="296"/>
      <c r="DK74" s="296"/>
      <c r="DL74" s="296"/>
      <c r="DM74" s="296"/>
      <c r="DN74" s="296"/>
      <c r="DO74" s="296"/>
      <c r="DP74" s="296"/>
      <c r="DQ74" s="296"/>
      <c r="DR74" s="297"/>
      <c r="DS74" s="1"/>
      <c r="DT74" s="295"/>
      <c r="DU74" s="296"/>
      <c r="DV74" s="296"/>
      <c r="DW74" s="296"/>
      <c r="DX74" s="296"/>
      <c r="DY74" s="296"/>
      <c r="DZ74" s="296"/>
      <c r="EA74" s="296"/>
      <c r="EB74" s="296"/>
      <c r="EC74" s="296"/>
      <c r="ED74" s="296"/>
      <c r="EE74" s="296"/>
      <c r="EF74" s="296"/>
      <c r="EG74" s="296"/>
      <c r="EH74" s="297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</row>
    <row r="75" spans="4:191" ht="7.5" customHeight="1" x14ac:dyDescent="0.25">
      <c r="D75" s="15"/>
      <c r="E75" s="15"/>
      <c r="F75" s="15"/>
      <c r="G75" s="15"/>
      <c r="H75" s="15"/>
      <c r="I75" s="15"/>
      <c r="J75" s="15"/>
      <c r="K75" s="15"/>
      <c r="L75" s="15"/>
      <c r="O75" s="12"/>
      <c r="P75" s="12"/>
      <c r="AJ75" s="95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5"/>
      <c r="BA75" s="95"/>
      <c r="BB75" s="95"/>
      <c r="BC75" s="95"/>
      <c r="BD75" s="95"/>
      <c r="BE75" s="95"/>
      <c r="BF75" s="95"/>
      <c r="BG75" s="95"/>
      <c r="BH75" s="95"/>
      <c r="BI75" s="95"/>
      <c r="BJ75" s="95"/>
      <c r="BK75" s="95"/>
      <c r="BL75" s="95"/>
      <c r="BM75" s="95"/>
      <c r="BN75" s="95"/>
      <c r="BO75" s="1"/>
      <c r="BP75" s="274"/>
      <c r="BQ75" s="275"/>
      <c r="BR75" s="275"/>
      <c r="BS75" s="275"/>
      <c r="BT75" s="275"/>
      <c r="BU75" s="275"/>
      <c r="BV75" s="275"/>
      <c r="BW75" s="275"/>
      <c r="BX75" s="275"/>
      <c r="BY75" s="275"/>
      <c r="BZ75" s="275"/>
      <c r="CA75" s="275"/>
      <c r="CB75" s="275"/>
      <c r="CC75" s="275"/>
      <c r="CD75" s="276"/>
      <c r="CE75" s="1"/>
      <c r="CF75" s="265"/>
      <c r="CG75" s="266"/>
      <c r="CH75" s="266"/>
      <c r="CI75" s="266"/>
      <c r="CJ75" s="266"/>
      <c r="CK75" s="266"/>
      <c r="CL75" s="266"/>
      <c r="CM75" s="266"/>
      <c r="CN75" s="266"/>
      <c r="CO75" s="266"/>
      <c r="CP75" s="266"/>
      <c r="CQ75" s="266"/>
      <c r="CR75" s="266"/>
      <c r="CS75" s="266"/>
      <c r="CT75" s="267"/>
      <c r="CU75" s="16"/>
      <c r="CV75" s="17"/>
      <c r="CW75" s="1"/>
      <c r="CX75" s="1"/>
      <c r="CY75" s="1"/>
      <c r="CZ75" s="1"/>
      <c r="DA75" s="1"/>
      <c r="DB75" s="1"/>
      <c r="DC75" s="1"/>
      <c r="DD75" s="295"/>
      <c r="DE75" s="296"/>
      <c r="DF75" s="296"/>
      <c r="DG75" s="296"/>
      <c r="DH75" s="296"/>
      <c r="DI75" s="296"/>
      <c r="DJ75" s="296"/>
      <c r="DK75" s="296"/>
      <c r="DL75" s="296"/>
      <c r="DM75" s="296"/>
      <c r="DN75" s="296"/>
      <c r="DO75" s="296"/>
      <c r="DP75" s="296"/>
      <c r="DQ75" s="296"/>
      <c r="DR75" s="297"/>
      <c r="DS75" s="1"/>
      <c r="DT75" s="295"/>
      <c r="DU75" s="296"/>
      <c r="DV75" s="296"/>
      <c r="DW75" s="296"/>
      <c r="DX75" s="296"/>
      <c r="DY75" s="296"/>
      <c r="DZ75" s="296"/>
      <c r="EA75" s="296"/>
      <c r="EB75" s="296"/>
      <c r="EC75" s="296"/>
      <c r="ED75" s="296"/>
      <c r="EE75" s="296"/>
      <c r="EF75" s="296"/>
      <c r="EG75" s="296"/>
      <c r="EH75" s="297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</row>
    <row r="76" spans="4:191" ht="7.5" customHeight="1" x14ac:dyDescent="0.25"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178"/>
      <c r="O76" s="195"/>
      <c r="P76" s="196"/>
      <c r="Q76" s="196"/>
      <c r="R76" s="197"/>
      <c r="S76" s="195"/>
      <c r="T76" s="196"/>
      <c r="U76" s="196"/>
      <c r="V76" s="197"/>
      <c r="W76" s="195"/>
      <c r="X76" s="196"/>
      <c r="Y76" s="196"/>
      <c r="Z76" s="197"/>
      <c r="AA76" s="195"/>
      <c r="AB76" s="196"/>
      <c r="AC76" s="196"/>
      <c r="AD76" s="197"/>
      <c r="AE76" s="195"/>
      <c r="AF76" s="196"/>
      <c r="AG76" s="196"/>
      <c r="AH76" s="197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/>
      <c r="AU76" s="96"/>
      <c r="AV76" s="96"/>
      <c r="AW76" s="96"/>
      <c r="AX76" s="96"/>
      <c r="AY76" s="96"/>
      <c r="AZ76" s="96"/>
      <c r="BA76" s="96"/>
      <c r="BB76" s="96"/>
      <c r="BC76" s="96"/>
      <c r="BD76" s="96"/>
      <c r="BE76" s="96"/>
      <c r="BF76" s="96"/>
      <c r="BG76" s="96"/>
      <c r="BH76" s="96"/>
      <c r="BI76" s="96"/>
      <c r="BJ76" s="96"/>
      <c r="BK76" s="96"/>
      <c r="BL76" s="96"/>
      <c r="BM76" s="96"/>
      <c r="BN76" s="96"/>
      <c r="BO76" s="1"/>
      <c r="BP76" s="274"/>
      <c r="BQ76" s="275"/>
      <c r="BR76" s="275"/>
      <c r="BS76" s="275"/>
      <c r="BT76" s="275"/>
      <c r="BU76" s="275"/>
      <c r="BV76" s="275"/>
      <c r="BW76" s="275"/>
      <c r="BX76" s="275"/>
      <c r="BY76" s="275"/>
      <c r="BZ76" s="275"/>
      <c r="CA76" s="275"/>
      <c r="CB76" s="275"/>
      <c r="CC76" s="275"/>
      <c r="CD76" s="276"/>
      <c r="CE76" s="1"/>
      <c r="CF76" s="265"/>
      <c r="CG76" s="266"/>
      <c r="CH76" s="266"/>
      <c r="CI76" s="266"/>
      <c r="CJ76" s="266"/>
      <c r="CK76" s="266"/>
      <c r="CL76" s="266"/>
      <c r="CM76" s="266"/>
      <c r="CN76" s="266"/>
      <c r="CO76" s="266"/>
      <c r="CP76" s="266"/>
      <c r="CQ76" s="266"/>
      <c r="CR76" s="266"/>
      <c r="CS76" s="266"/>
      <c r="CT76" s="267"/>
      <c r="CU76" s="1"/>
      <c r="CV76" s="1"/>
      <c r="CW76" s="1"/>
      <c r="CX76" s="1"/>
      <c r="CY76" s="1"/>
      <c r="CZ76" s="1"/>
      <c r="DA76" s="1"/>
      <c r="DB76" s="1"/>
      <c r="DC76" s="1"/>
      <c r="DD76" s="295"/>
      <c r="DE76" s="296"/>
      <c r="DF76" s="296"/>
      <c r="DG76" s="296"/>
      <c r="DH76" s="296"/>
      <c r="DI76" s="296"/>
      <c r="DJ76" s="296"/>
      <c r="DK76" s="296"/>
      <c r="DL76" s="296"/>
      <c r="DM76" s="296"/>
      <c r="DN76" s="296"/>
      <c r="DO76" s="296"/>
      <c r="DP76" s="296"/>
      <c r="DQ76" s="296"/>
      <c r="DR76" s="297"/>
      <c r="DS76" s="1"/>
      <c r="DT76" s="295"/>
      <c r="DU76" s="296"/>
      <c r="DV76" s="296"/>
      <c r="DW76" s="296"/>
      <c r="DX76" s="296"/>
      <c r="DY76" s="296"/>
      <c r="DZ76" s="296"/>
      <c r="EA76" s="296"/>
      <c r="EB76" s="296"/>
      <c r="EC76" s="296"/>
      <c r="ED76" s="296"/>
      <c r="EE76" s="296"/>
      <c r="EF76" s="296"/>
      <c r="EG76" s="296"/>
      <c r="EH76" s="297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</row>
    <row r="77" spans="4:191" ht="7.5" customHeight="1" thickBot="1" x14ac:dyDescent="0.3"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2"/>
      <c r="O77" s="198"/>
      <c r="P77" s="199"/>
      <c r="Q77" s="199"/>
      <c r="R77" s="200"/>
      <c r="S77" s="198"/>
      <c r="T77" s="199"/>
      <c r="U77" s="199"/>
      <c r="V77" s="200"/>
      <c r="W77" s="198"/>
      <c r="X77" s="199"/>
      <c r="Y77" s="199"/>
      <c r="Z77" s="200"/>
      <c r="AA77" s="198"/>
      <c r="AB77" s="199"/>
      <c r="AC77" s="199"/>
      <c r="AD77" s="200"/>
      <c r="AE77" s="198"/>
      <c r="AF77" s="199"/>
      <c r="AG77" s="199"/>
      <c r="AH77" s="200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1"/>
      <c r="BP77" s="274"/>
      <c r="BQ77" s="275"/>
      <c r="BR77" s="275"/>
      <c r="BS77" s="275"/>
      <c r="BT77" s="275"/>
      <c r="BU77" s="275"/>
      <c r="BV77" s="275"/>
      <c r="BW77" s="275"/>
      <c r="BX77" s="275"/>
      <c r="BY77" s="275"/>
      <c r="BZ77" s="275"/>
      <c r="CA77" s="275"/>
      <c r="CB77" s="275"/>
      <c r="CC77" s="275"/>
      <c r="CD77" s="276"/>
      <c r="CE77" s="1"/>
      <c r="CF77" s="265"/>
      <c r="CG77" s="266"/>
      <c r="CH77" s="266"/>
      <c r="CI77" s="266"/>
      <c r="CJ77" s="266"/>
      <c r="CK77" s="266"/>
      <c r="CL77" s="266"/>
      <c r="CM77" s="266"/>
      <c r="CN77" s="266"/>
      <c r="CO77" s="266"/>
      <c r="CP77" s="266"/>
      <c r="CQ77" s="266"/>
      <c r="CR77" s="266"/>
      <c r="CS77" s="266"/>
      <c r="CT77" s="267"/>
      <c r="CU77" s="1"/>
      <c r="CV77" s="1"/>
      <c r="CW77" s="1"/>
      <c r="CX77" s="1"/>
      <c r="CY77" s="1"/>
      <c r="CZ77" s="1"/>
      <c r="DA77" s="1"/>
      <c r="DB77" s="1"/>
      <c r="DC77" s="1"/>
      <c r="DD77" s="298"/>
      <c r="DE77" s="299"/>
      <c r="DF77" s="299"/>
      <c r="DG77" s="299"/>
      <c r="DH77" s="299"/>
      <c r="DI77" s="299"/>
      <c r="DJ77" s="299"/>
      <c r="DK77" s="299"/>
      <c r="DL77" s="299"/>
      <c r="DM77" s="299"/>
      <c r="DN77" s="299"/>
      <c r="DO77" s="299"/>
      <c r="DP77" s="299"/>
      <c r="DQ77" s="299"/>
      <c r="DR77" s="300"/>
      <c r="DS77" s="1"/>
      <c r="DT77" s="298"/>
      <c r="DU77" s="299"/>
      <c r="DV77" s="299"/>
      <c r="DW77" s="299"/>
      <c r="DX77" s="299"/>
      <c r="DY77" s="299"/>
      <c r="DZ77" s="299"/>
      <c r="EA77" s="299"/>
      <c r="EB77" s="299"/>
      <c r="EC77" s="299"/>
      <c r="ED77" s="299"/>
      <c r="EE77" s="299"/>
      <c r="EF77" s="299"/>
      <c r="EG77" s="299"/>
      <c r="EH77" s="300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</row>
    <row r="78" spans="4:191" ht="7.5" customHeight="1" thickTop="1" thickBot="1" x14ac:dyDescent="0.3">
      <c r="D78" s="15"/>
      <c r="E78" s="15"/>
      <c r="F78" s="15"/>
      <c r="G78" s="15"/>
      <c r="H78" s="15"/>
      <c r="I78" s="15"/>
      <c r="J78" s="15"/>
      <c r="K78" s="15"/>
      <c r="L78" s="15"/>
      <c r="O78" s="12"/>
      <c r="P78" s="12"/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  <c r="BG78" s="96"/>
      <c r="BH78" s="96"/>
      <c r="BI78" s="96"/>
      <c r="BJ78" s="96"/>
      <c r="BK78" s="96"/>
      <c r="BL78" s="96"/>
      <c r="BM78" s="96"/>
      <c r="BN78" s="96"/>
      <c r="BO78" s="1"/>
      <c r="BP78" s="277"/>
      <c r="BQ78" s="278"/>
      <c r="BR78" s="278"/>
      <c r="BS78" s="278"/>
      <c r="BT78" s="278"/>
      <c r="BU78" s="278"/>
      <c r="BV78" s="278"/>
      <c r="BW78" s="278"/>
      <c r="BX78" s="278"/>
      <c r="BY78" s="278"/>
      <c r="BZ78" s="278"/>
      <c r="CA78" s="278"/>
      <c r="CB78" s="278"/>
      <c r="CC78" s="278"/>
      <c r="CD78" s="279"/>
      <c r="CE78" s="1"/>
      <c r="CF78" s="268"/>
      <c r="CG78" s="269"/>
      <c r="CH78" s="269"/>
      <c r="CI78" s="269"/>
      <c r="CJ78" s="269"/>
      <c r="CK78" s="269"/>
      <c r="CL78" s="269"/>
      <c r="CM78" s="269"/>
      <c r="CN78" s="269"/>
      <c r="CO78" s="269"/>
      <c r="CP78" s="269"/>
      <c r="CQ78" s="269"/>
      <c r="CR78" s="269"/>
      <c r="CS78" s="269"/>
      <c r="CT78" s="270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</row>
    <row r="79" spans="4:191" ht="7.5" customHeight="1" thickTop="1" x14ac:dyDescent="0.25">
      <c r="D79" s="210"/>
      <c r="E79" s="210"/>
      <c r="F79" s="210"/>
      <c r="G79" s="210"/>
      <c r="H79" s="210"/>
      <c r="I79" s="210"/>
      <c r="J79" s="210"/>
      <c r="K79" s="210"/>
      <c r="L79" s="210"/>
      <c r="M79" s="210"/>
      <c r="N79" s="178"/>
      <c r="O79" s="195"/>
      <c r="P79" s="196"/>
      <c r="Q79" s="196"/>
      <c r="R79" s="197"/>
      <c r="S79" s="195"/>
      <c r="T79" s="196"/>
      <c r="U79" s="196"/>
      <c r="V79" s="197"/>
      <c r="W79" s="195"/>
      <c r="X79" s="196"/>
      <c r="Y79" s="196"/>
      <c r="Z79" s="197"/>
      <c r="AA79" s="195"/>
      <c r="AB79" s="196"/>
      <c r="AC79" s="196"/>
      <c r="AD79" s="197"/>
      <c r="AE79" s="195"/>
      <c r="AF79" s="196"/>
      <c r="AG79" s="196"/>
      <c r="AH79" s="197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1"/>
      <c r="BP79" s="95"/>
      <c r="BQ79" s="95"/>
      <c r="BR79" s="95"/>
      <c r="BS79" s="95"/>
      <c r="BT79" s="95"/>
      <c r="BU79" s="95"/>
      <c r="BV79" s="95"/>
      <c r="BW79" s="95"/>
      <c r="BX79" s="95"/>
      <c r="BY79" s="95"/>
      <c r="BZ79" s="95"/>
      <c r="CA79" s="95"/>
      <c r="CB79" s="95"/>
      <c r="CC79" s="95"/>
      <c r="CD79" s="95"/>
      <c r="CE79" s="95"/>
      <c r="CF79" s="95"/>
      <c r="CG79" s="95"/>
      <c r="CH79" s="95"/>
      <c r="CI79" s="95"/>
      <c r="CJ79" s="95"/>
      <c r="CK79" s="95"/>
      <c r="CL79" s="95"/>
      <c r="CM79" s="95"/>
      <c r="CN79" s="95"/>
      <c r="CO79" s="95"/>
      <c r="CP79" s="95"/>
      <c r="CQ79" s="95"/>
      <c r="CR79" s="95"/>
      <c r="CS79" s="95"/>
      <c r="CT79" s="95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</row>
    <row r="80" spans="4:191" ht="7.5" customHeight="1" x14ac:dyDescent="0.25"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2"/>
      <c r="O80" s="198"/>
      <c r="P80" s="199"/>
      <c r="Q80" s="199"/>
      <c r="R80" s="200"/>
      <c r="S80" s="198"/>
      <c r="T80" s="199"/>
      <c r="U80" s="199"/>
      <c r="V80" s="200"/>
      <c r="W80" s="198"/>
      <c r="X80" s="199"/>
      <c r="Y80" s="199"/>
      <c r="Z80" s="200"/>
      <c r="AA80" s="198"/>
      <c r="AB80" s="199"/>
      <c r="AC80" s="199"/>
      <c r="AD80" s="200"/>
      <c r="AE80" s="198"/>
      <c r="AF80" s="199"/>
      <c r="AG80" s="199"/>
      <c r="AH80" s="200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  <c r="BG80" s="96"/>
      <c r="BH80" s="96"/>
      <c r="BI80" s="96"/>
      <c r="BJ80" s="96"/>
      <c r="BK80" s="96"/>
      <c r="BL80" s="96"/>
      <c r="BM80" s="96"/>
      <c r="BN80" s="96"/>
      <c r="BO80" s="1"/>
      <c r="BP80" s="96"/>
      <c r="BQ80" s="96"/>
      <c r="BR80" s="96"/>
      <c r="BS80" s="96"/>
      <c r="BT80" s="96"/>
      <c r="BU80" s="96"/>
      <c r="BV80" s="96"/>
      <c r="BW80" s="96"/>
      <c r="BX80" s="96"/>
      <c r="BY80" s="96"/>
      <c r="BZ80" s="96"/>
      <c r="CA80" s="96"/>
      <c r="CB80" s="96"/>
      <c r="CC80" s="96"/>
      <c r="CD80" s="96"/>
      <c r="CE80" s="96"/>
      <c r="CF80" s="96"/>
      <c r="CG80" s="96"/>
      <c r="CH80" s="96"/>
      <c r="CI80" s="96"/>
      <c r="CJ80" s="96"/>
      <c r="CK80" s="96"/>
      <c r="CL80" s="96"/>
      <c r="CM80" s="96"/>
      <c r="CN80" s="96"/>
      <c r="CO80" s="96"/>
      <c r="CP80" s="96"/>
      <c r="CQ80" s="96"/>
      <c r="CR80" s="96"/>
      <c r="CS80" s="96"/>
      <c r="CT80" s="96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</row>
    <row r="81" spans="1:191" ht="7.5" customHeight="1" x14ac:dyDescent="0.25">
      <c r="D81" s="15"/>
      <c r="E81" s="15"/>
      <c r="F81" s="15"/>
      <c r="G81" s="15"/>
      <c r="H81" s="15"/>
      <c r="I81" s="15"/>
      <c r="J81" s="15"/>
      <c r="K81" s="15"/>
      <c r="L81" s="15"/>
      <c r="O81" s="12"/>
      <c r="P81" s="12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1"/>
      <c r="BP81" s="95"/>
      <c r="BQ81" s="95"/>
      <c r="BR81" s="95"/>
      <c r="BS81" s="95"/>
      <c r="BT81" s="95"/>
      <c r="BU81" s="95"/>
      <c r="BV81" s="95"/>
      <c r="BW81" s="95"/>
      <c r="BX81" s="95"/>
      <c r="BY81" s="95"/>
      <c r="BZ81" s="95"/>
      <c r="CA81" s="95"/>
      <c r="CB81" s="95"/>
      <c r="CC81" s="95"/>
      <c r="CD81" s="95"/>
      <c r="CE81" s="95"/>
      <c r="CF81" s="95"/>
      <c r="CG81" s="95"/>
      <c r="CH81" s="95"/>
      <c r="CI81" s="95"/>
      <c r="CJ81" s="95"/>
      <c r="CK81" s="95"/>
      <c r="CL81" s="95"/>
      <c r="CM81" s="95"/>
      <c r="CN81" s="95"/>
      <c r="CO81" s="95"/>
      <c r="CP81" s="95"/>
      <c r="CQ81" s="95"/>
      <c r="CR81" s="95"/>
      <c r="CS81" s="95"/>
      <c r="CT81" s="95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</row>
    <row r="82" spans="1:191" ht="7.5" customHeight="1" x14ac:dyDescent="0.25"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178"/>
      <c r="O82" s="195"/>
      <c r="P82" s="196"/>
      <c r="Q82" s="196"/>
      <c r="R82" s="197"/>
      <c r="S82" s="195"/>
      <c r="T82" s="196"/>
      <c r="U82" s="196"/>
      <c r="V82" s="197"/>
      <c r="W82" s="195"/>
      <c r="X82" s="196"/>
      <c r="Y82" s="196"/>
      <c r="Z82" s="197"/>
      <c r="AA82" s="195"/>
      <c r="AB82" s="196"/>
      <c r="AC82" s="196"/>
      <c r="AD82" s="197"/>
      <c r="AE82" s="195"/>
      <c r="AF82" s="196"/>
      <c r="AG82" s="196"/>
      <c r="AH82" s="197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1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  <c r="CL82" s="96"/>
      <c r="CM82" s="96"/>
      <c r="CN82" s="96"/>
      <c r="CO82" s="96"/>
      <c r="CP82" s="96"/>
      <c r="CQ82" s="96"/>
      <c r="CR82" s="96"/>
      <c r="CS82" s="96"/>
      <c r="CT82" s="96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</row>
    <row r="83" spans="1:191" ht="7.5" customHeight="1" x14ac:dyDescent="0.25"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212"/>
      <c r="O83" s="198"/>
      <c r="P83" s="199"/>
      <c r="Q83" s="199"/>
      <c r="R83" s="200"/>
      <c r="S83" s="198"/>
      <c r="T83" s="199"/>
      <c r="U83" s="199"/>
      <c r="V83" s="200"/>
      <c r="W83" s="198"/>
      <c r="X83" s="199"/>
      <c r="Y83" s="199"/>
      <c r="Z83" s="200"/>
      <c r="AA83" s="198"/>
      <c r="AB83" s="199"/>
      <c r="AC83" s="199"/>
      <c r="AD83" s="200"/>
      <c r="AE83" s="198"/>
      <c r="AF83" s="199"/>
      <c r="AG83" s="199"/>
      <c r="AH83" s="200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1"/>
      <c r="BP83" s="95"/>
      <c r="BQ83" s="95"/>
      <c r="BR83" s="95"/>
      <c r="BS83" s="95"/>
      <c r="BT83" s="95"/>
      <c r="BU83" s="95"/>
      <c r="BV83" s="95"/>
      <c r="BW83" s="95"/>
      <c r="BX83" s="95"/>
      <c r="BY83" s="95"/>
      <c r="BZ83" s="95"/>
      <c r="CA83" s="95"/>
      <c r="CB83" s="95"/>
      <c r="CC83" s="95"/>
      <c r="CD83" s="95"/>
      <c r="CE83" s="95"/>
      <c r="CF83" s="95"/>
      <c r="CG83" s="95"/>
      <c r="CH83" s="95"/>
      <c r="CI83" s="95"/>
      <c r="CJ83" s="95"/>
      <c r="CK83" s="95"/>
      <c r="CL83" s="95"/>
      <c r="CM83" s="95"/>
      <c r="CN83" s="95"/>
      <c r="CO83" s="95"/>
      <c r="CP83" s="95"/>
      <c r="CQ83" s="95"/>
      <c r="CR83" s="95"/>
      <c r="CS83" s="95"/>
      <c r="CT83" s="95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</row>
    <row r="84" spans="1:191" ht="7.5" customHeight="1" x14ac:dyDescent="0.25"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1"/>
      <c r="BP84" s="96"/>
      <c r="BQ84" s="96"/>
      <c r="BR84" s="96"/>
      <c r="BS84" s="96"/>
      <c r="BT84" s="96"/>
      <c r="BU84" s="96"/>
      <c r="BV84" s="96"/>
      <c r="BW84" s="96"/>
      <c r="BX84" s="96"/>
      <c r="BY84" s="96"/>
      <c r="BZ84" s="96"/>
      <c r="CA84" s="96"/>
      <c r="CB84" s="96"/>
      <c r="CC84" s="96"/>
      <c r="CD84" s="96"/>
      <c r="CE84" s="96"/>
      <c r="CF84" s="96"/>
      <c r="CG84" s="96"/>
      <c r="CH84" s="96"/>
      <c r="CI84" s="96"/>
      <c r="CJ84" s="96"/>
      <c r="CK84" s="96"/>
      <c r="CL84" s="96"/>
      <c r="CM84" s="96"/>
      <c r="CN84" s="96"/>
      <c r="CO84" s="96"/>
      <c r="CP84" s="96"/>
      <c r="CQ84" s="96"/>
      <c r="CR84" s="96"/>
      <c r="CS84" s="96"/>
      <c r="CT84" s="96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</row>
    <row r="85" spans="1:191" ht="7.5" customHeight="1" x14ac:dyDescent="0.25">
      <c r="A85" s="106">
        <f>(BO54*(BO54+1))/2+(BO57*(BO57+1))/2+(BO60*(BO60+1))/2+(BO63*(BO63+1))/2+(BO66*(BO66+1))/2</f>
        <v>0</v>
      </c>
      <c r="B85" s="106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</row>
    <row r="86" spans="1:191" ht="7.5" customHeight="1" x14ac:dyDescent="0.25">
      <c r="A86" s="106"/>
      <c r="B86" s="106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</row>
    <row r="87" spans="1:191" ht="7.5" customHeight="1" x14ac:dyDescent="0.25"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</row>
    <row r="88" spans="1:191" ht="7.5" customHeight="1" x14ac:dyDescent="0.25">
      <c r="A88" s="104">
        <f>SUM(A42:B86,CV20:CW69)</f>
        <v>0</v>
      </c>
      <c r="B88" s="104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</row>
    <row r="89" spans="1:191" ht="7.5" customHeight="1" x14ac:dyDescent="0.25">
      <c r="A89" s="104"/>
      <c r="B89" s="104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</row>
    <row r="90" spans="1:191" ht="7.5" customHeight="1" x14ac:dyDescent="0.25"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</row>
    <row r="91" spans="1:191" ht="7.5" customHeight="1" x14ac:dyDescent="0.25"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</row>
    <row r="92" spans="1:191" ht="7.5" customHeight="1" x14ac:dyDescent="0.25"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</row>
    <row r="93" spans="1:191" ht="7.5" customHeight="1" x14ac:dyDescent="0.25"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</row>
    <row r="94" spans="1:191" ht="7.5" customHeight="1" x14ac:dyDescent="0.25"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</row>
    <row r="95" spans="1:191" ht="7.5" customHeight="1" x14ac:dyDescent="0.25"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</row>
    <row r="96" spans="1:191" ht="7.5" customHeight="1" x14ac:dyDescent="0.25"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</row>
    <row r="97" spans="103:176" ht="7.5" customHeight="1" x14ac:dyDescent="0.25"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</row>
    <row r="98" spans="103:176" ht="7.5" customHeight="1" x14ac:dyDescent="0.25"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</row>
    <row r="99" spans="103:176" ht="7.5" customHeight="1" x14ac:dyDescent="0.25"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</row>
    <row r="100" spans="103:176" ht="7.5" customHeight="1" x14ac:dyDescent="0.25"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</row>
    <row r="101" spans="103:176" ht="7.5" customHeight="1" x14ac:dyDescent="0.25"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</row>
    <row r="102" spans="103:176" ht="7.5" customHeight="1" x14ac:dyDescent="0.25"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</row>
    <row r="103" spans="103:176" ht="7.5" customHeight="1" x14ac:dyDescent="0.25"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</row>
    <row r="104" spans="103:176" ht="7.5" customHeight="1" x14ac:dyDescent="0.25"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</row>
    <row r="105" spans="103:176" ht="7.5" customHeight="1" x14ac:dyDescent="0.25"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</row>
    <row r="106" spans="103:176" ht="7.5" customHeight="1" x14ac:dyDescent="0.25"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</row>
    <row r="107" spans="103:176" ht="7.5" customHeight="1" x14ac:dyDescent="0.25"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</row>
    <row r="108" spans="103:176" ht="7.5" customHeight="1" x14ac:dyDescent="0.25"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</row>
    <row r="109" spans="103:176" ht="7.5" customHeight="1" x14ac:dyDescent="0.25"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</row>
    <row r="110" spans="103:176" ht="7.5" customHeight="1" x14ac:dyDescent="0.25"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</row>
    <row r="111" spans="103:176" ht="7.5" customHeight="1" x14ac:dyDescent="0.25"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</row>
    <row r="112" spans="103:176" ht="7.5" customHeight="1" x14ac:dyDescent="0.25"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</row>
    <row r="113" spans="103:176" ht="7.5" customHeight="1" x14ac:dyDescent="0.25"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</row>
    <row r="114" spans="103:176" ht="7.5" customHeight="1" x14ac:dyDescent="0.25"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</row>
    <row r="115" spans="103:176" ht="7.5" customHeight="1" x14ac:dyDescent="0.25"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</row>
    <row r="116" spans="103:176" ht="7.5" customHeight="1" x14ac:dyDescent="0.25"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</row>
    <row r="117" spans="103:176" ht="7.5" customHeight="1" x14ac:dyDescent="0.25"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</row>
    <row r="118" spans="103:176" ht="7.5" customHeight="1" x14ac:dyDescent="0.25"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</row>
    <row r="119" spans="103:176" ht="7.5" customHeight="1" x14ac:dyDescent="0.25"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</row>
    <row r="120" spans="103:176" ht="7.5" customHeight="1" x14ac:dyDescent="0.25"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</row>
    <row r="121" spans="103:176" ht="7.5" customHeight="1" x14ac:dyDescent="0.25"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</row>
    <row r="122" spans="103:176" ht="7.5" customHeight="1" x14ac:dyDescent="0.25"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</row>
    <row r="123" spans="103:176" ht="7.5" customHeight="1" x14ac:dyDescent="0.25"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</row>
    <row r="124" spans="103:176" ht="7.5" customHeight="1" x14ac:dyDescent="0.25"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</row>
    <row r="125" spans="103:176" ht="7.5" customHeight="1" x14ac:dyDescent="0.25"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</row>
    <row r="126" spans="103:176" ht="7.5" customHeight="1" x14ac:dyDescent="0.25"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</row>
    <row r="127" spans="103:176" ht="7.5" customHeight="1" x14ac:dyDescent="0.25"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</row>
    <row r="128" spans="103:176" ht="7.5" customHeight="1" x14ac:dyDescent="0.25"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</row>
    <row r="129" spans="103:176" ht="7.5" customHeight="1" x14ac:dyDescent="0.25"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</row>
    <row r="130" spans="103:176" ht="7.5" customHeight="1" x14ac:dyDescent="0.25"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</row>
    <row r="131" spans="103:176" ht="7.5" customHeight="1" x14ac:dyDescent="0.25"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</row>
    <row r="132" spans="103:176" ht="7.5" customHeight="1" x14ac:dyDescent="0.25"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</row>
    <row r="133" spans="103:176" ht="7.5" customHeight="1" x14ac:dyDescent="0.25"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</row>
    <row r="134" spans="103:176" ht="7.5" customHeight="1" x14ac:dyDescent="0.25"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</row>
    <row r="135" spans="103:176" ht="7.5" customHeight="1" x14ac:dyDescent="0.25"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</row>
    <row r="136" spans="103:176" ht="7.5" customHeight="1" x14ac:dyDescent="0.25"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</row>
    <row r="137" spans="103:176" ht="7.5" customHeight="1" x14ac:dyDescent="0.25"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</row>
    <row r="138" spans="103:176" ht="7.5" customHeight="1" x14ac:dyDescent="0.25"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</row>
    <row r="139" spans="103:176" ht="7.5" customHeight="1" x14ac:dyDescent="0.25"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</row>
    <row r="140" spans="103:176" ht="7.5" customHeight="1" x14ac:dyDescent="0.25"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</row>
    <row r="141" spans="103:176" ht="7.5" customHeight="1" x14ac:dyDescent="0.25"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</row>
    <row r="142" spans="103:176" ht="7.5" customHeight="1" x14ac:dyDescent="0.25"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</row>
    <row r="143" spans="103:176" ht="7.5" customHeight="1" x14ac:dyDescent="0.25"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</row>
    <row r="144" spans="103:176" ht="7.5" customHeight="1" x14ac:dyDescent="0.25"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</row>
    <row r="145" spans="103:176" ht="7.5" customHeight="1" x14ac:dyDescent="0.25"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</row>
    <row r="146" spans="103:176" ht="7.5" customHeight="1" x14ac:dyDescent="0.25"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</row>
    <row r="147" spans="103:176" ht="7.5" customHeight="1" x14ac:dyDescent="0.25"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</row>
    <row r="148" spans="103:176" ht="7.5" customHeight="1" x14ac:dyDescent="0.25"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</row>
    <row r="149" spans="103:176" ht="7.5" customHeight="1" x14ac:dyDescent="0.25"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</row>
    <row r="150" spans="103:176" ht="7.5" customHeight="1" x14ac:dyDescent="0.25"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</row>
    <row r="151" spans="103:176" ht="7.5" customHeight="1" x14ac:dyDescent="0.25"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</row>
    <row r="152" spans="103:176" ht="7.5" customHeight="1" x14ac:dyDescent="0.25"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</row>
    <row r="153" spans="103:176" ht="7.5" customHeight="1" x14ac:dyDescent="0.25"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</row>
    <row r="154" spans="103:176" ht="7.5" customHeight="1" x14ac:dyDescent="0.25"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</row>
    <row r="155" spans="103:176" ht="7.5" customHeight="1" x14ac:dyDescent="0.25"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</row>
    <row r="156" spans="103:176" ht="7.5" customHeight="1" x14ac:dyDescent="0.25"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</row>
    <row r="157" spans="103:176" ht="7.5" customHeight="1" x14ac:dyDescent="0.25"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</row>
    <row r="158" spans="103:176" ht="7.5" customHeight="1" x14ac:dyDescent="0.25"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</row>
    <row r="159" spans="103:176" ht="7.5" customHeight="1" x14ac:dyDescent="0.25"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</row>
    <row r="160" spans="103:176" ht="7.5" customHeight="1" x14ac:dyDescent="0.25"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</row>
    <row r="161" spans="103:176" ht="7.5" customHeight="1" x14ac:dyDescent="0.25"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</row>
    <row r="162" spans="103:176" ht="7.5" customHeight="1" x14ac:dyDescent="0.25"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</row>
    <row r="163" spans="103:176" ht="7.5" customHeight="1" x14ac:dyDescent="0.25"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</row>
    <row r="164" spans="103:176" ht="7.5" customHeight="1" x14ac:dyDescent="0.25"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</row>
    <row r="165" spans="103:176" ht="7.5" customHeight="1" x14ac:dyDescent="0.25"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</row>
    <row r="166" spans="103:176" ht="7.5" customHeight="1" x14ac:dyDescent="0.25"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</row>
    <row r="167" spans="103:176" ht="7.5" customHeight="1" x14ac:dyDescent="0.25"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</row>
    <row r="168" spans="103:176" ht="7.5" customHeight="1" x14ac:dyDescent="0.25"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</row>
    <row r="169" spans="103:176" ht="7.5" customHeight="1" x14ac:dyDescent="0.25"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</row>
    <row r="170" spans="103:176" ht="7.5" customHeight="1" x14ac:dyDescent="0.25"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</row>
    <row r="171" spans="103:176" ht="7.5" customHeight="1" x14ac:dyDescent="0.25"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</row>
    <row r="172" spans="103:176" ht="7.5" customHeight="1" x14ac:dyDescent="0.25"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</row>
    <row r="173" spans="103:176" ht="7.5" customHeight="1" x14ac:dyDescent="0.25"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</row>
    <row r="174" spans="103:176" ht="7.5" customHeight="1" x14ac:dyDescent="0.25"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</row>
    <row r="175" spans="103:176" ht="7.5" customHeight="1" x14ac:dyDescent="0.25"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</row>
    <row r="176" spans="103:176" ht="7.5" customHeight="1" x14ac:dyDescent="0.25"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</row>
    <row r="177" spans="103:176" ht="7.5" customHeight="1" x14ac:dyDescent="0.25"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</row>
    <row r="178" spans="103:176" ht="7.5" customHeight="1" x14ac:dyDescent="0.25"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</row>
    <row r="179" spans="103:176" ht="7.5" customHeight="1" x14ac:dyDescent="0.25"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</row>
    <row r="180" spans="103:176" ht="7.5" customHeight="1" x14ac:dyDescent="0.25"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</row>
    <row r="181" spans="103:176" ht="7.5" customHeight="1" x14ac:dyDescent="0.25"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</row>
    <row r="182" spans="103:176" ht="7.5" customHeight="1" x14ac:dyDescent="0.25"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</row>
    <row r="183" spans="103:176" ht="7.5" customHeight="1" x14ac:dyDescent="0.25"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</row>
    <row r="184" spans="103:176" ht="7.5" customHeight="1" x14ac:dyDescent="0.25"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</row>
    <row r="185" spans="103:176" ht="7.5" customHeight="1" x14ac:dyDescent="0.25"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</row>
    <row r="186" spans="103:176" ht="7.5" customHeight="1" x14ac:dyDescent="0.25"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</row>
    <row r="187" spans="103:176" ht="7.5" customHeight="1" x14ac:dyDescent="0.25"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</row>
    <row r="188" spans="103:176" ht="7.5" customHeight="1" x14ac:dyDescent="0.25"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</row>
    <row r="189" spans="103:176" ht="7.5" customHeight="1" x14ac:dyDescent="0.25"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</row>
    <row r="190" spans="103:176" ht="7.5" customHeight="1" x14ac:dyDescent="0.25"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</row>
    <row r="191" spans="103:176" ht="7.5" customHeight="1" x14ac:dyDescent="0.25"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</row>
    <row r="192" spans="103:176" ht="7.5" customHeight="1" x14ac:dyDescent="0.25"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</row>
    <row r="193" spans="103:176" ht="7.5" customHeight="1" x14ac:dyDescent="0.25"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</row>
    <row r="194" spans="103:176" ht="7.5" customHeight="1" x14ac:dyDescent="0.25"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</row>
    <row r="195" spans="103:176" ht="7.5" customHeight="1" x14ac:dyDescent="0.25"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</row>
    <row r="196" spans="103:176" ht="7.5" customHeight="1" x14ac:dyDescent="0.25"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</row>
    <row r="197" spans="103:176" ht="7.5" customHeight="1" x14ac:dyDescent="0.25"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</row>
    <row r="198" spans="103:176" ht="7.5" customHeight="1" x14ac:dyDescent="0.25"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</row>
    <row r="199" spans="103:176" ht="7.5" customHeight="1" x14ac:dyDescent="0.25"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</row>
    <row r="200" spans="103:176" ht="7.5" customHeight="1" x14ac:dyDescent="0.25"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</row>
    <row r="201" spans="103:176" ht="7.5" customHeight="1" x14ac:dyDescent="0.25"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</row>
    <row r="202" spans="103:176" ht="7.5" customHeight="1" x14ac:dyDescent="0.25"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</row>
    <row r="203" spans="103:176" ht="7.5" customHeight="1" x14ac:dyDescent="0.25"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</row>
    <row r="204" spans="103:176" ht="7.5" customHeight="1" x14ac:dyDescent="0.25"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</row>
    <row r="205" spans="103:176" ht="7.5" customHeight="1" x14ac:dyDescent="0.25"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</row>
    <row r="206" spans="103:176" ht="7.5" customHeight="1" x14ac:dyDescent="0.25"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</row>
    <row r="207" spans="103:176" ht="7.5" customHeight="1" x14ac:dyDescent="0.25"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</row>
    <row r="208" spans="103:176" ht="7.5" customHeight="1" x14ac:dyDescent="0.25"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</row>
    <row r="209" spans="103:176" ht="7.5" customHeight="1" x14ac:dyDescent="0.25"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</row>
    <row r="210" spans="103:176" ht="7.5" customHeight="1" x14ac:dyDescent="0.25"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</row>
    <row r="211" spans="103:176" ht="7.5" customHeight="1" x14ac:dyDescent="0.25"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</row>
    <row r="212" spans="103:176" ht="7.5" customHeight="1" x14ac:dyDescent="0.25"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</row>
    <row r="213" spans="103:176" ht="7.5" customHeight="1" x14ac:dyDescent="0.25"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</row>
    <row r="214" spans="103:176" ht="7.5" customHeight="1" x14ac:dyDescent="0.25"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</row>
    <row r="215" spans="103:176" ht="7.5" customHeight="1" x14ac:dyDescent="0.25"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</row>
    <row r="216" spans="103:176" ht="7.5" customHeight="1" x14ac:dyDescent="0.25"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</row>
    <row r="217" spans="103:176" ht="7.5" customHeight="1" x14ac:dyDescent="0.25"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</row>
    <row r="218" spans="103:176" ht="7.5" customHeight="1" x14ac:dyDescent="0.25"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</row>
    <row r="219" spans="103:176" ht="7.5" customHeight="1" x14ac:dyDescent="0.25"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</row>
    <row r="220" spans="103:176" ht="7.5" customHeight="1" x14ac:dyDescent="0.25"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</row>
    <row r="221" spans="103:176" ht="7.5" customHeight="1" x14ac:dyDescent="0.25"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</row>
    <row r="222" spans="103:176" ht="7.5" customHeight="1" x14ac:dyDescent="0.25"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</row>
    <row r="223" spans="103:176" ht="7.5" customHeight="1" x14ac:dyDescent="0.25"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</row>
    <row r="224" spans="103:176" ht="7.5" customHeight="1" x14ac:dyDescent="0.25"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</row>
    <row r="225" spans="103:176" ht="7.5" customHeight="1" x14ac:dyDescent="0.25"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</row>
    <row r="226" spans="103:176" ht="7.5" customHeight="1" x14ac:dyDescent="0.25"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</row>
    <row r="227" spans="103:176" ht="7.5" customHeight="1" x14ac:dyDescent="0.25"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</row>
    <row r="228" spans="103:176" ht="7.5" customHeight="1" x14ac:dyDescent="0.25"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</row>
    <row r="229" spans="103:176" ht="7.5" customHeight="1" x14ac:dyDescent="0.25"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</row>
    <row r="230" spans="103:176" ht="7.5" customHeight="1" x14ac:dyDescent="0.25"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</row>
    <row r="231" spans="103:176" ht="7.5" customHeight="1" x14ac:dyDescent="0.25"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</row>
    <row r="232" spans="103:176" ht="7.5" customHeight="1" x14ac:dyDescent="0.25"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</row>
    <row r="233" spans="103:176" ht="7.5" customHeight="1" x14ac:dyDescent="0.25"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</row>
    <row r="234" spans="103:176" ht="7.5" customHeight="1" x14ac:dyDescent="0.25"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</row>
    <row r="235" spans="103:176" ht="7.5" customHeight="1" x14ac:dyDescent="0.25"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</row>
    <row r="236" spans="103:176" ht="7.5" customHeight="1" x14ac:dyDescent="0.25"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</row>
    <row r="237" spans="103:176" ht="7.5" customHeight="1" x14ac:dyDescent="0.25"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</row>
    <row r="238" spans="103:176" ht="7.5" customHeight="1" x14ac:dyDescent="0.25"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</row>
    <row r="239" spans="103:176" ht="7.5" customHeight="1" x14ac:dyDescent="0.25"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</row>
    <row r="240" spans="103:176" ht="7.5" customHeight="1" x14ac:dyDescent="0.25"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</row>
    <row r="241" spans="103:176" ht="7.5" customHeight="1" x14ac:dyDescent="0.25"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</row>
    <row r="242" spans="103:176" ht="7.5" customHeight="1" x14ac:dyDescent="0.25"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</row>
    <row r="243" spans="103:176" ht="7.5" customHeight="1" x14ac:dyDescent="0.25"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</row>
    <row r="244" spans="103:176" ht="7.5" customHeight="1" x14ac:dyDescent="0.25"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</row>
    <row r="245" spans="103:176" ht="7.5" customHeight="1" x14ac:dyDescent="0.25"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</row>
    <row r="246" spans="103:176" ht="7.5" customHeight="1" x14ac:dyDescent="0.25"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</row>
    <row r="247" spans="103:176" ht="7.5" customHeight="1" x14ac:dyDescent="0.25"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</row>
    <row r="248" spans="103:176" ht="7.5" customHeight="1" x14ac:dyDescent="0.25"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</row>
    <row r="249" spans="103:176" ht="7.5" customHeight="1" x14ac:dyDescent="0.25"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</row>
    <row r="250" spans="103:176" ht="7.5" customHeight="1" x14ac:dyDescent="0.25"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</row>
    <row r="251" spans="103:176" ht="7.5" customHeight="1" x14ac:dyDescent="0.25"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</row>
    <row r="252" spans="103:176" ht="7.5" customHeight="1" x14ac:dyDescent="0.25"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</row>
    <row r="253" spans="103:176" ht="7.5" customHeight="1" x14ac:dyDescent="0.25"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</row>
    <row r="254" spans="103:176" ht="7.5" customHeight="1" x14ac:dyDescent="0.25"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</row>
    <row r="255" spans="103:176" ht="7.5" customHeight="1" x14ac:dyDescent="0.25"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</row>
    <row r="256" spans="103:176" ht="7.5" customHeight="1" x14ac:dyDescent="0.25"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</row>
    <row r="257" spans="103:176" ht="7.5" customHeight="1" x14ac:dyDescent="0.25"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</row>
    <row r="258" spans="103:176" ht="7.5" customHeight="1" x14ac:dyDescent="0.25"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</row>
    <row r="259" spans="103:176" ht="7.5" customHeight="1" x14ac:dyDescent="0.25"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</row>
    <row r="260" spans="103:176" ht="7.5" customHeight="1" x14ac:dyDescent="0.25"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</row>
    <row r="261" spans="103:176" ht="7.5" customHeight="1" x14ac:dyDescent="0.25"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</row>
    <row r="262" spans="103:176" ht="7.5" customHeight="1" x14ac:dyDescent="0.25"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</row>
    <row r="263" spans="103:176" ht="7.5" customHeight="1" x14ac:dyDescent="0.25"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</row>
    <row r="264" spans="103:176" ht="7.5" customHeight="1" x14ac:dyDescent="0.25"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</row>
    <row r="265" spans="103:176" ht="7.5" customHeight="1" x14ac:dyDescent="0.25"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</row>
    <row r="266" spans="103:176" ht="7.5" customHeight="1" x14ac:dyDescent="0.25"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</row>
    <row r="267" spans="103:176" ht="7.5" customHeight="1" x14ac:dyDescent="0.25"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</row>
    <row r="268" spans="103:176" ht="7.5" customHeight="1" x14ac:dyDescent="0.25"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</row>
    <row r="269" spans="103:176" ht="7.5" customHeight="1" x14ac:dyDescent="0.25"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</row>
    <row r="270" spans="103:176" ht="7.5" customHeight="1" x14ac:dyDescent="0.25"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</row>
    <row r="271" spans="103:176" ht="7.5" customHeight="1" x14ac:dyDescent="0.25"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</row>
    <row r="272" spans="103:176" ht="7.5" customHeight="1" x14ac:dyDescent="0.25"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</row>
    <row r="273" spans="103:176" ht="7.5" customHeight="1" x14ac:dyDescent="0.25"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</row>
    <row r="274" spans="103:176" ht="7.5" customHeight="1" x14ac:dyDescent="0.25"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</row>
    <row r="275" spans="103:176" ht="7.5" customHeight="1" x14ac:dyDescent="0.25"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</row>
    <row r="276" spans="103:176" ht="7.5" customHeight="1" x14ac:dyDescent="0.25"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</row>
    <row r="277" spans="103:176" ht="7.5" customHeight="1" x14ac:dyDescent="0.25"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</row>
    <row r="278" spans="103:176" ht="7.5" customHeight="1" x14ac:dyDescent="0.25"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</row>
    <row r="279" spans="103:176" ht="7.5" customHeight="1" x14ac:dyDescent="0.25"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</row>
    <row r="280" spans="103:176" ht="7.5" customHeight="1" x14ac:dyDescent="0.25"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</row>
    <row r="281" spans="103:176" ht="7.5" customHeight="1" x14ac:dyDescent="0.25"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</row>
    <row r="282" spans="103:176" ht="7.5" customHeight="1" x14ac:dyDescent="0.25"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</row>
    <row r="283" spans="103:176" ht="7.5" customHeight="1" x14ac:dyDescent="0.25"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</row>
    <row r="284" spans="103:176" ht="7.5" customHeight="1" x14ac:dyDescent="0.25"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</row>
    <row r="285" spans="103:176" ht="7.5" customHeight="1" x14ac:dyDescent="0.25"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</row>
    <row r="286" spans="103:176" ht="7.5" customHeight="1" x14ac:dyDescent="0.25"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</row>
    <row r="287" spans="103:176" ht="7.5" customHeight="1" x14ac:dyDescent="0.25"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</row>
    <row r="288" spans="103:176" ht="7.5" customHeight="1" x14ac:dyDescent="0.25"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</row>
    <row r="289" spans="103:176" ht="7.5" customHeight="1" x14ac:dyDescent="0.25"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</row>
    <row r="290" spans="103:176" ht="7.5" customHeight="1" x14ac:dyDescent="0.25"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</row>
    <row r="291" spans="103:176" ht="7.5" customHeight="1" x14ac:dyDescent="0.25"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</row>
    <row r="292" spans="103:176" ht="7.5" customHeight="1" x14ac:dyDescent="0.25"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</row>
    <row r="293" spans="103:176" ht="7.5" customHeight="1" x14ac:dyDescent="0.25"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</row>
    <row r="294" spans="103:176" ht="7.5" customHeight="1" x14ac:dyDescent="0.25"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</row>
    <row r="295" spans="103:176" ht="7.5" customHeight="1" x14ac:dyDescent="0.25"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</row>
    <row r="296" spans="103:176" ht="7.5" customHeight="1" x14ac:dyDescent="0.25"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</row>
    <row r="297" spans="103:176" ht="7.5" customHeight="1" x14ac:dyDescent="0.25"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</row>
    <row r="298" spans="103:176" ht="7.5" customHeight="1" x14ac:dyDescent="0.25"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</row>
    <row r="299" spans="103:176" ht="7.5" customHeight="1" x14ac:dyDescent="0.25"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</row>
    <row r="300" spans="103:176" ht="7.5" customHeight="1" x14ac:dyDescent="0.25"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</row>
    <row r="301" spans="103:176" ht="7.5" customHeight="1" x14ac:dyDescent="0.25"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</row>
    <row r="302" spans="103:176" ht="7.5" customHeight="1" x14ac:dyDescent="0.25"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</row>
    <row r="303" spans="103:176" ht="7.5" customHeight="1" x14ac:dyDescent="0.25"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</row>
    <row r="304" spans="103:176" ht="7.5" customHeight="1" x14ac:dyDescent="0.25"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</row>
    <row r="305" spans="103:176" ht="7.5" customHeight="1" x14ac:dyDescent="0.25"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</row>
    <row r="306" spans="103:176" ht="7.5" customHeight="1" x14ac:dyDescent="0.25"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</row>
    <row r="307" spans="103:176" ht="7.5" customHeight="1" x14ac:dyDescent="0.25"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</row>
    <row r="308" spans="103:176" ht="7.5" customHeight="1" x14ac:dyDescent="0.25"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</row>
    <row r="309" spans="103:176" ht="7.5" customHeight="1" x14ac:dyDescent="0.25"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</row>
    <row r="310" spans="103:176" ht="7.5" customHeight="1" x14ac:dyDescent="0.25"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</row>
    <row r="311" spans="103:176" ht="7.5" customHeight="1" x14ac:dyDescent="0.25"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</row>
    <row r="312" spans="103:176" ht="7.5" customHeight="1" x14ac:dyDescent="0.25"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</row>
    <row r="313" spans="103:176" ht="7.5" customHeight="1" x14ac:dyDescent="0.25"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</row>
    <row r="314" spans="103:176" ht="7.5" customHeight="1" x14ac:dyDescent="0.25"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</row>
    <row r="315" spans="103:176" ht="7.5" customHeight="1" x14ac:dyDescent="0.25"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</row>
    <row r="316" spans="103:176" ht="7.5" customHeight="1" x14ac:dyDescent="0.25"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</row>
    <row r="317" spans="103:176" ht="7.5" customHeight="1" x14ac:dyDescent="0.25"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</row>
    <row r="318" spans="103:176" ht="7.5" customHeight="1" x14ac:dyDescent="0.25"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</row>
    <row r="319" spans="103:176" ht="7.5" customHeight="1" x14ac:dyDescent="0.25"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</row>
    <row r="320" spans="103:176" ht="7.5" customHeight="1" x14ac:dyDescent="0.25"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</row>
    <row r="321" spans="103:176" ht="7.5" customHeight="1" x14ac:dyDescent="0.25"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</row>
    <row r="322" spans="103:176" ht="7.5" customHeight="1" x14ac:dyDescent="0.25"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</row>
    <row r="323" spans="103:176" ht="7.5" customHeight="1" x14ac:dyDescent="0.25"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</row>
    <row r="324" spans="103:176" ht="7.5" customHeight="1" x14ac:dyDescent="0.25"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</row>
    <row r="325" spans="103:176" ht="7.5" customHeight="1" x14ac:dyDescent="0.25"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</row>
    <row r="326" spans="103:176" ht="7.5" customHeight="1" x14ac:dyDescent="0.25"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</row>
    <row r="327" spans="103:176" ht="7.5" customHeight="1" x14ac:dyDescent="0.25"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</row>
    <row r="328" spans="103:176" ht="7.5" customHeight="1" x14ac:dyDescent="0.25"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</row>
    <row r="329" spans="103:176" ht="7.5" customHeight="1" x14ac:dyDescent="0.25"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</row>
    <row r="330" spans="103:176" ht="7.5" customHeight="1" x14ac:dyDescent="0.25"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</row>
    <row r="331" spans="103:176" ht="7.5" customHeight="1" x14ac:dyDescent="0.25"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</row>
    <row r="332" spans="103:176" ht="7.5" customHeight="1" x14ac:dyDescent="0.25"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</row>
    <row r="333" spans="103:176" ht="7.5" customHeight="1" x14ac:dyDescent="0.25"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</row>
    <row r="334" spans="103:176" ht="7.5" customHeight="1" x14ac:dyDescent="0.25"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</row>
    <row r="335" spans="103:176" ht="7.5" customHeight="1" x14ac:dyDescent="0.25"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</row>
    <row r="336" spans="103:176" ht="7.5" customHeight="1" x14ac:dyDescent="0.25"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</row>
    <row r="337" spans="103:176" ht="7.5" customHeight="1" x14ac:dyDescent="0.25"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</row>
    <row r="338" spans="103:176" ht="7.5" customHeight="1" x14ac:dyDescent="0.25"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</row>
    <row r="339" spans="103:176" ht="7.5" customHeight="1" x14ac:dyDescent="0.25"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</row>
    <row r="340" spans="103:176" ht="7.5" customHeight="1" x14ac:dyDescent="0.25"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</row>
    <row r="341" spans="103:176" ht="7.5" customHeight="1" x14ac:dyDescent="0.25"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</row>
    <row r="342" spans="103:176" ht="7.5" customHeight="1" x14ac:dyDescent="0.25"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</row>
    <row r="343" spans="103:176" ht="7.5" customHeight="1" x14ac:dyDescent="0.25"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</row>
    <row r="344" spans="103:176" ht="7.5" customHeight="1" x14ac:dyDescent="0.25"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</row>
    <row r="345" spans="103:176" ht="7.5" customHeight="1" x14ac:dyDescent="0.25"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</row>
    <row r="346" spans="103:176" ht="7.5" customHeight="1" x14ac:dyDescent="0.25"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</row>
    <row r="347" spans="103:176" ht="7.5" customHeight="1" x14ac:dyDescent="0.25"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</row>
    <row r="348" spans="103:176" ht="7.5" customHeight="1" x14ac:dyDescent="0.25"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</row>
    <row r="349" spans="103:176" ht="7.5" customHeight="1" x14ac:dyDescent="0.25"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</row>
    <row r="350" spans="103:176" ht="7.5" customHeight="1" x14ac:dyDescent="0.25"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</row>
    <row r="351" spans="103:176" ht="7.5" customHeight="1" x14ac:dyDescent="0.25"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</row>
    <row r="352" spans="103:176" ht="7.5" customHeight="1" x14ac:dyDescent="0.25"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</row>
    <row r="353" spans="103:176" ht="7.5" customHeight="1" x14ac:dyDescent="0.25"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</row>
    <row r="354" spans="103:176" ht="7.5" customHeight="1" x14ac:dyDescent="0.25"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</row>
    <row r="355" spans="103:176" ht="7.5" customHeight="1" x14ac:dyDescent="0.25"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</row>
    <row r="356" spans="103:176" ht="7.5" customHeight="1" x14ac:dyDescent="0.25"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</row>
    <row r="357" spans="103:176" ht="7.5" customHeight="1" x14ac:dyDescent="0.25"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</row>
    <row r="358" spans="103:176" ht="7.5" customHeight="1" x14ac:dyDescent="0.25"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</row>
    <row r="359" spans="103:176" ht="7.5" customHeight="1" x14ac:dyDescent="0.25"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</row>
    <row r="360" spans="103:176" ht="7.5" customHeight="1" x14ac:dyDescent="0.25"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</row>
    <row r="361" spans="103:176" ht="7.5" customHeight="1" x14ac:dyDescent="0.25"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</row>
    <row r="362" spans="103:176" ht="7.5" customHeight="1" x14ac:dyDescent="0.25"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</row>
    <row r="363" spans="103:176" ht="7.5" customHeight="1" x14ac:dyDescent="0.25"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</row>
    <row r="364" spans="103:176" ht="7.5" customHeight="1" x14ac:dyDescent="0.25"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</row>
    <row r="365" spans="103:176" ht="7.5" customHeight="1" x14ac:dyDescent="0.25"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</row>
    <row r="366" spans="103:176" ht="7.5" customHeight="1" x14ac:dyDescent="0.25"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</row>
    <row r="367" spans="103:176" ht="7.5" customHeight="1" x14ac:dyDescent="0.25"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</row>
    <row r="368" spans="103:176" ht="7.5" customHeight="1" x14ac:dyDescent="0.25"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</row>
    <row r="369" spans="103:176" ht="7.5" customHeight="1" x14ac:dyDescent="0.25"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</row>
    <row r="370" spans="103:176" ht="7.5" customHeight="1" x14ac:dyDescent="0.25"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</row>
    <row r="371" spans="103:176" ht="7.5" customHeight="1" x14ac:dyDescent="0.25"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</row>
    <row r="372" spans="103:176" ht="7.5" customHeight="1" x14ac:dyDescent="0.25"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</row>
    <row r="373" spans="103:176" ht="7.5" customHeight="1" x14ac:dyDescent="0.25"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</row>
    <row r="374" spans="103:176" ht="7.5" customHeight="1" x14ac:dyDescent="0.25"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</row>
    <row r="375" spans="103:176" ht="7.5" customHeight="1" x14ac:dyDescent="0.25"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</row>
    <row r="376" spans="103:176" ht="7.5" customHeight="1" x14ac:dyDescent="0.25"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</row>
    <row r="377" spans="103:176" ht="7.5" customHeight="1" x14ac:dyDescent="0.25"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</row>
    <row r="378" spans="103:176" ht="7.5" customHeight="1" x14ac:dyDescent="0.25"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</row>
    <row r="379" spans="103:176" ht="7.5" customHeight="1" x14ac:dyDescent="0.25"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</row>
    <row r="380" spans="103:176" ht="7.5" customHeight="1" x14ac:dyDescent="0.25"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</row>
    <row r="381" spans="103:176" ht="7.5" customHeight="1" x14ac:dyDescent="0.25"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</row>
    <row r="382" spans="103:176" ht="7.5" customHeight="1" x14ac:dyDescent="0.25"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</row>
    <row r="383" spans="103:176" ht="7.5" customHeight="1" x14ac:dyDescent="0.25"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</row>
  </sheetData>
  <sortState ref="CW119:DD147">
    <sortCondition ref="CW43"/>
  </sortState>
  <mergeCells count="373">
    <mergeCell ref="DT56:DX58"/>
    <mergeCell ref="CP58:CT58"/>
    <mergeCell ref="CF58:CO58"/>
    <mergeCell ref="BP71:CD78"/>
    <mergeCell ref="CF67:CT67"/>
    <mergeCell ref="CF68:CT69"/>
    <mergeCell ref="CF70:CM70"/>
    <mergeCell ref="CN70:CT70"/>
    <mergeCell ref="CF71:CT78"/>
    <mergeCell ref="BP68:CD69"/>
    <mergeCell ref="BP70:BW70"/>
    <mergeCell ref="BX70:CD70"/>
    <mergeCell ref="DD66:DR66"/>
    <mergeCell ref="DT66:EH66"/>
    <mergeCell ref="DD67:DR68"/>
    <mergeCell ref="DT67:EH68"/>
    <mergeCell ref="DD69:DK69"/>
    <mergeCell ref="DL69:DR69"/>
    <mergeCell ref="DT69:EC69"/>
    <mergeCell ref="ED69:EH69"/>
    <mergeCell ref="DD70:DR77"/>
    <mergeCell ref="DT70:EH77"/>
    <mergeCell ref="BP79:CT80"/>
    <mergeCell ref="CM34:CT34"/>
    <mergeCell ref="CM37:CT37"/>
    <mergeCell ref="CM40:CT40"/>
    <mergeCell ref="BP59:CD66"/>
    <mergeCell ref="CF59:CT66"/>
    <mergeCell ref="BP56:CD57"/>
    <mergeCell ref="CF55:CT55"/>
    <mergeCell ref="CF56:CT57"/>
    <mergeCell ref="BP58:BW58"/>
    <mergeCell ref="BX58:CD58"/>
    <mergeCell ref="BP55:CD55"/>
    <mergeCell ref="BP34:CL34"/>
    <mergeCell ref="BP35:CL42"/>
    <mergeCell ref="BP44:CD45"/>
    <mergeCell ref="CE44:CL45"/>
    <mergeCell ref="CM44:CT45"/>
    <mergeCell ref="BP46:CL46"/>
    <mergeCell ref="CM46:CT46"/>
    <mergeCell ref="BP47:CL54"/>
    <mergeCell ref="CM47:CT48"/>
    <mergeCell ref="CM49:CT49"/>
    <mergeCell ref="CM50:CT51"/>
    <mergeCell ref="EH40:EK41"/>
    <mergeCell ref="S42:V43"/>
    <mergeCell ref="W42:Z43"/>
    <mergeCell ref="DO34:DR35"/>
    <mergeCell ref="DO37:DR38"/>
    <mergeCell ref="DT32:EF33"/>
    <mergeCell ref="EH32:EK33"/>
    <mergeCell ref="DT34:EF35"/>
    <mergeCell ref="EH34:EK35"/>
    <mergeCell ref="DT40:EF41"/>
    <mergeCell ref="EH42:EK43"/>
    <mergeCell ref="DT42:EF43"/>
    <mergeCell ref="DO42:DR43"/>
    <mergeCell ref="CE43:CL43"/>
    <mergeCell ref="CM29:CT30"/>
    <mergeCell ref="CM35:CT36"/>
    <mergeCell ref="BP43:CD43"/>
    <mergeCell ref="DO40:DR41"/>
    <mergeCell ref="O48:R49"/>
    <mergeCell ref="S48:V49"/>
    <mergeCell ref="W48:Z49"/>
    <mergeCell ref="W32:Z33"/>
    <mergeCell ref="DT44:EF45"/>
    <mergeCell ref="DT46:EF47"/>
    <mergeCell ref="DT48:EF49"/>
    <mergeCell ref="DO53:DR54"/>
    <mergeCell ref="DT53:EF54"/>
    <mergeCell ref="S51:V52"/>
    <mergeCell ref="O45:R46"/>
    <mergeCell ref="S45:V46"/>
    <mergeCell ref="DO50:DR51"/>
    <mergeCell ref="CM52:CT52"/>
    <mergeCell ref="CM53:CT54"/>
    <mergeCell ref="DO44:DR45"/>
    <mergeCell ref="DO46:DR47"/>
    <mergeCell ref="DO48:DR49"/>
    <mergeCell ref="AJ4:CT6"/>
    <mergeCell ref="AN31:AS32"/>
    <mergeCell ref="AJ11:AN13"/>
    <mergeCell ref="BT11:CB13"/>
    <mergeCell ref="BT14:CB14"/>
    <mergeCell ref="AM19:AV20"/>
    <mergeCell ref="BL31:BM32"/>
    <mergeCell ref="BE31:BK32"/>
    <mergeCell ref="AJ16:BN18"/>
    <mergeCell ref="BB19:BK20"/>
    <mergeCell ref="BL19:BN20"/>
    <mergeCell ref="BP23:CL30"/>
    <mergeCell ref="AJ25:AP26"/>
    <mergeCell ref="AL28:AT29"/>
    <mergeCell ref="AJ7:BB9"/>
    <mergeCell ref="AJ10:BB10"/>
    <mergeCell ref="BP10:CB10"/>
    <mergeCell ref="BP7:CB9"/>
    <mergeCell ref="CD11:CT13"/>
    <mergeCell ref="CE31:CL31"/>
    <mergeCell ref="CE32:CL33"/>
    <mergeCell ref="CM32:CT33"/>
    <mergeCell ref="BB22:BN24"/>
    <mergeCell ref="CM20:CT21"/>
    <mergeCell ref="AA79:AD80"/>
    <mergeCell ref="AE79:AH80"/>
    <mergeCell ref="AA76:AD77"/>
    <mergeCell ref="AE76:AH77"/>
    <mergeCell ref="AA54:AD55"/>
    <mergeCell ref="AJ69:BN70"/>
    <mergeCell ref="AJ73:BN74"/>
    <mergeCell ref="AJ71:BN72"/>
    <mergeCell ref="AJ75:BN76"/>
    <mergeCell ref="BK57:BN58"/>
    <mergeCell ref="AJ54:AT55"/>
    <mergeCell ref="BG66:BJ67"/>
    <mergeCell ref="AE54:AH55"/>
    <mergeCell ref="AI54:AI55"/>
    <mergeCell ref="AA82:AD83"/>
    <mergeCell ref="AE82:AH83"/>
    <mergeCell ref="BP81:CT82"/>
    <mergeCell ref="BP83:CT84"/>
    <mergeCell ref="AU44:BN48"/>
    <mergeCell ref="AP44:AS45"/>
    <mergeCell ref="AJ57:AT58"/>
    <mergeCell ref="AU57:AX58"/>
    <mergeCell ref="AY57:BB58"/>
    <mergeCell ref="BC57:BF58"/>
    <mergeCell ref="BG57:BJ58"/>
    <mergeCell ref="AY63:BB64"/>
    <mergeCell ref="BC63:BF64"/>
    <mergeCell ref="AY54:BB55"/>
    <mergeCell ref="BC54:BF55"/>
    <mergeCell ref="BP67:CD67"/>
    <mergeCell ref="AJ83:BN84"/>
    <mergeCell ref="BK66:BN67"/>
    <mergeCell ref="AJ63:AT64"/>
    <mergeCell ref="AU63:AX64"/>
    <mergeCell ref="AA48:AD49"/>
    <mergeCell ref="AE48:AH49"/>
    <mergeCell ref="BC66:BF67"/>
    <mergeCell ref="AI45:AI46"/>
    <mergeCell ref="W76:Z77"/>
    <mergeCell ref="W60:Z61"/>
    <mergeCell ref="W63:Z64"/>
    <mergeCell ref="AA63:AD64"/>
    <mergeCell ref="AE63:AH64"/>
    <mergeCell ref="AA57:AD58"/>
    <mergeCell ref="BG60:BJ61"/>
    <mergeCell ref="BK60:BN61"/>
    <mergeCell ref="BG54:BJ55"/>
    <mergeCell ref="BK54:BN55"/>
    <mergeCell ref="AJ66:AT67"/>
    <mergeCell ref="AU66:AX67"/>
    <mergeCell ref="AY66:BB67"/>
    <mergeCell ref="BK63:BN64"/>
    <mergeCell ref="AJ60:AT61"/>
    <mergeCell ref="AY60:BB61"/>
    <mergeCell ref="BC60:BF61"/>
    <mergeCell ref="AU60:AX61"/>
    <mergeCell ref="AU54:AX55"/>
    <mergeCell ref="BG63:BJ64"/>
    <mergeCell ref="AA73:AD74"/>
    <mergeCell ref="AE73:AH74"/>
    <mergeCell ref="D63:N64"/>
    <mergeCell ref="D66:N67"/>
    <mergeCell ref="AJ44:AO45"/>
    <mergeCell ref="AJ47:AO48"/>
    <mergeCell ref="AP47:AS48"/>
    <mergeCell ref="AE66:AH67"/>
    <mergeCell ref="AA66:AD67"/>
    <mergeCell ref="AE57:AH58"/>
    <mergeCell ref="AA60:AD61"/>
    <mergeCell ref="AE60:AH61"/>
    <mergeCell ref="AI57:AI58"/>
    <mergeCell ref="AI48:AI49"/>
    <mergeCell ref="AJ50:BN52"/>
    <mergeCell ref="W57:Z58"/>
    <mergeCell ref="S60:V61"/>
    <mergeCell ref="O51:R52"/>
    <mergeCell ref="O54:R55"/>
    <mergeCell ref="S54:V55"/>
    <mergeCell ref="W54:Z55"/>
    <mergeCell ref="W51:Z52"/>
    <mergeCell ref="O66:R67"/>
    <mergeCell ref="D60:N61"/>
    <mergeCell ref="D54:N55"/>
    <mergeCell ref="AE45:AH46"/>
    <mergeCell ref="O73:R74"/>
    <mergeCell ref="O60:R61"/>
    <mergeCell ref="W82:Z83"/>
    <mergeCell ref="S79:V80"/>
    <mergeCell ref="W79:Z80"/>
    <mergeCell ref="O63:R64"/>
    <mergeCell ref="O57:R58"/>
    <mergeCell ref="S57:V58"/>
    <mergeCell ref="S73:V74"/>
    <mergeCell ref="W73:Z74"/>
    <mergeCell ref="O82:R83"/>
    <mergeCell ref="S63:V64"/>
    <mergeCell ref="S82:V83"/>
    <mergeCell ref="S76:V77"/>
    <mergeCell ref="D69:AH71"/>
    <mergeCell ref="D73:N74"/>
    <mergeCell ref="D76:N77"/>
    <mergeCell ref="D79:N80"/>
    <mergeCell ref="D82:N83"/>
    <mergeCell ref="O79:R80"/>
    <mergeCell ref="O76:R77"/>
    <mergeCell ref="S66:V67"/>
    <mergeCell ref="W66:Z67"/>
    <mergeCell ref="D57:N58"/>
    <mergeCell ref="D48:N49"/>
    <mergeCell ref="D51:N52"/>
    <mergeCell ref="AK41:AQ42"/>
    <mergeCell ref="W20:Z21"/>
    <mergeCell ref="AJ19:AL20"/>
    <mergeCell ref="AA32:AD33"/>
    <mergeCell ref="AE26:AH27"/>
    <mergeCell ref="AE29:AH30"/>
    <mergeCell ref="AA42:AD43"/>
    <mergeCell ref="AE42:AH43"/>
    <mergeCell ref="AE35:AH36"/>
    <mergeCell ref="AI51:AI52"/>
    <mergeCell ref="AE32:AH33"/>
    <mergeCell ref="AA51:AD52"/>
    <mergeCell ref="AE51:AH52"/>
    <mergeCell ref="AI39:AI40"/>
    <mergeCell ref="AI42:AI43"/>
    <mergeCell ref="AA45:AD46"/>
    <mergeCell ref="D38:AH40"/>
    <mergeCell ref="K32:N33"/>
    <mergeCell ref="O32:R33"/>
    <mergeCell ref="AE20:AH21"/>
    <mergeCell ref="AE23:AH24"/>
    <mergeCell ref="AL22:AT23"/>
    <mergeCell ref="BP16:CT18"/>
    <mergeCell ref="CM23:CT24"/>
    <mergeCell ref="CM22:CT22"/>
    <mergeCell ref="CE20:CL21"/>
    <mergeCell ref="D45:N46"/>
    <mergeCell ref="BB27:BG29"/>
    <mergeCell ref="CM25:CT25"/>
    <mergeCell ref="CM28:CT28"/>
    <mergeCell ref="CM26:CT27"/>
    <mergeCell ref="CM38:CT39"/>
    <mergeCell ref="CM41:CT42"/>
    <mergeCell ref="BP20:CD21"/>
    <mergeCell ref="BP22:CL22"/>
    <mergeCell ref="BB25:BI26"/>
    <mergeCell ref="BJ25:BN26"/>
    <mergeCell ref="K35:N36"/>
    <mergeCell ref="D42:N43"/>
    <mergeCell ref="D23:J24"/>
    <mergeCell ref="AA20:AD21"/>
    <mergeCell ref="BP31:CD31"/>
    <mergeCell ref="BP32:CD33"/>
    <mergeCell ref="S32:V33"/>
    <mergeCell ref="O42:R43"/>
    <mergeCell ref="W45:Z46"/>
    <mergeCell ref="CD7:CT9"/>
    <mergeCell ref="CD10:CT10"/>
    <mergeCell ref="AP11:AX13"/>
    <mergeCell ref="BJ11:BR13"/>
    <mergeCell ref="AZ11:BH13"/>
    <mergeCell ref="AP14:AX14"/>
    <mergeCell ref="AJ14:AN14"/>
    <mergeCell ref="BJ14:BR14"/>
    <mergeCell ref="AZ14:BH14"/>
    <mergeCell ref="CD14:CT14"/>
    <mergeCell ref="AA26:AD27"/>
    <mergeCell ref="K29:N30"/>
    <mergeCell ref="O29:R30"/>
    <mergeCell ref="S29:V30"/>
    <mergeCell ref="W29:Z30"/>
    <mergeCell ref="AA29:AD30"/>
    <mergeCell ref="K26:N27"/>
    <mergeCell ref="D16:AH18"/>
    <mergeCell ref="BD7:BN9"/>
    <mergeCell ref="BD10:BN10"/>
    <mergeCell ref="AA23:AD24"/>
    <mergeCell ref="D32:J33"/>
    <mergeCell ref="S23:V24"/>
    <mergeCell ref="W23:Z24"/>
    <mergeCell ref="O20:R21"/>
    <mergeCell ref="S20:V21"/>
    <mergeCell ref="K23:N24"/>
    <mergeCell ref="O23:R24"/>
    <mergeCell ref="O26:R27"/>
    <mergeCell ref="S26:V27"/>
    <mergeCell ref="W26:Z27"/>
    <mergeCell ref="A38:C39"/>
    <mergeCell ref="A88:B89"/>
    <mergeCell ref="A85:B86"/>
    <mergeCell ref="CV20:CW21"/>
    <mergeCell ref="CV32:CW33"/>
    <mergeCell ref="CV44:CW45"/>
    <mergeCell ref="CV56:CW57"/>
    <mergeCell ref="CV68:CW69"/>
    <mergeCell ref="A32:B33"/>
    <mergeCell ref="A29:B30"/>
    <mergeCell ref="A26:B27"/>
    <mergeCell ref="A23:B24"/>
    <mergeCell ref="A20:B21"/>
    <mergeCell ref="A35:B36"/>
    <mergeCell ref="D35:J36"/>
    <mergeCell ref="K20:N21"/>
    <mergeCell ref="AT31:AX32"/>
    <mergeCell ref="D26:J27"/>
    <mergeCell ref="O35:R36"/>
    <mergeCell ref="S35:V36"/>
    <mergeCell ref="W35:Z36"/>
    <mergeCell ref="AA35:AD36"/>
    <mergeCell ref="D20:J21"/>
    <mergeCell ref="D29:J30"/>
    <mergeCell ref="AJ81:BN82"/>
    <mergeCell ref="DA18:DM19"/>
    <mergeCell ref="DA16:DM17"/>
    <mergeCell ref="DA20:DM21"/>
    <mergeCell ref="DA22:DM23"/>
    <mergeCell ref="DA24:DM25"/>
    <mergeCell ref="DA26:DM27"/>
    <mergeCell ref="DA28:DM29"/>
    <mergeCell ref="DA30:DM31"/>
    <mergeCell ref="DA32:DM33"/>
    <mergeCell ref="DA34:DM35"/>
    <mergeCell ref="DA37:DM38"/>
    <mergeCell ref="DA40:DM41"/>
    <mergeCell ref="DA42:DM43"/>
    <mergeCell ref="DA44:DM45"/>
    <mergeCell ref="DA46:DM47"/>
    <mergeCell ref="DA48:DM49"/>
    <mergeCell ref="DA50:DM51"/>
    <mergeCell ref="AJ77:BN78"/>
    <mergeCell ref="AJ79:BN80"/>
    <mergeCell ref="DA53:DM54"/>
    <mergeCell ref="DF56:DR58"/>
    <mergeCell ref="BP19:CD19"/>
    <mergeCell ref="CE19:CL19"/>
    <mergeCell ref="DO16:DR17"/>
    <mergeCell ref="DO18:DR19"/>
    <mergeCell ref="DO20:DR21"/>
    <mergeCell ref="DO22:DR23"/>
    <mergeCell ref="DO24:DR25"/>
    <mergeCell ref="DO26:DR27"/>
    <mergeCell ref="DO28:DR29"/>
    <mergeCell ref="DO30:DR31"/>
    <mergeCell ref="DO32:DR33"/>
    <mergeCell ref="EH53:EK54"/>
    <mergeCell ref="DT16:EF17"/>
    <mergeCell ref="EH16:EK17"/>
    <mergeCell ref="DT18:EF19"/>
    <mergeCell ref="EH18:EK19"/>
    <mergeCell ref="DT20:EF21"/>
    <mergeCell ref="EH20:EK21"/>
    <mergeCell ref="DT22:EF23"/>
    <mergeCell ref="EH22:EK23"/>
    <mergeCell ref="DT24:EF25"/>
    <mergeCell ref="EH24:EK25"/>
    <mergeCell ref="DT26:EF27"/>
    <mergeCell ref="EH26:EK27"/>
    <mergeCell ref="DT28:EF29"/>
    <mergeCell ref="EH28:EK29"/>
    <mergeCell ref="DT37:EF38"/>
    <mergeCell ref="EH37:EK38"/>
    <mergeCell ref="EH46:EK47"/>
    <mergeCell ref="EH48:EK49"/>
    <mergeCell ref="DT50:EF51"/>
    <mergeCell ref="EH50:EK51"/>
    <mergeCell ref="EH44:EK45"/>
    <mergeCell ref="DT30:EF31"/>
    <mergeCell ref="EH30:EK31"/>
  </mergeCells>
  <phoneticPr fontId="2" type="noConversion"/>
  <conditionalFormatting sqref="AE82">
    <cfRule type="expression" dxfId="113" priority="37">
      <formula>MAX($O82:$AH83,0)&gt;=5</formula>
    </cfRule>
  </conditionalFormatting>
  <conditionalFormatting sqref="AA82">
    <cfRule type="expression" dxfId="112" priority="36">
      <formula>MAX($O82:$AH83,0)&gt;=4</formula>
    </cfRule>
  </conditionalFormatting>
  <conditionalFormatting sqref="W82">
    <cfRule type="expression" dxfId="111" priority="35">
      <formula>MAX($O82:$AH83,0)&gt;=3</formula>
    </cfRule>
  </conditionalFormatting>
  <conditionalFormatting sqref="S82">
    <cfRule type="expression" dxfId="110" priority="34">
      <formula>MAX($O82:$AH83,0)&gt;=2</formula>
    </cfRule>
  </conditionalFormatting>
  <conditionalFormatting sqref="O82">
    <cfRule type="expression" dxfId="109" priority="33">
      <formula>MAX($O82:$AH83,0)&gt;=1</formula>
    </cfRule>
  </conditionalFormatting>
  <conditionalFormatting sqref="AU54">
    <cfRule type="expression" dxfId="108" priority="32">
      <formula>MAX($AU54:$BN55,0)&gt;=1</formula>
    </cfRule>
  </conditionalFormatting>
  <conditionalFormatting sqref="AY54">
    <cfRule type="expression" dxfId="107" priority="31">
      <formula>MAX($AU54:$BN55,0)&gt;=2</formula>
    </cfRule>
  </conditionalFormatting>
  <conditionalFormatting sqref="BC54">
    <cfRule type="expression" dxfId="106" priority="30">
      <formula>MAX($AU54:$BN55,0)&gt;=3</formula>
    </cfRule>
  </conditionalFormatting>
  <conditionalFormatting sqref="BG54">
    <cfRule type="expression" dxfId="105" priority="29">
      <formula>MAX($AU54:$BN55,0)&gt;=4</formula>
    </cfRule>
  </conditionalFormatting>
  <conditionalFormatting sqref="BK54">
    <cfRule type="expression" dxfId="104" priority="28">
      <formula>MAX($AU54:$BN55,0)&gt;=5</formula>
    </cfRule>
  </conditionalFormatting>
  <conditionalFormatting sqref="AU57">
    <cfRule type="expression" dxfId="103" priority="27">
      <formula>MAX($AU57:$BN58,0)&gt;=1</formula>
    </cfRule>
  </conditionalFormatting>
  <conditionalFormatting sqref="AY57">
    <cfRule type="expression" dxfId="102" priority="26">
      <formula>MAX($AU57:$BN58,0)&gt;=2</formula>
    </cfRule>
  </conditionalFormatting>
  <conditionalFormatting sqref="BC57">
    <cfRule type="expression" dxfId="101" priority="25">
      <formula>MAX($AU57:$BN58,0)&gt;=3</formula>
    </cfRule>
  </conditionalFormatting>
  <conditionalFormatting sqref="BG57">
    <cfRule type="expression" dxfId="100" priority="24">
      <formula>MAX($AU57:$BN58,0)&gt;=4</formula>
    </cfRule>
  </conditionalFormatting>
  <conditionalFormatting sqref="BK57">
    <cfRule type="expression" dxfId="99" priority="23">
      <formula>MAX($AU57:$BN58,0)&gt;=5</formula>
    </cfRule>
  </conditionalFormatting>
  <conditionalFormatting sqref="AU60">
    <cfRule type="expression" dxfId="98" priority="22">
      <formula>MAX($AU60:$BN61,0)&gt;=1</formula>
    </cfRule>
  </conditionalFormatting>
  <conditionalFormatting sqref="AY60">
    <cfRule type="expression" dxfId="97" priority="21">
      <formula>MAX($AU60:$BN61,0)&gt;=2</formula>
    </cfRule>
  </conditionalFormatting>
  <conditionalFormatting sqref="BC60">
    <cfRule type="expression" dxfId="96" priority="20">
      <formula>MAX($AU60:$BN61,0)&gt;=3</formula>
    </cfRule>
  </conditionalFormatting>
  <conditionalFormatting sqref="BG60">
    <cfRule type="expression" dxfId="95" priority="19">
      <formula>MAX($AU60:$BN61,0)&gt;=4</formula>
    </cfRule>
  </conditionalFormatting>
  <conditionalFormatting sqref="BK60">
    <cfRule type="expression" dxfId="94" priority="18">
      <formula>MAX($AU60:$BN61,0)&gt;=5</formula>
    </cfRule>
  </conditionalFormatting>
  <conditionalFormatting sqref="AU63">
    <cfRule type="expression" dxfId="93" priority="17">
      <formula>MAX($AU63:$BN64,0)&gt;=1</formula>
    </cfRule>
  </conditionalFormatting>
  <conditionalFormatting sqref="AY63">
    <cfRule type="expression" dxfId="92" priority="16">
      <formula>MAX($AU63:$BN64,0)&gt;=2</formula>
    </cfRule>
  </conditionalFormatting>
  <conditionalFormatting sqref="BC63">
    <cfRule type="expression" dxfId="91" priority="15">
      <formula>MAX($AU63:$BN64,0)&gt;=3</formula>
    </cfRule>
  </conditionalFormatting>
  <conditionalFormatting sqref="BG63">
    <cfRule type="expression" dxfId="90" priority="14">
      <formula>MAX($AU63:$BN64,0)&gt;=4</formula>
    </cfRule>
  </conditionalFormatting>
  <conditionalFormatting sqref="BK63">
    <cfRule type="expression" dxfId="89" priority="13">
      <formula>MAX($AU63:$BN64,0)&gt;=5</formula>
    </cfRule>
  </conditionalFormatting>
  <conditionalFormatting sqref="AU66">
    <cfRule type="expression" dxfId="88" priority="12">
      <formula>MAX($AU66:$BN67,0)&gt;=1</formula>
    </cfRule>
  </conditionalFormatting>
  <conditionalFormatting sqref="AY66">
    <cfRule type="expression" dxfId="87" priority="11">
      <formula>MAX($AU66:$BN67,0)&gt;=2</formula>
    </cfRule>
  </conditionalFormatting>
  <conditionalFormatting sqref="BC66">
    <cfRule type="expression" dxfId="86" priority="10">
      <formula>MAX($AU66:$BN67,0)&gt;=3</formula>
    </cfRule>
  </conditionalFormatting>
  <conditionalFormatting sqref="BG66">
    <cfRule type="expression" dxfId="85" priority="9">
      <formula>MAX($AU66:$BN67,0)&gt;=4</formula>
    </cfRule>
  </conditionalFormatting>
  <conditionalFormatting sqref="BK66">
    <cfRule type="expression" dxfId="84" priority="8">
      <formula>MAX($AU66:$BN67,0)&gt;=5</formula>
    </cfRule>
  </conditionalFormatting>
  <conditionalFormatting sqref="BB41 BE31 AK41 AN31">
    <cfRule type="expression" dxfId="83" priority="111" stopIfTrue="1">
      <formula>ISNUMBER(#REF!)</formula>
    </cfRule>
  </conditionalFormatting>
  <conditionalFormatting sqref="AT31">
    <cfRule type="expression" dxfId="82" priority="110" stopIfTrue="1">
      <formula>ISNUMBER(#REF!)</formula>
    </cfRule>
  </conditionalFormatting>
  <conditionalFormatting sqref="K23:N24">
    <cfRule type="expression" dxfId="81" priority="108">
      <formula>K23=1</formula>
    </cfRule>
    <cfRule type="expression" dxfId="80" priority="109">
      <formula>$K$23&gt;1</formula>
    </cfRule>
  </conditionalFormatting>
  <conditionalFormatting sqref="AE23 AE20 S20 W20 AA20 O20 S23 W23 AA23 O23 W26 AA26 O26 S26 AE26 W29 AA29 O29 S29 AE29">
    <cfRule type="expression" dxfId="79" priority="112">
      <formula>$K20&lt;O20</formula>
    </cfRule>
  </conditionalFormatting>
  <conditionalFormatting sqref="K20:N21">
    <cfRule type="expression" dxfId="78" priority="113">
      <formula>$K20&gt;1</formula>
    </cfRule>
    <cfRule type="expression" dxfId="77" priority="114">
      <formula>K20=1</formula>
    </cfRule>
  </conditionalFormatting>
  <conditionalFormatting sqref="K20 K23 K26 K29">
    <cfRule type="expression" dxfId="76" priority="115">
      <formula>$K20=0</formula>
    </cfRule>
  </conditionalFormatting>
  <conditionalFormatting sqref="O23:AH24 O20:AH21">
    <cfRule type="expression" dxfId="75" priority="116">
      <formula>$K20=O20</formula>
    </cfRule>
  </conditionalFormatting>
  <conditionalFormatting sqref="O26:AH27 O29:AH30">
    <cfRule type="expression" dxfId="74" priority="117">
      <formula>$K26=O26</formula>
    </cfRule>
  </conditionalFormatting>
  <conditionalFormatting sqref="K26:N26 K29:N29">
    <cfRule type="expression" dxfId="73" priority="118">
      <formula>$K26&gt;1</formula>
    </cfRule>
    <cfRule type="expression" dxfId="72" priority="119">
      <formula>$N28=1</formula>
    </cfRule>
  </conditionalFormatting>
  <conditionalFormatting sqref="W32 AA32 O32 S32 AE32">
    <cfRule type="expression" dxfId="71" priority="103">
      <formula>$K32&lt;O32</formula>
    </cfRule>
  </conditionalFormatting>
  <conditionalFormatting sqref="K32">
    <cfRule type="expression" dxfId="70" priority="104">
      <formula>$K32=0</formula>
    </cfRule>
  </conditionalFormatting>
  <conditionalFormatting sqref="O32:AH33">
    <cfRule type="expression" dxfId="69" priority="105">
      <formula>$K32&lt;&gt;O32</formula>
    </cfRule>
  </conditionalFormatting>
  <conditionalFormatting sqref="K32:N32">
    <cfRule type="expression" dxfId="68" priority="106">
      <formula>$K32&gt;1</formula>
    </cfRule>
    <cfRule type="expression" dxfId="67" priority="107">
      <formula>$N34=1</formula>
    </cfRule>
  </conditionalFormatting>
  <conditionalFormatting sqref="AE42">
    <cfRule type="expression" dxfId="66" priority="97">
      <formula>MAX($O42:$AH43,0)&gt;=5</formula>
    </cfRule>
  </conditionalFormatting>
  <conditionalFormatting sqref="AA42">
    <cfRule type="expression" dxfId="65" priority="96">
      <formula>MAX($O42:$AH43,0)&gt;=4</formula>
    </cfRule>
  </conditionalFormatting>
  <conditionalFormatting sqref="W42">
    <cfRule type="expression" dxfId="64" priority="95">
      <formula>MAX($O42:$AH43,0)&gt;=3</formula>
    </cfRule>
  </conditionalFormatting>
  <conditionalFormatting sqref="S42">
    <cfRule type="expression" dxfId="63" priority="94">
      <formula>MAX($O42:$AH43,0)&gt;=2</formula>
    </cfRule>
  </conditionalFormatting>
  <conditionalFormatting sqref="O42">
    <cfRule type="expression" dxfId="62" priority="93">
      <formula>MAX($O42:$AH43,0)&gt;=1</formula>
    </cfRule>
  </conditionalFormatting>
  <conditionalFormatting sqref="AE45">
    <cfRule type="expression" dxfId="61" priority="92">
      <formula>MAX($O45:$AH46,0)&gt;=5</formula>
    </cfRule>
  </conditionalFormatting>
  <conditionalFormatting sqref="AA45">
    <cfRule type="expression" dxfId="60" priority="91">
      <formula>MAX($O45:$AH46,0)&gt;=4</formula>
    </cfRule>
  </conditionalFormatting>
  <conditionalFormatting sqref="W45">
    <cfRule type="expression" dxfId="59" priority="90">
      <formula>MAX($O45:$AH46,0)&gt;=3</formula>
    </cfRule>
  </conditionalFormatting>
  <conditionalFormatting sqref="S45">
    <cfRule type="expression" dxfId="58" priority="89">
      <formula>MAX($O45:$AH46,0)&gt;=2</formula>
    </cfRule>
  </conditionalFormatting>
  <conditionalFormatting sqref="O45">
    <cfRule type="expression" dxfId="57" priority="88">
      <formula>MAX($O45:$AH46,0)&gt;=1</formula>
    </cfRule>
  </conditionalFormatting>
  <conditionalFormatting sqref="AE48">
    <cfRule type="expression" dxfId="56" priority="87">
      <formula>MAX($O48:$AH49,0)&gt;=5</formula>
    </cfRule>
  </conditionalFormatting>
  <conditionalFormatting sqref="AA48">
    <cfRule type="expression" dxfId="55" priority="86">
      <formula>MAX($O48:$AH49,0)&gt;=4</formula>
    </cfRule>
  </conditionalFormatting>
  <conditionalFormatting sqref="W48">
    <cfRule type="expression" dxfId="54" priority="85">
      <formula>MAX($O48:$AH49,0)&gt;=3</formula>
    </cfRule>
  </conditionalFormatting>
  <conditionalFormatting sqref="S48">
    <cfRule type="expression" dxfId="53" priority="84">
      <formula>MAX($O48:$AH49,0)&gt;=2</formula>
    </cfRule>
  </conditionalFormatting>
  <conditionalFormatting sqref="O48">
    <cfRule type="expression" dxfId="52" priority="83">
      <formula>MAX($O48:$AH49,0)&gt;=1</formula>
    </cfRule>
  </conditionalFormatting>
  <conditionalFormatting sqref="AE51">
    <cfRule type="expression" dxfId="51" priority="82">
      <formula>MAX($O51:$AH52,0)&gt;=5</formula>
    </cfRule>
  </conditionalFormatting>
  <conditionalFormatting sqref="AA51">
    <cfRule type="expression" dxfId="50" priority="81">
      <formula>MAX($O51:$AH52,0)&gt;=4</formula>
    </cfRule>
  </conditionalFormatting>
  <conditionalFormatting sqref="W51">
    <cfRule type="expression" dxfId="49" priority="80">
      <formula>MAX($O51:$AH52,0)&gt;=3</formula>
    </cfRule>
  </conditionalFormatting>
  <conditionalFormatting sqref="S51">
    <cfRule type="expression" dxfId="48" priority="79">
      <formula>MAX($O51:$AH52,0)&gt;=2</formula>
    </cfRule>
  </conditionalFormatting>
  <conditionalFormatting sqref="O51">
    <cfRule type="expression" dxfId="47" priority="78">
      <formula>MAX($O51:$AH52,0)&gt;=1</formula>
    </cfRule>
  </conditionalFormatting>
  <conditionalFormatting sqref="AE54">
    <cfRule type="expression" dxfId="46" priority="77">
      <formula>MAX($O54:$AH55,0)&gt;=5</formula>
    </cfRule>
  </conditionalFormatting>
  <conditionalFormatting sqref="AA54">
    <cfRule type="expression" dxfId="45" priority="76">
      <formula>MAX($O54:$AH55,0)&gt;=4</formula>
    </cfRule>
  </conditionalFormatting>
  <conditionalFormatting sqref="W54">
    <cfRule type="expression" dxfId="44" priority="75">
      <formula>MAX($O54:$AH55,0)&gt;=3</formula>
    </cfRule>
  </conditionalFormatting>
  <conditionalFormatting sqref="S54">
    <cfRule type="expression" dxfId="43" priority="74">
      <formula>MAX($O54:$AH55,0)&gt;=2</formula>
    </cfRule>
  </conditionalFormatting>
  <conditionalFormatting sqref="O54">
    <cfRule type="expression" dxfId="42" priority="73">
      <formula>MAX($O54:$AH55,0)&gt;=1</formula>
    </cfRule>
  </conditionalFormatting>
  <conditionalFormatting sqref="AE57">
    <cfRule type="expression" dxfId="41" priority="72">
      <formula>MAX($O57:$AH58,0)&gt;=5</formula>
    </cfRule>
  </conditionalFormatting>
  <conditionalFormatting sqref="AA57">
    <cfRule type="expression" dxfId="40" priority="71">
      <formula>MAX($O57:$AH58,0)&gt;=4</formula>
    </cfRule>
  </conditionalFormatting>
  <conditionalFormatting sqref="W57">
    <cfRule type="expression" dxfId="39" priority="70">
      <formula>MAX($O57:$AH58,0)&gt;=3</formula>
    </cfRule>
  </conditionalFormatting>
  <conditionalFormatting sqref="S57">
    <cfRule type="expression" dxfId="38" priority="69">
      <formula>MAX($O57:$AH58,0)&gt;=2</formula>
    </cfRule>
  </conditionalFormatting>
  <conditionalFormatting sqref="O57">
    <cfRule type="expression" dxfId="37" priority="68">
      <formula>MAX($O57:$AH58,0)&gt;=1</formula>
    </cfRule>
  </conditionalFormatting>
  <conditionalFormatting sqref="AE60">
    <cfRule type="expression" dxfId="36" priority="67">
      <formula>MAX($O60:$AH61,0)&gt;=5</formula>
    </cfRule>
  </conditionalFormatting>
  <conditionalFormatting sqref="AA60">
    <cfRule type="expression" dxfId="35" priority="66">
      <formula>MAX($O60:$AH61,0)&gt;=4</formula>
    </cfRule>
  </conditionalFormatting>
  <conditionalFormatting sqref="W60">
    <cfRule type="expression" dxfId="34" priority="65">
      <formula>MAX($O60:$AH61,0)&gt;=3</formula>
    </cfRule>
  </conditionalFormatting>
  <conditionalFormatting sqref="S60">
    <cfRule type="expression" dxfId="33" priority="64">
      <formula>MAX($O60:$AH61,0)&gt;=2</formula>
    </cfRule>
  </conditionalFormatting>
  <conditionalFormatting sqref="O60">
    <cfRule type="expression" dxfId="32" priority="63">
      <formula>MAX($O60:$AH61,0)&gt;=1</formula>
    </cfRule>
  </conditionalFormatting>
  <conditionalFormatting sqref="AE63">
    <cfRule type="expression" dxfId="31" priority="62">
      <formula>MAX($O63:$AH64,0)&gt;=5</formula>
    </cfRule>
  </conditionalFormatting>
  <conditionalFormatting sqref="AA63">
    <cfRule type="expression" dxfId="30" priority="61">
      <formula>MAX($O63:$AH64,0)&gt;=4</formula>
    </cfRule>
  </conditionalFormatting>
  <conditionalFormatting sqref="W63">
    <cfRule type="expression" dxfId="29" priority="60">
      <formula>MAX($O63:$AH64,0)&gt;=3</formula>
    </cfRule>
  </conditionalFormatting>
  <conditionalFormatting sqref="S63">
    <cfRule type="expression" dxfId="28" priority="59">
      <formula>MAX($O63:$AH64,0)&gt;=2</formula>
    </cfRule>
  </conditionalFormatting>
  <conditionalFormatting sqref="O63">
    <cfRule type="expression" dxfId="27" priority="58">
      <formula>MAX($O63:$AH64,0)&gt;=1</formula>
    </cfRule>
  </conditionalFormatting>
  <conditionalFormatting sqref="AE66">
    <cfRule type="expression" dxfId="26" priority="57">
      <formula>MAX($O66:$AH67,0)&gt;=5</formula>
    </cfRule>
  </conditionalFormatting>
  <conditionalFormatting sqref="AA66">
    <cfRule type="expression" dxfId="25" priority="56">
      <formula>MAX($O66:$AH67,0)&gt;=4</formula>
    </cfRule>
  </conditionalFormatting>
  <conditionalFormatting sqref="W66">
    <cfRule type="expression" dxfId="24" priority="55">
      <formula>MAX($O66:$AH67,0)&gt;=3</formula>
    </cfRule>
  </conditionalFormatting>
  <conditionalFormatting sqref="S66">
    <cfRule type="expression" dxfId="23" priority="54">
      <formula>MAX($O66:$AH67,0)&gt;=2</formula>
    </cfRule>
  </conditionalFormatting>
  <conditionalFormatting sqref="O66">
    <cfRule type="expression" dxfId="22" priority="53">
      <formula>MAX($O66:$AH67,0)&gt;=1</formula>
    </cfRule>
  </conditionalFormatting>
  <conditionalFormatting sqref="AE73">
    <cfRule type="expression" dxfId="21" priority="52">
      <formula>MAX($O73:$AH74,0)&gt;=5</formula>
    </cfRule>
  </conditionalFormatting>
  <conditionalFormatting sqref="AA73">
    <cfRule type="expression" dxfId="20" priority="51">
      <formula>MAX($O73:$AH74,0)&gt;=4</formula>
    </cfRule>
  </conditionalFormatting>
  <conditionalFormatting sqref="W73">
    <cfRule type="expression" dxfId="19" priority="50">
      <formula>MAX($O73:$AH74,0)&gt;=3</formula>
    </cfRule>
  </conditionalFormatting>
  <conditionalFormatting sqref="S73">
    <cfRule type="expression" dxfId="18" priority="49">
      <formula>MAX($O73:$AH74,0)&gt;=2</formula>
    </cfRule>
  </conditionalFormatting>
  <conditionalFormatting sqref="O73">
    <cfRule type="expression" dxfId="17" priority="48">
      <formula>MAX($O73:$AH74,0)&gt;=1</formula>
    </cfRule>
  </conditionalFormatting>
  <conditionalFormatting sqref="AE76">
    <cfRule type="expression" dxfId="16" priority="47">
      <formula>MAX($O76:$AH77,0)&gt;=5</formula>
    </cfRule>
  </conditionalFormatting>
  <conditionalFormatting sqref="AA76">
    <cfRule type="expression" dxfId="15" priority="46">
      <formula>MAX($O76:$AH77,0)&gt;=4</formula>
    </cfRule>
  </conditionalFormatting>
  <conditionalFormatting sqref="W76">
    <cfRule type="expression" dxfId="14" priority="45">
      <formula>MAX($O76:$AH77,0)&gt;=3</formula>
    </cfRule>
  </conditionalFormatting>
  <conditionalFormatting sqref="S76">
    <cfRule type="expression" dxfId="13" priority="44">
      <formula>MAX($O76:$AH77,0)&gt;=2</formula>
    </cfRule>
  </conditionalFormatting>
  <conditionalFormatting sqref="O76">
    <cfRule type="expression" dxfId="12" priority="43">
      <formula>MAX($O76:$AH77,0)&gt;=1</formula>
    </cfRule>
  </conditionalFormatting>
  <conditionalFormatting sqref="AE79">
    <cfRule type="expression" dxfId="11" priority="42">
      <formula>MAX($O79:$AH80,0)&gt;=5</formula>
    </cfRule>
  </conditionalFormatting>
  <conditionalFormatting sqref="AA79">
    <cfRule type="expression" dxfId="10" priority="41">
      <formula>MAX($O79:$AH80,0)&gt;=4</formula>
    </cfRule>
  </conditionalFormatting>
  <conditionalFormatting sqref="W79">
    <cfRule type="expression" dxfId="9" priority="40">
      <formula>MAX($O79:$AH80,0)&gt;=3</formula>
    </cfRule>
  </conditionalFormatting>
  <conditionalFormatting sqref="S79">
    <cfRule type="expression" dxfId="8" priority="39">
      <formula>MAX($O79:$AH80,0)&gt;=2</formula>
    </cfRule>
  </conditionalFormatting>
  <conditionalFormatting sqref="O79">
    <cfRule type="expression" dxfId="7" priority="38">
      <formula>MAX($O79:$AH80,0)&gt;=1</formula>
    </cfRule>
  </conditionalFormatting>
  <conditionalFormatting sqref="A38:C39">
    <cfRule type="expression" dxfId="6" priority="6">
      <formula>"LEFT($A$38,2)=RIGHT($A$38,2)"</formula>
    </cfRule>
    <cfRule type="expression" dxfId="5" priority="7">
      <formula>LEFT($A$38,2)&gt;RIGHT($A$38,2)</formula>
    </cfRule>
  </conditionalFormatting>
  <conditionalFormatting sqref="W35 AA35 O35 S35 AE35">
    <cfRule type="expression" dxfId="4" priority="1">
      <formula>$K35&lt;O35</formula>
    </cfRule>
  </conditionalFormatting>
  <conditionalFormatting sqref="K35">
    <cfRule type="expression" dxfId="3" priority="2">
      <formula>$K35=0</formula>
    </cfRule>
  </conditionalFormatting>
  <conditionalFormatting sqref="O35:AH36">
    <cfRule type="expression" dxfId="2" priority="3">
      <formula>$K35&lt;&gt;O35</formula>
    </cfRule>
  </conditionalFormatting>
  <conditionalFormatting sqref="K35:N35">
    <cfRule type="expression" dxfId="1" priority="4">
      <formula>$K35&gt;1</formula>
    </cfRule>
    <cfRule type="expression" dxfId="0" priority="5">
      <formula>$N37=1</formula>
    </cfRule>
  </conditionalFormatting>
  <dataValidations count="1">
    <dataValidation allowBlank="1" showInputMessage="1" showErrorMessage="1" errorTitle="Defining Title Cells" error="Changing the values of these cells will actually break the spreadsheet." sqref="BB27 AJ25 BB19 AM19"/>
  </dataValidations>
  <printOptions horizontalCentered="1" verticalCentered="1"/>
  <pageMargins left="0" right="0" top="0" bottom="0" header="0" footer="0"/>
  <pageSetup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2:HL158"/>
  <sheetViews>
    <sheetView zoomScale="145" zoomScaleNormal="145" zoomScaleSheetLayoutView="70" workbookViewId="0">
      <selection activeCell="DX23" sqref="DX23:FC41"/>
    </sheetView>
  </sheetViews>
  <sheetFormatPr defaultColWidth="1.42578125" defaultRowHeight="7.5" customHeight="1" x14ac:dyDescent="0.25"/>
  <cols>
    <col min="1" max="16384" width="1.42578125" style="2"/>
  </cols>
  <sheetData>
    <row r="2" spans="2:220" ht="7.5" customHeight="1" x14ac:dyDescent="0.25">
      <c r="B2" s="5"/>
      <c r="C2" s="35"/>
      <c r="D2" s="5"/>
      <c r="E2" s="5"/>
      <c r="F2" s="5"/>
      <c r="CU2" s="38"/>
      <c r="CV2" s="5"/>
    </row>
    <row r="3" spans="2:220" ht="7.5" customHeight="1" x14ac:dyDescent="0.25">
      <c r="B3" s="36"/>
      <c r="C3" s="37"/>
      <c r="D3" s="5"/>
      <c r="E3" s="5"/>
      <c r="F3" s="5"/>
      <c r="CU3" s="39"/>
      <c r="CV3" s="36"/>
      <c r="CW3"/>
    </row>
    <row r="4" spans="2:220" ht="7.5" customHeight="1" x14ac:dyDescent="0.25">
      <c r="D4" s="471" t="str">
        <f>IF(Name&gt;0,"Inventory of "&amp;Name,"Inventory")</f>
        <v>Inventory</v>
      </c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  <c r="P4" s="471"/>
      <c r="Q4" s="471"/>
      <c r="R4" s="471"/>
      <c r="S4" s="471"/>
      <c r="T4" s="471"/>
      <c r="U4" s="471"/>
      <c r="V4" s="471"/>
      <c r="W4" s="471"/>
      <c r="X4" s="471"/>
      <c r="Y4" s="471"/>
      <c r="Z4" s="471"/>
      <c r="AA4" s="471"/>
      <c r="AB4" s="471"/>
      <c r="AC4" s="471"/>
      <c r="AD4" s="471"/>
      <c r="AE4" s="471"/>
      <c r="AF4" s="471"/>
      <c r="AG4" s="471"/>
      <c r="AH4" s="471"/>
      <c r="AI4" s="471"/>
      <c r="AJ4" s="471"/>
      <c r="AK4" s="471"/>
      <c r="AL4" s="471"/>
      <c r="AM4" s="471"/>
      <c r="AN4" s="471"/>
      <c r="AO4" s="471"/>
      <c r="AP4" s="471"/>
      <c r="AQ4" s="471"/>
      <c r="AR4" s="471"/>
      <c r="AS4" s="471"/>
      <c r="AT4" s="471"/>
      <c r="AU4" s="471"/>
      <c r="AV4" s="471"/>
      <c r="AW4" s="471"/>
      <c r="AX4" s="471"/>
      <c r="AY4" s="471"/>
      <c r="AZ4" s="471"/>
      <c r="BA4" s="471"/>
      <c r="BB4" s="471"/>
      <c r="BC4" s="471"/>
      <c r="BD4" s="471"/>
      <c r="BE4" s="471"/>
      <c r="BF4" s="471"/>
      <c r="BG4" s="471"/>
      <c r="BH4" s="471"/>
      <c r="BI4" s="471"/>
      <c r="BJ4" s="471"/>
      <c r="BK4" s="471"/>
      <c r="BL4" s="471"/>
      <c r="BM4" s="471"/>
      <c r="BN4" s="471"/>
      <c r="BO4" s="471"/>
      <c r="BP4" s="471"/>
      <c r="BQ4" s="471"/>
      <c r="BR4" s="471"/>
      <c r="BS4" s="471"/>
      <c r="BT4" s="471"/>
      <c r="BU4" s="471"/>
      <c r="BV4" s="471"/>
      <c r="BW4" s="471"/>
      <c r="BX4" s="471"/>
      <c r="BY4" s="471"/>
      <c r="BZ4" s="471"/>
      <c r="CA4" s="471"/>
      <c r="CB4" s="471"/>
      <c r="CC4" s="471"/>
      <c r="CD4" s="471"/>
      <c r="CE4" s="471"/>
      <c r="CF4" s="471"/>
      <c r="CG4" s="471"/>
      <c r="CH4" s="471"/>
      <c r="CI4" s="471"/>
      <c r="CJ4" s="471"/>
      <c r="CK4" s="471"/>
      <c r="CL4" s="471"/>
      <c r="CM4" s="471"/>
      <c r="CN4" s="471"/>
      <c r="CO4" s="471"/>
      <c r="CP4" s="471"/>
      <c r="CQ4" s="471"/>
      <c r="CR4" s="471"/>
      <c r="CS4" s="471"/>
      <c r="CT4" s="471"/>
      <c r="CU4"/>
      <c r="CV4"/>
      <c r="CW4"/>
      <c r="CX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</row>
    <row r="5" spans="2:220" ht="7.5" customHeight="1" x14ac:dyDescent="0.25">
      <c r="D5" s="471"/>
      <c r="E5" s="471"/>
      <c r="F5" s="471"/>
      <c r="G5" s="471"/>
      <c r="H5" s="471"/>
      <c r="I5" s="471"/>
      <c r="J5" s="471"/>
      <c r="K5" s="471"/>
      <c r="L5" s="471"/>
      <c r="M5" s="471"/>
      <c r="N5" s="471"/>
      <c r="O5" s="471"/>
      <c r="P5" s="471"/>
      <c r="Q5" s="471"/>
      <c r="R5" s="471"/>
      <c r="S5" s="471"/>
      <c r="T5" s="471"/>
      <c r="U5" s="471"/>
      <c r="V5" s="471"/>
      <c r="W5" s="471"/>
      <c r="X5" s="471"/>
      <c r="Y5" s="471"/>
      <c r="Z5" s="471"/>
      <c r="AA5" s="471"/>
      <c r="AB5" s="471"/>
      <c r="AC5" s="471"/>
      <c r="AD5" s="471"/>
      <c r="AE5" s="471"/>
      <c r="AF5" s="471"/>
      <c r="AG5" s="471"/>
      <c r="AH5" s="471"/>
      <c r="AI5" s="471"/>
      <c r="AJ5" s="471"/>
      <c r="AK5" s="471"/>
      <c r="AL5" s="471"/>
      <c r="AM5" s="471"/>
      <c r="AN5" s="471"/>
      <c r="AO5" s="471"/>
      <c r="AP5" s="471"/>
      <c r="AQ5" s="471"/>
      <c r="AR5" s="471"/>
      <c r="AS5" s="471"/>
      <c r="AT5" s="471"/>
      <c r="AU5" s="471"/>
      <c r="AV5" s="471"/>
      <c r="AW5" s="471"/>
      <c r="AX5" s="471"/>
      <c r="AY5" s="471"/>
      <c r="AZ5" s="471"/>
      <c r="BA5" s="471"/>
      <c r="BB5" s="471"/>
      <c r="BC5" s="471"/>
      <c r="BD5" s="471"/>
      <c r="BE5" s="471"/>
      <c r="BF5" s="471"/>
      <c r="BG5" s="471"/>
      <c r="BH5" s="471"/>
      <c r="BI5" s="471"/>
      <c r="BJ5" s="471"/>
      <c r="BK5" s="471"/>
      <c r="BL5" s="471"/>
      <c r="BM5" s="471"/>
      <c r="BN5" s="471"/>
      <c r="BO5" s="471"/>
      <c r="BP5" s="471"/>
      <c r="BQ5" s="471"/>
      <c r="BR5" s="471"/>
      <c r="BS5" s="471"/>
      <c r="BT5" s="471"/>
      <c r="BU5" s="471"/>
      <c r="BV5" s="471"/>
      <c r="BW5" s="471"/>
      <c r="BX5" s="471"/>
      <c r="BY5" s="471"/>
      <c r="BZ5" s="471"/>
      <c r="CA5" s="471"/>
      <c r="CB5" s="471"/>
      <c r="CC5" s="471"/>
      <c r="CD5" s="471"/>
      <c r="CE5" s="471"/>
      <c r="CF5" s="471"/>
      <c r="CG5" s="471"/>
      <c r="CH5" s="471"/>
      <c r="CI5" s="471"/>
      <c r="CJ5" s="471"/>
      <c r="CK5" s="471"/>
      <c r="CL5" s="471"/>
      <c r="CM5" s="471"/>
      <c r="CN5" s="471"/>
      <c r="CO5" s="471"/>
      <c r="CP5" s="471"/>
      <c r="CQ5" s="471"/>
      <c r="CR5" s="471"/>
      <c r="CS5" s="471"/>
      <c r="CT5" s="471"/>
      <c r="CU5"/>
      <c r="CV5"/>
      <c r="CW5"/>
      <c r="CX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</row>
    <row r="6" spans="2:220" ht="7.5" customHeight="1" x14ac:dyDescent="0.25">
      <c r="D6" s="471"/>
      <c r="E6" s="471"/>
      <c r="F6" s="471"/>
      <c r="G6" s="471"/>
      <c r="H6" s="471"/>
      <c r="I6" s="471"/>
      <c r="J6" s="471"/>
      <c r="K6" s="471"/>
      <c r="L6" s="471"/>
      <c r="M6" s="471"/>
      <c r="N6" s="471"/>
      <c r="O6" s="471"/>
      <c r="P6" s="471"/>
      <c r="Q6" s="471"/>
      <c r="R6" s="471"/>
      <c r="S6" s="471"/>
      <c r="T6" s="471"/>
      <c r="U6" s="471"/>
      <c r="V6" s="471"/>
      <c r="W6" s="471"/>
      <c r="X6" s="471"/>
      <c r="Y6" s="471"/>
      <c r="Z6" s="471"/>
      <c r="AA6" s="471"/>
      <c r="AB6" s="471"/>
      <c r="AC6" s="471"/>
      <c r="AD6" s="471"/>
      <c r="AE6" s="471"/>
      <c r="AF6" s="471"/>
      <c r="AG6" s="471"/>
      <c r="AH6" s="471"/>
      <c r="AI6" s="471"/>
      <c r="AJ6" s="471"/>
      <c r="AK6" s="471"/>
      <c r="AL6" s="471"/>
      <c r="AM6" s="471"/>
      <c r="AN6" s="471"/>
      <c r="AO6" s="471"/>
      <c r="AP6" s="471"/>
      <c r="AQ6" s="471"/>
      <c r="AR6" s="471"/>
      <c r="AS6" s="471"/>
      <c r="AT6" s="471"/>
      <c r="AU6" s="471"/>
      <c r="AV6" s="471"/>
      <c r="AW6" s="471"/>
      <c r="AX6" s="471"/>
      <c r="AY6" s="471"/>
      <c r="AZ6" s="471"/>
      <c r="BA6" s="471"/>
      <c r="BB6" s="471"/>
      <c r="BC6" s="471"/>
      <c r="BD6" s="471"/>
      <c r="BE6" s="471"/>
      <c r="BF6" s="471"/>
      <c r="BG6" s="471"/>
      <c r="BH6" s="471"/>
      <c r="BI6" s="471"/>
      <c r="BJ6" s="471"/>
      <c r="BK6" s="471"/>
      <c r="BL6" s="471"/>
      <c r="BM6" s="471"/>
      <c r="BN6" s="471"/>
      <c r="BO6" s="471"/>
      <c r="BP6" s="471"/>
      <c r="BQ6" s="471"/>
      <c r="BR6" s="471"/>
      <c r="BS6" s="471"/>
      <c r="BT6" s="471"/>
      <c r="BU6" s="471"/>
      <c r="BV6" s="471"/>
      <c r="BW6" s="471"/>
      <c r="BX6" s="471"/>
      <c r="BY6" s="471"/>
      <c r="BZ6" s="471"/>
      <c r="CA6" s="471"/>
      <c r="CB6" s="471"/>
      <c r="CC6" s="471"/>
      <c r="CD6" s="471"/>
      <c r="CE6" s="471"/>
      <c r="CF6" s="471"/>
      <c r="CG6" s="471"/>
      <c r="CH6" s="471"/>
      <c r="CI6" s="471"/>
      <c r="CJ6" s="471"/>
      <c r="CK6" s="471"/>
      <c r="CL6" s="471"/>
      <c r="CM6" s="471"/>
      <c r="CN6" s="471"/>
      <c r="CO6" s="471"/>
      <c r="CP6" s="471"/>
      <c r="CQ6" s="471"/>
      <c r="CR6" s="471"/>
      <c r="CS6" s="471"/>
      <c r="CT6" s="471"/>
      <c r="CU6"/>
      <c r="CV6"/>
      <c r="CW6"/>
      <c r="CX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</row>
    <row r="7" spans="2:220" ht="7.5" customHeight="1" x14ac:dyDescent="0.25">
      <c r="AY7"/>
      <c r="AZ7" s="425" t="s">
        <v>72</v>
      </c>
      <c r="BA7" s="425"/>
      <c r="BB7" s="425"/>
      <c r="BC7" s="425"/>
      <c r="BD7" s="425"/>
      <c r="BE7" s="425"/>
      <c r="BF7" s="425"/>
      <c r="BG7" s="425"/>
      <c r="BH7" s="425"/>
      <c r="BI7" s="425"/>
      <c r="BJ7" s="425"/>
      <c r="BK7" s="425"/>
      <c r="BL7" s="425"/>
      <c r="BM7" s="425" t="s">
        <v>23</v>
      </c>
      <c r="BN7" s="425"/>
      <c r="BO7" s="425"/>
      <c r="BP7" s="425"/>
      <c r="BQ7" s="425"/>
      <c r="BR7" s="425"/>
      <c r="BS7" s="425"/>
      <c r="BT7" s="425"/>
      <c r="BU7" s="425"/>
      <c r="BV7" s="425"/>
      <c r="BW7" s="425"/>
      <c r="BX7" s="425"/>
      <c r="BY7" s="425"/>
      <c r="BZ7" s="425"/>
      <c r="CA7" s="425"/>
      <c r="CB7" s="425"/>
      <c r="CC7" s="425"/>
      <c r="CD7" s="425"/>
      <c r="CE7" s="425"/>
      <c r="CF7" s="425"/>
      <c r="CG7" s="425"/>
      <c r="CH7" s="425"/>
      <c r="CI7" s="425"/>
      <c r="CJ7" s="425"/>
      <c r="CK7" s="425"/>
      <c r="CL7" s="425"/>
      <c r="CM7" s="425"/>
      <c r="CN7" s="425"/>
      <c r="CO7" s="425"/>
      <c r="CP7" s="425"/>
      <c r="CQ7" s="425"/>
      <c r="CR7" s="423" t="s">
        <v>22</v>
      </c>
      <c r="CS7" s="423"/>
      <c r="CT7" s="423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</row>
    <row r="8" spans="2:220" ht="7.5" customHeight="1" x14ac:dyDescent="0.25">
      <c r="AY8"/>
      <c r="AZ8" s="426"/>
      <c r="BA8" s="426"/>
      <c r="BB8" s="426"/>
      <c r="BC8" s="426"/>
      <c r="BD8" s="426"/>
      <c r="BE8" s="426"/>
      <c r="BF8" s="426"/>
      <c r="BG8" s="426"/>
      <c r="BH8" s="426"/>
      <c r="BI8" s="426"/>
      <c r="BJ8" s="426"/>
      <c r="BK8" s="426"/>
      <c r="BL8" s="426"/>
      <c r="BM8" s="425"/>
      <c r="BN8" s="425"/>
      <c r="BO8" s="425"/>
      <c r="BP8" s="425"/>
      <c r="BQ8" s="425"/>
      <c r="BR8" s="425"/>
      <c r="BS8" s="425"/>
      <c r="BT8" s="425"/>
      <c r="BU8" s="425"/>
      <c r="BV8" s="425"/>
      <c r="BW8" s="425"/>
      <c r="BX8" s="425"/>
      <c r="BY8" s="425"/>
      <c r="BZ8" s="425"/>
      <c r="CA8" s="425"/>
      <c r="CB8" s="425"/>
      <c r="CC8" s="425"/>
      <c r="CD8" s="425"/>
      <c r="CE8" s="425"/>
      <c r="CF8" s="425"/>
      <c r="CG8" s="425"/>
      <c r="CH8" s="425"/>
      <c r="CI8" s="425"/>
      <c r="CJ8" s="425"/>
      <c r="CK8" s="425"/>
      <c r="CL8" s="425"/>
      <c r="CM8" s="425"/>
      <c r="CN8" s="425"/>
      <c r="CO8" s="425"/>
      <c r="CP8" s="425"/>
      <c r="CQ8" s="425"/>
      <c r="CR8" s="424"/>
      <c r="CS8" s="424"/>
      <c r="CT8" s="424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</row>
    <row r="9" spans="2:220" ht="7.5" customHeight="1" x14ac:dyDescent="0.25">
      <c r="L9" s="437" t="s">
        <v>63</v>
      </c>
      <c r="M9" s="438"/>
      <c r="N9" s="438"/>
      <c r="O9" s="438"/>
      <c r="P9" s="438"/>
      <c r="Q9" s="438"/>
      <c r="R9" s="438"/>
      <c r="S9" s="438"/>
      <c r="T9" s="438"/>
      <c r="U9" s="438"/>
      <c r="V9" s="438"/>
      <c r="W9" s="438"/>
      <c r="X9" s="438"/>
      <c r="Y9" s="441"/>
      <c r="Z9" s="441"/>
      <c r="AC9" s="437" t="s">
        <v>69</v>
      </c>
      <c r="AD9" s="438"/>
      <c r="AE9" s="438"/>
      <c r="AF9" s="438"/>
      <c r="AG9" s="438"/>
      <c r="AH9" s="438"/>
      <c r="AI9" s="438"/>
      <c r="AJ9" s="438"/>
      <c r="AK9" s="438"/>
      <c r="AL9" s="438"/>
      <c r="AM9" s="438"/>
      <c r="AN9" s="438"/>
      <c r="AO9" s="438"/>
      <c r="AP9" s="441"/>
      <c r="AQ9" s="441"/>
      <c r="AY9"/>
      <c r="AZ9" s="427"/>
      <c r="BA9" s="428"/>
      <c r="BB9" s="428"/>
      <c r="BC9" s="428"/>
      <c r="BD9" s="428"/>
      <c r="BE9" s="428"/>
      <c r="BF9" s="428"/>
      <c r="BG9" s="428"/>
      <c r="BH9" s="428"/>
      <c r="BI9" s="428"/>
      <c r="BJ9" s="428"/>
      <c r="BK9" s="428"/>
      <c r="BL9" s="429"/>
      <c r="BM9" s="434"/>
      <c r="BN9" s="435"/>
      <c r="BO9" s="435"/>
      <c r="BP9" s="435"/>
      <c r="BQ9" s="435"/>
      <c r="BR9" s="435"/>
      <c r="BS9" s="435"/>
      <c r="BT9" s="435"/>
      <c r="BU9" s="435"/>
      <c r="BV9" s="435"/>
      <c r="BW9" s="435"/>
      <c r="BX9" s="435"/>
      <c r="BY9" s="435"/>
      <c r="BZ9" s="435"/>
      <c r="CA9" s="435"/>
      <c r="CB9" s="435"/>
      <c r="CC9" s="435"/>
      <c r="CD9" s="435"/>
      <c r="CE9" s="435"/>
      <c r="CF9" s="435"/>
      <c r="CG9" s="435"/>
      <c r="CH9" s="435"/>
      <c r="CI9" s="435"/>
      <c r="CJ9" s="435"/>
      <c r="CK9" s="435"/>
      <c r="CL9" s="435"/>
      <c r="CM9" s="435"/>
      <c r="CN9" s="435"/>
      <c r="CO9" s="435"/>
      <c r="CP9" s="435"/>
      <c r="CQ9" s="436"/>
      <c r="CR9" s="430"/>
      <c r="CS9" s="431"/>
      <c r="CT9" s="432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</row>
    <row r="10" spans="2:220" ht="7.5" customHeight="1" x14ac:dyDescent="0.25">
      <c r="L10" s="439"/>
      <c r="M10" s="440"/>
      <c r="N10" s="440"/>
      <c r="O10" s="440"/>
      <c r="P10" s="440"/>
      <c r="Q10" s="440"/>
      <c r="R10" s="440"/>
      <c r="S10" s="440"/>
      <c r="T10" s="440"/>
      <c r="U10" s="440"/>
      <c r="V10" s="440"/>
      <c r="W10" s="440"/>
      <c r="X10" s="440"/>
      <c r="Y10" s="442"/>
      <c r="Z10" s="442"/>
      <c r="AC10" s="439"/>
      <c r="AD10" s="440"/>
      <c r="AE10" s="440"/>
      <c r="AF10" s="440"/>
      <c r="AG10" s="440"/>
      <c r="AH10" s="440"/>
      <c r="AI10" s="440"/>
      <c r="AJ10" s="440"/>
      <c r="AK10" s="440"/>
      <c r="AL10" s="440"/>
      <c r="AM10" s="440"/>
      <c r="AN10" s="440"/>
      <c r="AO10" s="440"/>
      <c r="AP10" s="442"/>
      <c r="AQ10" s="442"/>
      <c r="AY10"/>
      <c r="AZ10" s="369"/>
      <c r="BA10" s="370"/>
      <c r="BB10" s="370"/>
      <c r="BC10" s="370"/>
      <c r="BD10" s="370"/>
      <c r="BE10" s="370"/>
      <c r="BF10" s="370"/>
      <c r="BG10" s="370"/>
      <c r="BH10" s="370"/>
      <c r="BI10" s="370"/>
      <c r="BJ10" s="370"/>
      <c r="BK10" s="370"/>
      <c r="BL10" s="370"/>
      <c r="BM10" s="378"/>
      <c r="BN10" s="379"/>
      <c r="BO10" s="379"/>
      <c r="BP10" s="379"/>
      <c r="BQ10" s="379"/>
      <c r="BR10" s="379"/>
      <c r="BS10" s="379"/>
      <c r="BT10" s="379"/>
      <c r="BU10" s="379"/>
      <c r="BV10" s="379"/>
      <c r="BW10" s="379"/>
      <c r="BX10" s="379"/>
      <c r="BY10" s="379"/>
      <c r="BZ10" s="379"/>
      <c r="CA10" s="379"/>
      <c r="CB10" s="379"/>
      <c r="CC10" s="379"/>
      <c r="CD10" s="379"/>
      <c r="CE10" s="379"/>
      <c r="CF10" s="379"/>
      <c r="CG10" s="379"/>
      <c r="CH10" s="379"/>
      <c r="CI10" s="379"/>
      <c r="CJ10" s="379"/>
      <c r="CK10" s="379"/>
      <c r="CL10" s="379"/>
      <c r="CM10" s="379"/>
      <c r="CN10" s="379"/>
      <c r="CO10" s="379"/>
      <c r="CP10" s="379"/>
      <c r="CQ10" s="380"/>
      <c r="CR10" s="374"/>
      <c r="CS10" s="374"/>
      <c r="CT10" s="433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</row>
    <row r="11" spans="2:220" ht="7.5" customHeight="1" x14ac:dyDescent="0.25">
      <c r="L11" s="383"/>
      <c r="M11" s="384"/>
      <c r="N11" s="384"/>
      <c r="O11" s="384"/>
      <c r="P11" s="384"/>
      <c r="Q11" s="384"/>
      <c r="R11" s="384"/>
      <c r="S11" s="384"/>
      <c r="T11" s="384"/>
      <c r="U11" s="384"/>
      <c r="V11" s="384"/>
      <c r="W11" s="384"/>
      <c r="X11" s="384"/>
      <c r="Y11" s="384"/>
      <c r="Z11" s="385"/>
      <c r="AC11" s="383"/>
      <c r="AD11" s="384"/>
      <c r="AE11" s="384"/>
      <c r="AF11" s="384"/>
      <c r="AG11" s="384"/>
      <c r="AH11" s="384"/>
      <c r="AI11" s="384"/>
      <c r="AJ11" s="384"/>
      <c r="AK11" s="384"/>
      <c r="AL11" s="384"/>
      <c r="AM11" s="384"/>
      <c r="AN11" s="384"/>
      <c r="AO11" s="384"/>
      <c r="AP11" s="384"/>
      <c r="AQ11" s="385"/>
      <c r="AY11"/>
      <c r="AZ11" s="376"/>
      <c r="BA11" s="377"/>
      <c r="BB11" s="377"/>
      <c r="BC11" s="377"/>
      <c r="BD11" s="377"/>
      <c r="BE11" s="377"/>
      <c r="BF11" s="377"/>
      <c r="BG11" s="377"/>
      <c r="BH11" s="377"/>
      <c r="BI11" s="377"/>
      <c r="BJ11" s="377"/>
      <c r="BK11" s="377"/>
      <c r="BL11" s="377"/>
      <c r="BM11" s="371"/>
      <c r="BN11" s="372"/>
      <c r="BO11" s="372"/>
      <c r="BP11" s="372"/>
      <c r="BQ11" s="372"/>
      <c r="BR11" s="372"/>
      <c r="BS11" s="372"/>
      <c r="BT11" s="372"/>
      <c r="BU11" s="372"/>
      <c r="BV11" s="372"/>
      <c r="BW11" s="372"/>
      <c r="BX11" s="372"/>
      <c r="BY11" s="372"/>
      <c r="BZ11" s="372"/>
      <c r="CA11" s="372"/>
      <c r="CB11" s="372"/>
      <c r="CC11" s="372"/>
      <c r="CD11" s="372"/>
      <c r="CE11" s="372"/>
      <c r="CF11" s="372"/>
      <c r="CG11" s="372"/>
      <c r="CH11" s="372"/>
      <c r="CI11" s="372"/>
      <c r="CJ11" s="372"/>
      <c r="CK11" s="372"/>
      <c r="CL11" s="372"/>
      <c r="CM11" s="372"/>
      <c r="CN11" s="372"/>
      <c r="CO11" s="372"/>
      <c r="CP11" s="372"/>
      <c r="CQ11" s="373"/>
      <c r="CR11" s="381"/>
      <c r="CS11" s="381"/>
      <c r="CT11" s="382"/>
      <c r="DB11" s="84" t="s">
        <v>72</v>
      </c>
      <c r="DC11" s="84"/>
      <c r="DD11" s="84"/>
      <c r="DE11" s="84"/>
      <c r="DF11" s="84"/>
      <c r="DG11" s="84"/>
      <c r="DH11" s="84"/>
      <c r="DI11" s="84"/>
      <c r="DJ11" s="84"/>
      <c r="DK11" s="84"/>
      <c r="DL11" s="84"/>
      <c r="DM11" s="84"/>
      <c r="DN11" s="84"/>
      <c r="DO11" s="67"/>
      <c r="DP11" s="86" t="s">
        <v>92</v>
      </c>
      <c r="DQ11" s="86"/>
      <c r="DR11" s="86"/>
      <c r="DS11" s="86"/>
      <c r="DT11" s="64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</row>
    <row r="12" spans="2:220" ht="7.5" customHeight="1" x14ac:dyDescent="0.25">
      <c r="L12" s="386"/>
      <c r="M12" s="387"/>
      <c r="N12" s="387"/>
      <c r="O12" s="387"/>
      <c r="P12" s="387"/>
      <c r="Q12" s="387"/>
      <c r="R12" s="387"/>
      <c r="S12" s="387"/>
      <c r="T12" s="387"/>
      <c r="U12" s="387"/>
      <c r="V12" s="387"/>
      <c r="W12" s="387"/>
      <c r="X12" s="387"/>
      <c r="Y12" s="387"/>
      <c r="Z12" s="388"/>
      <c r="AC12" s="386"/>
      <c r="AD12" s="387"/>
      <c r="AE12" s="387"/>
      <c r="AF12" s="387"/>
      <c r="AG12" s="387"/>
      <c r="AH12" s="387"/>
      <c r="AI12" s="387"/>
      <c r="AJ12" s="387"/>
      <c r="AK12" s="387"/>
      <c r="AL12" s="387"/>
      <c r="AM12" s="387"/>
      <c r="AN12" s="387"/>
      <c r="AO12" s="387"/>
      <c r="AP12" s="387"/>
      <c r="AQ12" s="388"/>
      <c r="AY12"/>
      <c r="AZ12" s="376"/>
      <c r="BA12" s="377"/>
      <c r="BB12" s="377"/>
      <c r="BC12" s="377"/>
      <c r="BD12" s="377"/>
      <c r="BE12" s="377"/>
      <c r="BF12" s="377"/>
      <c r="BG12" s="377"/>
      <c r="BH12" s="377"/>
      <c r="BI12" s="377"/>
      <c r="BJ12" s="377"/>
      <c r="BK12" s="377"/>
      <c r="BL12" s="377"/>
      <c r="BM12" s="371"/>
      <c r="BN12" s="372"/>
      <c r="BO12" s="372"/>
      <c r="BP12" s="372"/>
      <c r="BQ12" s="372"/>
      <c r="BR12" s="372"/>
      <c r="BS12" s="372"/>
      <c r="BT12" s="372"/>
      <c r="BU12" s="372"/>
      <c r="BV12" s="372"/>
      <c r="BW12" s="372"/>
      <c r="BX12" s="372"/>
      <c r="BY12" s="372"/>
      <c r="BZ12" s="372"/>
      <c r="CA12" s="372"/>
      <c r="CB12" s="372"/>
      <c r="CC12" s="372"/>
      <c r="CD12" s="372"/>
      <c r="CE12" s="372"/>
      <c r="CF12" s="372"/>
      <c r="CG12" s="372"/>
      <c r="CH12" s="372"/>
      <c r="CI12" s="372"/>
      <c r="CJ12" s="372"/>
      <c r="CK12" s="372"/>
      <c r="CL12" s="372"/>
      <c r="CM12" s="372"/>
      <c r="CN12" s="372"/>
      <c r="CO12" s="372"/>
      <c r="CP12" s="372"/>
      <c r="CQ12" s="373"/>
      <c r="CR12" s="381"/>
      <c r="CS12" s="381"/>
      <c r="CT12" s="382"/>
      <c r="DB12" s="85" t="s">
        <v>81</v>
      </c>
      <c r="DC12" s="85"/>
      <c r="DD12" s="85"/>
      <c r="DE12" s="85"/>
      <c r="DF12" s="85"/>
      <c r="DG12" s="85"/>
      <c r="DH12" s="85"/>
      <c r="DI12" s="85"/>
      <c r="DJ12" s="85"/>
      <c r="DK12" s="85"/>
      <c r="DL12" s="85"/>
      <c r="DM12" s="85"/>
      <c r="DN12" s="85"/>
      <c r="DO12" s="68"/>
      <c r="DP12" s="86"/>
      <c r="DQ12" s="86"/>
      <c r="DR12" s="86"/>
      <c r="DS12" s="86"/>
      <c r="DT12" s="64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</row>
    <row r="13" spans="2:220" ht="7.5" customHeight="1" x14ac:dyDescent="0.25">
      <c r="L13" s="386"/>
      <c r="M13" s="387"/>
      <c r="N13" s="387"/>
      <c r="O13" s="387"/>
      <c r="P13" s="387"/>
      <c r="Q13" s="387"/>
      <c r="R13" s="387"/>
      <c r="S13" s="387"/>
      <c r="T13" s="387"/>
      <c r="U13" s="387"/>
      <c r="V13" s="387"/>
      <c r="W13" s="387"/>
      <c r="X13" s="387"/>
      <c r="Y13" s="387"/>
      <c r="Z13" s="388"/>
      <c r="AC13" s="386"/>
      <c r="AD13" s="387"/>
      <c r="AE13" s="387"/>
      <c r="AF13" s="387"/>
      <c r="AG13" s="387"/>
      <c r="AH13" s="387"/>
      <c r="AI13" s="387"/>
      <c r="AJ13" s="387"/>
      <c r="AK13" s="387"/>
      <c r="AL13" s="387"/>
      <c r="AM13" s="387"/>
      <c r="AN13" s="387"/>
      <c r="AO13" s="387"/>
      <c r="AP13" s="387"/>
      <c r="AQ13" s="388"/>
      <c r="AY13"/>
      <c r="AZ13" s="369"/>
      <c r="BA13" s="370"/>
      <c r="BB13" s="370"/>
      <c r="BC13" s="370"/>
      <c r="BD13" s="370"/>
      <c r="BE13" s="370"/>
      <c r="BF13" s="370"/>
      <c r="BG13" s="370"/>
      <c r="BH13" s="370"/>
      <c r="BI13" s="370"/>
      <c r="BJ13" s="370"/>
      <c r="BK13" s="370"/>
      <c r="BL13" s="370"/>
      <c r="BM13" s="378"/>
      <c r="BN13" s="379"/>
      <c r="BO13" s="379"/>
      <c r="BP13" s="379"/>
      <c r="BQ13" s="379" t="s">
        <v>55</v>
      </c>
      <c r="BR13" s="379"/>
      <c r="BS13" s="379"/>
      <c r="BT13" s="379"/>
      <c r="BU13" s="379"/>
      <c r="BV13" s="379"/>
      <c r="BW13" s="379"/>
      <c r="BX13" s="379"/>
      <c r="BY13" s="379"/>
      <c r="BZ13" s="379"/>
      <c r="CA13" s="379"/>
      <c r="CB13" s="379"/>
      <c r="CC13" s="379"/>
      <c r="CD13" s="379"/>
      <c r="CE13" s="379"/>
      <c r="CF13" s="379"/>
      <c r="CG13" s="379"/>
      <c r="CH13" s="379"/>
      <c r="CI13" s="379"/>
      <c r="CJ13" s="379"/>
      <c r="CK13" s="379"/>
      <c r="CL13" s="379"/>
      <c r="CM13" s="379"/>
      <c r="CN13" s="379"/>
      <c r="CO13" s="379"/>
      <c r="CP13" s="379"/>
      <c r="CQ13" s="380"/>
      <c r="CR13" s="374"/>
      <c r="CS13" s="374"/>
      <c r="CT13" s="375"/>
      <c r="DB13" s="87" t="s">
        <v>60</v>
      </c>
      <c r="DC13" s="87"/>
      <c r="DD13" s="87"/>
      <c r="DE13" s="87"/>
      <c r="DF13" s="87"/>
      <c r="DG13" s="87"/>
      <c r="DH13" s="87"/>
      <c r="DI13" s="87"/>
      <c r="DJ13" s="87"/>
      <c r="DK13" s="87"/>
      <c r="DL13" s="87"/>
      <c r="DM13" s="87"/>
      <c r="DN13" s="87"/>
      <c r="DO13" s="65"/>
      <c r="DP13" s="89"/>
      <c r="DQ13" s="89"/>
      <c r="DR13" s="89"/>
      <c r="DS13" s="89"/>
      <c r="DT13" s="1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</row>
    <row r="14" spans="2:220" ht="7.5" customHeight="1" x14ac:dyDescent="0.25">
      <c r="L14" s="386"/>
      <c r="M14" s="387"/>
      <c r="N14" s="387"/>
      <c r="O14" s="387"/>
      <c r="P14" s="387"/>
      <c r="Q14" s="387"/>
      <c r="R14" s="387"/>
      <c r="S14" s="387"/>
      <c r="T14" s="387"/>
      <c r="U14" s="387"/>
      <c r="V14" s="387"/>
      <c r="W14" s="387"/>
      <c r="X14" s="387"/>
      <c r="Y14" s="387"/>
      <c r="Z14" s="388"/>
      <c r="AC14" s="386"/>
      <c r="AD14" s="387"/>
      <c r="AE14" s="387"/>
      <c r="AF14" s="387"/>
      <c r="AG14" s="387"/>
      <c r="AH14" s="387"/>
      <c r="AI14" s="387"/>
      <c r="AJ14" s="387"/>
      <c r="AK14" s="387"/>
      <c r="AL14" s="387"/>
      <c r="AM14" s="387"/>
      <c r="AN14" s="387"/>
      <c r="AO14" s="387"/>
      <c r="AP14" s="387"/>
      <c r="AQ14" s="388"/>
      <c r="AY14"/>
      <c r="AZ14" s="369"/>
      <c r="BA14" s="370"/>
      <c r="BB14" s="370"/>
      <c r="BC14" s="370"/>
      <c r="BD14" s="370"/>
      <c r="BE14" s="370"/>
      <c r="BF14" s="370"/>
      <c r="BG14" s="370"/>
      <c r="BH14" s="370"/>
      <c r="BI14" s="370"/>
      <c r="BJ14" s="370"/>
      <c r="BK14" s="370"/>
      <c r="BL14" s="370"/>
      <c r="BM14" s="378"/>
      <c r="BN14" s="379"/>
      <c r="BO14" s="379"/>
      <c r="BP14" s="379"/>
      <c r="BQ14" s="379"/>
      <c r="BR14" s="379"/>
      <c r="BS14" s="379"/>
      <c r="BT14" s="379"/>
      <c r="BU14" s="379"/>
      <c r="BV14" s="379"/>
      <c r="BW14" s="379"/>
      <c r="BX14" s="379"/>
      <c r="BY14" s="379"/>
      <c r="BZ14" s="379"/>
      <c r="CA14" s="379"/>
      <c r="CB14" s="379"/>
      <c r="CC14" s="379"/>
      <c r="CD14" s="379"/>
      <c r="CE14" s="379"/>
      <c r="CF14" s="379"/>
      <c r="CG14" s="379"/>
      <c r="CH14" s="379"/>
      <c r="CI14" s="379"/>
      <c r="CJ14" s="379"/>
      <c r="CK14" s="379"/>
      <c r="CL14" s="379"/>
      <c r="CM14" s="379"/>
      <c r="CN14" s="379"/>
      <c r="CO14" s="379"/>
      <c r="CP14" s="379"/>
      <c r="CQ14" s="380"/>
      <c r="CR14" s="374"/>
      <c r="CS14" s="374"/>
      <c r="CT14" s="375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65"/>
      <c r="DP14" s="90"/>
      <c r="DQ14" s="90"/>
      <c r="DR14" s="90"/>
      <c r="DS14" s="90"/>
      <c r="DT14" s="1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</row>
    <row r="15" spans="2:220" ht="7.5" customHeight="1" x14ac:dyDescent="0.25">
      <c r="L15" s="386"/>
      <c r="M15" s="387"/>
      <c r="N15" s="387"/>
      <c r="O15" s="387"/>
      <c r="P15" s="387"/>
      <c r="Q15" s="387"/>
      <c r="R15" s="387"/>
      <c r="S15" s="387"/>
      <c r="T15" s="387"/>
      <c r="U15" s="387"/>
      <c r="V15" s="387"/>
      <c r="W15" s="387"/>
      <c r="X15" s="387"/>
      <c r="Y15" s="387"/>
      <c r="Z15" s="388"/>
      <c r="AC15" s="386"/>
      <c r="AD15" s="387"/>
      <c r="AE15" s="387"/>
      <c r="AF15" s="387"/>
      <c r="AG15" s="387"/>
      <c r="AH15" s="387"/>
      <c r="AI15" s="387"/>
      <c r="AJ15" s="387"/>
      <c r="AK15" s="387"/>
      <c r="AL15" s="387"/>
      <c r="AM15" s="387"/>
      <c r="AN15" s="387"/>
      <c r="AO15" s="387"/>
      <c r="AP15" s="387"/>
      <c r="AQ15" s="388"/>
      <c r="AY15"/>
      <c r="AZ15" s="376"/>
      <c r="BA15" s="377"/>
      <c r="BB15" s="377"/>
      <c r="BC15" s="377"/>
      <c r="BD15" s="377"/>
      <c r="BE15" s="377"/>
      <c r="BF15" s="377"/>
      <c r="BG15" s="377"/>
      <c r="BH15" s="377"/>
      <c r="BI15" s="377"/>
      <c r="BJ15" s="377"/>
      <c r="BK15" s="377"/>
      <c r="BL15" s="377"/>
      <c r="BM15" s="371"/>
      <c r="BN15" s="372"/>
      <c r="BO15" s="372"/>
      <c r="BP15" s="372"/>
      <c r="BQ15" s="372" t="s">
        <v>56</v>
      </c>
      <c r="BR15" s="372"/>
      <c r="BS15" s="372"/>
      <c r="BT15" s="372"/>
      <c r="BU15" s="372"/>
      <c r="BV15" s="372"/>
      <c r="BW15" s="372"/>
      <c r="BX15" s="372"/>
      <c r="BY15" s="372"/>
      <c r="BZ15" s="372"/>
      <c r="CA15" s="372"/>
      <c r="CB15" s="372"/>
      <c r="CC15" s="372"/>
      <c r="CD15" s="372"/>
      <c r="CE15" s="372"/>
      <c r="CF15" s="372"/>
      <c r="CG15" s="372"/>
      <c r="CH15" s="372"/>
      <c r="CI15" s="372"/>
      <c r="CJ15" s="372"/>
      <c r="CK15" s="372"/>
      <c r="CL15" s="372"/>
      <c r="CM15" s="372"/>
      <c r="CN15" s="372"/>
      <c r="CO15" s="372"/>
      <c r="CP15" s="372"/>
      <c r="CQ15" s="373"/>
      <c r="CR15" s="381"/>
      <c r="CS15" s="381"/>
      <c r="CT15" s="382"/>
      <c r="DB15" s="474" t="s">
        <v>93</v>
      </c>
      <c r="DC15" s="474"/>
      <c r="DD15" s="474"/>
      <c r="DE15" s="474"/>
      <c r="DF15" s="474"/>
      <c r="DG15" s="474"/>
      <c r="DH15" s="474"/>
      <c r="DI15" s="474"/>
      <c r="DJ15" s="474"/>
      <c r="DK15" s="474"/>
      <c r="DL15" s="474"/>
      <c r="DM15" s="474"/>
      <c r="DN15" s="474"/>
      <c r="DO15" s="66"/>
      <c r="DP15" s="92"/>
      <c r="DQ15" s="92"/>
      <c r="DR15" s="92"/>
      <c r="DS15" s="92"/>
      <c r="DT15" s="1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</row>
    <row r="16" spans="2:220" ht="7.5" customHeight="1" x14ac:dyDescent="0.25">
      <c r="L16" s="386"/>
      <c r="M16" s="387"/>
      <c r="N16" s="387"/>
      <c r="O16" s="387"/>
      <c r="P16" s="387"/>
      <c r="Q16" s="387"/>
      <c r="R16" s="387"/>
      <c r="S16" s="387"/>
      <c r="T16" s="387"/>
      <c r="U16" s="387"/>
      <c r="V16" s="387"/>
      <c r="W16" s="387"/>
      <c r="X16" s="387"/>
      <c r="Y16" s="387"/>
      <c r="Z16" s="388"/>
      <c r="AC16" s="386"/>
      <c r="AD16" s="387"/>
      <c r="AE16" s="387"/>
      <c r="AF16" s="387"/>
      <c r="AG16" s="387"/>
      <c r="AH16" s="387"/>
      <c r="AI16" s="387"/>
      <c r="AJ16" s="387"/>
      <c r="AK16" s="387"/>
      <c r="AL16" s="387"/>
      <c r="AM16" s="387"/>
      <c r="AN16" s="387"/>
      <c r="AO16" s="387"/>
      <c r="AP16" s="387"/>
      <c r="AQ16" s="388"/>
      <c r="AY16"/>
      <c r="AZ16" s="376"/>
      <c r="BA16" s="377"/>
      <c r="BB16" s="377"/>
      <c r="BC16" s="377"/>
      <c r="BD16" s="377"/>
      <c r="BE16" s="377"/>
      <c r="BF16" s="377"/>
      <c r="BG16" s="377"/>
      <c r="BH16" s="377"/>
      <c r="BI16" s="377"/>
      <c r="BJ16" s="377"/>
      <c r="BK16" s="377"/>
      <c r="BL16" s="377"/>
      <c r="BM16" s="371"/>
      <c r="BN16" s="372"/>
      <c r="BO16" s="372"/>
      <c r="BP16" s="372"/>
      <c r="BQ16" s="372"/>
      <c r="BR16" s="372"/>
      <c r="BS16" s="372"/>
      <c r="BT16" s="372"/>
      <c r="BU16" s="372"/>
      <c r="BV16" s="372"/>
      <c r="BW16" s="372"/>
      <c r="BX16" s="372"/>
      <c r="BY16" s="372"/>
      <c r="BZ16" s="372"/>
      <c r="CA16" s="372"/>
      <c r="CB16" s="372"/>
      <c r="CC16" s="372"/>
      <c r="CD16" s="372"/>
      <c r="CE16" s="372"/>
      <c r="CF16" s="372"/>
      <c r="CG16" s="372"/>
      <c r="CH16" s="372"/>
      <c r="CI16" s="372"/>
      <c r="CJ16" s="372"/>
      <c r="CK16" s="372"/>
      <c r="CL16" s="372"/>
      <c r="CM16" s="372"/>
      <c r="CN16" s="372"/>
      <c r="CO16" s="372"/>
      <c r="CP16" s="372"/>
      <c r="CQ16" s="373"/>
      <c r="CR16" s="381"/>
      <c r="CS16" s="381"/>
      <c r="CT16" s="382"/>
      <c r="DB16" s="474"/>
      <c r="DC16" s="474"/>
      <c r="DD16" s="474"/>
      <c r="DE16" s="474"/>
      <c r="DF16" s="474"/>
      <c r="DG16" s="474"/>
      <c r="DH16" s="474"/>
      <c r="DI16" s="474"/>
      <c r="DJ16" s="474"/>
      <c r="DK16" s="474"/>
      <c r="DL16" s="474"/>
      <c r="DM16" s="474"/>
      <c r="DN16" s="474"/>
      <c r="DO16" s="66"/>
      <c r="DP16" s="93"/>
      <c r="DQ16" s="93"/>
      <c r="DR16" s="93"/>
      <c r="DS16" s="93"/>
      <c r="DT16" s="1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</row>
    <row r="17" spans="4:220" ht="7.5" customHeight="1" x14ac:dyDescent="0.25">
      <c r="L17" s="386"/>
      <c r="M17" s="387"/>
      <c r="N17" s="387"/>
      <c r="O17" s="387"/>
      <c r="P17" s="387"/>
      <c r="Q17" s="387"/>
      <c r="R17" s="387"/>
      <c r="S17" s="387"/>
      <c r="T17" s="387"/>
      <c r="U17" s="387"/>
      <c r="V17" s="387"/>
      <c r="W17" s="387"/>
      <c r="X17" s="387"/>
      <c r="Y17" s="387"/>
      <c r="Z17" s="388"/>
      <c r="AC17" s="386"/>
      <c r="AD17" s="387"/>
      <c r="AE17" s="387"/>
      <c r="AF17" s="387"/>
      <c r="AG17" s="387"/>
      <c r="AH17" s="387"/>
      <c r="AI17" s="387"/>
      <c r="AJ17" s="387"/>
      <c r="AK17" s="387"/>
      <c r="AL17" s="387"/>
      <c r="AM17" s="387"/>
      <c r="AN17" s="387"/>
      <c r="AO17" s="387"/>
      <c r="AP17" s="387"/>
      <c r="AQ17" s="388"/>
      <c r="AY17"/>
      <c r="AZ17" s="369"/>
      <c r="BA17" s="370"/>
      <c r="BB17" s="370"/>
      <c r="BC17" s="370"/>
      <c r="BD17" s="370"/>
      <c r="BE17" s="370"/>
      <c r="BF17" s="370"/>
      <c r="BG17" s="370"/>
      <c r="BH17" s="370"/>
      <c r="BI17" s="370"/>
      <c r="BJ17" s="370"/>
      <c r="BK17" s="370"/>
      <c r="BL17" s="370"/>
      <c r="BM17" s="378"/>
      <c r="BN17" s="379"/>
      <c r="BO17" s="379"/>
      <c r="BP17" s="379"/>
      <c r="BQ17" s="379" t="s">
        <v>57</v>
      </c>
      <c r="BR17" s="379"/>
      <c r="BS17" s="379"/>
      <c r="BT17" s="379"/>
      <c r="BU17" s="379"/>
      <c r="BV17" s="379"/>
      <c r="BW17" s="379"/>
      <c r="BX17" s="379"/>
      <c r="BY17" s="379"/>
      <c r="BZ17" s="379"/>
      <c r="CA17" s="379"/>
      <c r="CB17" s="379"/>
      <c r="CC17" s="379"/>
      <c r="CD17" s="379"/>
      <c r="CE17" s="379"/>
      <c r="CF17" s="379"/>
      <c r="CG17" s="379"/>
      <c r="CH17" s="379"/>
      <c r="CI17" s="379"/>
      <c r="CJ17" s="379"/>
      <c r="CK17" s="379"/>
      <c r="CL17" s="379"/>
      <c r="CM17" s="379"/>
      <c r="CN17" s="379"/>
      <c r="CO17" s="379"/>
      <c r="CP17" s="379"/>
      <c r="CQ17" s="380"/>
      <c r="CR17" s="374"/>
      <c r="CS17" s="374"/>
      <c r="CT17" s="375"/>
      <c r="DB17" s="472" t="s">
        <v>94</v>
      </c>
      <c r="DC17" s="472"/>
      <c r="DD17" s="472"/>
      <c r="DE17" s="472"/>
      <c r="DF17" s="472"/>
      <c r="DG17" s="472"/>
      <c r="DH17" s="472"/>
      <c r="DI17" s="472"/>
      <c r="DJ17" s="472"/>
      <c r="DK17" s="472"/>
      <c r="DL17" s="472"/>
      <c r="DM17" s="472"/>
      <c r="DN17" s="472"/>
      <c r="DO17" s="65"/>
      <c r="DP17" s="89"/>
      <c r="DQ17" s="89"/>
      <c r="DR17" s="89"/>
      <c r="DS17" s="89"/>
      <c r="DT17" s="1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</row>
    <row r="18" spans="4:220" ht="7.5" customHeight="1" x14ac:dyDescent="0.25">
      <c r="L18" s="389"/>
      <c r="M18" s="390"/>
      <c r="N18" s="390"/>
      <c r="O18" s="390"/>
      <c r="P18" s="390"/>
      <c r="Q18" s="390"/>
      <c r="R18" s="390"/>
      <c r="S18" s="390"/>
      <c r="T18" s="390"/>
      <c r="U18" s="390"/>
      <c r="V18" s="390"/>
      <c r="W18" s="390"/>
      <c r="X18" s="390"/>
      <c r="Y18" s="390"/>
      <c r="Z18" s="391"/>
      <c r="AC18" s="389"/>
      <c r="AD18" s="390"/>
      <c r="AE18" s="390"/>
      <c r="AF18" s="390"/>
      <c r="AG18" s="390"/>
      <c r="AH18" s="390"/>
      <c r="AI18" s="390"/>
      <c r="AJ18" s="390"/>
      <c r="AK18" s="390"/>
      <c r="AL18" s="390"/>
      <c r="AM18" s="390"/>
      <c r="AN18" s="390"/>
      <c r="AO18" s="390"/>
      <c r="AP18" s="390"/>
      <c r="AQ18" s="391"/>
      <c r="AY18"/>
      <c r="AZ18" s="369"/>
      <c r="BA18" s="370"/>
      <c r="BB18" s="370"/>
      <c r="BC18" s="370"/>
      <c r="BD18" s="370"/>
      <c r="BE18" s="370"/>
      <c r="BF18" s="370"/>
      <c r="BG18" s="370"/>
      <c r="BH18" s="370"/>
      <c r="BI18" s="370"/>
      <c r="BJ18" s="370"/>
      <c r="BK18" s="370"/>
      <c r="BL18" s="370"/>
      <c r="BM18" s="378"/>
      <c r="BN18" s="379"/>
      <c r="BO18" s="379"/>
      <c r="BP18" s="379"/>
      <c r="BQ18" s="379"/>
      <c r="BR18" s="379"/>
      <c r="BS18" s="379"/>
      <c r="BT18" s="379"/>
      <c r="BU18" s="379"/>
      <c r="BV18" s="379"/>
      <c r="BW18" s="379"/>
      <c r="BX18" s="379"/>
      <c r="BY18" s="379"/>
      <c r="BZ18" s="379"/>
      <c r="CA18" s="379"/>
      <c r="CB18" s="379"/>
      <c r="CC18" s="379"/>
      <c r="CD18" s="379"/>
      <c r="CE18" s="379"/>
      <c r="CF18" s="379"/>
      <c r="CG18" s="379"/>
      <c r="CH18" s="379"/>
      <c r="CI18" s="379"/>
      <c r="CJ18" s="379"/>
      <c r="CK18" s="379"/>
      <c r="CL18" s="379"/>
      <c r="CM18" s="379"/>
      <c r="CN18" s="379"/>
      <c r="CO18" s="379"/>
      <c r="CP18" s="379"/>
      <c r="CQ18" s="380"/>
      <c r="CR18" s="374"/>
      <c r="CS18" s="374"/>
      <c r="CT18" s="375"/>
      <c r="DB18" s="473"/>
      <c r="DC18" s="473"/>
      <c r="DD18" s="473"/>
      <c r="DE18" s="473"/>
      <c r="DF18" s="473"/>
      <c r="DG18" s="473"/>
      <c r="DH18" s="473"/>
      <c r="DI18" s="473"/>
      <c r="DJ18" s="473"/>
      <c r="DK18" s="473"/>
      <c r="DL18" s="473"/>
      <c r="DM18" s="473"/>
      <c r="DN18" s="473"/>
      <c r="DO18" s="65"/>
      <c r="DP18" s="90"/>
      <c r="DQ18" s="90"/>
      <c r="DR18" s="90"/>
      <c r="DS18" s="90"/>
      <c r="DT18" s="1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</row>
    <row r="19" spans="4:220" ht="7.5" customHeight="1" x14ac:dyDescent="0.25">
      <c r="S19"/>
      <c r="T19" s="50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/>
      <c r="AI19"/>
      <c r="AY19"/>
      <c r="AZ19" s="376"/>
      <c r="BA19" s="377"/>
      <c r="BB19" s="377"/>
      <c r="BC19" s="377"/>
      <c r="BD19" s="377"/>
      <c r="BE19" s="377"/>
      <c r="BF19" s="377"/>
      <c r="BG19" s="377"/>
      <c r="BH19" s="377"/>
      <c r="BI19" s="377"/>
      <c r="BJ19" s="377"/>
      <c r="BK19" s="377"/>
      <c r="BL19" s="377"/>
      <c r="BM19" s="371"/>
      <c r="BN19" s="372"/>
      <c r="BO19" s="372"/>
      <c r="BP19" s="372"/>
      <c r="BQ19" s="372" t="s">
        <v>58</v>
      </c>
      <c r="BR19" s="372"/>
      <c r="BS19" s="372"/>
      <c r="BT19" s="372"/>
      <c r="BU19" s="372"/>
      <c r="BV19" s="372"/>
      <c r="BW19" s="372"/>
      <c r="BX19" s="372"/>
      <c r="BY19" s="372"/>
      <c r="BZ19" s="372"/>
      <c r="CA19" s="372"/>
      <c r="CB19" s="372"/>
      <c r="CC19" s="372"/>
      <c r="CD19" s="372"/>
      <c r="CE19" s="372"/>
      <c r="CF19" s="372"/>
      <c r="CG19" s="372"/>
      <c r="CH19" s="372"/>
      <c r="CI19" s="372"/>
      <c r="CJ19" s="372"/>
      <c r="CK19" s="372"/>
      <c r="CL19" s="372"/>
      <c r="CM19" s="372"/>
      <c r="CN19" s="372"/>
      <c r="CO19" s="372"/>
      <c r="CP19" s="372"/>
      <c r="CQ19" s="373"/>
      <c r="CR19" s="381"/>
      <c r="CS19" s="381"/>
      <c r="CT19" s="382"/>
      <c r="DB19" s="474" t="s">
        <v>94</v>
      </c>
      <c r="DC19" s="474"/>
      <c r="DD19" s="474"/>
      <c r="DE19" s="474"/>
      <c r="DF19" s="474"/>
      <c r="DG19" s="474"/>
      <c r="DH19" s="474"/>
      <c r="DI19" s="474"/>
      <c r="DJ19" s="474"/>
      <c r="DK19" s="474"/>
      <c r="DL19" s="474"/>
      <c r="DM19" s="474"/>
      <c r="DN19" s="474"/>
      <c r="DO19" s="66"/>
      <c r="DP19" s="92"/>
      <c r="DQ19" s="92"/>
      <c r="DR19" s="92"/>
      <c r="DS19" s="92"/>
      <c r="DT19" s="1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</row>
    <row r="20" spans="4:220" ht="7.5" customHeight="1" x14ac:dyDescent="0.25">
      <c r="D20" s="437" t="s">
        <v>61</v>
      </c>
      <c r="E20" s="438"/>
      <c r="F20" s="438"/>
      <c r="G20" s="438"/>
      <c r="H20" s="438"/>
      <c r="I20" s="438"/>
      <c r="J20" s="438"/>
      <c r="K20" s="438"/>
      <c r="L20" s="438"/>
      <c r="M20" s="438"/>
      <c r="N20" s="438"/>
      <c r="O20" s="438"/>
      <c r="P20" s="438"/>
      <c r="Q20" s="441"/>
      <c r="R20" s="441"/>
      <c r="S20"/>
      <c r="T20" s="437" t="s">
        <v>60</v>
      </c>
      <c r="U20" s="438"/>
      <c r="V20" s="438"/>
      <c r="W20" s="438"/>
      <c r="X20" s="438"/>
      <c r="Y20" s="438"/>
      <c r="Z20" s="438"/>
      <c r="AA20" s="438"/>
      <c r="AB20" s="438"/>
      <c r="AC20" s="438"/>
      <c r="AD20" s="438"/>
      <c r="AE20" s="438"/>
      <c r="AF20" s="438"/>
      <c r="AG20" s="441"/>
      <c r="AH20" s="441"/>
      <c r="AI20"/>
      <c r="AJ20" s="437" t="s">
        <v>62</v>
      </c>
      <c r="AK20" s="438"/>
      <c r="AL20" s="438"/>
      <c r="AM20" s="438"/>
      <c r="AN20" s="438"/>
      <c r="AO20" s="438"/>
      <c r="AP20" s="438"/>
      <c r="AQ20" s="438"/>
      <c r="AR20" s="438"/>
      <c r="AS20" s="438"/>
      <c r="AT20" s="438"/>
      <c r="AU20" s="438"/>
      <c r="AV20" s="438"/>
      <c r="AW20" s="441"/>
      <c r="AX20" s="441"/>
      <c r="AY20"/>
      <c r="AZ20" s="376"/>
      <c r="BA20" s="377"/>
      <c r="BB20" s="377"/>
      <c r="BC20" s="377"/>
      <c r="BD20" s="377"/>
      <c r="BE20" s="377"/>
      <c r="BF20" s="377"/>
      <c r="BG20" s="377"/>
      <c r="BH20" s="377"/>
      <c r="BI20" s="377"/>
      <c r="BJ20" s="377"/>
      <c r="BK20" s="377"/>
      <c r="BL20" s="377"/>
      <c r="BM20" s="371"/>
      <c r="BN20" s="372"/>
      <c r="BO20" s="372"/>
      <c r="BP20" s="372"/>
      <c r="BQ20" s="372"/>
      <c r="BR20" s="372"/>
      <c r="BS20" s="372"/>
      <c r="BT20" s="372"/>
      <c r="BU20" s="372"/>
      <c r="BV20" s="372"/>
      <c r="BW20" s="372"/>
      <c r="BX20" s="372"/>
      <c r="BY20" s="372"/>
      <c r="BZ20" s="372"/>
      <c r="CA20" s="372"/>
      <c r="CB20" s="372"/>
      <c r="CC20" s="372"/>
      <c r="CD20" s="372"/>
      <c r="CE20" s="372"/>
      <c r="CF20" s="372"/>
      <c r="CG20" s="372"/>
      <c r="CH20" s="372"/>
      <c r="CI20" s="372"/>
      <c r="CJ20" s="372"/>
      <c r="CK20" s="372"/>
      <c r="CL20" s="372"/>
      <c r="CM20" s="372"/>
      <c r="CN20" s="372"/>
      <c r="CO20" s="372"/>
      <c r="CP20" s="372"/>
      <c r="CQ20" s="373"/>
      <c r="CR20" s="381"/>
      <c r="CS20" s="381"/>
      <c r="CT20" s="382"/>
      <c r="DB20" s="474"/>
      <c r="DC20" s="474"/>
      <c r="DD20" s="474"/>
      <c r="DE20" s="474"/>
      <c r="DF20" s="474"/>
      <c r="DG20" s="474"/>
      <c r="DH20" s="474"/>
      <c r="DI20" s="474"/>
      <c r="DJ20" s="474"/>
      <c r="DK20" s="474"/>
      <c r="DL20" s="474"/>
      <c r="DM20" s="474"/>
      <c r="DN20" s="474"/>
      <c r="DO20" s="66"/>
      <c r="DP20" s="93"/>
      <c r="DQ20" s="93"/>
      <c r="DR20" s="93"/>
      <c r="DS20" s="93"/>
      <c r="DT20" s="1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</row>
    <row r="21" spans="4:220" ht="7.5" customHeight="1" x14ac:dyDescent="0.25">
      <c r="D21" s="439"/>
      <c r="E21" s="440"/>
      <c r="F21" s="440"/>
      <c r="G21" s="440"/>
      <c r="H21" s="440"/>
      <c r="I21" s="440"/>
      <c r="J21" s="440"/>
      <c r="K21" s="440"/>
      <c r="L21" s="440"/>
      <c r="M21" s="440"/>
      <c r="N21" s="440"/>
      <c r="O21" s="440"/>
      <c r="P21" s="440"/>
      <c r="Q21" s="442"/>
      <c r="R21" s="442"/>
      <c r="S21"/>
      <c r="T21" s="439"/>
      <c r="U21" s="440"/>
      <c r="V21" s="440"/>
      <c r="W21" s="440"/>
      <c r="X21" s="440"/>
      <c r="Y21" s="440"/>
      <c r="Z21" s="440"/>
      <c r="AA21" s="440"/>
      <c r="AB21" s="440"/>
      <c r="AC21" s="440"/>
      <c r="AD21" s="440"/>
      <c r="AE21" s="440"/>
      <c r="AF21" s="440"/>
      <c r="AG21" s="442"/>
      <c r="AH21" s="442"/>
      <c r="AI21"/>
      <c r="AJ21" s="439"/>
      <c r="AK21" s="440"/>
      <c r="AL21" s="440"/>
      <c r="AM21" s="440"/>
      <c r="AN21" s="440"/>
      <c r="AO21" s="440"/>
      <c r="AP21" s="440"/>
      <c r="AQ21" s="440"/>
      <c r="AR21" s="440"/>
      <c r="AS21" s="440"/>
      <c r="AT21" s="440"/>
      <c r="AU21" s="440"/>
      <c r="AV21" s="440"/>
      <c r="AW21" s="442"/>
      <c r="AX21" s="442"/>
      <c r="AY21"/>
      <c r="AZ21" s="369"/>
      <c r="BA21" s="370"/>
      <c r="BB21" s="370"/>
      <c r="BC21" s="370"/>
      <c r="BD21" s="370"/>
      <c r="BE21" s="370"/>
      <c r="BF21" s="370"/>
      <c r="BG21" s="370"/>
      <c r="BH21" s="370"/>
      <c r="BI21" s="370"/>
      <c r="BJ21" s="370"/>
      <c r="BK21" s="370"/>
      <c r="BL21" s="370"/>
      <c r="BM21" s="378"/>
      <c r="BN21" s="379"/>
      <c r="BO21" s="379"/>
      <c r="BP21" s="379"/>
      <c r="BQ21" s="379"/>
      <c r="BR21" s="379"/>
      <c r="BS21" s="379"/>
      <c r="BT21" s="379"/>
      <c r="BU21" s="379"/>
      <c r="BV21" s="379"/>
      <c r="BW21" s="379"/>
      <c r="BX21" s="379"/>
      <c r="BY21" s="379"/>
      <c r="BZ21" s="379"/>
      <c r="CA21" s="379"/>
      <c r="CB21" s="379"/>
      <c r="CC21" s="379"/>
      <c r="CD21" s="379"/>
      <c r="CE21" s="379"/>
      <c r="CF21" s="379"/>
      <c r="CG21" s="379"/>
      <c r="CH21" s="379"/>
      <c r="CI21" s="379"/>
      <c r="CJ21" s="379"/>
      <c r="CK21" s="379"/>
      <c r="CL21" s="379"/>
      <c r="CM21" s="379"/>
      <c r="CN21" s="379"/>
      <c r="CO21" s="379"/>
      <c r="CP21" s="379"/>
      <c r="CQ21" s="380"/>
      <c r="CR21" s="374"/>
      <c r="CS21" s="374"/>
      <c r="CT21" s="375"/>
      <c r="DB21" s="472" t="s">
        <v>95</v>
      </c>
      <c r="DC21" s="472"/>
      <c r="DD21" s="472"/>
      <c r="DE21" s="472"/>
      <c r="DF21" s="472"/>
      <c r="DG21" s="472"/>
      <c r="DH21" s="472"/>
      <c r="DI21" s="472"/>
      <c r="DJ21" s="472"/>
      <c r="DK21" s="472"/>
      <c r="DL21" s="472"/>
      <c r="DM21" s="472"/>
      <c r="DN21" s="472"/>
      <c r="DO21" s="65"/>
      <c r="DP21" s="89"/>
      <c r="DQ21" s="89"/>
      <c r="DR21" s="89"/>
      <c r="DS21" s="89"/>
      <c r="DT21" s="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</row>
    <row r="22" spans="4:220" ht="7.5" customHeight="1" x14ac:dyDescent="0.25">
      <c r="D22" s="458"/>
      <c r="E22" s="459"/>
      <c r="F22" s="459"/>
      <c r="G22" s="459"/>
      <c r="H22" s="459"/>
      <c r="I22" s="459"/>
      <c r="J22" s="459"/>
      <c r="K22" s="459"/>
      <c r="L22" s="459"/>
      <c r="M22" s="459"/>
      <c r="N22" s="459"/>
      <c r="O22" s="459"/>
      <c r="P22" s="459"/>
      <c r="Q22" s="459"/>
      <c r="R22" s="460"/>
      <c r="S22"/>
      <c r="T22" s="452"/>
      <c r="U22" s="453"/>
      <c r="V22" s="453"/>
      <c r="W22" s="453"/>
      <c r="X22" s="453"/>
      <c r="Y22" s="453"/>
      <c r="Z22" s="453"/>
      <c r="AA22" s="453"/>
      <c r="AB22" s="453"/>
      <c r="AC22" s="453"/>
      <c r="AD22" s="453"/>
      <c r="AE22" s="453"/>
      <c r="AF22" s="453"/>
      <c r="AG22" s="453"/>
      <c r="AH22" s="454"/>
      <c r="AI22"/>
      <c r="AJ22" s="443"/>
      <c r="AK22" s="444"/>
      <c r="AL22" s="444"/>
      <c r="AM22" s="444"/>
      <c r="AN22" s="444"/>
      <c r="AO22" s="444"/>
      <c r="AP22" s="444"/>
      <c r="AQ22" s="444"/>
      <c r="AR22" s="444"/>
      <c r="AS22" s="444"/>
      <c r="AT22" s="444"/>
      <c r="AU22" s="444"/>
      <c r="AV22" s="444"/>
      <c r="AW22" s="444"/>
      <c r="AX22" s="445"/>
      <c r="AY22"/>
      <c r="AZ22" s="369"/>
      <c r="BA22" s="370"/>
      <c r="BB22" s="370"/>
      <c r="BC22" s="370"/>
      <c r="BD22" s="370"/>
      <c r="BE22" s="370"/>
      <c r="BF22" s="370"/>
      <c r="BG22" s="370"/>
      <c r="BH22" s="370"/>
      <c r="BI22" s="370"/>
      <c r="BJ22" s="370"/>
      <c r="BK22" s="370"/>
      <c r="BL22" s="370"/>
      <c r="BM22" s="378"/>
      <c r="BN22" s="379"/>
      <c r="BO22" s="379"/>
      <c r="BP22" s="379"/>
      <c r="BQ22" s="379"/>
      <c r="BR22" s="379"/>
      <c r="BS22" s="379"/>
      <c r="BT22" s="379"/>
      <c r="BU22" s="379"/>
      <c r="BV22" s="379"/>
      <c r="BW22" s="379"/>
      <c r="BX22" s="379"/>
      <c r="BY22" s="379"/>
      <c r="BZ22" s="379"/>
      <c r="CA22" s="379"/>
      <c r="CB22" s="379"/>
      <c r="CC22" s="379"/>
      <c r="CD22" s="379"/>
      <c r="CE22" s="379"/>
      <c r="CF22" s="379"/>
      <c r="CG22" s="379"/>
      <c r="CH22" s="379"/>
      <c r="CI22" s="379"/>
      <c r="CJ22" s="379"/>
      <c r="CK22" s="379"/>
      <c r="CL22" s="379"/>
      <c r="CM22" s="379"/>
      <c r="CN22" s="379"/>
      <c r="CO22" s="379"/>
      <c r="CP22" s="379"/>
      <c r="CQ22" s="380"/>
      <c r="CR22" s="374"/>
      <c r="CS22" s="374"/>
      <c r="CT22" s="375"/>
      <c r="DB22" s="473"/>
      <c r="DC22" s="473"/>
      <c r="DD22" s="473"/>
      <c r="DE22" s="473"/>
      <c r="DF22" s="473"/>
      <c r="DG22" s="473"/>
      <c r="DH22" s="473"/>
      <c r="DI22" s="473"/>
      <c r="DJ22" s="473"/>
      <c r="DK22" s="473"/>
      <c r="DL22" s="473"/>
      <c r="DM22" s="473"/>
      <c r="DN22" s="473"/>
      <c r="DO22" s="65"/>
      <c r="DP22" s="90"/>
      <c r="DQ22" s="90"/>
      <c r="DR22" s="90"/>
      <c r="DS22" s="90"/>
      <c r="DT22" s="1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</row>
    <row r="23" spans="4:220" ht="7.5" customHeight="1" x14ac:dyDescent="0.25">
      <c r="D23" s="461"/>
      <c r="E23" s="462"/>
      <c r="F23" s="462"/>
      <c r="G23" s="462"/>
      <c r="H23" s="462"/>
      <c r="I23" s="462"/>
      <c r="J23" s="462"/>
      <c r="K23" s="462"/>
      <c r="L23" s="462"/>
      <c r="M23" s="462"/>
      <c r="N23" s="462"/>
      <c r="O23" s="462"/>
      <c r="P23" s="462"/>
      <c r="Q23" s="462"/>
      <c r="R23" s="463"/>
      <c r="S23"/>
      <c r="T23" s="455"/>
      <c r="U23" s="456"/>
      <c r="V23" s="456"/>
      <c r="W23" s="456"/>
      <c r="X23" s="456"/>
      <c r="Y23" s="456"/>
      <c r="Z23" s="456"/>
      <c r="AA23" s="456"/>
      <c r="AB23" s="456"/>
      <c r="AC23" s="456"/>
      <c r="AD23" s="456"/>
      <c r="AE23" s="456"/>
      <c r="AF23" s="456"/>
      <c r="AG23" s="456"/>
      <c r="AH23" s="457"/>
      <c r="AI23"/>
      <c r="AJ23" s="446"/>
      <c r="AK23" s="447"/>
      <c r="AL23" s="447"/>
      <c r="AM23" s="447"/>
      <c r="AN23" s="447"/>
      <c r="AO23" s="447"/>
      <c r="AP23" s="447"/>
      <c r="AQ23" s="447"/>
      <c r="AR23" s="447"/>
      <c r="AS23" s="447"/>
      <c r="AT23" s="447"/>
      <c r="AU23" s="447"/>
      <c r="AV23" s="447"/>
      <c r="AW23" s="447"/>
      <c r="AX23" s="448"/>
      <c r="AY23"/>
      <c r="AZ23" s="376"/>
      <c r="BA23" s="377"/>
      <c r="BB23" s="377"/>
      <c r="BC23" s="377"/>
      <c r="BD23" s="377"/>
      <c r="BE23" s="377"/>
      <c r="BF23" s="377"/>
      <c r="BG23" s="377"/>
      <c r="BH23" s="377"/>
      <c r="BI23" s="377"/>
      <c r="BJ23" s="377"/>
      <c r="BK23" s="377"/>
      <c r="BL23" s="377"/>
      <c r="BM23" s="371"/>
      <c r="BN23" s="372"/>
      <c r="BO23" s="372"/>
      <c r="BP23" s="372"/>
      <c r="BQ23" s="372"/>
      <c r="BR23" s="372"/>
      <c r="BS23" s="372"/>
      <c r="BT23" s="372"/>
      <c r="BU23" s="372"/>
      <c r="BV23" s="372"/>
      <c r="BW23" s="372"/>
      <c r="BX23" s="372"/>
      <c r="BY23" s="372"/>
      <c r="BZ23" s="372"/>
      <c r="CA23" s="372"/>
      <c r="CB23" s="372"/>
      <c r="CC23" s="372"/>
      <c r="CD23" s="372"/>
      <c r="CE23" s="372"/>
      <c r="CF23" s="372"/>
      <c r="CG23" s="372"/>
      <c r="CH23" s="372"/>
      <c r="CI23" s="372"/>
      <c r="CJ23" s="372"/>
      <c r="CK23" s="372"/>
      <c r="CL23" s="372"/>
      <c r="CM23" s="372"/>
      <c r="CN23" s="372"/>
      <c r="CO23" s="372"/>
      <c r="CP23" s="372"/>
      <c r="CQ23" s="373"/>
      <c r="CR23" s="381"/>
      <c r="CS23" s="381"/>
      <c r="CT23" s="382"/>
      <c r="DB23" s="91" t="s">
        <v>61</v>
      </c>
      <c r="DC23" s="91"/>
      <c r="DD23" s="91"/>
      <c r="DE23" s="91"/>
      <c r="DF23" s="91"/>
      <c r="DG23" s="91"/>
      <c r="DH23" s="91"/>
      <c r="DI23" s="91"/>
      <c r="DJ23" s="91"/>
      <c r="DK23" s="91"/>
      <c r="DL23" s="91"/>
      <c r="DM23" s="91"/>
      <c r="DN23" s="91"/>
      <c r="DO23" s="66"/>
      <c r="DP23" s="92"/>
      <c r="DQ23" s="92"/>
      <c r="DR23" s="92"/>
      <c r="DS23" s="92"/>
      <c r="DT23" s="1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</row>
    <row r="24" spans="4:220" ht="7.5" customHeight="1" x14ac:dyDescent="0.25">
      <c r="D24" s="461"/>
      <c r="E24" s="462"/>
      <c r="F24" s="462"/>
      <c r="G24" s="462"/>
      <c r="H24" s="462"/>
      <c r="I24" s="462"/>
      <c r="J24" s="462"/>
      <c r="K24" s="462"/>
      <c r="L24" s="462"/>
      <c r="M24" s="462"/>
      <c r="N24" s="462"/>
      <c r="O24" s="462"/>
      <c r="P24" s="462"/>
      <c r="Q24" s="462"/>
      <c r="R24" s="463"/>
      <c r="S24"/>
      <c r="T24" s="455"/>
      <c r="U24" s="456"/>
      <c r="V24" s="456"/>
      <c r="W24" s="456"/>
      <c r="X24" s="456"/>
      <c r="Y24" s="456"/>
      <c r="Z24" s="456"/>
      <c r="AA24" s="456"/>
      <c r="AB24" s="456"/>
      <c r="AC24" s="456"/>
      <c r="AD24" s="456"/>
      <c r="AE24" s="456"/>
      <c r="AF24" s="456"/>
      <c r="AG24" s="456"/>
      <c r="AH24" s="457"/>
      <c r="AI24"/>
      <c r="AJ24" s="446"/>
      <c r="AK24" s="447"/>
      <c r="AL24" s="447"/>
      <c r="AM24" s="447"/>
      <c r="AN24" s="447"/>
      <c r="AO24" s="447"/>
      <c r="AP24" s="447"/>
      <c r="AQ24" s="447"/>
      <c r="AR24" s="447"/>
      <c r="AS24" s="447"/>
      <c r="AT24" s="447"/>
      <c r="AU24" s="447"/>
      <c r="AV24" s="447"/>
      <c r="AW24" s="447"/>
      <c r="AX24" s="448"/>
      <c r="AY24"/>
      <c r="AZ24" s="376"/>
      <c r="BA24" s="377"/>
      <c r="BB24" s="377"/>
      <c r="BC24" s="377"/>
      <c r="BD24" s="377"/>
      <c r="BE24" s="377"/>
      <c r="BF24" s="377"/>
      <c r="BG24" s="377"/>
      <c r="BH24" s="377"/>
      <c r="BI24" s="377"/>
      <c r="BJ24" s="377"/>
      <c r="BK24" s="377"/>
      <c r="BL24" s="377"/>
      <c r="BM24" s="371"/>
      <c r="BN24" s="372"/>
      <c r="BO24" s="372"/>
      <c r="BP24" s="372"/>
      <c r="BQ24" s="372"/>
      <c r="BR24" s="372"/>
      <c r="BS24" s="372"/>
      <c r="BT24" s="372"/>
      <c r="BU24" s="372"/>
      <c r="BV24" s="372"/>
      <c r="BW24" s="372"/>
      <c r="BX24" s="372"/>
      <c r="BY24" s="372"/>
      <c r="BZ24" s="372"/>
      <c r="CA24" s="372"/>
      <c r="CB24" s="372"/>
      <c r="CC24" s="372"/>
      <c r="CD24" s="372"/>
      <c r="CE24" s="372"/>
      <c r="CF24" s="372"/>
      <c r="CG24" s="372"/>
      <c r="CH24" s="372"/>
      <c r="CI24" s="372"/>
      <c r="CJ24" s="372"/>
      <c r="CK24" s="372"/>
      <c r="CL24" s="372"/>
      <c r="CM24" s="372"/>
      <c r="CN24" s="372"/>
      <c r="CO24" s="372"/>
      <c r="CP24" s="372"/>
      <c r="CQ24" s="373"/>
      <c r="CR24" s="381"/>
      <c r="CS24" s="381"/>
      <c r="CT24" s="382"/>
      <c r="DB24" s="91"/>
      <c r="DC24" s="91"/>
      <c r="DD24" s="91"/>
      <c r="DE24" s="91"/>
      <c r="DF24" s="91"/>
      <c r="DG24" s="91"/>
      <c r="DH24" s="91"/>
      <c r="DI24" s="91"/>
      <c r="DJ24" s="91"/>
      <c r="DK24" s="91"/>
      <c r="DL24" s="91"/>
      <c r="DM24" s="91"/>
      <c r="DN24" s="91"/>
      <c r="DO24" s="66"/>
      <c r="DP24" s="93"/>
      <c r="DQ24" s="93"/>
      <c r="DR24" s="93"/>
      <c r="DS24" s="93"/>
      <c r="DT24" s="1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</row>
    <row r="25" spans="4:220" ht="7.5" customHeight="1" x14ac:dyDescent="0.25">
      <c r="D25" s="461"/>
      <c r="E25" s="462"/>
      <c r="F25" s="462"/>
      <c r="G25" s="462"/>
      <c r="H25" s="462"/>
      <c r="I25" s="462"/>
      <c r="J25" s="462"/>
      <c r="K25" s="462"/>
      <c r="L25" s="462"/>
      <c r="M25" s="462"/>
      <c r="N25" s="462"/>
      <c r="O25" s="462"/>
      <c r="P25" s="462"/>
      <c r="Q25" s="462"/>
      <c r="R25" s="463"/>
      <c r="S25"/>
      <c r="T25" s="455"/>
      <c r="U25" s="456"/>
      <c r="V25" s="456"/>
      <c r="W25" s="456"/>
      <c r="X25" s="456"/>
      <c r="Y25" s="456"/>
      <c r="Z25" s="456"/>
      <c r="AA25" s="456"/>
      <c r="AB25" s="456"/>
      <c r="AC25" s="456"/>
      <c r="AD25" s="456"/>
      <c r="AE25" s="456"/>
      <c r="AF25" s="456"/>
      <c r="AG25" s="456"/>
      <c r="AH25" s="457"/>
      <c r="AI25"/>
      <c r="AJ25" s="446"/>
      <c r="AK25" s="447"/>
      <c r="AL25" s="447"/>
      <c r="AM25" s="447"/>
      <c r="AN25" s="447"/>
      <c r="AO25" s="447"/>
      <c r="AP25" s="447"/>
      <c r="AQ25" s="447"/>
      <c r="AR25" s="447"/>
      <c r="AS25" s="447"/>
      <c r="AT25" s="447"/>
      <c r="AU25" s="447"/>
      <c r="AV25" s="447"/>
      <c r="AW25" s="447"/>
      <c r="AX25" s="448"/>
      <c r="AY25"/>
      <c r="AZ25" s="369"/>
      <c r="BA25" s="370"/>
      <c r="BB25" s="370"/>
      <c r="BC25" s="370"/>
      <c r="BD25" s="370"/>
      <c r="BE25" s="370"/>
      <c r="BF25" s="370"/>
      <c r="BG25" s="370"/>
      <c r="BH25" s="370"/>
      <c r="BI25" s="370"/>
      <c r="BJ25" s="370"/>
      <c r="BK25" s="370"/>
      <c r="BL25" s="370"/>
      <c r="BM25" s="378"/>
      <c r="BN25" s="379"/>
      <c r="BO25" s="379"/>
      <c r="BP25" s="379"/>
      <c r="BQ25" s="379"/>
      <c r="BR25" s="379"/>
      <c r="BS25" s="379"/>
      <c r="BT25" s="379"/>
      <c r="BU25" s="379"/>
      <c r="BV25" s="379"/>
      <c r="BW25" s="379"/>
      <c r="BX25" s="379"/>
      <c r="BY25" s="379"/>
      <c r="BZ25" s="379"/>
      <c r="CA25" s="379"/>
      <c r="CB25" s="379"/>
      <c r="CC25" s="379"/>
      <c r="CD25" s="379"/>
      <c r="CE25" s="379"/>
      <c r="CF25" s="379"/>
      <c r="CG25" s="379"/>
      <c r="CH25" s="379"/>
      <c r="CI25" s="379"/>
      <c r="CJ25" s="379"/>
      <c r="CK25" s="379"/>
      <c r="CL25" s="379"/>
      <c r="CM25" s="379"/>
      <c r="CN25" s="379"/>
      <c r="CO25" s="379"/>
      <c r="CP25" s="379"/>
      <c r="CQ25" s="380"/>
      <c r="CR25" s="374"/>
      <c r="CS25" s="374"/>
      <c r="CT25" s="375"/>
      <c r="DB25" s="472" t="s">
        <v>96</v>
      </c>
      <c r="DC25" s="472"/>
      <c r="DD25" s="472"/>
      <c r="DE25" s="472"/>
      <c r="DF25" s="472"/>
      <c r="DG25" s="472"/>
      <c r="DH25" s="472"/>
      <c r="DI25" s="472"/>
      <c r="DJ25" s="472"/>
      <c r="DK25" s="472"/>
      <c r="DL25" s="472"/>
      <c r="DM25" s="472"/>
      <c r="DN25" s="472"/>
      <c r="DO25" s="65"/>
      <c r="DP25" s="89"/>
      <c r="DQ25" s="89"/>
      <c r="DR25" s="89"/>
      <c r="DS25" s="89"/>
      <c r="DT25" s="1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</row>
    <row r="26" spans="4:220" ht="7.5" customHeight="1" x14ac:dyDescent="0.25">
      <c r="D26" s="461"/>
      <c r="E26" s="462"/>
      <c r="F26" s="462"/>
      <c r="G26" s="462"/>
      <c r="H26" s="462"/>
      <c r="I26" s="462"/>
      <c r="J26" s="462"/>
      <c r="K26" s="462"/>
      <c r="L26" s="462"/>
      <c r="M26" s="462"/>
      <c r="N26" s="462"/>
      <c r="O26" s="462"/>
      <c r="P26" s="462"/>
      <c r="Q26" s="462"/>
      <c r="R26" s="463"/>
      <c r="S26"/>
      <c r="T26" s="455"/>
      <c r="U26" s="456"/>
      <c r="V26" s="456"/>
      <c r="W26" s="456"/>
      <c r="X26" s="456"/>
      <c r="Y26" s="456"/>
      <c r="Z26" s="456"/>
      <c r="AA26" s="456"/>
      <c r="AB26" s="456"/>
      <c r="AC26" s="456"/>
      <c r="AD26" s="456"/>
      <c r="AE26" s="456"/>
      <c r="AF26" s="456"/>
      <c r="AG26" s="456"/>
      <c r="AH26" s="457"/>
      <c r="AI26"/>
      <c r="AJ26" s="446"/>
      <c r="AK26" s="447"/>
      <c r="AL26" s="447"/>
      <c r="AM26" s="447"/>
      <c r="AN26" s="447"/>
      <c r="AO26" s="447"/>
      <c r="AP26" s="447"/>
      <c r="AQ26" s="447"/>
      <c r="AR26" s="447"/>
      <c r="AS26" s="447"/>
      <c r="AT26" s="447"/>
      <c r="AU26" s="447"/>
      <c r="AV26" s="447"/>
      <c r="AW26" s="447"/>
      <c r="AX26" s="448"/>
      <c r="AY26"/>
      <c r="AZ26" s="369"/>
      <c r="BA26" s="370"/>
      <c r="BB26" s="370"/>
      <c r="BC26" s="370"/>
      <c r="BD26" s="370"/>
      <c r="BE26" s="370"/>
      <c r="BF26" s="370"/>
      <c r="BG26" s="370"/>
      <c r="BH26" s="370"/>
      <c r="BI26" s="370"/>
      <c r="BJ26" s="370"/>
      <c r="BK26" s="370"/>
      <c r="BL26" s="370"/>
      <c r="BM26" s="378"/>
      <c r="BN26" s="379"/>
      <c r="BO26" s="379"/>
      <c r="BP26" s="379"/>
      <c r="BQ26" s="379"/>
      <c r="BR26" s="379"/>
      <c r="BS26" s="379"/>
      <c r="BT26" s="379"/>
      <c r="BU26" s="379"/>
      <c r="BV26" s="379"/>
      <c r="BW26" s="379"/>
      <c r="BX26" s="379"/>
      <c r="BY26" s="379"/>
      <c r="BZ26" s="379"/>
      <c r="CA26" s="379"/>
      <c r="CB26" s="379"/>
      <c r="CC26" s="379"/>
      <c r="CD26" s="379"/>
      <c r="CE26" s="379"/>
      <c r="CF26" s="379"/>
      <c r="CG26" s="379"/>
      <c r="CH26" s="379"/>
      <c r="CI26" s="379"/>
      <c r="CJ26" s="379"/>
      <c r="CK26" s="379"/>
      <c r="CL26" s="379"/>
      <c r="CM26" s="379"/>
      <c r="CN26" s="379"/>
      <c r="CO26" s="379"/>
      <c r="CP26" s="379"/>
      <c r="CQ26" s="380"/>
      <c r="CR26" s="374"/>
      <c r="CS26" s="374"/>
      <c r="CT26" s="375"/>
      <c r="DB26" s="473"/>
      <c r="DC26" s="473"/>
      <c r="DD26" s="473"/>
      <c r="DE26" s="473"/>
      <c r="DF26" s="473"/>
      <c r="DG26" s="473"/>
      <c r="DH26" s="473"/>
      <c r="DI26" s="473"/>
      <c r="DJ26" s="473"/>
      <c r="DK26" s="473"/>
      <c r="DL26" s="473"/>
      <c r="DM26" s="473"/>
      <c r="DN26" s="473"/>
      <c r="DO26" s="65"/>
      <c r="DP26" s="90"/>
      <c r="DQ26" s="90"/>
      <c r="DR26" s="90"/>
      <c r="DS26" s="90"/>
      <c r="DT26" s="1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</row>
    <row r="27" spans="4:220" ht="7.5" customHeight="1" x14ac:dyDescent="0.25">
      <c r="D27" s="461"/>
      <c r="E27" s="462"/>
      <c r="F27" s="462"/>
      <c r="G27" s="462"/>
      <c r="H27" s="462"/>
      <c r="I27" s="462"/>
      <c r="J27" s="462"/>
      <c r="K27" s="462"/>
      <c r="L27" s="462"/>
      <c r="M27" s="462"/>
      <c r="N27" s="462"/>
      <c r="O27" s="462"/>
      <c r="P27" s="462"/>
      <c r="Q27" s="462"/>
      <c r="R27" s="463"/>
      <c r="S27"/>
      <c r="T27" s="455"/>
      <c r="U27" s="456"/>
      <c r="V27" s="456"/>
      <c r="W27" s="456"/>
      <c r="X27" s="456"/>
      <c r="Y27" s="456"/>
      <c r="Z27" s="456"/>
      <c r="AA27" s="456"/>
      <c r="AB27" s="456"/>
      <c r="AC27" s="456"/>
      <c r="AD27" s="456"/>
      <c r="AE27" s="456"/>
      <c r="AF27" s="456"/>
      <c r="AG27" s="456"/>
      <c r="AH27" s="457"/>
      <c r="AI27"/>
      <c r="AJ27" s="446"/>
      <c r="AK27" s="447"/>
      <c r="AL27" s="447"/>
      <c r="AM27" s="447"/>
      <c r="AN27" s="447"/>
      <c r="AO27" s="447"/>
      <c r="AP27" s="447"/>
      <c r="AQ27" s="447"/>
      <c r="AR27" s="447"/>
      <c r="AS27" s="447"/>
      <c r="AT27" s="447"/>
      <c r="AU27" s="447"/>
      <c r="AV27" s="447"/>
      <c r="AW27" s="447"/>
      <c r="AX27" s="448"/>
      <c r="AY27"/>
      <c r="AZ27" s="376"/>
      <c r="BA27" s="377"/>
      <c r="BB27" s="377"/>
      <c r="BC27" s="377"/>
      <c r="BD27" s="377"/>
      <c r="BE27" s="377"/>
      <c r="BF27" s="377"/>
      <c r="BG27" s="377"/>
      <c r="BH27" s="377"/>
      <c r="BI27" s="377"/>
      <c r="BJ27" s="377"/>
      <c r="BK27" s="377"/>
      <c r="BL27" s="377"/>
      <c r="BM27" s="371"/>
      <c r="BN27" s="372"/>
      <c r="BO27" s="372"/>
      <c r="BP27" s="372"/>
      <c r="BQ27" s="372"/>
      <c r="BR27" s="372"/>
      <c r="BS27" s="372"/>
      <c r="BT27" s="372"/>
      <c r="BU27" s="372"/>
      <c r="BV27" s="372"/>
      <c r="BW27" s="372"/>
      <c r="BX27" s="372"/>
      <c r="BY27" s="372"/>
      <c r="BZ27" s="372"/>
      <c r="CA27" s="372"/>
      <c r="CB27" s="372"/>
      <c r="CC27" s="372"/>
      <c r="CD27" s="372"/>
      <c r="CE27" s="372"/>
      <c r="CF27" s="372"/>
      <c r="CG27" s="372"/>
      <c r="CH27" s="372"/>
      <c r="CI27" s="372"/>
      <c r="CJ27" s="372"/>
      <c r="CK27" s="372"/>
      <c r="CL27" s="372"/>
      <c r="CM27" s="372"/>
      <c r="CN27" s="372"/>
      <c r="CO27" s="372"/>
      <c r="CP27" s="372"/>
      <c r="CQ27" s="373"/>
      <c r="CR27" s="381"/>
      <c r="CS27" s="381"/>
      <c r="CT27" s="382"/>
      <c r="DB27" s="474" t="s">
        <v>96</v>
      </c>
      <c r="DC27" s="474"/>
      <c r="DD27" s="474"/>
      <c r="DE27" s="474"/>
      <c r="DF27" s="474"/>
      <c r="DG27" s="474"/>
      <c r="DH27" s="474"/>
      <c r="DI27" s="474"/>
      <c r="DJ27" s="474"/>
      <c r="DK27" s="474"/>
      <c r="DL27" s="474"/>
      <c r="DM27" s="474"/>
      <c r="DN27" s="474"/>
      <c r="DO27" s="66"/>
      <c r="DP27" s="92"/>
      <c r="DQ27" s="92"/>
      <c r="DR27" s="92"/>
      <c r="DS27" s="92"/>
      <c r="DT27" s="1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</row>
    <row r="28" spans="4:220" ht="7.5" customHeight="1" x14ac:dyDescent="0.25">
      <c r="D28" s="461"/>
      <c r="E28" s="462"/>
      <c r="F28" s="462"/>
      <c r="G28" s="462"/>
      <c r="H28" s="462"/>
      <c r="I28" s="462"/>
      <c r="J28" s="462"/>
      <c r="K28" s="462"/>
      <c r="L28" s="462"/>
      <c r="M28" s="462"/>
      <c r="N28" s="462"/>
      <c r="O28" s="462"/>
      <c r="P28" s="462"/>
      <c r="Q28" s="462"/>
      <c r="R28" s="463"/>
      <c r="S28"/>
      <c r="T28" s="455"/>
      <c r="U28" s="456"/>
      <c r="V28" s="456"/>
      <c r="W28" s="456"/>
      <c r="X28" s="456"/>
      <c r="Y28" s="456"/>
      <c r="Z28" s="456"/>
      <c r="AA28" s="456"/>
      <c r="AB28" s="456"/>
      <c r="AC28" s="456"/>
      <c r="AD28" s="456"/>
      <c r="AE28" s="456"/>
      <c r="AF28" s="456"/>
      <c r="AG28" s="456"/>
      <c r="AH28" s="457"/>
      <c r="AI28"/>
      <c r="AJ28" s="446"/>
      <c r="AK28" s="447"/>
      <c r="AL28" s="447"/>
      <c r="AM28" s="447"/>
      <c r="AN28" s="447"/>
      <c r="AO28" s="447"/>
      <c r="AP28" s="447"/>
      <c r="AQ28" s="447"/>
      <c r="AR28" s="447"/>
      <c r="AS28" s="447"/>
      <c r="AT28" s="447"/>
      <c r="AU28" s="447"/>
      <c r="AV28" s="447"/>
      <c r="AW28" s="447"/>
      <c r="AX28" s="448"/>
      <c r="AY28"/>
      <c r="AZ28" s="376"/>
      <c r="BA28" s="377"/>
      <c r="BB28" s="377"/>
      <c r="BC28" s="377"/>
      <c r="BD28" s="377"/>
      <c r="BE28" s="377"/>
      <c r="BF28" s="377"/>
      <c r="BG28" s="377"/>
      <c r="BH28" s="377"/>
      <c r="BI28" s="377"/>
      <c r="BJ28" s="377"/>
      <c r="BK28" s="377"/>
      <c r="BL28" s="377"/>
      <c r="BM28" s="371"/>
      <c r="BN28" s="372"/>
      <c r="BO28" s="372"/>
      <c r="BP28" s="372"/>
      <c r="BQ28" s="372"/>
      <c r="BR28" s="372"/>
      <c r="BS28" s="372"/>
      <c r="BT28" s="372"/>
      <c r="BU28" s="372"/>
      <c r="BV28" s="372"/>
      <c r="BW28" s="372"/>
      <c r="BX28" s="372"/>
      <c r="BY28" s="372"/>
      <c r="BZ28" s="372"/>
      <c r="CA28" s="372"/>
      <c r="CB28" s="372"/>
      <c r="CC28" s="372"/>
      <c r="CD28" s="372"/>
      <c r="CE28" s="372"/>
      <c r="CF28" s="372"/>
      <c r="CG28" s="372"/>
      <c r="CH28" s="372"/>
      <c r="CI28" s="372"/>
      <c r="CJ28" s="372"/>
      <c r="CK28" s="372"/>
      <c r="CL28" s="372"/>
      <c r="CM28" s="372"/>
      <c r="CN28" s="372"/>
      <c r="CO28" s="372"/>
      <c r="CP28" s="372"/>
      <c r="CQ28" s="373"/>
      <c r="CR28" s="381"/>
      <c r="CS28" s="381"/>
      <c r="CT28" s="382"/>
      <c r="DB28" s="474"/>
      <c r="DC28" s="474"/>
      <c r="DD28" s="474"/>
      <c r="DE28" s="474"/>
      <c r="DF28" s="474"/>
      <c r="DG28" s="474"/>
      <c r="DH28" s="474"/>
      <c r="DI28" s="474"/>
      <c r="DJ28" s="474"/>
      <c r="DK28" s="474"/>
      <c r="DL28" s="474"/>
      <c r="DM28" s="474"/>
      <c r="DN28" s="474"/>
      <c r="DO28" s="66"/>
      <c r="DP28" s="93"/>
      <c r="DQ28" s="93"/>
      <c r="DR28" s="93"/>
      <c r="DS28" s="93"/>
      <c r="DT28" s="1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</row>
    <row r="29" spans="4:220" ht="7.5" customHeight="1" x14ac:dyDescent="0.25">
      <c r="D29" s="461"/>
      <c r="E29" s="462"/>
      <c r="F29" s="462"/>
      <c r="G29" s="462"/>
      <c r="H29" s="462"/>
      <c r="I29" s="462"/>
      <c r="J29" s="462"/>
      <c r="K29" s="462"/>
      <c r="L29" s="462"/>
      <c r="M29" s="462"/>
      <c r="N29" s="462"/>
      <c r="O29" s="462"/>
      <c r="P29" s="462"/>
      <c r="Q29" s="462"/>
      <c r="R29" s="463"/>
      <c r="S29"/>
      <c r="T29" s="455"/>
      <c r="U29" s="456"/>
      <c r="V29" s="456"/>
      <c r="W29" s="456"/>
      <c r="X29" s="456"/>
      <c r="Y29" s="456"/>
      <c r="Z29" s="456"/>
      <c r="AA29" s="456"/>
      <c r="AB29" s="456"/>
      <c r="AC29" s="456"/>
      <c r="AD29" s="456"/>
      <c r="AE29" s="456"/>
      <c r="AF29" s="456"/>
      <c r="AG29" s="456"/>
      <c r="AH29" s="457"/>
      <c r="AI29"/>
      <c r="AJ29" s="446"/>
      <c r="AK29" s="447"/>
      <c r="AL29" s="447"/>
      <c r="AM29" s="447"/>
      <c r="AN29" s="447"/>
      <c r="AO29" s="447"/>
      <c r="AP29" s="447"/>
      <c r="AQ29" s="447"/>
      <c r="AR29" s="447"/>
      <c r="AS29" s="447"/>
      <c r="AT29" s="447"/>
      <c r="AU29" s="447"/>
      <c r="AV29" s="447"/>
      <c r="AW29" s="447"/>
      <c r="AX29" s="448"/>
      <c r="AY29"/>
      <c r="AZ29" s="369"/>
      <c r="BA29" s="370"/>
      <c r="BB29" s="370"/>
      <c r="BC29" s="370"/>
      <c r="BD29" s="370"/>
      <c r="BE29" s="370"/>
      <c r="BF29" s="370"/>
      <c r="BG29" s="370"/>
      <c r="BH29" s="370"/>
      <c r="BI29" s="370"/>
      <c r="BJ29" s="370"/>
      <c r="BK29" s="370"/>
      <c r="BL29" s="370"/>
      <c r="BM29" s="378"/>
      <c r="BN29" s="379"/>
      <c r="BO29" s="379"/>
      <c r="BP29" s="379"/>
      <c r="BQ29" s="379"/>
      <c r="BR29" s="379"/>
      <c r="BS29" s="379"/>
      <c r="BT29" s="379"/>
      <c r="BU29" s="379"/>
      <c r="BV29" s="379"/>
      <c r="BW29" s="379"/>
      <c r="BX29" s="379"/>
      <c r="BY29" s="379"/>
      <c r="BZ29" s="379"/>
      <c r="CA29" s="379"/>
      <c r="CB29" s="379"/>
      <c r="CC29" s="379"/>
      <c r="CD29" s="379"/>
      <c r="CE29" s="379"/>
      <c r="CF29" s="379"/>
      <c r="CG29" s="379"/>
      <c r="CH29" s="379"/>
      <c r="CI29" s="379"/>
      <c r="CJ29" s="379"/>
      <c r="CK29" s="379"/>
      <c r="CL29" s="379"/>
      <c r="CM29" s="379"/>
      <c r="CN29" s="379"/>
      <c r="CO29" s="379"/>
      <c r="CP29" s="379"/>
      <c r="CQ29" s="380"/>
      <c r="CR29" s="374"/>
      <c r="CS29" s="374"/>
      <c r="CT29" s="375"/>
      <c r="DB29" s="472" t="s">
        <v>97</v>
      </c>
      <c r="DC29" s="472"/>
      <c r="DD29" s="472"/>
      <c r="DE29" s="472"/>
      <c r="DF29" s="472"/>
      <c r="DG29" s="472"/>
      <c r="DH29" s="472"/>
      <c r="DI29" s="472"/>
      <c r="DJ29" s="472"/>
      <c r="DK29" s="472"/>
      <c r="DL29" s="472"/>
      <c r="DM29" s="472"/>
      <c r="DN29" s="472"/>
      <c r="DO29" s="65"/>
      <c r="DP29" s="89"/>
      <c r="DQ29" s="89"/>
      <c r="DR29" s="89"/>
      <c r="DS29" s="89"/>
      <c r="DT29" s="1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</row>
    <row r="30" spans="4:220" ht="7.5" customHeight="1" x14ac:dyDescent="0.25">
      <c r="D30" s="461"/>
      <c r="E30" s="462"/>
      <c r="F30" s="462"/>
      <c r="G30" s="462"/>
      <c r="H30" s="462"/>
      <c r="I30" s="462"/>
      <c r="J30" s="462"/>
      <c r="K30" s="462"/>
      <c r="L30" s="462"/>
      <c r="M30" s="462"/>
      <c r="N30" s="462"/>
      <c r="O30" s="462"/>
      <c r="P30" s="462"/>
      <c r="Q30" s="462"/>
      <c r="R30" s="463"/>
      <c r="S30"/>
      <c r="T30" s="455"/>
      <c r="U30" s="456"/>
      <c r="V30" s="456"/>
      <c r="W30" s="456"/>
      <c r="X30" s="456"/>
      <c r="Y30" s="456"/>
      <c r="Z30" s="456"/>
      <c r="AA30" s="456"/>
      <c r="AB30" s="456"/>
      <c r="AC30" s="456"/>
      <c r="AD30" s="456"/>
      <c r="AE30" s="456"/>
      <c r="AF30" s="456"/>
      <c r="AG30" s="456"/>
      <c r="AH30" s="457"/>
      <c r="AI30"/>
      <c r="AJ30" s="446"/>
      <c r="AK30" s="447"/>
      <c r="AL30" s="447"/>
      <c r="AM30" s="447"/>
      <c r="AN30" s="447"/>
      <c r="AO30" s="447"/>
      <c r="AP30" s="447"/>
      <c r="AQ30" s="447"/>
      <c r="AR30" s="447"/>
      <c r="AS30" s="447"/>
      <c r="AT30" s="447"/>
      <c r="AU30" s="447"/>
      <c r="AV30" s="447"/>
      <c r="AW30" s="447"/>
      <c r="AX30" s="448"/>
      <c r="AY30"/>
      <c r="AZ30" s="369"/>
      <c r="BA30" s="370"/>
      <c r="BB30" s="370"/>
      <c r="BC30" s="370"/>
      <c r="BD30" s="370"/>
      <c r="BE30" s="370"/>
      <c r="BF30" s="370"/>
      <c r="BG30" s="370"/>
      <c r="BH30" s="370"/>
      <c r="BI30" s="370"/>
      <c r="BJ30" s="370"/>
      <c r="BK30" s="370"/>
      <c r="BL30" s="370"/>
      <c r="BM30" s="378"/>
      <c r="BN30" s="379"/>
      <c r="BO30" s="379"/>
      <c r="BP30" s="379"/>
      <c r="BQ30" s="379"/>
      <c r="BR30" s="379"/>
      <c r="BS30" s="379"/>
      <c r="BT30" s="379"/>
      <c r="BU30" s="379"/>
      <c r="BV30" s="379"/>
      <c r="BW30" s="379"/>
      <c r="BX30" s="379"/>
      <c r="BY30" s="379"/>
      <c r="BZ30" s="379"/>
      <c r="CA30" s="379"/>
      <c r="CB30" s="379"/>
      <c r="CC30" s="379"/>
      <c r="CD30" s="379"/>
      <c r="CE30" s="379"/>
      <c r="CF30" s="379"/>
      <c r="CG30" s="379"/>
      <c r="CH30" s="379"/>
      <c r="CI30" s="379"/>
      <c r="CJ30" s="379"/>
      <c r="CK30" s="379"/>
      <c r="CL30" s="379"/>
      <c r="CM30" s="379"/>
      <c r="CN30" s="379"/>
      <c r="CO30" s="379"/>
      <c r="CP30" s="379"/>
      <c r="CQ30" s="380"/>
      <c r="CR30" s="374"/>
      <c r="CS30" s="374"/>
      <c r="CT30" s="375"/>
      <c r="DB30" s="473"/>
      <c r="DC30" s="473"/>
      <c r="DD30" s="473"/>
      <c r="DE30" s="473"/>
      <c r="DF30" s="473"/>
      <c r="DG30" s="473"/>
      <c r="DH30" s="473"/>
      <c r="DI30" s="473"/>
      <c r="DJ30" s="473"/>
      <c r="DK30" s="473"/>
      <c r="DL30" s="473"/>
      <c r="DM30" s="473"/>
      <c r="DN30" s="473"/>
      <c r="DO30" s="65"/>
      <c r="DP30" s="90"/>
      <c r="DQ30" s="90"/>
      <c r="DR30" s="90"/>
      <c r="DS30" s="90"/>
      <c r="DT30" s="1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</row>
    <row r="31" spans="4:220" ht="7.5" customHeight="1" x14ac:dyDescent="0.25">
      <c r="D31" s="461"/>
      <c r="E31" s="462"/>
      <c r="F31" s="462"/>
      <c r="G31" s="462"/>
      <c r="H31" s="462"/>
      <c r="I31" s="462"/>
      <c r="J31" s="462"/>
      <c r="K31" s="462"/>
      <c r="L31" s="462"/>
      <c r="M31" s="462"/>
      <c r="N31" s="462"/>
      <c r="O31" s="462"/>
      <c r="P31" s="462"/>
      <c r="Q31" s="462"/>
      <c r="R31" s="463"/>
      <c r="S31"/>
      <c r="T31" s="455"/>
      <c r="U31" s="456"/>
      <c r="V31" s="456"/>
      <c r="W31" s="456"/>
      <c r="X31" s="456"/>
      <c r="Y31" s="456"/>
      <c r="Z31" s="456"/>
      <c r="AA31" s="456"/>
      <c r="AB31" s="456"/>
      <c r="AC31" s="456"/>
      <c r="AD31" s="456"/>
      <c r="AE31" s="456"/>
      <c r="AF31" s="456"/>
      <c r="AG31" s="456"/>
      <c r="AH31" s="457"/>
      <c r="AI31"/>
      <c r="AJ31" s="446"/>
      <c r="AK31" s="447"/>
      <c r="AL31" s="447"/>
      <c r="AM31" s="447"/>
      <c r="AN31" s="447"/>
      <c r="AO31" s="447"/>
      <c r="AP31" s="447"/>
      <c r="AQ31" s="447"/>
      <c r="AR31" s="447"/>
      <c r="AS31" s="447"/>
      <c r="AT31" s="447"/>
      <c r="AU31" s="447"/>
      <c r="AV31" s="447"/>
      <c r="AW31" s="447"/>
      <c r="AX31" s="448"/>
      <c r="AY31"/>
      <c r="AZ31" s="376"/>
      <c r="BA31" s="377"/>
      <c r="BB31" s="377"/>
      <c r="BC31" s="377"/>
      <c r="BD31" s="377"/>
      <c r="BE31" s="377"/>
      <c r="BF31" s="377"/>
      <c r="BG31" s="377"/>
      <c r="BH31" s="377"/>
      <c r="BI31" s="377"/>
      <c r="BJ31" s="377"/>
      <c r="BK31" s="377"/>
      <c r="BL31" s="377"/>
      <c r="BM31" s="371"/>
      <c r="BN31" s="372"/>
      <c r="BO31" s="372"/>
      <c r="BP31" s="372"/>
      <c r="BQ31" s="372"/>
      <c r="BR31" s="372"/>
      <c r="BS31" s="372"/>
      <c r="BT31" s="372"/>
      <c r="BU31" s="372"/>
      <c r="BV31" s="372"/>
      <c r="BW31" s="372"/>
      <c r="BX31" s="372"/>
      <c r="BY31" s="372"/>
      <c r="BZ31" s="372"/>
      <c r="CA31" s="372"/>
      <c r="CB31" s="372"/>
      <c r="CC31" s="372"/>
      <c r="CD31" s="372"/>
      <c r="CE31" s="372"/>
      <c r="CF31" s="372"/>
      <c r="CG31" s="372"/>
      <c r="CH31" s="372"/>
      <c r="CI31" s="372"/>
      <c r="CJ31" s="372"/>
      <c r="CK31" s="372"/>
      <c r="CL31" s="372"/>
      <c r="CM31" s="372"/>
      <c r="CN31" s="372"/>
      <c r="CO31" s="372"/>
      <c r="CP31" s="372"/>
      <c r="CQ31" s="373"/>
      <c r="CR31" s="381"/>
      <c r="CS31" s="381"/>
      <c r="CT31" s="382"/>
      <c r="DB31" s="91" t="s">
        <v>98</v>
      </c>
      <c r="DC31" s="91"/>
      <c r="DD31" s="91"/>
      <c r="DE31" s="91"/>
      <c r="DF31" s="91"/>
      <c r="DG31" s="91"/>
      <c r="DH31" s="91"/>
      <c r="DI31" s="91"/>
      <c r="DJ31" s="91"/>
      <c r="DK31" s="91"/>
      <c r="DL31" s="91"/>
      <c r="DM31" s="91"/>
      <c r="DN31" s="91"/>
      <c r="DO31" s="66"/>
      <c r="DP31" s="92"/>
      <c r="DQ31" s="92"/>
      <c r="DR31" s="92"/>
      <c r="DS31" s="92"/>
      <c r="DT31" s="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</row>
    <row r="32" spans="4:220" ht="7.5" customHeight="1" x14ac:dyDescent="0.25">
      <c r="D32" s="461"/>
      <c r="E32" s="462"/>
      <c r="F32" s="462"/>
      <c r="G32" s="462"/>
      <c r="H32" s="462"/>
      <c r="I32" s="462"/>
      <c r="J32" s="462"/>
      <c r="K32" s="462"/>
      <c r="L32" s="462"/>
      <c r="M32" s="462"/>
      <c r="N32" s="462"/>
      <c r="O32" s="462"/>
      <c r="P32" s="462"/>
      <c r="Q32" s="462"/>
      <c r="R32" s="463"/>
      <c r="S32"/>
      <c r="T32" s="455"/>
      <c r="U32" s="456"/>
      <c r="V32" s="456"/>
      <c r="W32" s="456"/>
      <c r="X32" s="456"/>
      <c r="Y32" s="456"/>
      <c r="Z32" s="456"/>
      <c r="AA32" s="456"/>
      <c r="AB32" s="456"/>
      <c r="AC32" s="456"/>
      <c r="AD32" s="456"/>
      <c r="AE32" s="456"/>
      <c r="AF32" s="456"/>
      <c r="AG32" s="456"/>
      <c r="AH32" s="457"/>
      <c r="AI32"/>
      <c r="AJ32" s="446"/>
      <c r="AK32" s="447"/>
      <c r="AL32" s="447"/>
      <c r="AM32" s="447"/>
      <c r="AN32" s="447"/>
      <c r="AO32" s="447"/>
      <c r="AP32" s="447"/>
      <c r="AQ32" s="447"/>
      <c r="AR32" s="447"/>
      <c r="AS32" s="447"/>
      <c r="AT32" s="447"/>
      <c r="AU32" s="447"/>
      <c r="AV32" s="447"/>
      <c r="AW32" s="447"/>
      <c r="AX32" s="448"/>
      <c r="AY32"/>
      <c r="AZ32" s="376"/>
      <c r="BA32" s="377"/>
      <c r="BB32" s="377"/>
      <c r="BC32" s="377"/>
      <c r="BD32" s="377"/>
      <c r="BE32" s="377"/>
      <c r="BF32" s="377"/>
      <c r="BG32" s="377"/>
      <c r="BH32" s="377"/>
      <c r="BI32" s="377"/>
      <c r="BJ32" s="377"/>
      <c r="BK32" s="377"/>
      <c r="BL32" s="377"/>
      <c r="BM32" s="371"/>
      <c r="BN32" s="372"/>
      <c r="BO32" s="372"/>
      <c r="BP32" s="372"/>
      <c r="BQ32" s="372"/>
      <c r="BR32" s="372"/>
      <c r="BS32" s="372"/>
      <c r="BT32" s="372"/>
      <c r="BU32" s="372"/>
      <c r="BV32" s="372"/>
      <c r="BW32" s="372"/>
      <c r="BX32" s="372"/>
      <c r="BY32" s="372"/>
      <c r="BZ32" s="372"/>
      <c r="CA32" s="372"/>
      <c r="CB32" s="372"/>
      <c r="CC32" s="372"/>
      <c r="CD32" s="372"/>
      <c r="CE32" s="372"/>
      <c r="CF32" s="372"/>
      <c r="CG32" s="372"/>
      <c r="CH32" s="372"/>
      <c r="CI32" s="372"/>
      <c r="CJ32" s="372"/>
      <c r="CK32" s="372"/>
      <c r="CL32" s="372"/>
      <c r="CM32" s="372"/>
      <c r="CN32" s="372"/>
      <c r="CO32" s="372"/>
      <c r="CP32" s="372"/>
      <c r="CQ32" s="373"/>
      <c r="CR32" s="381"/>
      <c r="CS32" s="381"/>
      <c r="CT32" s="382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66"/>
      <c r="DP32" s="93"/>
      <c r="DQ32" s="93"/>
      <c r="DR32" s="93"/>
      <c r="DS32" s="93"/>
      <c r="DT32" s="1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</row>
    <row r="33" spans="4:159" ht="7.5" customHeight="1" x14ac:dyDescent="0.25">
      <c r="D33" s="464"/>
      <c r="E33" s="465"/>
      <c r="F33" s="465"/>
      <c r="G33" s="465"/>
      <c r="H33" s="465"/>
      <c r="I33" s="465"/>
      <c r="J33" s="465"/>
      <c r="K33" s="465"/>
      <c r="L33" s="465"/>
      <c r="M33" s="465"/>
      <c r="N33" s="465"/>
      <c r="O33" s="465"/>
      <c r="P33" s="465"/>
      <c r="Q33" s="465"/>
      <c r="R33" s="466"/>
      <c r="S33"/>
      <c r="T33" s="455"/>
      <c r="U33" s="456"/>
      <c r="V33" s="456"/>
      <c r="W33" s="456"/>
      <c r="X33" s="456"/>
      <c r="Y33" s="456"/>
      <c r="Z33" s="456"/>
      <c r="AA33" s="456"/>
      <c r="AB33" s="456"/>
      <c r="AC33" s="456"/>
      <c r="AD33" s="456"/>
      <c r="AE33" s="456"/>
      <c r="AF33" s="456"/>
      <c r="AG33" s="456"/>
      <c r="AH33" s="457"/>
      <c r="AI33"/>
      <c r="AJ33" s="449"/>
      <c r="AK33" s="450"/>
      <c r="AL33" s="450"/>
      <c r="AM33" s="450"/>
      <c r="AN33" s="450"/>
      <c r="AO33" s="450"/>
      <c r="AP33" s="450"/>
      <c r="AQ33" s="450"/>
      <c r="AR33" s="450"/>
      <c r="AS33" s="450"/>
      <c r="AT33" s="450"/>
      <c r="AU33" s="450"/>
      <c r="AV33" s="450"/>
      <c r="AW33" s="450"/>
      <c r="AX33" s="451"/>
      <c r="AY33"/>
      <c r="AZ33" s="369"/>
      <c r="BA33" s="370"/>
      <c r="BB33" s="370"/>
      <c r="BC33" s="370"/>
      <c r="BD33" s="370"/>
      <c r="BE33" s="370"/>
      <c r="BF33" s="370"/>
      <c r="BG33" s="370"/>
      <c r="BH33" s="370"/>
      <c r="BI33" s="370"/>
      <c r="BJ33" s="370"/>
      <c r="BK33" s="370"/>
      <c r="BL33" s="370"/>
      <c r="BM33" s="378"/>
      <c r="BN33" s="379"/>
      <c r="BO33" s="379"/>
      <c r="BP33" s="379"/>
      <c r="BQ33" s="379"/>
      <c r="BR33" s="379"/>
      <c r="BS33" s="379"/>
      <c r="BT33" s="379"/>
      <c r="BU33" s="379"/>
      <c r="BV33" s="379"/>
      <c r="BW33" s="379"/>
      <c r="BX33" s="379"/>
      <c r="BY33" s="379"/>
      <c r="BZ33" s="379"/>
      <c r="CA33" s="379"/>
      <c r="CB33" s="379"/>
      <c r="CC33" s="379"/>
      <c r="CD33" s="379"/>
      <c r="CE33" s="379"/>
      <c r="CF33" s="379"/>
      <c r="CG33" s="379"/>
      <c r="CH33" s="379"/>
      <c r="CI33" s="379"/>
      <c r="CJ33" s="379"/>
      <c r="CK33" s="379"/>
      <c r="CL33" s="379"/>
      <c r="CM33" s="379"/>
      <c r="CN33" s="379"/>
      <c r="CO33" s="379"/>
      <c r="CP33" s="379"/>
      <c r="CQ33" s="380"/>
      <c r="CR33" s="374"/>
      <c r="CS33" s="374"/>
      <c r="CT33" s="375"/>
      <c r="DB33" s="87" t="s">
        <v>115</v>
      </c>
      <c r="DC33" s="87"/>
      <c r="DD33" s="87"/>
      <c r="DE33" s="87"/>
      <c r="DF33" s="87"/>
      <c r="DG33" s="87"/>
      <c r="DH33" s="87"/>
      <c r="DI33" s="87"/>
      <c r="DJ33" s="87"/>
      <c r="DK33" s="87"/>
      <c r="DL33" s="87"/>
      <c r="DM33" s="87"/>
      <c r="DN33" s="87"/>
      <c r="DO33" s="65"/>
      <c r="DP33" s="89"/>
      <c r="DQ33" s="89"/>
      <c r="DR33" s="89"/>
      <c r="DS33" s="89"/>
      <c r="DT33" s="1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</row>
    <row r="34" spans="4:159" ht="7.5" customHeight="1" x14ac:dyDescent="0.25">
      <c r="S34"/>
      <c r="T34" s="455"/>
      <c r="U34" s="456"/>
      <c r="V34" s="456"/>
      <c r="W34" s="456"/>
      <c r="X34" s="456"/>
      <c r="Y34" s="456"/>
      <c r="Z34" s="456"/>
      <c r="AA34" s="456"/>
      <c r="AB34" s="456"/>
      <c r="AC34" s="456"/>
      <c r="AD34" s="456"/>
      <c r="AE34" s="456"/>
      <c r="AF34" s="456"/>
      <c r="AG34" s="456"/>
      <c r="AH34" s="457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 s="369"/>
      <c r="BA34" s="370"/>
      <c r="BB34" s="370"/>
      <c r="BC34" s="370"/>
      <c r="BD34" s="370"/>
      <c r="BE34" s="370"/>
      <c r="BF34" s="370"/>
      <c r="BG34" s="370"/>
      <c r="BH34" s="370"/>
      <c r="BI34" s="370"/>
      <c r="BJ34" s="370"/>
      <c r="BK34" s="370"/>
      <c r="BL34" s="370"/>
      <c r="BM34" s="378"/>
      <c r="BN34" s="379"/>
      <c r="BO34" s="379"/>
      <c r="BP34" s="379"/>
      <c r="BQ34" s="379"/>
      <c r="BR34" s="379"/>
      <c r="BS34" s="379"/>
      <c r="BT34" s="379"/>
      <c r="BU34" s="379"/>
      <c r="BV34" s="379"/>
      <c r="BW34" s="379"/>
      <c r="BX34" s="379"/>
      <c r="BY34" s="379"/>
      <c r="BZ34" s="379"/>
      <c r="CA34" s="379"/>
      <c r="CB34" s="379"/>
      <c r="CC34" s="379"/>
      <c r="CD34" s="379"/>
      <c r="CE34" s="379"/>
      <c r="CF34" s="379"/>
      <c r="CG34" s="379"/>
      <c r="CH34" s="379"/>
      <c r="CI34" s="379"/>
      <c r="CJ34" s="379"/>
      <c r="CK34" s="379"/>
      <c r="CL34" s="379"/>
      <c r="CM34" s="379"/>
      <c r="CN34" s="379"/>
      <c r="CO34" s="379"/>
      <c r="CP34" s="379"/>
      <c r="CQ34" s="380"/>
      <c r="CR34" s="374"/>
      <c r="CS34" s="374"/>
      <c r="CT34" s="375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65"/>
      <c r="DP34" s="90"/>
      <c r="DQ34" s="90"/>
      <c r="DR34" s="90"/>
      <c r="DS34" s="90"/>
      <c r="DT34" s="1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</row>
    <row r="35" spans="4:159" ht="7.5" customHeight="1" x14ac:dyDescent="0.25">
      <c r="D35" s="437" t="s">
        <v>70</v>
      </c>
      <c r="E35" s="438"/>
      <c r="F35" s="438"/>
      <c r="G35" s="438"/>
      <c r="H35" s="438"/>
      <c r="I35" s="438"/>
      <c r="J35" s="438"/>
      <c r="K35" s="438"/>
      <c r="L35" s="438"/>
      <c r="M35" s="438"/>
      <c r="N35" s="438"/>
      <c r="O35" s="438"/>
      <c r="P35" s="438"/>
      <c r="Q35" s="441"/>
      <c r="R35" s="441"/>
      <c r="S35"/>
      <c r="T35" s="455"/>
      <c r="U35" s="456"/>
      <c r="V35" s="456"/>
      <c r="W35" s="456"/>
      <c r="X35" s="456"/>
      <c r="Y35" s="456"/>
      <c r="Z35" s="456"/>
      <c r="AA35" s="456"/>
      <c r="AB35" s="456"/>
      <c r="AC35" s="456"/>
      <c r="AD35" s="456"/>
      <c r="AE35" s="456"/>
      <c r="AF35" s="456"/>
      <c r="AG35" s="456"/>
      <c r="AH35" s="457"/>
      <c r="AI35"/>
      <c r="AJ35" s="437" t="s">
        <v>71</v>
      </c>
      <c r="AK35" s="438"/>
      <c r="AL35" s="438"/>
      <c r="AM35" s="438"/>
      <c r="AN35" s="438"/>
      <c r="AO35" s="438"/>
      <c r="AP35" s="438"/>
      <c r="AQ35" s="438"/>
      <c r="AR35" s="438"/>
      <c r="AS35" s="438"/>
      <c r="AT35" s="438"/>
      <c r="AU35" s="438"/>
      <c r="AV35" s="438"/>
      <c r="AW35" s="441"/>
      <c r="AX35" s="441"/>
      <c r="AY35"/>
      <c r="AZ35" s="376"/>
      <c r="BA35" s="377"/>
      <c r="BB35" s="377"/>
      <c r="BC35" s="377"/>
      <c r="BD35" s="377"/>
      <c r="BE35" s="377"/>
      <c r="BF35" s="377"/>
      <c r="BG35" s="377"/>
      <c r="BH35" s="377"/>
      <c r="BI35" s="377"/>
      <c r="BJ35" s="377"/>
      <c r="BK35" s="377"/>
      <c r="BL35" s="377"/>
      <c r="BM35" s="371"/>
      <c r="BN35" s="372"/>
      <c r="BO35" s="372"/>
      <c r="BP35" s="372"/>
      <c r="BQ35" s="372"/>
      <c r="BR35" s="372"/>
      <c r="BS35" s="372"/>
      <c r="BT35" s="372"/>
      <c r="BU35" s="372"/>
      <c r="BV35" s="372"/>
      <c r="BW35" s="372"/>
      <c r="BX35" s="372"/>
      <c r="BY35" s="372"/>
      <c r="BZ35" s="372"/>
      <c r="CA35" s="372"/>
      <c r="CB35" s="372"/>
      <c r="CC35" s="372"/>
      <c r="CD35" s="372"/>
      <c r="CE35" s="372"/>
      <c r="CF35" s="372"/>
      <c r="CG35" s="372"/>
      <c r="CH35" s="372"/>
      <c r="CI35" s="372"/>
      <c r="CJ35" s="372"/>
      <c r="CK35" s="372"/>
      <c r="CL35" s="372"/>
      <c r="CM35" s="372"/>
      <c r="CN35" s="372"/>
      <c r="CO35" s="372"/>
      <c r="CP35" s="372"/>
      <c r="CQ35" s="373"/>
      <c r="CR35" s="381"/>
      <c r="CS35" s="381"/>
      <c r="CT35" s="382"/>
      <c r="DB35" s="91" t="s">
        <v>62</v>
      </c>
      <c r="DC35" s="91"/>
      <c r="DD35" s="91"/>
      <c r="DE35" s="91"/>
      <c r="DF35" s="91"/>
      <c r="DG35" s="91"/>
      <c r="DH35" s="91"/>
      <c r="DI35" s="91"/>
      <c r="DJ35" s="91"/>
      <c r="DK35" s="91"/>
      <c r="DL35" s="91"/>
      <c r="DM35" s="91"/>
      <c r="DN35" s="91"/>
      <c r="DO35" s="66"/>
      <c r="DP35" s="92"/>
      <c r="DQ35" s="92"/>
      <c r="DR35" s="92"/>
      <c r="DS35" s="92"/>
      <c r="DT35" s="1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</row>
    <row r="36" spans="4:159" ht="7.5" customHeight="1" x14ac:dyDescent="0.25">
      <c r="D36" s="439"/>
      <c r="E36" s="440"/>
      <c r="F36" s="440"/>
      <c r="G36" s="440"/>
      <c r="H36" s="440"/>
      <c r="I36" s="440"/>
      <c r="J36" s="440"/>
      <c r="K36" s="440"/>
      <c r="L36" s="440"/>
      <c r="M36" s="440"/>
      <c r="N36" s="440"/>
      <c r="O36" s="440"/>
      <c r="P36" s="440"/>
      <c r="Q36" s="442"/>
      <c r="R36" s="442"/>
      <c r="S36"/>
      <c r="T36" s="455"/>
      <c r="U36" s="456"/>
      <c r="V36" s="456"/>
      <c r="W36" s="456"/>
      <c r="X36" s="456"/>
      <c r="Y36" s="456"/>
      <c r="Z36" s="456"/>
      <c r="AA36" s="456"/>
      <c r="AB36" s="456"/>
      <c r="AC36" s="456"/>
      <c r="AD36" s="456"/>
      <c r="AE36" s="456"/>
      <c r="AF36" s="456"/>
      <c r="AG36" s="456"/>
      <c r="AH36" s="457"/>
      <c r="AI36"/>
      <c r="AJ36" s="439"/>
      <c r="AK36" s="440"/>
      <c r="AL36" s="440"/>
      <c r="AM36" s="440"/>
      <c r="AN36" s="440"/>
      <c r="AO36" s="440"/>
      <c r="AP36" s="440"/>
      <c r="AQ36" s="440"/>
      <c r="AR36" s="440"/>
      <c r="AS36" s="440"/>
      <c r="AT36" s="440"/>
      <c r="AU36" s="440"/>
      <c r="AV36" s="440"/>
      <c r="AW36" s="442"/>
      <c r="AX36" s="442"/>
      <c r="AY36"/>
      <c r="AZ36" s="376"/>
      <c r="BA36" s="377"/>
      <c r="BB36" s="377"/>
      <c r="BC36" s="377"/>
      <c r="BD36" s="377"/>
      <c r="BE36" s="377"/>
      <c r="BF36" s="377"/>
      <c r="BG36" s="377"/>
      <c r="BH36" s="377"/>
      <c r="BI36" s="377"/>
      <c r="BJ36" s="377"/>
      <c r="BK36" s="377"/>
      <c r="BL36" s="377"/>
      <c r="BM36" s="371"/>
      <c r="BN36" s="372"/>
      <c r="BO36" s="372"/>
      <c r="BP36" s="372"/>
      <c r="BQ36" s="372"/>
      <c r="BR36" s="372"/>
      <c r="BS36" s="372"/>
      <c r="BT36" s="372"/>
      <c r="BU36" s="372"/>
      <c r="BV36" s="372"/>
      <c r="BW36" s="372"/>
      <c r="BX36" s="372"/>
      <c r="BY36" s="372"/>
      <c r="BZ36" s="372"/>
      <c r="CA36" s="372"/>
      <c r="CB36" s="372"/>
      <c r="CC36" s="372"/>
      <c r="CD36" s="372"/>
      <c r="CE36" s="372"/>
      <c r="CF36" s="372"/>
      <c r="CG36" s="372"/>
      <c r="CH36" s="372"/>
      <c r="CI36" s="372"/>
      <c r="CJ36" s="372"/>
      <c r="CK36" s="372"/>
      <c r="CL36" s="372"/>
      <c r="CM36" s="372"/>
      <c r="CN36" s="372"/>
      <c r="CO36" s="372"/>
      <c r="CP36" s="372"/>
      <c r="CQ36" s="373"/>
      <c r="CR36" s="381"/>
      <c r="CS36" s="381"/>
      <c r="CT36" s="382"/>
      <c r="DB36" s="91"/>
      <c r="DC36" s="91"/>
      <c r="DD36" s="91"/>
      <c r="DE36" s="91"/>
      <c r="DF36" s="91"/>
      <c r="DG36" s="91"/>
      <c r="DH36" s="91"/>
      <c r="DI36" s="91"/>
      <c r="DJ36" s="91"/>
      <c r="DK36" s="91"/>
      <c r="DL36" s="91"/>
      <c r="DM36" s="91"/>
      <c r="DN36" s="91"/>
      <c r="DO36" s="66"/>
      <c r="DP36" s="93"/>
      <c r="DQ36" s="93"/>
      <c r="DR36" s="93"/>
      <c r="DS36" s="93"/>
      <c r="DT36" s="1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</row>
    <row r="37" spans="4:159" ht="7.5" customHeight="1" x14ac:dyDescent="0.25">
      <c r="D37" s="383"/>
      <c r="E37" s="384"/>
      <c r="F37" s="384"/>
      <c r="G37" s="384"/>
      <c r="H37" s="384"/>
      <c r="I37" s="384"/>
      <c r="J37" s="384"/>
      <c r="K37" s="384"/>
      <c r="L37" s="384"/>
      <c r="M37" s="384"/>
      <c r="N37" s="384"/>
      <c r="O37" s="384"/>
      <c r="P37" s="384"/>
      <c r="Q37" s="384"/>
      <c r="R37" s="385"/>
      <c r="S37"/>
      <c r="T37" s="455"/>
      <c r="U37" s="456"/>
      <c r="V37" s="456"/>
      <c r="W37" s="456"/>
      <c r="X37" s="456"/>
      <c r="Y37" s="456"/>
      <c r="Z37" s="456"/>
      <c r="AA37" s="456"/>
      <c r="AB37" s="456"/>
      <c r="AC37" s="456"/>
      <c r="AD37" s="456"/>
      <c r="AE37" s="456"/>
      <c r="AF37" s="456"/>
      <c r="AG37" s="456"/>
      <c r="AH37" s="457"/>
      <c r="AI37"/>
      <c r="AJ37" s="383"/>
      <c r="AK37" s="384"/>
      <c r="AL37" s="384"/>
      <c r="AM37" s="384"/>
      <c r="AN37" s="384"/>
      <c r="AO37" s="384"/>
      <c r="AP37" s="384"/>
      <c r="AQ37" s="384"/>
      <c r="AR37" s="384"/>
      <c r="AS37" s="384"/>
      <c r="AT37" s="384"/>
      <c r="AU37" s="384"/>
      <c r="AV37" s="384"/>
      <c r="AW37" s="384"/>
      <c r="AX37" s="385"/>
      <c r="AY37"/>
      <c r="AZ37" s="369"/>
      <c r="BA37" s="370"/>
      <c r="BB37" s="370"/>
      <c r="BC37" s="370"/>
      <c r="BD37" s="370"/>
      <c r="BE37" s="370"/>
      <c r="BF37" s="370"/>
      <c r="BG37" s="370"/>
      <c r="BH37" s="370"/>
      <c r="BI37" s="370"/>
      <c r="BJ37" s="370"/>
      <c r="BK37" s="370"/>
      <c r="BL37" s="370"/>
      <c r="BM37" s="378"/>
      <c r="BN37" s="379"/>
      <c r="BO37" s="379"/>
      <c r="BP37" s="379"/>
      <c r="BQ37" s="379"/>
      <c r="BR37" s="379"/>
      <c r="BS37" s="379"/>
      <c r="BT37" s="379"/>
      <c r="BU37" s="379"/>
      <c r="BV37" s="379"/>
      <c r="BW37" s="379"/>
      <c r="BX37" s="379"/>
      <c r="BY37" s="379"/>
      <c r="BZ37" s="379"/>
      <c r="CA37" s="379"/>
      <c r="CB37" s="379"/>
      <c r="CC37" s="379"/>
      <c r="CD37" s="379"/>
      <c r="CE37" s="379"/>
      <c r="CF37" s="379"/>
      <c r="CG37" s="379"/>
      <c r="CH37" s="379"/>
      <c r="CI37" s="379"/>
      <c r="CJ37" s="379"/>
      <c r="CK37" s="379"/>
      <c r="CL37" s="379"/>
      <c r="CM37" s="379"/>
      <c r="CN37" s="379"/>
      <c r="CO37" s="379"/>
      <c r="CP37" s="379"/>
      <c r="CQ37" s="380"/>
      <c r="CR37" s="374"/>
      <c r="CS37" s="374"/>
      <c r="CT37" s="375"/>
      <c r="DB37" s="87" t="s">
        <v>102</v>
      </c>
      <c r="DC37" s="87"/>
      <c r="DD37" s="87"/>
      <c r="DE37" s="87"/>
      <c r="DF37" s="87"/>
      <c r="DG37" s="87"/>
      <c r="DH37" s="87"/>
      <c r="DI37" s="87"/>
      <c r="DJ37" s="87"/>
      <c r="DK37" s="87"/>
      <c r="DL37" s="87"/>
      <c r="DM37" s="87"/>
      <c r="DN37" s="87"/>
      <c r="DO37" s="65"/>
      <c r="DP37" s="89"/>
      <c r="DQ37" s="89"/>
      <c r="DR37" s="89"/>
      <c r="DS37" s="89"/>
      <c r="DT37" s="1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</row>
    <row r="38" spans="4:159" ht="7.5" customHeight="1" x14ac:dyDescent="0.25">
      <c r="D38" s="386"/>
      <c r="E38" s="387"/>
      <c r="F38" s="387"/>
      <c r="G38" s="387"/>
      <c r="H38" s="387"/>
      <c r="I38" s="387"/>
      <c r="J38" s="387"/>
      <c r="K38" s="387"/>
      <c r="L38" s="387"/>
      <c r="M38" s="387"/>
      <c r="N38" s="387"/>
      <c r="O38" s="387"/>
      <c r="P38" s="387"/>
      <c r="Q38" s="387"/>
      <c r="R38" s="388"/>
      <c r="S38"/>
      <c r="T38" s="455"/>
      <c r="U38" s="456"/>
      <c r="V38" s="456"/>
      <c r="W38" s="456"/>
      <c r="X38" s="456"/>
      <c r="Y38" s="456"/>
      <c r="Z38" s="456"/>
      <c r="AA38" s="456"/>
      <c r="AB38" s="456"/>
      <c r="AC38" s="456"/>
      <c r="AD38" s="456"/>
      <c r="AE38" s="456"/>
      <c r="AF38" s="456"/>
      <c r="AG38" s="456"/>
      <c r="AH38" s="457"/>
      <c r="AI38"/>
      <c r="AJ38" s="386"/>
      <c r="AK38" s="387"/>
      <c r="AL38" s="387"/>
      <c r="AM38" s="387"/>
      <c r="AN38" s="387"/>
      <c r="AO38" s="387"/>
      <c r="AP38" s="387"/>
      <c r="AQ38" s="387"/>
      <c r="AR38" s="387"/>
      <c r="AS38" s="387"/>
      <c r="AT38" s="387"/>
      <c r="AU38" s="387"/>
      <c r="AV38" s="387"/>
      <c r="AW38" s="387"/>
      <c r="AX38" s="388"/>
      <c r="AY38"/>
      <c r="AZ38" s="369"/>
      <c r="BA38" s="370"/>
      <c r="BB38" s="370"/>
      <c r="BC38" s="370"/>
      <c r="BD38" s="370"/>
      <c r="BE38" s="370"/>
      <c r="BF38" s="370"/>
      <c r="BG38" s="370"/>
      <c r="BH38" s="370"/>
      <c r="BI38" s="370"/>
      <c r="BJ38" s="370"/>
      <c r="BK38" s="370"/>
      <c r="BL38" s="370"/>
      <c r="BM38" s="378"/>
      <c r="BN38" s="379"/>
      <c r="BO38" s="379"/>
      <c r="BP38" s="379"/>
      <c r="BQ38" s="379"/>
      <c r="BR38" s="379"/>
      <c r="BS38" s="379"/>
      <c r="BT38" s="379"/>
      <c r="BU38" s="379"/>
      <c r="BV38" s="379"/>
      <c r="BW38" s="379"/>
      <c r="BX38" s="379"/>
      <c r="BY38" s="379"/>
      <c r="BZ38" s="379"/>
      <c r="CA38" s="379"/>
      <c r="CB38" s="379"/>
      <c r="CC38" s="379"/>
      <c r="CD38" s="379"/>
      <c r="CE38" s="379"/>
      <c r="CF38" s="379"/>
      <c r="CG38" s="379"/>
      <c r="CH38" s="379"/>
      <c r="CI38" s="379"/>
      <c r="CJ38" s="379"/>
      <c r="CK38" s="379"/>
      <c r="CL38" s="379"/>
      <c r="CM38" s="379"/>
      <c r="CN38" s="379"/>
      <c r="CO38" s="379"/>
      <c r="CP38" s="379"/>
      <c r="CQ38" s="380"/>
      <c r="CR38" s="374"/>
      <c r="CS38" s="374"/>
      <c r="CT38" s="375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65"/>
      <c r="DP38" s="90"/>
      <c r="DQ38" s="90"/>
      <c r="DR38" s="90"/>
      <c r="DS38" s="90"/>
      <c r="DT38" s="1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</row>
    <row r="39" spans="4:159" ht="7.5" customHeight="1" x14ac:dyDescent="0.25">
      <c r="D39" s="386"/>
      <c r="E39" s="387"/>
      <c r="F39" s="387"/>
      <c r="G39" s="387"/>
      <c r="H39" s="387"/>
      <c r="I39" s="387"/>
      <c r="J39" s="387"/>
      <c r="K39" s="387"/>
      <c r="L39" s="387"/>
      <c r="M39" s="387"/>
      <c r="N39" s="387"/>
      <c r="O39" s="387"/>
      <c r="P39" s="387"/>
      <c r="Q39" s="387"/>
      <c r="R39" s="388"/>
      <c r="S39"/>
      <c r="T39" s="455"/>
      <c r="U39" s="456"/>
      <c r="V39" s="456"/>
      <c r="W39" s="456"/>
      <c r="X39" s="456"/>
      <c r="Y39" s="456"/>
      <c r="Z39" s="456"/>
      <c r="AA39" s="456"/>
      <c r="AB39" s="456"/>
      <c r="AC39" s="456"/>
      <c r="AD39" s="456"/>
      <c r="AE39" s="456"/>
      <c r="AF39" s="456"/>
      <c r="AG39" s="456"/>
      <c r="AH39" s="457"/>
      <c r="AJ39" s="386"/>
      <c r="AK39" s="387"/>
      <c r="AL39" s="387"/>
      <c r="AM39" s="387"/>
      <c r="AN39" s="387"/>
      <c r="AO39" s="387"/>
      <c r="AP39" s="387"/>
      <c r="AQ39" s="387"/>
      <c r="AR39" s="387"/>
      <c r="AS39" s="387"/>
      <c r="AT39" s="387"/>
      <c r="AU39" s="387"/>
      <c r="AV39" s="387"/>
      <c r="AW39" s="387"/>
      <c r="AX39" s="388"/>
      <c r="AY39"/>
      <c r="AZ39" s="376"/>
      <c r="BA39" s="377"/>
      <c r="BB39" s="377"/>
      <c r="BC39" s="377"/>
      <c r="BD39" s="377"/>
      <c r="BE39" s="377"/>
      <c r="BF39" s="377"/>
      <c r="BG39" s="377"/>
      <c r="BH39" s="377"/>
      <c r="BI39" s="377"/>
      <c r="BJ39" s="377"/>
      <c r="BK39" s="377"/>
      <c r="BL39" s="377"/>
      <c r="BM39" s="371"/>
      <c r="BN39" s="372"/>
      <c r="BO39" s="372"/>
      <c r="BP39" s="372"/>
      <c r="BQ39" s="372"/>
      <c r="BR39" s="372"/>
      <c r="BS39" s="372"/>
      <c r="BT39" s="372"/>
      <c r="BU39" s="372"/>
      <c r="BV39" s="372"/>
      <c r="BW39" s="372"/>
      <c r="BX39" s="372"/>
      <c r="BY39" s="372"/>
      <c r="BZ39" s="372"/>
      <c r="CA39" s="372"/>
      <c r="CB39" s="372"/>
      <c r="CC39" s="372"/>
      <c r="CD39" s="372"/>
      <c r="CE39" s="372"/>
      <c r="CF39" s="372"/>
      <c r="CG39" s="372"/>
      <c r="CH39" s="372"/>
      <c r="CI39" s="372"/>
      <c r="CJ39" s="372"/>
      <c r="CK39" s="372"/>
      <c r="CL39" s="372"/>
      <c r="CM39" s="372"/>
      <c r="CN39" s="372"/>
      <c r="CO39" s="372"/>
      <c r="CP39" s="372"/>
      <c r="CQ39" s="373"/>
      <c r="CR39" s="381"/>
      <c r="CS39" s="381"/>
      <c r="CT39" s="382"/>
      <c r="DB39" s="91" t="s">
        <v>117</v>
      </c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66"/>
      <c r="DP39" s="92"/>
      <c r="DQ39" s="92"/>
      <c r="DR39" s="92"/>
      <c r="DS39" s="92"/>
      <c r="DT39" s="4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</row>
    <row r="40" spans="4:159" ht="7.5" customHeight="1" x14ac:dyDescent="0.25">
      <c r="D40" s="386"/>
      <c r="E40" s="387"/>
      <c r="F40" s="387"/>
      <c r="G40" s="387"/>
      <c r="H40" s="387"/>
      <c r="I40" s="387"/>
      <c r="J40" s="387"/>
      <c r="K40" s="387"/>
      <c r="L40" s="387"/>
      <c r="M40" s="387"/>
      <c r="N40" s="387"/>
      <c r="O40" s="387"/>
      <c r="P40" s="387"/>
      <c r="Q40" s="387"/>
      <c r="R40" s="388"/>
      <c r="S40"/>
      <c r="T40" s="455"/>
      <c r="U40" s="456"/>
      <c r="V40" s="456"/>
      <c r="W40" s="456"/>
      <c r="X40" s="456"/>
      <c r="Y40" s="456"/>
      <c r="Z40" s="456"/>
      <c r="AA40" s="456"/>
      <c r="AB40" s="456"/>
      <c r="AC40" s="456"/>
      <c r="AD40" s="456"/>
      <c r="AE40" s="456"/>
      <c r="AF40" s="456"/>
      <c r="AG40" s="456"/>
      <c r="AH40" s="457"/>
      <c r="AJ40" s="386"/>
      <c r="AK40" s="387"/>
      <c r="AL40" s="387"/>
      <c r="AM40" s="387"/>
      <c r="AN40" s="387"/>
      <c r="AO40" s="387"/>
      <c r="AP40" s="387"/>
      <c r="AQ40" s="387"/>
      <c r="AR40" s="387"/>
      <c r="AS40" s="387"/>
      <c r="AT40" s="387"/>
      <c r="AU40" s="387"/>
      <c r="AV40" s="387"/>
      <c r="AW40" s="387"/>
      <c r="AX40" s="388"/>
      <c r="AY40"/>
      <c r="AZ40" s="376"/>
      <c r="BA40" s="377"/>
      <c r="BB40" s="377"/>
      <c r="BC40" s="377"/>
      <c r="BD40" s="377"/>
      <c r="BE40" s="377"/>
      <c r="BF40" s="377"/>
      <c r="BG40" s="377"/>
      <c r="BH40" s="377"/>
      <c r="BI40" s="377"/>
      <c r="BJ40" s="377"/>
      <c r="BK40" s="377"/>
      <c r="BL40" s="377"/>
      <c r="BM40" s="371"/>
      <c r="BN40" s="372"/>
      <c r="BO40" s="372"/>
      <c r="BP40" s="372"/>
      <c r="BQ40" s="372"/>
      <c r="BR40" s="372"/>
      <c r="BS40" s="372"/>
      <c r="BT40" s="372"/>
      <c r="BU40" s="372"/>
      <c r="BV40" s="372"/>
      <c r="BW40" s="372"/>
      <c r="BX40" s="372"/>
      <c r="BY40" s="372"/>
      <c r="BZ40" s="372"/>
      <c r="CA40" s="372"/>
      <c r="CB40" s="372"/>
      <c r="CC40" s="372"/>
      <c r="CD40" s="372"/>
      <c r="CE40" s="372"/>
      <c r="CF40" s="372"/>
      <c r="CG40" s="372"/>
      <c r="CH40" s="372"/>
      <c r="CI40" s="372"/>
      <c r="CJ40" s="372"/>
      <c r="CK40" s="372"/>
      <c r="CL40" s="372"/>
      <c r="CM40" s="372"/>
      <c r="CN40" s="372"/>
      <c r="CO40" s="372"/>
      <c r="CP40" s="372"/>
      <c r="CQ40" s="373"/>
      <c r="CR40" s="381"/>
      <c r="CS40" s="381"/>
      <c r="CT40" s="382"/>
      <c r="DB40" s="91"/>
      <c r="DC40" s="91"/>
      <c r="DD40" s="91"/>
      <c r="DE40" s="91"/>
      <c r="DF40" s="91"/>
      <c r="DG40" s="91"/>
      <c r="DH40" s="91"/>
      <c r="DI40" s="91"/>
      <c r="DJ40" s="91"/>
      <c r="DK40" s="91"/>
      <c r="DL40" s="91"/>
      <c r="DM40" s="91"/>
      <c r="DN40" s="91"/>
      <c r="DO40" s="66"/>
      <c r="DP40" s="93"/>
      <c r="DQ40" s="93"/>
      <c r="DR40" s="93"/>
      <c r="DS40" s="93"/>
      <c r="DT40" s="4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</row>
    <row r="41" spans="4:159" ht="7.5" customHeight="1" x14ac:dyDescent="0.25">
      <c r="D41" s="386"/>
      <c r="E41" s="387"/>
      <c r="F41" s="387"/>
      <c r="G41" s="387"/>
      <c r="H41" s="387"/>
      <c r="I41" s="387"/>
      <c r="J41" s="387"/>
      <c r="K41" s="387"/>
      <c r="L41" s="387"/>
      <c r="M41" s="387"/>
      <c r="N41" s="387"/>
      <c r="O41" s="387"/>
      <c r="P41" s="387"/>
      <c r="Q41" s="387"/>
      <c r="R41" s="388"/>
      <c r="T41" s="455"/>
      <c r="U41" s="456"/>
      <c r="V41" s="456"/>
      <c r="W41" s="456"/>
      <c r="X41" s="456"/>
      <c r="Y41" s="456"/>
      <c r="Z41" s="456"/>
      <c r="AA41" s="456"/>
      <c r="AB41" s="456"/>
      <c r="AC41" s="456"/>
      <c r="AD41" s="456"/>
      <c r="AE41" s="456"/>
      <c r="AF41" s="456"/>
      <c r="AG41" s="456"/>
      <c r="AH41" s="457"/>
      <c r="AJ41" s="386"/>
      <c r="AK41" s="387"/>
      <c r="AL41" s="387"/>
      <c r="AM41" s="387"/>
      <c r="AN41" s="387"/>
      <c r="AO41" s="387"/>
      <c r="AP41" s="387"/>
      <c r="AQ41" s="387"/>
      <c r="AR41" s="387"/>
      <c r="AS41" s="387"/>
      <c r="AT41" s="387"/>
      <c r="AU41" s="387"/>
      <c r="AV41" s="387"/>
      <c r="AW41" s="387"/>
      <c r="AX41" s="388"/>
      <c r="AY41"/>
      <c r="AZ41" s="369"/>
      <c r="BA41" s="370"/>
      <c r="BB41" s="370"/>
      <c r="BC41" s="370"/>
      <c r="BD41" s="370"/>
      <c r="BE41" s="370"/>
      <c r="BF41" s="370"/>
      <c r="BG41" s="370"/>
      <c r="BH41" s="370"/>
      <c r="BI41" s="370"/>
      <c r="BJ41" s="370"/>
      <c r="BK41" s="370"/>
      <c r="BL41" s="370"/>
      <c r="BM41" s="378"/>
      <c r="BN41" s="379"/>
      <c r="BO41" s="379"/>
      <c r="BP41" s="379"/>
      <c r="BQ41" s="379"/>
      <c r="BR41" s="379"/>
      <c r="BS41" s="379"/>
      <c r="BT41" s="379"/>
      <c r="BU41" s="379"/>
      <c r="BV41" s="379"/>
      <c r="BW41" s="379"/>
      <c r="BX41" s="379"/>
      <c r="BY41" s="379"/>
      <c r="BZ41" s="379"/>
      <c r="CA41" s="379"/>
      <c r="CB41" s="379"/>
      <c r="CC41" s="379"/>
      <c r="CD41" s="379"/>
      <c r="CE41" s="379"/>
      <c r="CF41" s="379"/>
      <c r="CG41" s="379"/>
      <c r="CH41" s="379"/>
      <c r="CI41" s="379"/>
      <c r="CJ41" s="379"/>
      <c r="CK41" s="379"/>
      <c r="CL41" s="379"/>
      <c r="CM41" s="379"/>
      <c r="CN41" s="379"/>
      <c r="CO41" s="379"/>
      <c r="CP41" s="379"/>
      <c r="CQ41" s="380"/>
      <c r="CR41" s="374"/>
      <c r="CS41" s="374"/>
      <c r="CT41" s="375"/>
      <c r="DB41" s="87" t="s">
        <v>119</v>
      </c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65"/>
      <c r="DP41" s="89"/>
      <c r="DQ41" s="89"/>
      <c r="DR41" s="89"/>
      <c r="DS41" s="89"/>
      <c r="DT41" s="4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</row>
    <row r="42" spans="4:159" ht="7.5" customHeight="1" x14ac:dyDescent="0.25">
      <c r="D42" s="386"/>
      <c r="E42" s="387"/>
      <c r="F42" s="387"/>
      <c r="G42" s="387"/>
      <c r="H42" s="387"/>
      <c r="I42" s="387"/>
      <c r="J42" s="387"/>
      <c r="K42" s="387"/>
      <c r="L42" s="387"/>
      <c r="M42" s="387"/>
      <c r="N42" s="387"/>
      <c r="O42" s="387"/>
      <c r="P42" s="387"/>
      <c r="Q42" s="387"/>
      <c r="R42" s="388"/>
      <c r="T42" s="455"/>
      <c r="U42" s="456"/>
      <c r="V42" s="456"/>
      <c r="W42" s="456"/>
      <c r="X42" s="456"/>
      <c r="Y42" s="456"/>
      <c r="Z42" s="456"/>
      <c r="AA42" s="456"/>
      <c r="AB42" s="456"/>
      <c r="AC42" s="456"/>
      <c r="AD42" s="456"/>
      <c r="AE42" s="456"/>
      <c r="AF42" s="456"/>
      <c r="AG42" s="456"/>
      <c r="AH42" s="457"/>
      <c r="AJ42" s="386"/>
      <c r="AK42" s="387"/>
      <c r="AL42" s="387"/>
      <c r="AM42" s="387"/>
      <c r="AN42" s="387"/>
      <c r="AO42" s="387"/>
      <c r="AP42" s="387"/>
      <c r="AQ42" s="387"/>
      <c r="AR42" s="387"/>
      <c r="AS42" s="387"/>
      <c r="AT42" s="387"/>
      <c r="AU42" s="387"/>
      <c r="AV42" s="387"/>
      <c r="AW42" s="387"/>
      <c r="AX42" s="388"/>
      <c r="AY42"/>
      <c r="AZ42" s="369"/>
      <c r="BA42" s="370"/>
      <c r="BB42" s="370"/>
      <c r="BC42" s="370"/>
      <c r="BD42" s="370"/>
      <c r="BE42" s="370"/>
      <c r="BF42" s="370"/>
      <c r="BG42" s="370"/>
      <c r="BH42" s="370"/>
      <c r="BI42" s="370"/>
      <c r="BJ42" s="370"/>
      <c r="BK42" s="370"/>
      <c r="BL42" s="370"/>
      <c r="BM42" s="378"/>
      <c r="BN42" s="379"/>
      <c r="BO42" s="379"/>
      <c r="BP42" s="379"/>
      <c r="BQ42" s="379"/>
      <c r="BR42" s="379"/>
      <c r="BS42" s="379"/>
      <c r="BT42" s="379"/>
      <c r="BU42" s="379"/>
      <c r="BV42" s="379"/>
      <c r="BW42" s="379"/>
      <c r="BX42" s="379"/>
      <c r="BY42" s="379"/>
      <c r="BZ42" s="379"/>
      <c r="CA42" s="379"/>
      <c r="CB42" s="379"/>
      <c r="CC42" s="379"/>
      <c r="CD42" s="379"/>
      <c r="CE42" s="379"/>
      <c r="CF42" s="379"/>
      <c r="CG42" s="379"/>
      <c r="CH42" s="379"/>
      <c r="CI42" s="379"/>
      <c r="CJ42" s="379"/>
      <c r="CK42" s="379"/>
      <c r="CL42" s="379"/>
      <c r="CM42" s="379"/>
      <c r="CN42" s="379"/>
      <c r="CO42" s="379"/>
      <c r="CP42" s="379"/>
      <c r="CQ42" s="380"/>
      <c r="CR42" s="374"/>
      <c r="CS42" s="374"/>
      <c r="CT42" s="375"/>
      <c r="DB42" s="88"/>
      <c r="DC42" s="88"/>
      <c r="DD42" s="88"/>
      <c r="DE42" s="88"/>
      <c r="DF42" s="88"/>
      <c r="DG42" s="88"/>
      <c r="DH42" s="88"/>
      <c r="DI42" s="88"/>
      <c r="DJ42" s="88"/>
      <c r="DK42" s="88"/>
      <c r="DL42" s="88"/>
      <c r="DM42" s="88"/>
      <c r="DN42" s="88"/>
      <c r="DO42" s="65"/>
      <c r="DP42" s="90"/>
      <c r="DQ42" s="90"/>
      <c r="DR42" s="90"/>
      <c r="DS42" s="90"/>
      <c r="DT42" s="4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</row>
    <row r="43" spans="4:159" ht="7.5" customHeight="1" x14ac:dyDescent="0.25">
      <c r="D43" s="386"/>
      <c r="E43" s="387"/>
      <c r="F43" s="387"/>
      <c r="G43" s="387"/>
      <c r="H43" s="387"/>
      <c r="I43" s="387"/>
      <c r="J43" s="387"/>
      <c r="K43" s="387"/>
      <c r="L43" s="387"/>
      <c r="M43" s="387"/>
      <c r="N43" s="387"/>
      <c r="O43" s="387"/>
      <c r="P43" s="387"/>
      <c r="Q43" s="387"/>
      <c r="R43" s="388"/>
      <c r="T43" s="77"/>
      <c r="U43" s="75"/>
      <c r="V43" s="78"/>
      <c r="W43" s="78"/>
      <c r="X43" s="78"/>
      <c r="Y43" s="78"/>
      <c r="Z43" s="78"/>
      <c r="AA43" s="78"/>
      <c r="AB43" s="78"/>
      <c r="AC43" s="78"/>
      <c r="AD43" s="78"/>
      <c r="AE43" s="467" t="s">
        <v>2</v>
      </c>
      <c r="AF43" s="467"/>
      <c r="AG43" s="467"/>
      <c r="AH43" s="468"/>
      <c r="AJ43" s="386"/>
      <c r="AK43" s="387"/>
      <c r="AL43" s="387"/>
      <c r="AM43" s="387"/>
      <c r="AN43" s="387"/>
      <c r="AO43" s="387"/>
      <c r="AP43" s="387"/>
      <c r="AQ43" s="387"/>
      <c r="AR43" s="387"/>
      <c r="AS43" s="387"/>
      <c r="AT43" s="387"/>
      <c r="AU43" s="387"/>
      <c r="AV43" s="387"/>
      <c r="AW43" s="387"/>
      <c r="AX43" s="388"/>
      <c r="AY43"/>
      <c r="AZ43" s="376"/>
      <c r="BA43" s="377"/>
      <c r="BB43" s="377"/>
      <c r="BC43" s="377"/>
      <c r="BD43" s="377"/>
      <c r="BE43" s="377"/>
      <c r="BF43" s="377"/>
      <c r="BG43" s="377"/>
      <c r="BH43" s="377"/>
      <c r="BI43" s="377"/>
      <c r="BJ43" s="377"/>
      <c r="BK43" s="377"/>
      <c r="BL43" s="377"/>
      <c r="BM43" s="371"/>
      <c r="BN43" s="372"/>
      <c r="BO43" s="372"/>
      <c r="BP43" s="372"/>
      <c r="BQ43" s="372"/>
      <c r="BR43" s="372"/>
      <c r="BS43" s="372"/>
      <c r="BT43" s="372"/>
      <c r="BU43" s="372"/>
      <c r="BV43" s="372"/>
      <c r="BW43" s="372"/>
      <c r="BX43" s="372"/>
      <c r="BY43" s="372"/>
      <c r="BZ43" s="372"/>
      <c r="CA43" s="372"/>
      <c r="CB43" s="372"/>
      <c r="CC43" s="372"/>
      <c r="CD43" s="372"/>
      <c r="CE43" s="372"/>
      <c r="CF43" s="372"/>
      <c r="CG43" s="372"/>
      <c r="CH43" s="372"/>
      <c r="CI43" s="372"/>
      <c r="CJ43" s="372"/>
      <c r="CK43" s="372"/>
      <c r="CL43" s="372"/>
      <c r="CM43" s="372"/>
      <c r="CN43" s="372"/>
      <c r="CO43" s="372"/>
      <c r="CP43" s="372"/>
      <c r="CQ43" s="373"/>
      <c r="CR43" s="381"/>
      <c r="CS43" s="381"/>
      <c r="CT43" s="382"/>
      <c r="DB43" s="91"/>
      <c r="DC43" s="91"/>
      <c r="DD43" s="91"/>
      <c r="DE43" s="91"/>
      <c r="DF43" s="91"/>
      <c r="DG43" s="91"/>
      <c r="DH43" s="91"/>
      <c r="DI43" s="91"/>
      <c r="DJ43" s="91"/>
      <c r="DK43" s="91"/>
      <c r="DL43" s="91"/>
      <c r="DM43" s="91"/>
      <c r="DN43" s="91"/>
      <c r="DO43" s="66"/>
      <c r="DP43" s="92"/>
      <c r="DQ43" s="92"/>
      <c r="DR43" s="92"/>
      <c r="DS43" s="92"/>
      <c r="DT43" s="4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</row>
    <row r="44" spans="4:159" ht="7.5" customHeight="1" x14ac:dyDescent="0.25">
      <c r="D44" s="389"/>
      <c r="E44" s="390"/>
      <c r="F44" s="390"/>
      <c r="G44" s="390"/>
      <c r="H44" s="390"/>
      <c r="I44" s="390"/>
      <c r="J44" s="390"/>
      <c r="K44" s="390"/>
      <c r="L44" s="390"/>
      <c r="M44" s="390"/>
      <c r="N44" s="390"/>
      <c r="O44" s="390"/>
      <c r="P44" s="390"/>
      <c r="Q44" s="390"/>
      <c r="R44" s="391"/>
      <c r="T44" s="79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469"/>
      <c r="AF44" s="469"/>
      <c r="AG44" s="469"/>
      <c r="AH44" s="470"/>
      <c r="AJ44" s="389"/>
      <c r="AK44" s="390"/>
      <c r="AL44" s="390"/>
      <c r="AM44" s="390"/>
      <c r="AN44" s="390"/>
      <c r="AO44" s="390"/>
      <c r="AP44" s="390"/>
      <c r="AQ44" s="390"/>
      <c r="AR44" s="390"/>
      <c r="AS44" s="390"/>
      <c r="AT44" s="390"/>
      <c r="AU44" s="390"/>
      <c r="AV44" s="390"/>
      <c r="AW44" s="390"/>
      <c r="AX44" s="391"/>
      <c r="AY44"/>
      <c r="AZ44" s="376"/>
      <c r="BA44" s="377"/>
      <c r="BB44" s="377"/>
      <c r="BC44" s="377"/>
      <c r="BD44" s="377"/>
      <c r="BE44" s="377"/>
      <c r="BF44" s="377"/>
      <c r="BG44" s="377"/>
      <c r="BH44" s="377"/>
      <c r="BI44" s="377"/>
      <c r="BJ44" s="377"/>
      <c r="BK44" s="377"/>
      <c r="BL44" s="377"/>
      <c r="BM44" s="371"/>
      <c r="BN44" s="372"/>
      <c r="BO44" s="372"/>
      <c r="BP44" s="372"/>
      <c r="BQ44" s="372"/>
      <c r="BR44" s="372"/>
      <c r="BS44" s="372"/>
      <c r="BT44" s="372"/>
      <c r="BU44" s="372"/>
      <c r="BV44" s="372"/>
      <c r="BW44" s="372"/>
      <c r="BX44" s="372"/>
      <c r="BY44" s="372"/>
      <c r="BZ44" s="372"/>
      <c r="CA44" s="372"/>
      <c r="CB44" s="372"/>
      <c r="CC44" s="372"/>
      <c r="CD44" s="372"/>
      <c r="CE44" s="372"/>
      <c r="CF44" s="372"/>
      <c r="CG44" s="372"/>
      <c r="CH44" s="372"/>
      <c r="CI44" s="372"/>
      <c r="CJ44" s="372"/>
      <c r="CK44" s="372"/>
      <c r="CL44" s="372"/>
      <c r="CM44" s="372"/>
      <c r="CN44" s="372"/>
      <c r="CO44" s="372"/>
      <c r="CP44" s="372"/>
      <c r="CQ44" s="373"/>
      <c r="CR44" s="381"/>
      <c r="CS44" s="381"/>
      <c r="CT44" s="382"/>
      <c r="DB44" s="91"/>
      <c r="DC44" s="91"/>
      <c r="DD44" s="91"/>
      <c r="DE44" s="91"/>
      <c r="DF44" s="91"/>
      <c r="DG44" s="91"/>
      <c r="DH44" s="91"/>
      <c r="DI44" s="91"/>
      <c r="DJ44" s="91"/>
      <c r="DK44" s="91"/>
      <c r="DL44" s="91"/>
      <c r="DM44" s="91"/>
      <c r="DN44" s="91"/>
      <c r="DO44" s="66"/>
      <c r="DP44" s="93"/>
      <c r="DQ44" s="93"/>
      <c r="DR44" s="93"/>
      <c r="DS44" s="93"/>
      <c r="DT44" s="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</row>
    <row r="45" spans="4:159" ht="7.5" customHeight="1" x14ac:dyDescent="0.25">
      <c r="D45"/>
      <c r="E45"/>
      <c r="F45"/>
      <c r="AS45"/>
      <c r="AT45"/>
      <c r="AU45"/>
      <c r="AV45"/>
      <c r="AW45"/>
      <c r="AX45"/>
      <c r="AZ45" s="369"/>
      <c r="BA45" s="370"/>
      <c r="BB45" s="370"/>
      <c r="BC45" s="370"/>
      <c r="BD45" s="370"/>
      <c r="BE45" s="370"/>
      <c r="BF45" s="370"/>
      <c r="BG45" s="370"/>
      <c r="BH45" s="370"/>
      <c r="BI45" s="370"/>
      <c r="BJ45" s="370"/>
      <c r="BK45" s="370"/>
      <c r="BL45" s="370"/>
      <c r="BM45" s="378"/>
      <c r="BN45" s="379"/>
      <c r="BO45" s="379"/>
      <c r="BP45" s="379"/>
      <c r="BQ45" s="379"/>
      <c r="BR45" s="379"/>
      <c r="BS45" s="379"/>
      <c r="BT45" s="379"/>
      <c r="BU45" s="379"/>
      <c r="BV45" s="379"/>
      <c r="BW45" s="379"/>
      <c r="BX45" s="379"/>
      <c r="BY45" s="379"/>
      <c r="BZ45" s="379"/>
      <c r="CA45" s="379"/>
      <c r="CB45" s="379"/>
      <c r="CC45" s="379"/>
      <c r="CD45" s="379"/>
      <c r="CE45" s="379"/>
      <c r="CF45" s="379"/>
      <c r="CG45" s="379"/>
      <c r="CH45" s="379"/>
      <c r="CI45" s="379"/>
      <c r="CJ45" s="379"/>
      <c r="CK45" s="379"/>
      <c r="CL45" s="379"/>
      <c r="CM45" s="379"/>
      <c r="CN45" s="379"/>
      <c r="CO45" s="379"/>
      <c r="CP45" s="379"/>
      <c r="CQ45" s="380"/>
      <c r="CR45" s="374"/>
      <c r="CS45" s="374"/>
      <c r="CT45" s="375"/>
      <c r="DB45" s="87" t="s">
        <v>100</v>
      </c>
      <c r="DC45" s="87"/>
      <c r="DD45" s="87"/>
      <c r="DE45" s="87"/>
      <c r="DF45" s="87"/>
      <c r="DG45" s="87"/>
      <c r="DH45" s="87"/>
      <c r="DI45" s="87"/>
      <c r="DJ45" s="87"/>
      <c r="DK45" s="87"/>
      <c r="DL45" s="87"/>
      <c r="DM45" s="87"/>
      <c r="DN45" s="87"/>
      <c r="DO45" s="65"/>
      <c r="DP45" s="89"/>
      <c r="DQ45" s="89"/>
      <c r="DR45" s="89"/>
      <c r="DS45" s="89"/>
      <c r="DT45" s="4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</row>
    <row r="46" spans="4:159" ht="7.5" customHeight="1" x14ac:dyDescent="0.25">
      <c r="D46"/>
      <c r="E46"/>
      <c r="F46"/>
      <c r="U46"/>
      <c r="V46"/>
      <c r="W46"/>
      <c r="X46"/>
      <c r="Y46"/>
      <c r="Z46"/>
      <c r="AA46"/>
      <c r="AS46"/>
      <c r="AT46"/>
      <c r="AU46"/>
      <c r="AV46"/>
      <c r="AW46"/>
      <c r="AX46"/>
      <c r="AZ46" s="369"/>
      <c r="BA46" s="370"/>
      <c r="BB46" s="370"/>
      <c r="BC46" s="370"/>
      <c r="BD46" s="370"/>
      <c r="BE46" s="370"/>
      <c r="BF46" s="370"/>
      <c r="BG46" s="370"/>
      <c r="BH46" s="370"/>
      <c r="BI46" s="370"/>
      <c r="BJ46" s="370"/>
      <c r="BK46" s="370"/>
      <c r="BL46" s="370"/>
      <c r="BM46" s="378"/>
      <c r="BN46" s="379"/>
      <c r="BO46" s="379"/>
      <c r="BP46" s="379"/>
      <c r="BQ46" s="379"/>
      <c r="BR46" s="379"/>
      <c r="BS46" s="379"/>
      <c r="BT46" s="379"/>
      <c r="BU46" s="379"/>
      <c r="BV46" s="379"/>
      <c r="BW46" s="379"/>
      <c r="BX46" s="379"/>
      <c r="BY46" s="379"/>
      <c r="BZ46" s="379"/>
      <c r="CA46" s="379"/>
      <c r="CB46" s="379"/>
      <c r="CC46" s="379"/>
      <c r="CD46" s="379"/>
      <c r="CE46" s="379"/>
      <c r="CF46" s="379"/>
      <c r="CG46" s="379"/>
      <c r="CH46" s="379"/>
      <c r="CI46" s="379"/>
      <c r="CJ46" s="379"/>
      <c r="CK46" s="379"/>
      <c r="CL46" s="379"/>
      <c r="CM46" s="379"/>
      <c r="CN46" s="379"/>
      <c r="CO46" s="379"/>
      <c r="CP46" s="379"/>
      <c r="CQ46" s="380"/>
      <c r="CR46" s="374"/>
      <c r="CS46" s="374"/>
      <c r="CT46" s="375"/>
      <c r="DB46" s="88"/>
      <c r="DC46" s="88"/>
      <c r="DD46" s="88"/>
      <c r="DE46" s="88"/>
      <c r="DF46" s="88"/>
      <c r="DG46" s="88"/>
      <c r="DH46" s="88"/>
      <c r="DI46" s="88"/>
      <c r="DJ46" s="88"/>
      <c r="DK46" s="88"/>
      <c r="DL46" s="88"/>
      <c r="DM46" s="88"/>
      <c r="DN46" s="88"/>
      <c r="DO46" s="65"/>
      <c r="DP46" s="90"/>
      <c r="DQ46" s="90"/>
      <c r="DR46" s="90"/>
      <c r="DS46" s="90"/>
      <c r="DT46" s="4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</row>
    <row r="47" spans="4:159" ht="7.5" customHeight="1" x14ac:dyDescent="0.25">
      <c r="D47"/>
      <c r="E47"/>
      <c r="F47"/>
      <c r="K47" s="437" t="s">
        <v>64</v>
      </c>
      <c r="L47" s="438"/>
      <c r="M47" s="438"/>
      <c r="N47" s="438"/>
      <c r="O47" s="438"/>
      <c r="P47" s="438"/>
      <c r="Q47" s="438"/>
      <c r="R47" s="438"/>
      <c r="S47" s="438"/>
      <c r="T47" s="438"/>
      <c r="U47" s="438"/>
      <c r="V47" s="438"/>
      <c r="W47" s="438"/>
      <c r="X47" s="441"/>
      <c r="Y47" s="441"/>
      <c r="AB47" s="437" t="s">
        <v>65</v>
      </c>
      <c r="AC47" s="438"/>
      <c r="AD47" s="438"/>
      <c r="AE47" s="438"/>
      <c r="AF47" s="438"/>
      <c r="AG47" s="438"/>
      <c r="AH47" s="438"/>
      <c r="AI47" s="438"/>
      <c r="AJ47" s="438"/>
      <c r="AK47" s="438"/>
      <c r="AL47" s="438"/>
      <c r="AM47" s="438"/>
      <c r="AN47" s="438"/>
      <c r="AO47" s="441"/>
      <c r="AP47" s="441"/>
      <c r="AS47"/>
      <c r="AT47"/>
      <c r="AU47"/>
      <c r="AV47"/>
      <c r="AW47"/>
      <c r="AX47"/>
      <c r="AZ47" s="376"/>
      <c r="BA47" s="377"/>
      <c r="BB47" s="377"/>
      <c r="BC47" s="377"/>
      <c r="BD47" s="377"/>
      <c r="BE47" s="377"/>
      <c r="BF47" s="377"/>
      <c r="BG47" s="377"/>
      <c r="BH47" s="377"/>
      <c r="BI47" s="377"/>
      <c r="BJ47" s="377"/>
      <c r="BK47" s="377"/>
      <c r="BL47" s="377"/>
      <c r="BM47" s="371"/>
      <c r="BN47" s="372"/>
      <c r="BO47" s="372"/>
      <c r="BP47" s="372"/>
      <c r="BQ47" s="372"/>
      <c r="BR47" s="372"/>
      <c r="BS47" s="372"/>
      <c r="BT47" s="372"/>
      <c r="BU47" s="372"/>
      <c r="BV47" s="372"/>
      <c r="BW47" s="372"/>
      <c r="BX47" s="372"/>
      <c r="BY47" s="372"/>
      <c r="BZ47" s="372"/>
      <c r="CA47" s="372"/>
      <c r="CB47" s="372"/>
      <c r="CC47" s="372"/>
      <c r="CD47" s="372"/>
      <c r="CE47" s="372"/>
      <c r="CF47" s="372"/>
      <c r="CG47" s="372"/>
      <c r="CH47" s="372"/>
      <c r="CI47" s="372"/>
      <c r="CJ47" s="372"/>
      <c r="CK47" s="372"/>
      <c r="CL47" s="372"/>
      <c r="CM47" s="372"/>
      <c r="CN47" s="372"/>
      <c r="CO47" s="372"/>
      <c r="CP47" s="372"/>
      <c r="CQ47" s="373"/>
      <c r="CR47" s="381"/>
      <c r="CS47" s="381"/>
      <c r="CT47" s="382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</row>
    <row r="48" spans="4:159" ht="7.5" customHeight="1" x14ac:dyDescent="0.25">
      <c r="D48"/>
      <c r="E48"/>
      <c r="F48"/>
      <c r="K48" s="439"/>
      <c r="L48" s="440"/>
      <c r="M48" s="440"/>
      <c r="N48" s="440"/>
      <c r="O48" s="440"/>
      <c r="P48" s="440"/>
      <c r="Q48" s="440"/>
      <c r="R48" s="440"/>
      <c r="S48" s="440"/>
      <c r="T48" s="440"/>
      <c r="U48" s="440"/>
      <c r="V48" s="440"/>
      <c r="W48" s="440"/>
      <c r="X48" s="442"/>
      <c r="Y48" s="442"/>
      <c r="AB48" s="439"/>
      <c r="AC48" s="440"/>
      <c r="AD48" s="440"/>
      <c r="AE48" s="440"/>
      <c r="AF48" s="440"/>
      <c r="AG48" s="440"/>
      <c r="AH48" s="440"/>
      <c r="AI48" s="440"/>
      <c r="AJ48" s="440"/>
      <c r="AK48" s="440"/>
      <c r="AL48" s="440"/>
      <c r="AM48" s="440"/>
      <c r="AN48" s="440"/>
      <c r="AO48" s="442"/>
      <c r="AP48" s="442"/>
      <c r="AS48"/>
      <c r="AT48"/>
      <c r="AU48"/>
      <c r="AV48"/>
      <c r="AW48"/>
      <c r="AX48"/>
      <c r="AZ48" s="376"/>
      <c r="BA48" s="377"/>
      <c r="BB48" s="377"/>
      <c r="BC48" s="377"/>
      <c r="BD48" s="377"/>
      <c r="BE48" s="377"/>
      <c r="BF48" s="377"/>
      <c r="BG48" s="377"/>
      <c r="BH48" s="377"/>
      <c r="BI48" s="377"/>
      <c r="BJ48" s="377"/>
      <c r="BK48" s="377"/>
      <c r="BL48" s="377"/>
      <c r="BM48" s="371"/>
      <c r="BN48" s="372"/>
      <c r="BO48" s="372"/>
      <c r="BP48" s="372"/>
      <c r="BQ48" s="372"/>
      <c r="BR48" s="372"/>
      <c r="BS48" s="372"/>
      <c r="BT48" s="372"/>
      <c r="BU48" s="372"/>
      <c r="BV48" s="372"/>
      <c r="BW48" s="372"/>
      <c r="BX48" s="372"/>
      <c r="BY48" s="372"/>
      <c r="BZ48" s="372"/>
      <c r="CA48" s="372"/>
      <c r="CB48" s="372"/>
      <c r="CC48" s="372"/>
      <c r="CD48" s="372"/>
      <c r="CE48" s="372"/>
      <c r="CF48" s="372"/>
      <c r="CG48" s="372"/>
      <c r="CH48" s="372"/>
      <c r="CI48" s="372"/>
      <c r="CJ48" s="372"/>
      <c r="CK48" s="372"/>
      <c r="CL48" s="372"/>
      <c r="CM48" s="372"/>
      <c r="CN48" s="372"/>
      <c r="CO48" s="372"/>
      <c r="CP48" s="372"/>
      <c r="CQ48" s="373"/>
      <c r="CR48" s="381"/>
      <c r="CS48" s="381"/>
      <c r="CT48" s="382"/>
      <c r="DB48" s="94" t="s">
        <v>84</v>
      </c>
      <c r="DC48" s="94"/>
      <c r="DD48" s="94"/>
      <c r="DE48" s="94"/>
      <c r="DF48" s="94"/>
      <c r="DG48" s="94"/>
      <c r="DH48" s="94"/>
      <c r="DI48" s="94"/>
      <c r="DJ48" s="94"/>
      <c r="DK48" s="94"/>
      <c r="DL48" s="94"/>
      <c r="DM48" s="94"/>
      <c r="DN48" s="94"/>
      <c r="DO48" s="1"/>
      <c r="DP48" s="476">
        <f>SUM(DP13:DS46)</f>
        <v>0</v>
      </c>
      <c r="DQ48" s="476"/>
      <c r="DR48" s="476"/>
      <c r="DS48" s="476"/>
      <c r="DT48" s="476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</row>
    <row r="49" spans="4:165" ht="7.5" customHeight="1" x14ac:dyDescent="0.25">
      <c r="D49"/>
      <c r="E49"/>
      <c r="F49"/>
      <c r="K49" s="383"/>
      <c r="L49" s="384"/>
      <c r="M49" s="384"/>
      <c r="N49" s="384"/>
      <c r="O49" s="384"/>
      <c r="P49" s="384"/>
      <c r="Q49" s="384"/>
      <c r="R49" s="384"/>
      <c r="S49" s="384"/>
      <c r="T49" s="384"/>
      <c r="U49" s="384"/>
      <c r="V49" s="384"/>
      <c r="W49" s="384"/>
      <c r="X49" s="384"/>
      <c r="Y49" s="385"/>
      <c r="AB49" s="383"/>
      <c r="AC49" s="384"/>
      <c r="AD49" s="384"/>
      <c r="AE49" s="384"/>
      <c r="AF49" s="384"/>
      <c r="AG49" s="384"/>
      <c r="AH49" s="384"/>
      <c r="AI49" s="384"/>
      <c r="AJ49" s="384"/>
      <c r="AK49" s="384"/>
      <c r="AL49" s="384"/>
      <c r="AM49" s="384"/>
      <c r="AN49" s="384"/>
      <c r="AO49" s="384"/>
      <c r="AP49" s="385"/>
      <c r="AS49"/>
      <c r="AT49"/>
      <c r="AU49"/>
      <c r="AV49"/>
      <c r="AW49"/>
      <c r="AX49"/>
      <c r="AZ49" s="369"/>
      <c r="BA49" s="370"/>
      <c r="BB49" s="370"/>
      <c r="BC49" s="370"/>
      <c r="BD49" s="370"/>
      <c r="BE49" s="370"/>
      <c r="BF49" s="370"/>
      <c r="BG49" s="370"/>
      <c r="BH49" s="370"/>
      <c r="BI49" s="370"/>
      <c r="BJ49" s="370"/>
      <c r="BK49" s="370"/>
      <c r="BL49" s="370"/>
      <c r="BM49" s="378"/>
      <c r="BN49" s="379"/>
      <c r="BO49" s="379"/>
      <c r="BP49" s="379"/>
      <c r="BQ49" s="379"/>
      <c r="BR49" s="379"/>
      <c r="BS49" s="379"/>
      <c r="BT49" s="379"/>
      <c r="BU49" s="379"/>
      <c r="BV49" s="379"/>
      <c r="BW49" s="379"/>
      <c r="BX49" s="379"/>
      <c r="BY49" s="379"/>
      <c r="BZ49" s="379"/>
      <c r="CA49" s="379"/>
      <c r="CB49" s="379"/>
      <c r="CC49" s="379"/>
      <c r="CD49" s="379"/>
      <c r="CE49" s="379"/>
      <c r="CF49" s="379"/>
      <c r="CG49" s="379"/>
      <c r="CH49" s="379"/>
      <c r="CI49" s="379"/>
      <c r="CJ49" s="379"/>
      <c r="CK49" s="379"/>
      <c r="CL49" s="379"/>
      <c r="CM49" s="379"/>
      <c r="CN49" s="379"/>
      <c r="CO49" s="379"/>
      <c r="CP49" s="379"/>
      <c r="CQ49" s="380"/>
      <c r="CR49" s="374"/>
      <c r="CS49" s="374"/>
      <c r="CT49" s="375"/>
      <c r="DB49" s="94"/>
      <c r="DC49" s="94"/>
      <c r="DD49" s="94"/>
      <c r="DE49" s="94"/>
      <c r="DF49" s="94"/>
      <c r="DG49" s="94"/>
      <c r="DH49" s="94"/>
      <c r="DI49" s="94"/>
      <c r="DJ49" s="94"/>
      <c r="DK49" s="94"/>
      <c r="DL49" s="94"/>
      <c r="DM49" s="94"/>
      <c r="DN49" s="94"/>
      <c r="DO49" s="1"/>
      <c r="DP49" s="476"/>
      <c r="DQ49" s="476"/>
      <c r="DR49" s="476"/>
      <c r="DS49" s="476"/>
      <c r="DT49" s="476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</row>
    <row r="50" spans="4:165" ht="7.5" customHeight="1" x14ac:dyDescent="0.25">
      <c r="D50"/>
      <c r="E50"/>
      <c r="F50"/>
      <c r="K50" s="386"/>
      <c r="L50" s="387"/>
      <c r="M50" s="387"/>
      <c r="N50" s="387"/>
      <c r="O50" s="387"/>
      <c r="P50" s="387"/>
      <c r="Q50" s="387"/>
      <c r="R50" s="387"/>
      <c r="S50" s="387"/>
      <c r="T50" s="387"/>
      <c r="U50" s="387"/>
      <c r="V50" s="387"/>
      <c r="W50" s="387"/>
      <c r="X50" s="387"/>
      <c r="Y50" s="388"/>
      <c r="AB50" s="386"/>
      <c r="AC50" s="387"/>
      <c r="AD50" s="387"/>
      <c r="AE50" s="387"/>
      <c r="AF50" s="387"/>
      <c r="AG50" s="387"/>
      <c r="AH50" s="387"/>
      <c r="AI50" s="387"/>
      <c r="AJ50" s="387"/>
      <c r="AK50" s="387"/>
      <c r="AL50" s="387"/>
      <c r="AM50" s="387"/>
      <c r="AN50" s="387"/>
      <c r="AO50" s="387"/>
      <c r="AP50" s="388"/>
      <c r="AZ50" s="369"/>
      <c r="BA50" s="370"/>
      <c r="BB50" s="370"/>
      <c r="BC50" s="370"/>
      <c r="BD50" s="370"/>
      <c r="BE50" s="370"/>
      <c r="BF50" s="370"/>
      <c r="BG50" s="370"/>
      <c r="BH50" s="370"/>
      <c r="BI50" s="370"/>
      <c r="BJ50" s="370"/>
      <c r="BK50" s="370"/>
      <c r="BL50" s="370"/>
      <c r="BM50" s="378"/>
      <c r="BN50" s="379"/>
      <c r="BO50" s="379"/>
      <c r="BP50" s="379"/>
      <c r="BQ50" s="379"/>
      <c r="BR50" s="379"/>
      <c r="BS50" s="379"/>
      <c r="BT50" s="379"/>
      <c r="BU50" s="379"/>
      <c r="BV50" s="379"/>
      <c r="BW50" s="379"/>
      <c r="BX50" s="379"/>
      <c r="BY50" s="379"/>
      <c r="BZ50" s="379"/>
      <c r="CA50" s="379"/>
      <c r="CB50" s="379"/>
      <c r="CC50" s="379"/>
      <c r="CD50" s="379"/>
      <c r="CE50" s="379"/>
      <c r="CF50" s="379"/>
      <c r="CG50" s="379"/>
      <c r="CH50" s="379"/>
      <c r="CI50" s="379"/>
      <c r="CJ50" s="379"/>
      <c r="CK50" s="379"/>
      <c r="CL50" s="379"/>
      <c r="CM50" s="379"/>
      <c r="CN50" s="379"/>
      <c r="CO50" s="379"/>
      <c r="CP50" s="379"/>
      <c r="CQ50" s="380"/>
      <c r="CR50" s="374"/>
      <c r="CS50" s="374"/>
      <c r="CT50" s="375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1"/>
      <c r="EL50" s="1"/>
    </row>
    <row r="51" spans="4:165" ht="7.5" customHeight="1" x14ac:dyDescent="0.25">
      <c r="D51"/>
      <c r="E51"/>
      <c r="F51"/>
      <c r="K51" s="386"/>
      <c r="L51" s="387"/>
      <c r="M51" s="387"/>
      <c r="N51" s="387"/>
      <c r="O51" s="387"/>
      <c r="P51" s="387"/>
      <c r="Q51" s="387"/>
      <c r="R51" s="387"/>
      <c r="S51" s="387"/>
      <c r="T51" s="387"/>
      <c r="U51" s="387"/>
      <c r="V51" s="387"/>
      <c r="W51" s="387"/>
      <c r="X51" s="387"/>
      <c r="Y51" s="388"/>
      <c r="AB51" s="386"/>
      <c r="AC51" s="387"/>
      <c r="AD51" s="387"/>
      <c r="AE51" s="387"/>
      <c r="AF51" s="387"/>
      <c r="AG51" s="387"/>
      <c r="AH51" s="387"/>
      <c r="AI51" s="387"/>
      <c r="AJ51" s="387"/>
      <c r="AK51" s="387"/>
      <c r="AL51" s="387"/>
      <c r="AM51" s="387"/>
      <c r="AN51" s="387"/>
      <c r="AO51" s="387"/>
      <c r="AP51" s="388"/>
      <c r="AZ51" s="376"/>
      <c r="BA51" s="377"/>
      <c r="BB51" s="377"/>
      <c r="BC51" s="377"/>
      <c r="BD51" s="377"/>
      <c r="BE51" s="377"/>
      <c r="BF51" s="377"/>
      <c r="BG51" s="377"/>
      <c r="BH51" s="377"/>
      <c r="BI51" s="377"/>
      <c r="BJ51" s="377"/>
      <c r="BK51" s="377"/>
      <c r="BL51" s="377"/>
      <c r="BM51" s="371"/>
      <c r="BN51" s="372"/>
      <c r="BO51" s="372"/>
      <c r="BP51" s="372"/>
      <c r="BQ51" s="372"/>
      <c r="BR51" s="372"/>
      <c r="BS51" s="372"/>
      <c r="BT51" s="372"/>
      <c r="BU51" s="372"/>
      <c r="BV51" s="372"/>
      <c r="BW51" s="372"/>
      <c r="BX51" s="372"/>
      <c r="BY51" s="372"/>
      <c r="BZ51" s="372"/>
      <c r="CA51" s="372"/>
      <c r="CB51" s="372"/>
      <c r="CC51" s="372"/>
      <c r="CD51" s="372"/>
      <c r="CE51" s="372"/>
      <c r="CF51" s="372"/>
      <c r="CG51" s="372"/>
      <c r="CH51" s="372"/>
      <c r="CI51" s="372"/>
      <c r="CJ51" s="372"/>
      <c r="CK51" s="372"/>
      <c r="CL51" s="372"/>
      <c r="CM51" s="372"/>
      <c r="CN51" s="372"/>
      <c r="CO51" s="372"/>
      <c r="CP51" s="372"/>
      <c r="CQ51" s="373"/>
      <c r="CR51" s="381"/>
      <c r="CS51" s="381"/>
      <c r="CT51" s="382"/>
      <c r="DB51" s="97" t="s">
        <v>99</v>
      </c>
      <c r="DC51" s="97"/>
      <c r="DD51" s="97"/>
      <c r="DE51" s="97"/>
      <c r="DF51" s="97"/>
      <c r="DG51" s="97"/>
      <c r="DH51" s="97"/>
      <c r="DI51" s="97"/>
      <c r="DJ51" s="97"/>
      <c r="DK51" s="97"/>
      <c r="DL51" s="97"/>
      <c r="DM51" s="97"/>
      <c r="DN51" s="97"/>
      <c r="DP51" s="475">
        <f>25000-DP48</f>
        <v>25000</v>
      </c>
      <c r="DQ51" s="475"/>
      <c r="DR51" s="475"/>
      <c r="DS51" s="475"/>
      <c r="DT51" s="475"/>
      <c r="DU51" s="475"/>
      <c r="DV51" s="475"/>
      <c r="DW51" s="475"/>
      <c r="DX51" s="475"/>
      <c r="DZ51" s="4"/>
      <c r="EA51" s="4"/>
      <c r="EB51" s="4"/>
      <c r="EC51" s="4"/>
      <c r="ED51" s="4"/>
      <c r="EE51" s="4"/>
      <c r="EF51" s="4"/>
      <c r="EG51" s="4"/>
      <c r="EH51" s="1"/>
      <c r="EI51" s="4"/>
      <c r="EJ51" s="4"/>
      <c r="EK51" s="4"/>
      <c r="EL51" s="4"/>
    </row>
    <row r="52" spans="4:165" ht="7.5" customHeight="1" x14ac:dyDescent="0.25">
      <c r="D52"/>
      <c r="E52"/>
      <c r="F52"/>
      <c r="K52" s="386"/>
      <c r="L52" s="387"/>
      <c r="M52" s="387"/>
      <c r="N52" s="387"/>
      <c r="O52" s="387"/>
      <c r="P52" s="387"/>
      <c r="Q52" s="387"/>
      <c r="R52" s="387"/>
      <c r="S52" s="387"/>
      <c r="T52" s="387"/>
      <c r="U52" s="387"/>
      <c r="V52" s="387"/>
      <c r="W52" s="387"/>
      <c r="X52" s="387"/>
      <c r="Y52" s="388"/>
      <c r="AB52" s="386"/>
      <c r="AC52" s="387"/>
      <c r="AD52" s="387"/>
      <c r="AE52" s="387"/>
      <c r="AF52" s="387"/>
      <c r="AG52" s="387"/>
      <c r="AH52" s="387"/>
      <c r="AI52" s="387"/>
      <c r="AJ52" s="387"/>
      <c r="AK52" s="387"/>
      <c r="AL52" s="387"/>
      <c r="AM52" s="387"/>
      <c r="AN52" s="387"/>
      <c r="AO52" s="387"/>
      <c r="AP52" s="388"/>
      <c r="AZ52" s="376"/>
      <c r="BA52" s="377"/>
      <c r="BB52" s="377"/>
      <c r="BC52" s="377"/>
      <c r="BD52" s="377"/>
      <c r="BE52" s="377"/>
      <c r="BF52" s="377"/>
      <c r="BG52" s="377"/>
      <c r="BH52" s="377"/>
      <c r="BI52" s="377"/>
      <c r="BJ52" s="377"/>
      <c r="BK52" s="377"/>
      <c r="BL52" s="377"/>
      <c r="BM52" s="371"/>
      <c r="BN52" s="372"/>
      <c r="BO52" s="372"/>
      <c r="BP52" s="372"/>
      <c r="BQ52" s="372"/>
      <c r="BR52" s="372"/>
      <c r="BS52" s="372"/>
      <c r="BT52" s="372"/>
      <c r="BU52" s="372"/>
      <c r="BV52" s="372"/>
      <c r="BW52" s="372"/>
      <c r="BX52" s="372"/>
      <c r="BY52" s="372"/>
      <c r="BZ52" s="372"/>
      <c r="CA52" s="372"/>
      <c r="CB52" s="372"/>
      <c r="CC52" s="372"/>
      <c r="CD52" s="372"/>
      <c r="CE52" s="372"/>
      <c r="CF52" s="372"/>
      <c r="CG52" s="372"/>
      <c r="CH52" s="372"/>
      <c r="CI52" s="372"/>
      <c r="CJ52" s="372"/>
      <c r="CK52" s="372"/>
      <c r="CL52" s="372"/>
      <c r="CM52" s="372"/>
      <c r="CN52" s="372"/>
      <c r="CO52" s="372"/>
      <c r="CP52" s="372"/>
      <c r="CQ52" s="373"/>
      <c r="CR52" s="381"/>
      <c r="CS52" s="381"/>
      <c r="CT52" s="382"/>
      <c r="DB52" s="97"/>
      <c r="DC52" s="97"/>
      <c r="DD52" s="97"/>
      <c r="DE52" s="97"/>
      <c r="DF52" s="97"/>
      <c r="DG52" s="97"/>
      <c r="DH52" s="97"/>
      <c r="DI52" s="97"/>
      <c r="DJ52" s="97"/>
      <c r="DK52" s="97"/>
      <c r="DL52" s="97"/>
      <c r="DM52" s="97"/>
      <c r="DN52" s="97"/>
      <c r="DP52" s="475"/>
      <c r="DQ52" s="475"/>
      <c r="DR52" s="475"/>
      <c r="DS52" s="475"/>
      <c r="DT52" s="475"/>
      <c r="DU52" s="475"/>
      <c r="DV52" s="475"/>
      <c r="DW52" s="475"/>
      <c r="DX52" s="475"/>
      <c r="DZ52" s="4"/>
      <c r="EA52" s="4"/>
      <c r="EB52" s="4"/>
      <c r="EC52" s="4"/>
      <c r="ED52" s="4"/>
      <c r="EE52" s="4"/>
      <c r="EF52" s="4"/>
      <c r="EG52" s="4"/>
      <c r="EH52" s="1"/>
      <c r="EI52" s="4"/>
      <c r="EJ52" s="4"/>
      <c r="EK52" s="4"/>
      <c r="EL52" s="4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</row>
    <row r="53" spans="4:165" ht="7.5" customHeight="1" x14ac:dyDescent="0.25">
      <c r="D53"/>
      <c r="E53"/>
      <c r="F53"/>
      <c r="G53"/>
      <c r="H53"/>
      <c r="I53"/>
      <c r="J53"/>
      <c r="K53" s="386"/>
      <c r="L53" s="387"/>
      <c r="M53" s="387"/>
      <c r="N53" s="387"/>
      <c r="O53" s="387"/>
      <c r="P53" s="387"/>
      <c r="Q53" s="387"/>
      <c r="R53" s="387"/>
      <c r="S53" s="387"/>
      <c r="T53" s="387"/>
      <c r="U53" s="387"/>
      <c r="V53" s="387"/>
      <c r="W53" s="387"/>
      <c r="X53" s="387"/>
      <c r="Y53" s="388"/>
      <c r="AB53" s="386"/>
      <c r="AC53" s="387"/>
      <c r="AD53" s="387"/>
      <c r="AE53" s="387"/>
      <c r="AF53" s="387"/>
      <c r="AG53" s="387"/>
      <c r="AH53" s="387"/>
      <c r="AI53" s="387"/>
      <c r="AJ53" s="387"/>
      <c r="AK53" s="387"/>
      <c r="AL53" s="387"/>
      <c r="AM53" s="387"/>
      <c r="AN53" s="387"/>
      <c r="AO53" s="387"/>
      <c r="AP53" s="388"/>
      <c r="AZ53" s="369"/>
      <c r="BA53" s="370"/>
      <c r="BB53" s="370"/>
      <c r="BC53" s="370"/>
      <c r="BD53" s="370"/>
      <c r="BE53" s="370"/>
      <c r="BF53" s="370"/>
      <c r="BG53" s="370"/>
      <c r="BH53" s="370"/>
      <c r="BI53" s="370"/>
      <c r="BJ53" s="370"/>
      <c r="BK53" s="370"/>
      <c r="BL53" s="370"/>
      <c r="BM53" s="378"/>
      <c r="BN53" s="379"/>
      <c r="BO53" s="379"/>
      <c r="BP53" s="379"/>
      <c r="BQ53" s="379"/>
      <c r="BR53" s="379"/>
      <c r="BS53" s="379"/>
      <c r="BT53" s="379"/>
      <c r="BU53" s="379"/>
      <c r="BV53" s="379"/>
      <c r="BW53" s="379"/>
      <c r="BX53" s="379"/>
      <c r="BY53" s="379"/>
      <c r="BZ53" s="379"/>
      <c r="CA53" s="379"/>
      <c r="CB53" s="379"/>
      <c r="CC53" s="379"/>
      <c r="CD53" s="379"/>
      <c r="CE53" s="379"/>
      <c r="CF53" s="379"/>
      <c r="CG53" s="379"/>
      <c r="CH53" s="379"/>
      <c r="CI53" s="379"/>
      <c r="CJ53" s="379"/>
      <c r="CK53" s="379"/>
      <c r="CL53" s="379"/>
      <c r="CM53" s="379"/>
      <c r="CN53" s="379"/>
      <c r="CO53" s="379"/>
      <c r="CP53" s="379"/>
      <c r="CQ53" s="380"/>
      <c r="CR53" s="374"/>
      <c r="CS53" s="374"/>
      <c r="CT53" s="375"/>
      <c r="DB53" s="97"/>
      <c r="DC53" s="97"/>
      <c r="DD53" s="97"/>
      <c r="DE53" s="97"/>
      <c r="DF53" s="97"/>
      <c r="DG53" s="97"/>
      <c r="DH53" s="97"/>
      <c r="DI53" s="97"/>
      <c r="DJ53" s="97"/>
      <c r="DK53" s="97"/>
      <c r="DL53" s="97"/>
      <c r="DM53" s="97"/>
      <c r="DN53" s="97"/>
      <c r="DP53" s="475"/>
      <c r="DQ53" s="475"/>
      <c r="DR53" s="475"/>
      <c r="DS53" s="475"/>
      <c r="DT53" s="475"/>
      <c r="DU53" s="475"/>
      <c r="DV53" s="475"/>
      <c r="DW53" s="475"/>
      <c r="DX53" s="475"/>
      <c r="DZ53" s="4"/>
      <c r="EA53" s="4"/>
      <c r="EB53" s="4"/>
      <c r="EC53" s="4"/>
      <c r="ED53" s="4"/>
      <c r="EE53" s="4"/>
      <c r="EF53" s="4"/>
      <c r="EG53" s="4"/>
      <c r="EH53" s="1"/>
      <c r="EI53" s="4"/>
      <c r="EJ53" s="4"/>
      <c r="EK53" s="4"/>
      <c r="EL53" s="4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</row>
    <row r="54" spans="4:165" ht="7.5" customHeight="1" x14ac:dyDescent="0.25">
      <c r="D54"/>
      <c r="E54"/>
      <c r="F54"/>
      <c r="G54"/>
      <c r="H54"/>
      <c r="I54"/>
      <c r="J54"/>
      <c r="K54" s="386"/>
      <c r="L54" s="387"/>
      <c r="M54" s="387"/>
      <c r="N54" s="387"/>
      <c r="O54" s="387"/>
      <c r="P54" s="387"/>
      <c r="Q54" s="387"/>
      <c r="R54" s="387"/>
      <c r="S54" s="387"/>
      <c r="T54" s="387"/>
      <c r="U54" s="387"/>
      <c r="V54" s="387"/>
      <c r="W54" s="387"/>
      <c r="X54" s="387"/>
      <c r="Y54" s="388"/>
      <c r="AB54" s="386"/>
      <c r="AC54" s="387"/>
      <c r="AD54" s="387"/>
      <c r="AE54" s="387"/>
      <c r="AF54" s="387"/>
      <c r="AG54" s="387"/>
      <c r="AH54" s="387"/>
      <c r="AI54" s="387"/>
      <c r="AJ54" s="387"/>
      <c r="AK54" s="387"/>
      <c r="AL54" s="387"/>
      <c r="AM54" s="387"/>
      <c r="AN54" s="387"/>
      <c r="AO54" s="387"/>
      <c r="AP54" s="388"/>
      <c r="AZ54" s="369"/>
      <c r="BA54" s="370"/>
      <c r="BB54" s="370"/>
      <c r="BC54" s="370"/>
      <c r="BD54" s="370"/>
      <c r="BE54" s="370"/>
      <c r="BF54" s="370"/>
      <c r="BG54" s="370"/>
      <c r="BH54" s="370"/>
      <c r="BI54" s="370"/>
      <c r="BJ54" s="370"/>
      <c r="BK54" s="370"/>
      <c r="BL54" s="370"/>
      <c r="BM54" s="378"/>
      <c r="BN54" s="379"/>
      <c r="BO54" s="379"/>
      <c r="BP54" s="379"/>
      <c r="BQ54" s="379"/>
      <c r="BR54" s="379"/>
      <c r="BS54" s="379"/>
      <c r="BT54" s="379"/>
      <c r="BU54" s="379"/>
      <c r="BV54" s="379"/>
      <c r="BW54" s="379"/>
      <c r="BX54" s="379"/>
      <c r="BY54" s="379"/>
      <c r="BZ54" s="379"/>
      <c r="CA54" s="379"/>
      <c r="CB54" s="379"/>
      <c r="CC54" s="379"/>
      <c r="CD54" s="379"/>
      <c r="CE54" s="379"/>
      <c r="CF54" s="379"/>
      <c r="CG54" s="379"/>
      <c r="CH54" s="379"/>
      <c r="CI54" s="379"/>
      <c r="CJ54" s="379"/>
      <c r="CK54" s="379"/>
      <c r="CL54" s="379"/>
      <c r="CM54" s="379"/>
      <c r="CN54" s="379"/>
      <c r="CO54" s="379"/>
      <c r="CP54" s="379"/>
      <c r="CQ54" s="380"/>
      <c r="CR54" s="374"/>
      <c r="CS54" s="374"/>
      <c r="CT54" s="375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</row>
    <row r="55" spans="4:165" ht="7.5" customHeight="1" x14ac:dyDescent="0.25">
      <c r="D55"/>
      <c r="E55"/>
      <c r="F55"/>
      <c r="G55"/>
      <c r="H55"/>
      <c r="I55"/>
      <c r="J55"/>
      <c r="K55" s="386"/>
      <c r="L55" s="387"/>
      <c r="M55" s="387"/>
      <c r="N55" s="387"/>
      <c r="O55" s="387"/>
      <c r="P55" s="387"/>
      <c r="Q55" s="387"/>
      <c r="R55" s="387"/>
      <c r="S55" s="387"/>
      <c r="T55" s="387"/>
      <c r="U55" s="387"/>
      <c r="V55" s="387"/>
      <c r="W55" s="387"/>
      <c r="X55" s="387"/>
      <c r="Y55" s="388"/>
      <c r="AB55" s="386"/>
      <c r="AC55" s="387"/>
      <c r="AD55" s="387"/>
      <c r="AE55" s="387"/>
      <c r="AF55" s="387"/>
      <c r="AG55" s="387"/>
      <c r="AH55" s="387"/>
      <c r="AI55" s="387"/>
      <c r="AJ55" s="387"/>
      <c r="AK55" s="387"/>
      <c r="AL55" s="387"/>
      <c r="AM55" s="387"/>
      <c r="AN55" s="387"/>
      <c r="AO55" s="387"/>
      <c r="AP55" s="388"/>
      <c r="AZ55" s="376"/>
      <c r="BA55" s="377"/>
      <c r="BB55" s="377"/>
      <c r="BC55" s="377"/>
      <c r="BD55" s="377"/>
      <c r="BE55" s="377"/>
      <c r="BF55" s="377"/>
      <c r="BG55" s="377"/>
      <c r="BH55" s="377"/>
      <c r="BI55" s="377"/>
      <c r="BJ55" s="377"/>
      <c r="BK55" s="377"/>
      <c r="BL55" s="377"/>
      <c r="BM55" s="371"/>
      <c r="BN55" s="372"/>
      <c r="BO55" s="372"/>
      <c r="BP55" s="372"/>
      <c r="BQ55" s="372"/>
      <c r="BR55" s="372"/>
      <c r="BS55" s="372"/>
      <c r="BT55" s="372"/>
      <c r="BU55" s="372"/>
      <c r="BV55" s="372"/>
      <c r="BW55" s="372"/>
      <c r="BX55" s="372"/>
      <c r="BY55" s="372"/>
      <c r="BZ55" s="372"/>
      <c r="CA55" s="372"/>
      <c r="CB55" s="372"/>
      <c r="CC55" s="372"/>
      <c r="CD55" s="372"/>
      <c r="CE55" s="372"/>
      <c r="CF55" s="372"/>
      <c r="CG55" s="372"/>
      <c r="CH55" s="372"/>
      <c r="CI55" s="372"/>
      <c r="CJ55" s="372"/>
      <c r="CK55" s="372"/>
      <c r="CL55" s="372"/>
      <c r="CM55" s="372"/>
      <c r="CN55" s="372"/>
      <c r="CO55" s="372"/>
      <c r="CP55" s="372"/>
      <c r="CQ55" s="373"/>
      <c r="CR55" s="381"/>
      <c r="CS55" s="381"/>
      <c r="CT55" s="382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</row>
    <row r="56" spans="4:165" ht="7.5" customHeight="1" x14ac:dyDescent="0.25">
      <c r="D56"/>
      <c r="E56"/>
      <c r="F56"/>
      <c r="G56"/>
      <c r="H56"/>
      <c r="I56"/>
      <c r="J56"/>
      <c r="K56" s="389"/>
      <c r="L56" s="390"/>
      <c r="M56" s="390"/>
      <c r="N56" s="390"/>
      <c r="O56" s="390"/>
      <c r="P56" s="390"/>
      <c r="Q56" s="390"/>
      <c r="R56" s="390"/>
      <c r="S56" s="390"/>
      <c r="T56" s="390"/>
      <c r="U56" s="390"/>
      <c r="V56" s="390"/>
      <c r="W56" s="390"/>
      <c r="X56" s="390"/>
      <c r="Y56" s="391"/>
      <c r="AB56" s="389"/>
      <c r="AC56" s="390"/>
      <c r="AD56" s="390"/>
      <c r="AE56" s="390"/>
      <c r="AF56" s="390"/>
      <c r="AG56" s="390"/>
      <c r="AH56" s="390"/>
      <c r="AI56" s="390"/>
      <c r="AJ56" s="390"/>
      <c r="AK56" s="390"/>
      <c r="AL56" s="390"/>
      <c r="AM56" s="390"/>
      <c r="AN56" s="390"/>
      <c r="AO56" s="390"/>
      <c r="AP56" s="391"/>
      <c r="AZ56" s="376"/>
      <c r="BA56" s="377"/>
      <c r="BB56" s="377"/>
      <c r="BC56" s="377"/>
      <c r="BD56" s="377"/>
      <c r="BE56" s="377"/>
      <c r="BF56" s="377"/>
      <c r="BG56" s="377"/>
      <c r="BH56" s="377"/>
      <c r="BI56" s="377"/>
      <c r="BJ56" s="377"/>
      <c r="BK56" s="377"/>
      <c r="BL56" s="377"/>
      <c r="BM56" s="371"/>
      <c r="BN56" s="372"/>
      <c r="BO56" s="372"/>
      <c r="BP56" s="372"/>
      <c r="BQ56" s="372"/>
      <c r="BR56" s="372"/>
      <c r="BS56" s="372"/>
      <c r="BT56" s="372"/>
      <c r="BU56" s="372"/>
      <c r="BV56" s="372"/>
      <c r="BW56" s="372"/>
      <c r="BX56" s="372"/>
      <c r="BY56" s="372"/>
      <c r="BZ56" s="372"/>
      <c r="CA56" s="372"/>
      <c r="CB56" s="372"/>
      <c r="CC56" s="372"/>
      <c r="CD56" s="372"/>
      <c r="CE56" s="372"/>
      <c r="CF56" s="372"/>
      <c r="CG56" s="372"/>
      <c r="CH56" s="372"/>
      <c r="CI56" s="372"/>
      <c r="CJ56" s="372"/>
      <c r="CK56" s="372"/>
      <c r="CL56" s="372"/>
      <c r="CM56" s="372"/>
      <c r="CN56" s="372"/>
      <c r="CO56" s="372"/>
      <c r="CP56" s="372"/>
      <c r="CQ56" s="373"/>
      <c r="CR56" s="381"/>
      <c r="CS56" s="381"/>
      <c r="CT56" s="382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</row>
    <row r="57" spans="4:165" ht="7.5" customHeight="1" x14ac:dyDescent="0.25"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Z57" s="369"/>
      <c r="BA57" s="370"/>
      <c r="BB57" s="370"/>
      <c r="BC57" s="370"/>
      <c r="BD57" s="370"/>
      <c r="BE57" s="370"/>
      <c r="BF57" s="370"/>
      <c r="BG57" s="370"/>
      <c r="BH57" s="370"/>
      <c r="BI57" s="370"/>
      <c r="BJ57" s="370"/>
      <c r="BK57" s="370"/>
      <c r="BL57" s="370"/>
      <c r="BM57" s="378"/>
      <c r="BN57" s="379"/>
      <c r="BO57" s="379"/>
      <c r="BP57" s="379"/>
      <c r="BQ57" s="379"/>
      <c r="BR57" s="379"/>
      <c r="BS57" s="379"/>
      <c r="BT57" s="379"/>
      <c r="BU57" s="379"/>
      <c r="BV57" s="379"/>
      <c r="BW57" s="379"/>
      <c r="BX57" s="379"/>
      <c r="BY57" s="379"/>
      <c r="BZ57" s="379"/>
      <c r="CA57" s="379"/>
      <c r="CB57" s="379"/>
      <c r="CC57" s="379"/>
      <c r="CD57" s="379"/>
      <c r="CE57" s="379"/>
      <c r="CF57" s="379"/>
      <c r="CG57" s="379"/>
      <c r="CH57" s="379"/>
      <c r="CI57" s="379"/>
      <c r="CJ57" s="379"/>
      <c r="CK57" s="379"/>
      <c r="CL57" s="379"/>
      <c r="CM57" s="379"/>
      <c r="CN57" s="379"/>
      <c r="CO57" s="379"/>
      <c r="CP57" s="379"/>
      <c r="CQ57" s="380"/>
      <c r="CR57" s="374"/>
      <c r="CS57" s="374"/>
      <c r="CT57" s="375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</row>
    <row r="58" spans="4:165" ht="7.5" customHeight="1" x14ac:dyDescent="0.25">
      <c r="AA58"/>
      <c r="AB58"/>
      <c r="AC58"/>
      <c r="AD58"/>
      <c r="AE58"/>
      <c r="AF58"/>
      <c r="AG58"/>
      <c r="AH58"/>
      <c r="AI58"/>
      <c r="AJ58"/>
      <c r="AZ58" s="369"/>
      <c r="BA58" s="370"/>
      <c r="BB58" s="370"/>
      <c r="BC58" s="370"/>
      <c r="BD58" s="370"/>
      <c r="BE58" s="370"/>
      <c r="BF58" s="370"/>
      <c r="BG58" s="370"/>
      <c r="BH58" s="370"/>
      <c r="BI58" s="370"/>
      <c r="BJ58" s="370"/>
      <c r="BK58" s="370"/>
      <c r="BL58" s="370"/>
      <c r="BM58" s="378"/>
      <c r="BN58" s="379"/>
      <c r="BO58" s="379"/>
      <c r="BP58" s="379"/>
      <c r="BQ58" s="379"/>
      <c r="BR58" s="379"/>
      <c r="BS58" s="379"/>
      <c r="BT58" s="379"/>
      <c r="BU58" s="379"/>
      <c r="BV58" s="379"/>
      <c r="BW58" s="379"/>
      <c r="BX58" s="379"/>
      <c r="BY58" s="379"/>
      <c r="BZ58" s="379"/>
      <c r="CA58" s="379"/>
      <c r="CB58" s="379"/>
      <c r="CC58" s="379"/>
      <c r="CD58" s="379"/>
      <c r="CE58" s="379"/>
      <c r="CF58" s="379"/>
      <c r="CG58" s="379"/>
      <c r="CH58" s="379"/>
      <c r="CI58" s="379"/>
      <c r="CJ58" s="379"/>
      <c r="CK58" s="379"/>
      <c r="CL58" s="379"/>
      <c r="CM58" s="379"/>
      <c r="CN58" s="379"/>
      <c r="CO58" s="379"/>
      <c r="CP58" s="379"/>
      <c r="CQ58" s="380"/>
      <c r="CR58" s="374"/>
      <c r="CS58" s="374"/>
      <c r="CT58" s="375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</row>
    <row r="59" spans="4:165" ht="7.5" customHeight="1" x14ac:dyDescent="0.25"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 s="376"/>
      <c r="BA59" s="377"/>
      <c r="BB59" s="377"/>
      <c r="BC59" s="377"/>
      <c r="BD59" s="377"/>
      <c r="BE59" s="377"/>
      <c r="BF59" s="377"/>
      <c r="BG59" s="377"/>
      <c r="BH59" s="377"/>
      <c r="BI59" s="377"/>
      <c r="BJ59" s="377"/>
      <c r="BK59" s="377"/>
      <c r="BL59" s="377"/>
      <c r="BM59" s="371"/>
      <c r="BN59" s="372"/>
      <c r="BO59" s="372"/>
      <c r="BP59" s="372"/>
      <c r="BQ59" s="372"/>
      <c r="BR59" s="372"/>
      <c r="BS59" s="372"/>
      <c r="BT59" s="372"/>
      <c r="BU59" s="372"/>
      <c r="BV59" s="372"/>
      <c r="BW59" s="372"/>
      <c r="BX59" s="372"/>
      <c r="BY59" s="372"/>
      <c r="BZ59" s="372"/>
      <c r="CA59" s="372"/>
      <c r="CB59" s="372"/>
      <c r="CC59" s="372"/>
      <c r="CD59" s="372"/>
      <c r="CE59" s="372"/>
      <c r="CF59" s="372"/>
      <c r="CG59" s="372"/>
      <c r="CH59" s="372"/>
      <c r="CI59" s="372"/>
      <c r="CJ59" s="372"/>
      <c r="CK59" s="372"/>
      <c r="CL59" s="372"/>
      <c r="CM59" s="372"/>
      <c r="CN59" s="372"/>
      <c r="CO59" s="372"/>
      <c r="CP59" s="372"/>
      <c r="CQ59" s="373"/>
      <c r="CR59" s="381"/>
      <c r="CS59" s="381"/>
      <c r="CT59" s="382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</row>
    <row r="60" spans="4:165" ht="7.5" customHeight="1" x14ac:dyDescent="0.25">
      <c r="D60" s="392" t="s">
        <v>133</v>
      </c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3"/>
      <c r="P60" s="393"/>
      <c r="Q60" s="393"/>
      <c r="R60" s="396" t="s">
        <v>132</v>
      </c>
      <c r="S60" s="396"/>
      <c r="T60" s="396"/>
      <c r="U60" s="396"/>
      <c r="V60" s="396"/>
      <c r="W60" s="396"/>
      <c r="X60" s="396"/>
      <c r="Y60" s="345"/>
      <c r="Z60" s="345"/>
      <c r="AA60"/>
      <c r="AB60" s="392" t="s">
        <v>133</v>
      </c>
      <c r="AC60" s="393"/>
      <c r="AD60" s="393"/>
      <c r="AE60" s="393"/>
      <c r="AF60" s="393"/>
      <c r="AG60" s="393"/>
      <c r="AH60" s="393"/>
      <c r="AI60" s="393"/>
      <c r="AJ60" s="393"/>
      <c r="AK60" s="393"/>
      <c r="AL60" s="393"/>
      <c r="AM60" s="393"/>
      <c r="AN60" s="393"/>
      <c r="AO60" s="393"/>
      <c r="AP60" s="396" t="s">
        <v>132</v>
      </c>
      <c r="AQ60" s="396"/>
      <c r="AR60" s="396"/>
      <c r="AS60" s="396"/>
      <c r="AT60" s="396"/>
      <c r="AU60" s="396"/>
      <c r="AV60" s="396"/>
      <c r="AW60" s="345"/>
      <c r="AX60" s="345"/>
      <c r="AY60" s="1"/>
      <c r="AZ60" s="376"/>
      <c r="BA60" s="377"/>
      <c r="BB60" s="377"/>
      <c r="BC60" s="377"/>
      <c r="BD60" s="377"/>
      <c r="BE60" s="377"/>
      <c r="BF60" s="377"/>
      <c r="BG60" s="377"/>
      <c r="BH60" s="377"/>
      <c r="BI60" s="377"/>
      <c r="BJ60" s="377"/>
      <c r="BK60" s="377"/>
      <c r="BL60" s="377"/>
      <c r="BM60" s="371"/>
      <c r="BN60" s="372"/>
      <c r="BO60" s="372"/>
      <c r="BP60" s="372"/>
      <c r="BQ60" s="372"/>
      <c r="BR60" s="372"/>
      <c r="BS60" s="372"/>
      <c r="BT60" s="372"/>
      <c r="BU60" s="372"/>
      <c r="BV60" s="372"/>
      <c r="BW60" s="372"/>
      <c r="BX60" s="372"/>
      <c r="BY60" s="372"/>
      <c r="BZ60" s="372"/>
      <c r="CA60" s="372"/>
      <c r="CB60" s="372"/>
      <c r="CC60" s="372"/>
      <c r="CD60" s="372"/>
      <c r="CE60" s="372"/>
      <c r="CF60" s="372"/>
      <c r="CG60" s="372"/>
      <c r="CH60" s="372"/>
      <c r="CI60" s="372"/>
      <c r="CJ60" s="372"/>
      <c r="CK60" s="372"/>
      <c r="CL60" s="372"/>
      <c r="CM60" s="372"/>
      <c r="CN60" s="372"/>
      <c r="CO60" s="372"/>
      <c r="CP60" s="372"/>
      <c r="CQ60" s="373"/>
      <c r="CR60" s="381"/>
      <c r="CS60" s="381"/>
      <c r="CT60" s="382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</row>
    <row r="61" spans="4:165" ht="7.5" customHeight="1" x14ac:dyDescent="0.25">
      <c r="D61" s="394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5"/>
      <c r="P61" s="395"/>
      <c r="Q61" s="395"/>
      <c r="R61" s="397"/>
      <c r="S61" s="397"/>
      <c r="T61" s="397"/>
      <c r="U61" s="397"/>
      <c r="V61" s="397"/>
      <c r="W61" s="397"/>
      <c r="X61" s="397"/>
      <c r="Y61" s="346"/>
      <c r="Z61" s="346"/>
      <c r="AA61"/>
      <c r="AB61" s="394"/>
      <c r="AC61" s="395"/>
      <c r="AD61" s="395"/>
      <c r="AE61" s="395"/>
      <c r="AF61" s="395"/>
      <c r="AG61" s="395"/>
      <c r="AH61" s="395"/>
      <c r="AI61" s="395"/>
      <c r="AJ61" s="395"/>
      <c r="AK61" s="395"/>
      <c r="AL61" s="395"/>
      <c r="AM61" s="395"/>
      <c r="AN61" s="395"/>
      <c r="AO61" s="395"/>
      <c r="AP61" s="397"/>
      <c r="AQ61" s="397"/>
      <c r="AR61" s="397"/>
      <c r="AS61" s="397"/>
      <c r="AT61" s="397"/>
      <c r="AU61" s="397"/>
      <c r="AV61" s="397"/>
      <c r="AW61" s="346"/>
      <c r="AX61" s="346"/>
      <c r="AY61" s="1"/>
      <c r="AZ61" s="369"/>
      <c r="BA61" s="370"/>
      <c r="BB61" s="370"/>
      <c r="BC61" s="370"/>
      <c r="BD61" s="370"/>
      <c r="BE61" s="370"/>
      <c r="BF61" s="370"/>
      <c r="BG61" s="370"/>
      <c r="BH61" s="370"/>
      <c r="BI61" s="370"/>
      <c r="BJ61" s="370"/>
      <c r="BK61" s="370"/>
      <c r="BL61" s="370"/>
      <c r="BM61" s="378"/>
      <c r="BN61" s="379"/>
      <c r="BO61" s="379"/>
      <c r="BP61" s="379"/>
      <c r="BQ61" s="379"/>
      <c r="BR61" s="379"/>
      <c r="BS61" s="379"/>
      <c r="BT61" s="379"/>
      <c r="BU61" s="379"/>
      <c r="BV61" s="379"/>
      <c r="BW61" s="379"/>
      <c r="BX61" s="379"/>
      <c r="BY61" s="379"/>
      <c r="BZ61" s="379"/>
      <c r="CA61" s="379"/>
      <c r="CB61" s="379"/>
      <c r="CC61" s="379"/>
      <c r="CD61" s="379"/>
      <c r="CE61" s="379"/>
      <c r="CF61" s="379"/>
      <c r="CG61" s="379"/>
      <c r="CH61" s="379"/>
      <c r="CI61" s="379"/>
      <c r="CJ61" s="379"/>
      <c r="CK61" s="379"/>
      <c r="CL61" s="379"/>
      <c r="CM61" s="379"/>
      <c r="CN61" s="379"/>
      <c r="CO61" s="379"/>
      <c r="CP61" s="379"/>
      <c r="CQ61" s="380"/>
      <c r="CR61" s="374"/>
      <c r="CS61" s="374"/>
      <c r="CT61" s="375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</row>
    <row r="62" spans="4:165" ht="7.5" customHeight="1" x14ac:dyDescent="0.25">
      <c r="D62" s="38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309" t="s">
        <v>67</v>
      </c>
      <c r="R62" s="309"/>
      <c r="S62" s="309"/>
      <c r="T62" s="309"/>
      <c r="U62" s="309"/>
      <c r="V62" s="309"/>
      <c r="W62" s="309"/>
      <c r="X62" s="309"/>
      <c r="Y62" s="309"/>
      <c r="Z62" s="310"/>
      <c r="AA62"/>
      <c r="AB62" s="38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309" t="s">
        <v>67</v>
      </c>
      <c r="AP62" s="309"/>
      <c r="AQ62" s="309"/>
      <c r="AR62" s="309"/>
      <c r="AS62" s="309"/>
      <c r="AT62" s="309"/>
      <c r="AU62" s="309"/>
      <c r="AV62" s="309"/>
      <c r="AW62" s="309"/>
      <c r="AX62" s="310"/>
      <c r="AY62" s="1"/>
      <c r="AZ62" s="369"/>
      <c r="BA62" s="370"/>
      <c r="BB62" s="370"/>
      <c r="BC62" s="370"/>
      <c r="BD62" s="370"/>
      <c r="BE62" s="370"/>
      <c r="BF62" s="370"/>
      <c r="BG62" s="370"/>
      <c r="BH62" s="370"/>
      <c r="BI62" s="370"/>
      <c r="BJ62" s="370"/>
      <c r="BK62" s="370"/>
      <c r="BL62" s="370"/>
      <c r="BM62" s="378"/>
      <c r="BN62" s="379"/>
      <c r="BO62" s="379"/>
      <c r="BP62" s="379"/>
      <c r="BQ62" s="379"/>
      <c r="BR62" s="379"/>
      <c r="BS62" s="379"/>
      <c r="BT62" s="379"/>
      <c r="BU62" s="379"/>
      <c r="BV62" s="379"/>
      <c r="BW62" s="379"/>
      <c r="BX62" s="379"/>
      <c r="BY62" s="379"/>
      <c r="BZ62" s="379"/>
      <c r="CA62" s="379"/>
      <c r="CB62" s="379"/>
      <c r="CC62" s="379"/>
      <c r="CD62" s="379"/>
      <c r="CE62" s="379"/>
      <c r="CF62" s="379"/>
      <c r="CG62" s="379"/>
      <c r="CH62" s="379"/>
      <c r="CI62" s="379"/>
      <c r="CJ62" s="379"/>
      <c r="CK62" s="379"/>
      <c r="CL62" s="379"/>
      <c r="CM62" s="379"/>
      <c r="CN62" s="379"/>
      <c r="CO62" s="379"/>
      <c r="CP62" s="379"/>
      <c r="CQ62" s="380"/>
      <c r="CR62" s="374"/>
      <c r="CS62" s="374"/>
      <c r="CT62" s="375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</row>
    <row r="63" spans="4:165" ht="7.5" customHeight="1" x14ac:dyDescent="0.25">
      <c r="D63" s="314"/>
      <c r="E63" s="315"/>
      <c r="F63" s="315"/>
      <c r="G63" s="5"/>
      <c r="H63" s="315"/>
      <c r="I63" s="315"/>
      <c r="J63" s="315"/>
      <c r="K63" s="3"/>
      <c r="L63" s="342"/>
      <c r="M63" s="342"/>
      <c r="N63" s="342"/>
      <c r="O63" s="342"/>
      <c r="P63" s="49"/>
      <c r="Q63" s="307"/>
      <c r="R63" s="307"/>
      <c r="S63" s="307"/>
      <c r="T63" s="307"/>
      <c r="U63" s="307"/>
      <c r="V63" s="307"/>
      <c r="W63" s="307"/>
      <c r="X63" s="307"/>
      <c r="Y63" s="307"/>
      <c r="Z63" s="308"/>
      <c r="AA63"/>
      <c r="AB63" s="314"/>
      <c r="AC63" s="315"/>
      <c r="AD63" s="315"/>
      <c r="AE63" s="5"/>
      <c r="AF63" s="315"/>
      <c r="AG63" s="315"/>
      <c r="AH63" s="315"/>
      <c r="AI63" s="3"/>
      <c r="AJ63" s="342"/>
      <c r="AK63" s="342"/>
      <c r="AL63" s="342"/>
      <c r="AM63" s="342"/>
      <c r="AN63" s="49"/>
      <c r="AO63" s="307"/>
      <c r="AP63" s="307"/>
      <c r="AQ63" s="307"/>
      <c r="AR63" s="307"/>
      <c r="AS63" s="307"/>
      <c r="AT63" s="307"/>
      <c r="AU63" s="307"/>
      <c r="AV63" s="307"/>
      <c r="AW63" s="307"/>
      <c r="AX63" s="308"/>
      <c r="AY63" s="1"/>
      <c r="AZ63" s="376"/>
      <c r="BA63" s="377"/>
      <c r="BB63" s="377"/>
      <c r="BC63" s="377"/>
      <c r="BD63" s="377"/>
      <c r="BE63" s="377"/>
      <c r="BF63" s="377"/>
      <c r="BG63" s="377"/>
      <c r="BH63" s="377"/>
      <c r="BI63" s="377"/>
      <c r="BJ63" s="377"/>
      <c r="BK63" s="377"/>
      <c r="BL63" s="377"/>
      <c r="BM63" s="371"/>
      <c r="BN63" s="372"/>
      <c r="BO63" s="372"/>
      <c r="BP63" s="372"/>
      <c r="BQ63" s="372"/>
      <c r="BR63" s="372"/>
      <c r="BS63" s="372"/>
      <c r="BT63" s="372"/>
      <c r="BU63" s="372"/>
      <c r="BV63" s="372"/>
      <c r="BW63" s="372"/>
      <c r="BX63" s="372"/>
      <c r="BY63" s="372"/>
      <c r="BZ63" s="372"/>
      <c r="CA63" s="372"/>
      <c r="CB63" s="372"/>
      <c r="CC63" s="372"/>
      <c r="CD63" s="372"/>
      <c r="CE63" s="372"/>
      <c r="CF63" s="372"/>
      <c r="CG63" s="372"/>
      <c r="CH63" s="372"/>
      <c r="CI63" s="372"/>
      <c r="CJ63" s="372"/>
      <c r="CK63" s="372"/>
      <c r="CL63" s="372"/>
      <c r="CM63" s="372"/>
      <c r="CN63" s="372"/>
      <c r="CO63" s="372"/>
      <c r="CP63" s="372"/>
      <c r="CQ63" s="373"/>
      <c r="CR63" s="381"/>
      <c r="CS63" s="381"/>
      <c r="CT63" s="382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</row>
    <row r="64" spans="4:165" ht="7.5" customHeight="1" x14ac:dyDescent="0.25">
      <c r="D64" s="314"/>
      <c r="E64" s="315"/>
      <c r="F64" s="315"/>
      <c r="G64" s="5"/>
      <c r="H64" s="315"/>
      <c r="I64" s="315"/>
      <c r="J64" s="315"/>
      <c r="K64" s="3"/>
      <c r="L64" s="348"/>
      <c r="M64" s="348"/>
      <c r="N64" s="348"/>
      <c r="O64" s="348"/>
      <c r="P64" s="49"/>
      <c r="Q64" s="307"/>
      <c r="R64" s="307"/>
      <c r="S64" s="307"/>
      <c r="T64" s="307"/>
      <c r="U64" s="307"/>
      <c r="V64" s="307"/>
      <c r="W64" s="307"/>
      <c r="X64" s="307"/>
      <c r="Y64" s="307"/>
      <c r="Z64" s="308"/>
      <c r="AA64"/>
      <c r="AB64" s="314"/>
      <c r="AC64" s="315"/>
      <c r="AD64" s="315"/>
      <c r="AE64" s="5"/>
      <c r="AF64" s="315"/>
      <c r="AG64" s="315"/>
      <c r="AH64" s="315"/>
      <c r="AI64" s="3"/>
      <c r="AJ64" s="348"/>
      <c r="AK64" s="348"/>
      <c r="AL64" s="348"/>
      <c r="AM64" s="348"/>
      <c r="AN64" s="49"/>
      <c r="AO64" s="307"/>
      <c r="AP64" s="307"/>
      <c r="AQ64" s="307"/>
      <c r="AR64" s="307"/>
      <c r="AS64" s="307"/>
      <c r="AT64" s="307"/>
      <c r="AU64" s="307"/>
      <c r="AV64" s="307"/>
      <c r="AW64" s="307"/>
      <c r="AX64" s="308"/>
      <c r="AY64" s="1"/>
      <c r="AZ64" s="376"/>
      <c r="BA64" s="377"/>
      <c r="BB64" s="377"/>
      <c r="BC64" s="377"/>
      <c r="BD64" s="377"/>
      <c r="BE64" s="377"/>
      <c r="BF64" s="377"/>
      <c r="BG64" s="377"/>
      <c r="BH64" s="377"/>
      <c r="BI64" s="377"/>
      <c r="BJ64" s="377"/>
      <c r="BK64" s="377"/>
      <c r="BL64" s="377"/>
      <c r="BM64" s="371"/>
      <c r="BN64" s="372"/>
      <c r="BO64" s="372"/>
      <c r="BP64" s="372"/>
      <c r="BQ64" s="372"/>
      <c r="BR64" s="372"/>
      <c r="BS64" s="372"/>
      <c r="BT64" s="372"/>
      <c r="BU64" s="372"/>
      <c r="BV64" s="372"/>
      <c r="BW64" s="372"/>
      <c r="BX64" s="372"/>
      <c r="BY64" s="372"/>
      <c r="BZ64" s="372"/>
      <c r="CA64" s="372"/>
      <c r="CB64" s="372"/>
      <c r="CC64" s="372"/>
      <c r="CD64" s="372"/>
      <c r="CE64" s="372"/>
      <c r="CF64" s="372"/>
      <c r="CG64" s="372"/>
      <c r="CH64" s="372"/>
      <c r="CI64" s="372"/>
      <c r="CJ64" s="372"/>
      <c r="CK64" s="372"/>
      <c r="CL64" s="372"/>
      <c r="CM64" s="372"/>
      <c r="CN64" s="372"/>
      <c r="CO64" s="372"/>
      <c r="CP64" s="372"/>
      <c r="CQ64" s="373"/>
      <c r="CR64" s="381"/>
      <c r="CS64" s="381"/>
      <c r="CT64" s="382"/>
    </row>
    <row r="65" spans="1:166" ht="7.5" customHeight="1" x14ac:dyDescent="0.25">
      <c r="D65" s="349" t="s">
        <v>5</v>
      </c>
      <c r="E65" s="350"/>
      <c r="F65" s="350"/>
      <c r="G65" s="48"/>
      <c r="H65" s="350" t="s">
        <v>17</v>
      </c>
      <c r="I65" s="350"/>
      <c r="J65" s="350"/>
      <c r="K65" s="3"/>
      <c r="L65" s="351" t="s">
        <v>66</v>
      </c>
      <c r="M65" s="351"/>
      <c r="N65" s="351"/>
      <c r="O65" s="351"/>
      <c r="P65" s="49"/>
      <c r="Q65" s="307"/>
      <c r="R65" s="307"/>
      <c r="S65" s="307"/>
      <c r="T65" s="307"/>
      <c r="U65" s="307"/>
      <c r="V65" s="307"/>
      <c r="W65" s="307"/>
      <c r="X65" s="307"/>
      <c r="Y65" s="307"/>
      <c r="Z65" s="308"/>
      <c r="AA65"/>
      <c r="AB65" s="349" t="s">
        <v>5</v>
      </c>
      <c r="AC65" s="350"/>
      <c r="AD65" s="350"/>
      <c r="AE65" s="48"/>
      <c r="AF65" s="350" t="s">
        <v>17</v>
      </c>
      <c r="AG65" s="350"/>
      <c r="AH65" s="350"/>
      <c r="AI65" s="3"/>
      <c r="AJ65" s="351" t="s">
        <v>66</v>
      </c>
      <c r="AK65" s="351"/>
      <c r="AL65" s="351"/>
      <c r="AM65" s="351"/>
      <c r="AN65" s="49"/>
      <c r="AO65" s="307"/>
      <c r="AP65" s="307"/>
      <c r="AQ65" s="307"/>
      <c r="AR65" s="307"/>
      <c r="AS65" s="307"/>
      <c r="AT65" s="307"/>
      <c r="AU65" s="307"/>
      <c r="AV65" s="307"/>
      <c r="AW65" s="307"/>
      <c r="AX65" s="308"/>
      <c r="AY65" s="1"/>
      <c r="AZ65" s="369"/>
      <c r="BA65" s="370"/>
      <c r="BB65" s="370"/>
      <c r="BC65" s="370"/>
      <c r="BD65" s="370"/>
      <c r="BE65" s="370"/>
      <c r="BF65" s="370"/>
      <c r="BG65" s="370"/>
      <c r="BH65" s="370"/>
      <c r="BI65" s="370"/>
      <c r="BJ65" s="370"/>
      <c r="BK65" s="370"/>
      <c r="BL65" s="370"/>
      <c r="BM65" s="378"/>
      <c r="BN65" s="379"/>
      <c r="BO65" s="379"/>
      <c r="BP65" s="379"/>
      <c r="BQ65" s="379"/>
      <c r="BR65" s="379"/>
      <c r="BS65" s="379"/>
      <c r="BT65" s="379"/>
      <c r="BU65" s="379"/>
      <c r="BV65" s="379"/>
      <c r="BW65" s="379"/>
      <c r="BX65" s="379"/>
      <c r="BY65" s="379"/>
      <c r="BZ65" s="379"/>
      <c r="CA65" s="379"/>
      <c r="CB65" s="379"/>
      <c r="CC65" s="379"/>
      <c r="CD65" s="379"/>
      <c r="CE65" s="379"/>
      <c r="CF65" s="379"/>
      <c r="CG65" s="379"/>
      <c r="CH65" s="379"/>
      <c r="CI65" s="379"/>
      <c r="CJ65" s="379"/>
      <c r="CK65" s="379"/>
      <c r="CL65" s="379"/>
      <c r="CM65" s="379"/>
      <c r="CN65" s="379"/>
      <c r="CO65" s="379"/>
      <c r="CP65" s="379"/>
      <c r="CQ65" s="380"/>
      <c r="CR65" s="374"/>
      <c r="CS65" s="374"/>
      <c r="CT65" s="375"/>
    </row>
    <row r="66" spans="1:166" ht="7.5" customHeight="1" x14ac:dyDescent="0.25">
      <c r="D66" s="314"/>
      <c r="E66" s="315"/>
      <c r="F66" s="315"/>
      <c r="G66" s="315"/>
      <c r="H66" s="315"/>
      <c r="I66" s="315"/>
      <c r="J66" s="315"/>
      <c r="K66" s="3"/>
      <c r="L66" s="321"/>
      <c r="M66" s="321"/>
      <c r="N66" s="321"/>
      <c r="O66" s="321"/>
      <c r="P66" s="3"/>
      <c r="Q66" s="307"/>
      <c r="R66" s="307"/>
      <c r="S66" s="307"/>
      <c r="T66" s="307"/>
      <c r="U66" s="307"/>
      <c r="V66" s="307"/>
      <c r="W66" s="307"/>
      <c r="X66" s="307"/>
      <c r="Y66" s="307"/>
      <c r="Z66" s="308"/>
      <c r="AA66"/>
      <c r="AB66" s="314"/>
      <c r="AC66" s="315"/>
      <c r="AD66" s="315"/>
      <c r="AE66" s="315"/>
      <c r="AF66" s="315"/>
      <c r="AG66" s="315"/>
      <c r="AH66" s="315"/>
      <c r="AI66" s="3"/>
      <c r="AJ66" s="321"/>
      <c r="AK66" s="321"/>
      <c r="AL66" s="321"/>
      <c r="AM66" s="321"/>
      <c r="AN66" s="3"/>
      <c r="AO66" s="307"/>
      <c r="AP66" s="307"/>
      <c r="AQ66" s="307"/>
      <c r="AR66" s="307"/>
      <c r="AS66" s="307"/>
      <c r="AT66" s="307"/>
      <c r="AU66" s="307"/>
      <c r="AV66" s="307"/>
      <c r="AW66" s="307"/>
      <c r="AX66" s="308"/>
      <c r="AY66" s="1"/>
      <c r="AZ66" s="369"/>
      <c r="BA66" s="370"/>
      <c r="BB66" s="370"/>
      <c r="BC66" s="370"/>
      <c r="BD66" s="370"/>
      <c r="BE66" s="370"/>
      <c r="BF66" s="370"/>
      <c r="BG66" s="370"/>
      <c r="BH66" s="370"/>
      <c r="BI66" s="370"/>
      <c r="BJ66" s="370"/>
      <c r="BK66" s="370"/>
      <c r="BL66" s="370"/>
      <c r="BM66" s="378"/>
      <c r="BN66" s="379"/>
      <c r="BO66" s="379"/>
      <c r="BP66" s="379"/>
      <c r="BQ66" s="379"/>
      <c r="BR66" s="379"/>
      <c r="BS66" s="379"/>
      <c r="BT66" s="379"/>
      <c r="BU66" s="379"/>
      <c r="BV66" s="379"/>
      <c r="BW66" s="379"/>
      <c r="BX66" s="379"/>
      <c r="BY66" s="379"/>
      <c r="BZ66" s="379"/>
      <c r="CA66" s="379"/>
      <c r="CB66" s="379"/>
      <c r="CC66" s="379"/>
      <c r="CD66" s="379"/>
      <c r="CE66" s="379"/>
      <c r="CF66" s="379"/>
      <c r="CG66" s="379"/>
      <c r="CH66" s="379"/>
      <c r="CI66" s="379"/>
      <c r="CJ66" s="379"/>
      <c r="CK66" s="379"/>
      <c r="CL66" s="379"/>
      <c r="CM66" s="379"/>
      <c r="CN66" s="379"/>
      <c r="CO66" s="379"/>
      <c r="CP66" s="379"/>
      <c r="CQ66" s="380"/>
      <c r="CR66" s="374"/>
      <c r="CS66" s="374"/>
      <c r="CT66" s="375"/>
    </row>
    <row r="67" spans="1:166" ht="7.5" customHeight="1" x14ac:dyDescent="0.25">
      <c r="D67" s="316"/>
      <c r="E67" s="317"/>
      <c r="F67" s="317"/>
      <c r="G67" s="317"/>
      <c r="H67" s="317"/>
      <c r="I67" s="317"/>
      <c r="J67" s="317"/>
      <c r="K67" s="3"/>
      <c r="L67" s="322"/>
      <c r="M67" s="322"/>
      <c r="N67" s="322"/>
      <c r="O67" s="322"/>
      <c r="P67" s="3"/>
      <c r="Q67" s="307"/>
      <c r="R67" s="307"/>
      <c r="S67" s="307"/>
      <c r="T67" s="307"/>
      <c r="U67" s="307"/>
      <c r="V67" s="307"/>
      <c r="W67" s="307"/>
      <c r="X67" s="307"/>
      <c r="Y67" s="307"/>
      <c r="Z67" s="308"/>
      <c r="AA67"/>
      <c r="AB67" s="316"/>
      <c r="AC67" s="317"/>
      <c r="AD67" s="317"/>
      <c r="AE67" s="317"/>
      <c r="AF67" s="317"/>
      <c r="AG67" s="317"/>
      <c r="AH67" s="317"/>
      <c r="AI67" s="3"/>
      <c r="AJ67" s="322"/>
      <c r="AK67" s="322"/>
      <c r="AL67" s="322"/>
      <c r="AM67" s="322"/>
      <c r="AN67" s="3"/>
      <c r="AO67" s="307"/>
      <c r="AP67" s="307"/>
      <c r="AQ67" s="307"/>
      <c r="AR67" s="307"/>
      <c r="AS67" s="307"/>
      <c r="AT67" s="307"/>
      <c r="AU67" s="307"/>
      <c r="AV67" s="307"/>
      <c r="AW67" s="307"/>
      <c r="AX67" s="308"/>
      <c r="AY67" s="1"/>
      <c r="AZ67" s="376"/>
      <c r="BA67" s="377"/>
      <c r="BB67" s="377"/>
      <c r="BC67" s="377"/>
      <c r="BD67" s="377"/>
      <c r="BE67" s="377"/>
      <c r="BF67" s="377"/>
      <c r="BG67" s="377"/>
      <c r="BH67" s="377"/>
      <c r="BI67" s="377"/>
      <c r="BJ67" s="377"/>
      <c r="BK67" s="377"/>
      <c r="BL67" s="377"/>
      <c r="BM67" s="371"/>
      <c r="BN67" s="372"/>
      <c r="BO67" s="372"/>
      <c r="BP67" s="372"/>
      <c r="BQ67" s="372"/>
      <c r="BR67" s="372"/>
      <c r="BS67" s="372"/>
      <c r="BT67" s="372"/>
      <c r="BU67" s="372"/>
      <c r="BV67" s="372"/>
      <c r="BW67" s="372"/>
      <c r="BX67" s="372"/>
      <c r="BY67" s="372"/>
      <c r="BZ67" s="372"/>
      <c r="CA67" s="372"/>
      <c r="CB67" s="372"/>
      <c r="CC67" s="372"/>
      <c r="CD67" s="372"/>
      <c r="CE67" s="372"/>
      <c r="CF67" s="372"/>
      <c r="CG67" s="372"/>
      <c r="CH67" s="372"/>
      <c r="CI67" s="372"/>
      <c r="CJ67" s="372"/>
      <c r="CK67" s="372"/>
      <c r="CL67" s="372"/>
      <c r="CM67" s="372"/>
      <c r="CN67" s="372"/>
      <c r="CO67" s="372"/>
      <c r="CP67" s="372"/>
      <c r="CQ67" s="373"/>
      <c r="CR67" s="381"/>
      <c r="CS67" s="381"/>
      <c r="CT67" s="382"/>
    </row>
    <row r="68" spans="1:166" ht="7.5" customHeight="1" x14ac:dyDescent="0.25">
      <c r="D68" s="323" t="s">
        <v>21</v>
      </c>
      <c r="E68" s="324"/>
      <c r="F68" s="324"/>
      <c r="G68" s="324"/>
      <c r="H68" s="324"/>
      <c r="I68" s="324"/>
      <c r="J68" s="324"/>
      <c r="K68" s="3"/>
      <c r="L68" s="325" t="s">
        <v>73</v>
      </c>
      <c r="M68" s="325"/>
      <c r="N68" s="325"/>
      <c r="O68" s="325"/>
      <c r="P68" s="3"/>
      <c r="Q68" s="301"/>
      <c r="R68" s="302"/>
      <c r="S68" s="301"/>
      <c r="T68" s="302"/>
      <c r="U68" s="301"/>
      <c r="V68" s="302"/>
      <c r="W68" s="301"/>
      <c r="X68" s="302"/>
      <c r="Y68" s="301"/>
      <c r="Z68" s="303"/>
      <c r="AA68"/>
      <c r="AB68" s="323" t="s">
        <v>21</v>
      </c>
      <c r="AC68" s="324"/>
      <c r="AD68" s="324"/>
      <c r="AE68" s="324"/>
      <c r="AF68" s="324"/>
      <c r="AG68" s="324"/>
      <c r="AH68" s="324"/>
      <c r="AI68" s="3"/>
      <c r="AJ68" s="325" t="s">
        <v>73</v>
      </c>
      <c r="AK68" s="325"/>
      <c r="AL68" s="325"/>
      <c r="AM68" s="325"/>
      <c r="AN68" s="3"/>
      <c r="AO68" s="301"/>
      <c r="AP68" s="302"/>
      <c r="AQ68" s="301"/>
      <c r="AR68" s="302"/>
      <c r="AS68" s="301"/>
      <c r="AT68" s="302"/>
      <c r="AU68" s="301"/>
      <c r="AV68" s="302"/>
      <c r="AW68" s="301"/>
      <c r="AX68" s="303"/>
      <c r="AY68" s="1"/>
      <c r="AZ68" s="376"/>
      <c r="BA68" s="377"/>
      <c r="BB68" s="377"/>
      <c r="BC68" s="377"/>
      <c r="BD68" s="377"/>
      <c r="BE68" s="377"/>
      <c r="BF68" s="377"/>
      <c r="BG68" s="377"/>
      <c r="BH68" s="377"/>
      <c r="BI68" s="377"/>
      <c r="BJ68" s="377"/>
      <c r="BK68" s="377"/>
      <c r="BL68" s="377"/>
      <c r="BM68" s="371"/>
      <c r="BN68" s="372"/>
      <c r="BO68" s="372"/>
      <c r="BP68" s="372"/>
      <c r="BQ68" s="372"/>
      <c r="BR68" s="372"/>
      <c r="BS68" s="372"/>
      <c r="BT68" s="372"/>
      <c r="BU68" s="372"/>
      <c r="BV68" s="372"/>
      <c r="BW68" s="372"/>
      <c r="BX68" s="372"/>
      <c r="BY68" s="372"/>
      <c r="BZ68" s="372"/>
      <c r="CA68" s="372"/>
      <c r="CB68" s="372"/>
      <c r="CC68" s="372"/>
      <c r="CD68" s="372"/>
      <c r="CE68" s="372"/>
      <c r="CF68" s="372"/>
      <c r="CG68" s="372"/>
      <c r="CH68" s="372"/>
      <c r="CI68" s="372"/>
      <c r="CJ68" s="372"/>
      <c r="CK68" s="372"/>
      <c r="CL68" s="372"/>
      <c r="CM68" s="372"/>
      <c r="CN68" s="372"/>
      <c r="CO68" s="372"/>
      <c r="CP68" s="372"/>
      <c r="CQ68" s="373"/>
      <c r="CR68" s="381"/>
      <c r="CS68" s="381"/>
      <c r="CT68" s="382"/>
    </row>
    <row r="69" spans="1:166" ht="7.5" customHeight="1" x14ac:dyDescent="0.25">
      <c r="D69" s="314"/>
      <c r="E69" s="315"/>
      <c r="F69" s="315"/>
      <c r="G69" s="315"/>
      <c r="H69" s="315"/>
      <c r="I69" s="315"/>
      <c r="J69" s="315"/>
      <c r="K69" s="47"/>
      <c r="L69" s="318"/>
      <c r="M69" s="318"/>
      <c r="N69" s="318"/>
      <c r="O69" s="318"/>
      <c r="P69" s="51"/>
      <c r="Q69" s="301"/>
      <c r="R69" s="302"/>
      <c r="S69" s="301"/>
      <c r="T69" s="302"/>
      <c r="U69" s="301"/>
      <c r="V69" s="302"/>
      <c r="W69" s="301"/>
      <c r="X69" s="302"/>
      <c r="Y69" s="301"/>
      <c r="Z69" s="303"/>
      <c r="AA69"/>
      <c r="AB69" s="314"/>
      <c r="AC69" s="315"/>
      <c r="AD69" s="315"/>
      <c r="AE69" s="315"/>
      <c r="AF69" s="315"/>
      <c r="AG69" s="315"/>
      <c r="AH69" s="315"/>
      <c r="AI69" s="47"/>
      <c r="AJ69" s="318"/>
      <c r="AK69" s="318"/>
      <c r="AL69" s="318"/>
      <c r="AM69" s="318"/>
      <c r="AN69" s="51"/>
      <c r="AO69" s="301"/>
      <c r="AP69" s="302"/>
      <c r="AQ69" s="301"/>
      <c r="AR69" s="302"/>
      <c r="AS69" s="301"/>
      <c r="AT69" s="302"/>
      <c r="AU69" s="301"/>
      <c r="AV69" s="302"/>
      <c r="AW69" s="301"/>
      <c r="AX69" s="303"/>
      <c r="AY69" s="1"/>
      <c r="AZ69" s="369"/>
      <c r="BA69" s="370"/>
      <c r="BB69" s="370"/>
      <c r="BC69" s="370"/>
      <c r="BD69" s="370"/>
      <c r="BE69" s="370"/>
      <c r="BF69" s="370"/>
      <c r="BG69" s="370"/>
      <c r="BH69" s="370"/>
      <c r="BI69" s="370"/>
      <c r="BJ69" s="370"/>
      <c r="BK69" s="370"/>
      <c r="BL69" s="370"/>
      <c r="BM69" s="378"/>
      <c r="BN69" s="379"/>
      <c r="BO69" s="379"/>
      <c r="BP69" s="379"/>
      <c r="BQ69" s="379"/>
      <c r="BR69" s="379"/>
      <c r="BS69" s="379"/>
      <c r="BT69" s="379"/>
      <c r="BU69" s="379"/>
      <c r="BV69" s="379"/>
      <c r="BW69" s="379"/>
      <c r="BX69" s="379"/>
      <c r="BY69" s="379"/>
      <c r="BZ69" s="379"/>
      <c r="CA69" s="379"/>
      <c r="CB69" s="379"/>
      <c r="CC69" s="379"/>
      <c r="CD69" s="379"/>
      <c r="CE69" s="379"/>
      <c r="CF69" s="379"/>
      <c r="CG69" s="379"/>
      <c r="CH69" s="379"/>
      <c r="CI69" s="379"/>
      <c r="CJ69" s="379"/>
      <c r="CK69" s="379"/>
      <c r="CL69" s="379"/>
      <c r="CM69" s="379"/>
      <c r="CN69" s="379"/>
      <c r="CO69" s="379"/>
      <c r="CP69" s="379"/>
      <c r="CQ69" s="380"/>
      <c r="CR69" s="374"/>
      <c r="CS69" s="374"/>
      <c r="CT69" s="375"/>
      <c r="DP69" s="353" t="s">
        <v>101</v>
      </c>
      <c r="DQ69" s="354"/>
      <c r="DR69" s="354"/>
      <c r="DS69" s="354"/>
      <c r="DT69" s="354"/>
      <c r="DU69" s="354"/>
      <c r="DV69" s="354"/>
      <c r="DW69" s="354"/>
      <c r="DX69" s="354"/>
      <c r="DY69" s="354"/>
      <c r="DZ69" s="354"/>
      <c r="EA69" s="354"/>
      <c r="EB69" s="354"/>
      <c r="EC69" s="354"/>
      <c r="ED69" s="357" t="s">
        <v>102</v>
      </c>
      <c r="EE69" s="357"/>
      <c r="EF69" s="357"/>
      <c r="EG69" s="357"/>
      <c r="EH69" s="357"/>
      <c r="EI69" s="357"/>
      <c r="EJ69" s="357"/>
      <c r="EK69" s="345"/>
      <c r="EL69" s="345"/>
      <c r="EM69" s="1"/>
      <c r="EN69" s="353" t="s">
        <v>116</v>
      </c>
      <c r="EO69" s="354"/>
      <c r="EP69" s="354"/>
      <c r="EQ69" s="354"/>
      <c r="ER69" s="354"/>
      <c r="ES69" s="354"/>
      <c r="ET69" s="354"/>
      <c r="EU69" s="354"/>
      <c r="EV69" s="354"/>
      <c r="EW69" s="354"/>
      <c r="EX69" s="354"/>
      <c r="EY69" s="354"/>
      <c r="EZ69" s="354"/>
      <c r="FA69" s="354"/>
      <c r="FB69" s="357" t="s">
        <v>117</v>
      </c>
      <c r="FC69" s="357"/>
      <c r="FD69" s="357"/>
      <c r="FE69" s="357"/>
      <c r="FF69" s="357"/>
      <c r="FG69" s="357"/>
      <c r="FH69" s="357"/>
      <c r="FI69" s="345"/>
      <c r="FJ69" s="345"/>
    </row>
    <row r="70" spans="1:166" ht="7.5" customHeight="1" x14ac:dyDescent="0.25">
      <c r="D70" s="316"/>
      <c r="E70" s="317"/>
      <c r="F70" s="317"/>
      <c r="G70" s="317"/>
      <c r="H70" s="317"/>
      <c r="I70" s="317"/>
      <c r="J70" s="317"/>
      <c r="K70" s="3"/>
      <c r="L70" s="319"/>
      <c r="M70" s="319"/>
      <c r="N70" s="319"/>
      <c r="O70" s="319"/>
      <c r="P70" s="52"/>
      <c r="Q70" s="301"/>
      <c r="R70" s="302"/>
      <c r="S70" s="301"/>
      <c r="T70" s="302"/>
      <c r="U70" s="301"/>
      <c r="V70" s="302"/>
      <c r="W70" s="301"/>
      <c r="X70" s="302"/>
      <c r="Y70" s="301"/>
      <c r="Z70" s="303"/>
      <c r="AA70"/>
      <c r="AB70" s="316"/>
      <c r="AC70" s="317"/>
      <c r="AD70" s="317"/>
      <c r="AE70" s="317"/>
      <c r="AF70" s="317"/>
      <c r="AG70" s="317"/>
      <c r="AH70" s="317"/>
      <c r="AI70" s="3"/>
      <c r="AJ70" s="319"/>
      <c r="AK70" s="319"/>
      <c r="AL70" s="319"/>
      <c r="AM70" s="319"/>
      <c r="AN70" s="52"/>
      <c r="AO70" s="301"/>
      <c r="AP70" s="302"/>
      <c r="AQ70" s="301"/>
      <c r="AR70" s="302"/>
      <c r="AS70" s="301"/>
      <c r="AT70" s="302"/>
      <c r="AU70" s="301"/>
      <c r="AV70" s="302"/>
      <c r="AW70" s="301"/>
      <c r="AX70" s="303"/>
      <c r="AY70" s="1"/>
      <c r="AZ70" s="369"/>
      <c r="BA70" s="370"/>
      <c r="BB70" s="370"/>
      <c r="BC70" s="370"/>
      <c r="BD70" s="370"/>
      <c r="BE70" s="370"/>
      <c r="BF70" s="370"/>
      <c r="BG70" s="370"/>
      <c r="BH70" s="370"/>
      <c r="BI70" s="370"/>
      <c r="BJ70" s="370"/>
      <c r="BK70" s="370"/>
      <c r="BL70" s="370"/>
      <c r="BM70" s="378"/>
      <c r="BN70" s="379"/>
      <c r="BO70" s="379"/>
      <c r="BP70" s="379"/>
      <c r="BQ70" s="379"/>
      <c r="BR70" s="379"/>
      <c r="BS70" s="379"/>
      <c r="BT70" s="379"/>
      <c r="BU70" s="379"/>
      <c r="BV70" s="379"/>
      <c r="BW70" s="379"/>
      <c r="BX70" s="379"/>
      <c r="BY70" s="379"/>
      <c r="BZ70" s="379"/>
      <c r="CA70" s="379"/>
      <c r="CB70" s="379"/>
      <c r="CC70" s="379"/>
      <c r="CD70" s="379"/>
      <c r="CE70" s="379"/>
      <c r="CF70" s="379"/>
      <c r="CG70" s="379"/>
      <c r="CH70" s="379"/>
      <c r="CI70" s="379"/>
      <c r="CJ70" s="379"/>
      <c r="CK70" s="379"/>
      <c r="CL70" s="379"/>
      <c r="CM70" s="379"/>
      <c r="CN70" s="379"/>
      <c r="CO70" s="379"/>
      <c r="CP70" s="379"/>
      <c r="CQ70" s="380"/>
      <c r="CR70" s="374"/>
      <c r="CS70" s="374"/>
      <c r="CT70" s="375"/>
      <c r="DP70" s="355"/>
      <c r="DQ70" s="356"/>
      <c r="DR70" s="356"/>
      <c r="DS70" s="356"/>
      <c r="DT70" s="356"/>
      <c r="DU70" s="356"/>
      <c r="DV70" s="356"/>
      <c r="DW70" s="356"/>
      <c r="DX70" s="356"/>
      <c r="DY70" s="356"/>
      <c r="DZ70" s="356"/>
      <c r="EA70" s="356"/>
      <c r="EB70" s="356"/>
      <c r="EC70" s="356"/>
      <c r="ED70" s="358"/>
      <c r="EE70" s="358"/>
      <c r="EF70" s="358"/>
      <c r="EG70" s="358"/>
      <c r="EH70" s="358"/>
      <c r="EI70" s="358"/>
      <c r="EJ70" s="358"/>
      <c r="EK70" s="346"/>
      <c r="EL70" s="346"/>
      <c r="EM70" s="1"/>
      <c r="EN70" s="355"/>
      <c r="EO70" s="356"/>
      <c r="EP70" s="356"/>
      <c r="EQ70" s="356"/>
      <c r="ER70" s="356"/>
      <c r="ES70" s="356"/>
      <c r="ET70" s="356"/>
      <c r="EU70" s="356"/>
      <c r="EV70" s="356"/>
      <c r="EW70" s="356"/>
      <c r="EX70" s="356"/>
      <c r="EY70" s="356"/>
      <c r="EZ70" s="356"/>
      <c r="FA70" s="356"/>
      <c r="FB70" s="358"/>
      <c r="FC70" s="358"/>
      <c r="FD70" s="358"/>
      <c r="FE70" s="358"/>
      <c r="FF70" s="358"/>
      <c r="FG70" s="358"/>
      <c r="FH70" s="358"/>
      <c r="FI70" s="346"/>
      <c r="FJ70" s="346"/>
    </row>
    <row r="71" spans="1:166" ht="7.5" customHeight="1" x14ac:dyDescent="0.25">
      <c r="D71" s="311" t="s">
        <v>68</v>
      </c>
      <c r="E71" s="312"/>
      <c r="F71" s="312"/>
      <c r="G71" s="312"/>
      <c r="H71" s="312"/>
      <c r="I71" s="312"/>
      <c r="J71" s="312"/>
      <c r="K71" s="53"/>
      <c r="L71" s="313" t="s">
        <v>2</v>
      </c>
      <c r="M71" s="313"/>
      <c r="N71" s="313"/>
      <c r="O71" s="313"/>
      <c r="P71" s="55"/>
      <c r="Q71" s="304"/>
      <c r="R71" s="305"/>
      <c r="S71" s="304"/>
      <c r="T71" s="305"/>
      <c r="U71" s="304"/>
      <c r="V71" s="305"/>
      <c r="W71" s="304"/>
      <c r="X71" s="305"/>
      <c r="Y71" s="304"/>
      <c r="Z71" s="306"/>
      <c r="AA71"/>
      <c r="AB71" s="311" t="s">
        <v>68</v>
      </c>
      <c r="AC71" s="312"/>
      <c r="AD71" s="312"/>
      <c r="AE71" s="312"/>
      <c r="AF71" s="312"/>
      <c r="AG71" s="312"/>
      <c r="AH71" s="312"/>
      <c r="AI71" s="53"/>
      <c r="AJ71" s="313" t="s">
        <v>2</v>
      </c>
      <c r="AK71" s="313"/>
      <c r="AL71" s="313"/>
      <c r="AM71" s="313"/>
      <c r="AN71" s="55"/>
      <c r="AO71" s="304"/>
      <c r="AP71" s="305"/>
      <c r="AQ71" s="304"/>
      <c r="AR71" s="305"/>
      <c r="AS71" s="304"/>
      <c r="AT71" s="305"/>
      <c r="AU71" s="304"/>
      <c r="AV71" s="305"/>
      <c r="AW71" s="304"/>
      <c r="AX71" s="306"/>
      <c r="AY71" s="1"/>
      <c r="AZ71" s="376"/>
      <c r="BA71" s="377"/>
      <c r="BB71" s="377"/>
      <c r="BC71" s="377"/>
      <c r="BD71" s="377"/>
      <c r="BE71" s="377"/>
      <c r="BF71" s="377"/>
      <c r="BG71" s="377"/>
      <c r="BH71" s="377"/>
      <c r="BI71" s="377"/>
      <c r="BJ71" s="377"/>
      <c r="BK71" s="377"/>
      <c r="BL71" s="377"/>
      <c r="BM71" s="371"/>
      <c r="BN71" s="372"/>
      <c r="BO71" s="372"/>
      <c r="BP71" s="372"/>
      <c r="BQ71" s="372"/>
      <c r="BR71" s="372"/>
      <c r="BS71" s="372"/>
      <c r="BT71" s="372"/>
      <c r="BU71" s="372"/>
      <c r="BV71" s="372"/>
      <c r="BW71" s="372"/>
      <c r="BX71" s="372"/>
      <c r="BY71" s="372"/>
      <c r="BZ71" s="372"/>
      <c r="CA71" s="372"/>
      <c r="CB71" s="372"/>
      <c r="CC71" s="372"/>
      <c r="CD71" s="372"/>
      <c r="CE71" s="372"/>
      <c r="CF71" s="372"/>
      <c r="CG71" s="372"/>
      <c r="CH71" s="372"/>
      <c r="CI71" s="372"/>
      <c r="CJ71" s="372"/>
      <c r="CK71" s="372"/>
      <c r="CL71" s="372"/>
      <c r="CM71" s="372"/>
      <c r="CN71" s="372"/>
      <c r="CO71" s="372"/>
      <c r="CP71" s="372"/>
      <c r="CQ71" s="373"/>
      <c r="CR71" s="381"/>
      <c r="CS71" s="381"/>
      <c r="CT71" s="382"/>
      <c r="DP71" s="38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341" t="s">
        <v>67</v>
      </c>
      <c r="ED71" s="343"/>
      <c r="EE71" s="341" t="s">
        <v>67</v>
      </c>
      <c r="EF71" s="343"/>
      <c r="EG71" s="341" t="s">
        <v>67</v>
      </c>
      <c r="EH71" s="343"/>
      <c r="EI71" s="341" t="s">
        <v>67</v>
      </c>
      <c r="EJ71" s="343"/>
      <c r="EK71" s="328" t="s">
        <v>67</v>
      </c>
      <c r="EL71" s="329"/>
      <c r="EM71" s="1"/>
      <c r="EN71" s="38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307" t="s">
        <v>67</v>
      </c>
      <c r="FB71" s="307"/>
      <c r="FC71" s="307"/>
      <c r="FD71" s="307"/>
      <c r="FE71" s="307"/>
      <c r="FF71" s="307"/>
      <c r="FG71" s="307"/>
      <c r="FH71" s="307"/>
      <c r="FI71" s="307"/>
      <c r="FJ71" s="308"/>
    </row>
    <row r="72" spans="1:166" ht="7.5" customHeight="1" x14ac:dyDescent="0.25"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/>
      <c r="AZ72" s="376"/>
      <c r="BA72" s="377"/>
      <c r="BB72" s="377"/>
      <c r="BC72" s="377"/>
      <c r="BD72" s="377"/>
      <c r="BE72" s="377"/>
      <c r="BF72" s="377"/>
      <c r="BG72" s="377"/>
      <c r="BH72" s="377"/>
      <c r="BI72" s="377"/>
      <c r="BJ72" s="377"/>
      <c r="BK72" s="377"/>
      <c r="BL72" s="377"/>
      <c r="BM72" s="371"/>
      <c r="BN72" s="372"/>
      <c r="BO72" s="372"/>
      <c r="BP72" s="372"/>
      <c r="BQ72" s="372"/>
      <c r="BR72" s="372"/>
      <c r="BS72" s="372"/>
      <c r="BT72" s="372"/>
      <c r="BU72" s="372"/>
      <c r="BV72" s="372"/>
      <c r="BW72" s="372"/>
      <c r="BX72" s="372"/>
      <c r="BY72" s="372"/>
      <c r="BZ72" s="372"/>
      <c r="CA72" s="372"/>
      <c r="CB72" s="372"/>
      <c r="CC72" s="372"/>
      <c r="CD72" s="372"/>
      <c r="CE72" s="372"/>
      <c r="CF72" s="372"/>
      <c r="CG72" s="372"/>
      <c r="CH72" s="372"/>
      <c r="CI72" s="372"/>
      <c r="CJ72" s="372"/>
      <c r="CK72" s="372"/>
      <c r="CL72" s="372"/>
      <c r="CM72" s="372"/>
      <c r="CN72" s="372"/>
      <c r="CO72" s="372"/>
      <c r="CP72" s="372"/>
      <c r="CQ72" s="373"/>
      <c r="CR72" s="381"/>
      <c r="CS72" s="381"/>
      <c r="CT72" s="382"/>
      <c r="DP72" s="314">
        <v>6</v>
      </c>
      <c r="DQ72" s="315"/>
      <c r="DR72" s="315"/>
      <c r="DS72" s="5"/>
      <c r="DT72" s="315">
        <v>5</v>
      </c>
      <c r="DU72" s="315"/>
      <c r="DV72" s="315"/>
      <c r="DW72" s="3"/>
      <c r="DX72" s="342" t="s">
        <v>103</v>
      </c>
      <c r="DY72" s="342"/>
      <c r="DZ72" s="342"/>
      <c r="EA72" s="342"/>
      <c r="EB72" s="49"/>
      <c r="EC72" s="334"/>
      <c r="ED72" s="335"/>
      <c r="EE72" s="334"/>
      <c r="EF72" s="335"/>
      <c r="EG72" s="334"/>
      <c r="EH72" s="335"/>
      <c r="EI72" s="334"/>
      <c r="EJ72" s="335"/>
      <c r="EK72" s="328"/>
      <c r="EL72" s="329"/>
      <c r="EM72" s="1"/>
      <c r="EN72" s="314">
        <v>6</v>
      </c>
      <c r="EO72" s="315"/>
      <c r="EP72" s="315"/>
      <c r="EQ72" s="5"/>
      <c r="ER72" s="315">
        <v>10</v>
      </c>
      <c r="ES72" s="315"/>
      <c r="ET72" s="315"/>
      <c r="EU72" s="3"/>
      <c r="EV72" s="342" t="s">
        <v>118</v>
      </c>
      <c r="EW72" s="342"/>
      <c r="EX72" s="342"/>
      <c r="EY72" s="342"/>
      <c r="EZ72" s="49"/>
      <c r="FA72" s="307"/>
      <c r="FB72" s="307"/>
      <c r="FC72" s="307"/>
      <c r="FD72" s="307"/>
      <c r="FE72" s="307"/>
      <c r="FF72" s="307"/>
      <c r="FG72" s="307"/>
      <c r="FH72" s="307"/>
      <c r="FI72" s="307"/>
      <c r="FJ72" s="308"/>
    </row>
    <row r="73" spans="1:166" ht="7.5" customHeight="1" x14ac:dyDescent="0.25">
      <c r="D73" s="392" t="s">
        <v>133</v>
      </c>
      <c r="E73" s="393"/>
      <c r="F73" s="393"/>
      <c r="G73" s="393"/>
      <c r="H73" s="393"/>
      <c r="I73" s="393"/>
      <c r="J73" s="393"/>
      <c r="K73" s="393"/>
      <c r="L73" s="393"/>
      <c r="M73" s="393"/>
      <c r="N73" s="393"/>
      <c r="O73" s="393"/>
      <c r="P73" s="393"/>
      <c r="Q73" s="393"/>
      <c r="R73" s="396" t="s">
        <v>132</v>
      </c>
      <c r="S73" s="396"/>
      <c r="T73" s="396"/>
      <c r="U73" s="396"/>
      <c r="V73" s="396"/>
      <c r="W73" s="396"/>
      <c r="X73" s="396"/>
      <c r="Y73" s="345"/>
      <c r="Z73" s="345"/>
      <c r="AA73" s="54"/>
      <c r="AB73" s="392" t="s">
        <v>133</v>
      </c>
      <c r="AC73" s="393"/>
      <c r="AD73" s="393"/>
      <c r="AE73" s="393"/>
      <c r="AF73" s="393"/>
      <c r="AG73" s="393"/>
      <c r="AH73" s="393"/>
      <c r="AI73" s="393"/>
      <c r="AJ73" s="393"/>
      <c r="AK73" s="393"/>
      <c r="AL73" s="393"/>
      <c r="AM73" s="393"/>
      <c r="AN73" s="393"/>
      <c r="AO73" s="393"/>
      <c r="AP73" s="396" t="s">
        <v>132</v>
      </c>
      <c r="AQ73" s="396"/>
      <c r="AR73" s="396"/>
      <c r="AS73" s="396"/>
      <c r="AT73" s="396"/>
      <c r="AU73" s="396"/>
      <c r="AV73" s="396"/>
      <c r="AW73" s="345"/>
      <c r="AX73" s="345"/>
      <c r="AY73"/>
      <c r="AZ73" s="369"/>
      <c r="BA73" s="370"/>
      <c r="BB73" s="370"/>
      <c r="BC73" s="370"/>
      <c r="BD73" s="370"/>
      <c r="BE73" s="370"/>
      <c r="BF73" s="370"/>
      <c r="BG73" s="370"/>
      <c r="BH73" s="370"/>
      <c r="BI73" s="370"/>
      <c r="BJ73" s="370"/>
      <c r="BK73" s="370"/>
      <c r="BL73" s="370"/>
      <c r="BM73" s="378"/>
      <c r="BN73" s="379"/>
      <c r="BO73" s="379"/>
      <c r="BP73" s="379"/>
      <c r="BQ73" s="379"/>
      <c r="BR73" s="379"/>
      <c r="BS73" s="379"/>
      <c r="BT73" s="379"/>
      <c r="BU73" s="379"/>
      <c r="BV73" s="379"/>
      <c r="BW73" s="379"/>
      <c r="BX73" s="379"/>
      <c r="BY73" s="379"/>
      <c r="BZ73" s="379"/>
      <c r="CA73" s="379"/>
      <c r="CB73" s="379"/>
      <c r="CC73" s="379"/>
      <c r="CD73" s="379"/>
      <c r="CE73" s="379"/>
      <c r="CF73" s="379"/>
      <c r="CG73" s="379"/>
      <c r="CH73" s="379"/>
      <c r="CI73" s="379"/>
      <c r="CJ73" s="379"/>
      <c r="CK73" s="379"/>
      <c r="CL73" s="379"/>
      <c r="CM73" s="379"/>
      <c r="CN73" s="379"/>
      <c r="CO73" s="379"/>
      <c r="CP73" s="379"/>
      <c r="CQ73" s="380"/>
      <c r="CR73" s="374"/>
      <c r="CS73" s="374"/>
      <c r="CT73" s="375"/>
      <c r="DP73" s="314"/>
      <c r="DQ73" s="315"/>
      <c r="DR73" s="315"/>
      <c r="DS73" s="5"/>
      <c r="DT73" s="315"/>
      <c r="DU73" s="315"/>
      <c r="DV73" s="315"/>
      <c r="DW73" s="3"/>
      <c r="DX73" s="348"/>
      <c r="DY73" s="348"/>
      <c r="DZ73" s="348"/>
      <c r="EA73" s="348"/>
      <c r="EB73" s="49"/>
      <c r="EC73" s="332" t="s">
        <v>67</v>
      </c>
      <c r="ED73" s="333"/>
      <c r="EE73" s="332" t="s">
        <v>67</v>
      </c>
      <c r="EF73" s="333"/>
      <c r="EG73" s="332" t="s">
        <v>67</v>
      </c>
      <c r="EH73" s="333"/>
      <c r="EI73" s="332" t="s">
        <v>67</v>
      </c>
      <c r="EJ73" s="333"/>
      <c r="EK73" s="328" t="s">
        <v>67</v>
      </c>
      <c r="EL73" s="329"/>
      <c r="EM73" s="1"/>
      <c r="EN73" s="314"/>
      <c r="EO73" s="315"/>
      <c r="EP73" s="315"/>
      <c r="EQ73" s="5"/>
      <c r="ER73" s="315"/>
      <c r="ES73" s="315"/>
      <c r="ET73" s="315"/>
      <c r="EU73" s="3"/>
      <c r="EV73" s="348"/>
      <c r="EW73" s="348"/>
      <c r="EX73" s="348"/>
      <c r="EY73" s="348"/>
      <c r="EZ73" s="49"/>
      <c r="FA73" s="307"/>
      <c r="FB73" s="307"/>
      <c r="FC73" s="307"/>
      <c r="FD73" s="307"/>
      <c r="FE73" s="307"/>
      <c r="FF73" s="307"/>
      <c r="FG73" s="307"/>
      <c r="FH73" s="307"/>
      <c r="FI73" s="307"/>
      <c r="FJ73" s="308"/>
    </row>
    <row r="74" spans="1:166" ht="7.5" customHeight="1" x14ac:dyDescent="0.25">
      <c r="B74"/>
      <c r="C74" s="1"/>
      <c r="D74" s="394"/>
      <c r="E74" s="395"/>
      <c r="F74" s="395"/>
      <c r="G74" s="395"/>
      <c r="H74" s="395"/>
      <c r="I74" s="395"/>
      <c r="J74" s="395"/>
      <c r="K74" s="395"/>
      <c r="L74" s="395"/>
      <c r="M74" s="395"/>
      <c r="N74" s="395"/>
      <c r="O74" s="395"/>
      <c r="P74" s="395"/>
      <c r="Q74" s="395"/>
      <c r="R74" s="397"/>
      <c r="S74" s="397"/>
      <c r="T74" s="397"/>
      <c r="U74" s="397"/>
      <c r="V74" s="397"/>
      <c r="W74" s="397"/>
      <c r="X74" s="397"/>
      <c r="Y74" s="346"/>
      <c r="Z74" s="346"/>
      <c r="AA74" s="54"/>
      <c r="AB74" s="394"/>
      <c r="AC74" s="395"/>
      <c r="AD74" s="395"/>
      <c r="AE74" s="395"/>
      <c r="AF74" s="395"/>
      <c r="AG74" s="395"/>
      <c r="AH74" s="395"/>
      <c r="AI74" s="395"/>
      <c r="AJ74" s="395"/>
      <c r="AK74" s="395"/>
      <c r="AL74" s="395"/>
      <c r="AM74" s="395"/>
      <c r="AN74" s="395"/>
      <c r="AO74" s="395"/>
      <c r="AP74" s="397"/>
      <c r="AQ74" s="397"/>
      <c r="AR74" s="397"/>
      <c r="AS74" s="397"/>
      <c r="AT74" s="397"/>
      <c r="AU74" s="397"/>
      <c r="AV74" s="397"/>
      <c r="AW74" s="346"/>
      <c r="AX74" s="346"/>
      <c r="AY74"/>
      <c r="AZ74" s="369"/>
      <c r="BA74" s="370"/>
      <c r="BB74" s="370"/>
      <c r="BC74" s="370"/>
      <c r="BD74" s="370"/>
      <c r="BE74" s="370"/>
      <c r="BF74" s="370"/>
      <c r="BG74" s="370"/>
      <c r="BH74" s="370"/>
      <c r="BI74" s="370"/>
      <c r="BJ74" s="370"/>
      <c r="BK74" s="370"/>
      <c r="BL74" s="370"/>
      <c r="BM74" s="378"/>
      <c r="BN74" s="379"/>
      <c r="BO74" s="379"/>
      <c r="BP74" s="379"/>
      <c r="BQ74" s="379"/>
      <c r="BR74" s="379"/>
      <c r="BS74" s="379"/>
      <c r="BT74" s="379"/>
      <c r="BU74" s="379"/>
      <c r="BV74" s="379"/>
      <c r="BW74" s="379"/>
      <c r="BX74" s="379"/>
      <c r="BY74" s="379"/>
      <c r="BZ74" s="379"/>
      <c r="CA74" s="379"/>
      <c r="CB74" s="379"/>
      <c r="CC74" s="379"/>
      <c r="CD74" s="379"/>
      <c r="CE74" s="379"/>
      <c r="CF74" s="379"/>
      <c r="CG74" s="379"/>
      <c r="CH74" s="379"/>
      <c r="CI74" s="379"/>
      <c r="CJ74" s="379"/>
      <c r="CK74" s="379"/>
      <c r="CL74" s="379"/>
      <c r="CM74" s="379"/>
      <c r="CN74" s="379"/>
      <c r="CO74" s="379"/>
      <c r="CP74" s="379"/>
      <c r="CQ74" s="380"/>
      <c r="CR74" s="374"/>
      <c r="CS74" s="374"/>
      <c r="CT74" s="375"/>
      <c r="DP74" s="349" t="s">
        <v>5</v>
      </c>
      <c r="DQ74" s="350"/>
      <c r="DR74" s="350"/>
      <c r="DS74" s="48"/>
      <c r="DT74" s="350" t="s">
        <v>17</v>
      </c>
      <c r="DU74" s="350"/>
      <c r="DV74" s="350"/>
      <c r="DW74" s="3"/>
      <c r="DX74" s="351" t="s">
        <v>66</v>
      </c>
      <c r="DY74" s="351"/>
      <c r="DZ74" s="351"/>
      <c r="EA74" s="351"/>
      <c r="EB74" s="49"/>
      <c r="EC74" s="334"/>
      <c r="ED74" s="335"/>
      <c r="EE74" s="334"/>
      <c r="EF74" s="335"/>
      <c r="EG74" s="334"/>
      <c r="EH74" s="335"/>
      <c r="EI74" s="334"/>
      <c r="EJ74" s="335"/>
      <c r="EK74" s="328"/>
      <c r="EL74" s="329"/>
      <c r="EM74" s="1"/>
      <c r="EN74" s="349" t="s">
        <v>5</v>
      </c>
      <c r="EO74" s="350"/>
      <c r="EP74" s="350"/>
      <c r="EQ74" s="48"/>
      <c r="ER74" s="350" t="s">
        <v>17</v>
      </c>
      <c r="ES74" s="350"/>
      <c r="ET74" s="350"/>
      <c r="EU74" s="3"/>
      <c r="EV74" s="351" t="s">
        <v>66</v>
      </c>
      <c r="EW74" s="351"/>
      <c r="EX74" s="351"/>
      <c r="EY74" s="351"/>
      <c r="EZ74" s="49"/>
      <c r="FA74" s="307"/>
      <c r="FB74" s="307"/>
      <c r="FC74" s="307"/>
      <c r="FD74" s="307"/>
      <c r="FE74" s="307"/>
      <c r="FF74" s="307"/>
      <c r="FG74" s="307"/>
      <c r="FH74" s="307"/>
      <c r="FI74" s="307"/>
      <c r="FJ74" s="308"/>
    </row>
    <row r="75" spans="1:166" ht="7.5" customHeight="1" x14ac:dyDescent="0.25">
      <c r="A75"/>
      <c r="D75" s="38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309" t="s">
        <v>67</v>
      </c>
      <c r="R75" s="309"/>
      <c r="S75" s="309"/>
      <c r="T75" s="309"/>
      <c r="U75" s="309"/>
      <c r="V75" s="309"/>
      <c r="W75" s="309"/>
      <c r="X75" s="309"/>
      <c r="Y75" s="309"/>
      <c r="Z75" s="310"/>
      <c r="AA75" s="54"/>
      <c r="AB75" s="38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309" t="s">
        <v>67</v>
      </c>
      <c r="AP75" s="309"/>
      <c r="AQ75" s="309"/>
      <c r="AR75" s="309"/>
      <c r="AS75" s="309"/>
      <c r="AT75" s="309"/>
      <c r="AU75" s="309"/>
      <c r="AV75" s="309"/>
      <c r="AW75" s="309"/>
      <c r="AX75" s="310"/>
      <c r="AY75"/>
      <c r="AZ75" s="376"/>
      <c r="BA75" s="377"/>
      <c r="BB75" s="377"/>
      <c r="BC75" s="377"/>
      <c r="BD75" s="377"/>
      <c r="BE75" s="377"/>
      <c r="BF75" s="377"/>
      <c r="BG75" s="377"/>
      <c r="BH75" s="377"/>
      <c r="BI75" s="377"/>
      <c r="BJ75" s="377"/>
      <c r="BK75" s="377"/>
      <c r="BL75" s="377"/>
      <c r="BM75" s="371"/>
      <c r="BN75" s="372"/>
      <c r="BO75" s="372"/>
      <c r="BP75" s="372"/>
      <c r="BQ75" s="372"/>
      <c r="BR75" s="372"/>
      <c r="BS75" s="372"/>
      <c r="BT75" s="372"/>
      <c r="BU75" s="372"/>
      <c r="BV75" s="372"/>
      <c r="BW75" s="372"/>
      <c r="BX75" s="372"/>
      <c r="BY75" s="372"/>
      <c r="BZ75" s="372"/>
      <c r="CA75" s="372"/>
      <c r="CB75" s="372"/>
      <c r="CC75" s="372"/>
      <c r="CD75" s="372"/>
      <c r="CE75" s="372"/>
      <c r="CF75" s="372"/>
      <c r="CG75" s="372"/>
      <c r="CH75" s="372"/>
      <c r="CI75" s="372"/>
      <c r="CJ75" s="372"/>
      <c r="CK75" s="372"/>
      <c r="CL75" s="372"/>
      <c r="CM75" s="372"/>
      <c r="CN75" s="372"/>
      <c r="CO75" s="372"/>
      <c r="CP75" s="372"/>
      <c r="CQ75" s="373"/>
      <c r="CR75" s="381"/>
      <c r="CS75" s="381"/>
      <c r="CT75" s="382"/>
      <c r="DP75" s="314" t="s">
        <v>105</v>
      </c>
      <c r="DQ75" s="315"/>
      <c r="DR75" s="315"/>
      <c r="DS75" s="315"/>
      <c r="DT75" s="315"/>
      <c r="DU75" s="315"/>
      <c r="DV75" s="315"/>
      <c r="DW75" s="3"/>
      <c r="DX75" s="321" t="s">
        <v>106</v>
      </c>
      <c r="DY75" s="321"/>
      <c r="DZ75" s="321"/>
      <c r="EA75" s="321"/>
      <c r="EB75" s="3"/>
      <c r="ED75" s="73"/>
      <c r="EE75" s="73"/>
      <c r="EF75" s="73"/>
      <c r="EG75" s="73"/>
      <c r="EH75" s="73"/>
      <c r="EI75" s="73"/>
      <c r="EJ75" s="73"/>
      <c r="EK75" s="73"/>
      <c r="EL75" s="74"/>
      <c r="EM75" s="1"/>
      <c r="EN75" s="314" t="s">
        <v>120</v>
      </c>
      <c r="EO75" s="315"/>
      <c r="EP75" s="315"/>
      <c r="EQ75" s="315"/>
      <c r="ER75" s="315"/>
      <c r="ES75" s="315"/>
      <c r="ET75" s="315"/>
      <c r="EU75" s="3"/>
      <c r="EV75" s="321" t="s">
        <v>121</v>
      </c>
      <c r="EW75" s="321"/>
      <c r="EX75" s="321"/>
      <c r="EY75" s="321"/>
      <c r="EZ75" s="3"/>
      <c r="FA75" s="301"/>
      <c r="FB75" s="302"/>
      <c r="FC75" s="301"/>
      <c r="FD75" s="302"/>
      <c r="FE75" s="301"/>
      <c r="FF75" s="302"/>
      <c r="FG75" s="301"/>
      <c r="FH75" s="302"/>
      <c r="FI75" s="301"/>
      <c r="FJ75" s="303"/>
    </row>
    <row r="76" spans="1:166" ht="7.5" customHeight="1" x14ac:dyDescent="0.25">
      <c r="D76" s="314"/>
      <c r="E76" s="315"/>
      <c r="F76" s="315"/>
      <c r="G76" s="5"/>
      <c r="H76" s="315"/>
      <c r="I76" s="315"/>
      <c r="J76" s="315"/>
      <c r="K76" s="3"/>
      <c r="L76" s="342"/>
      <c r="M76" s="342"/>
      <c r="N76" s="342"/>
      <c r="O76" s="342"/>
      <c r="P76" s="49"/>
      <c r="Q76" s="307"/>
      <c r="R76" s="307"/>
      <c r="S76" s="307"/>
      <c r="T76" s="307"/>
      <c r="U76" s="307"/>
      <c r="V76" s="307"/>
      <c r="W76" s="307"/>
      <c r="X76" s="307"/>
      <c r="Y76" s="307"/>
      <c r="Z76" s="308"/>
      <c r="AA76" s="54"/>
      <c r="AB76" s="314"/>
      <c r="AC76" s="315"/>
      <c r="AD76" s="315"/>
      <c r="AE76" s="5"/>
      <c r="AF76" s="315"/>
      <c r="AG76" s="315"/>
      <c r="AH76" s="315"/>
      <c r="AI76" s="3"/>
      <c r="AJ76" s="342"/>
      <c r="AK76" s="342"/>
      <c r="AL76" s="342"/>
      <c r="AM76" s="342"/>
      <c r="AN76" s="49"/>
      <c r="AO76" s="307"/>
      <c r="AP76" s="307"/>
      <c r="AQ76" s="307"/>
      <c r="AR76" s="307"/>
      <c r="AS76" s="307"/>
      <c r="AT76" s="307"/>
      <c r="AU76" s="307"/>
      <c r="AV76" s="307"/>
      <c r="AW76" s="307"/>
      <c r="AX76" s="308"/>
      <c r="AY76"/>
      <c r="AZ76" s="376"/>
      <c r="BA76" s="377"/>
      <c r="BB76" s="377"/>
      <c r="BC76" s="377"/>
      <c r="BD76" s="377"/>
      <c r="BE76" s="377"/>
      <c r="BF76" s="377"/>
      <c r="BG76" s="377"/>
      <c r="BH76" s="377"/>
      <c r="BI76" s="377"/>
      <c r="BJ76" s="377"/>
      <c r="BK76" s="377"/>
      <c r="BL76" s="377"/>
      <c r="BM76" s="371"/>
      <c r="BN76" s="372"/>
      <c r="BO76" s="372"/>
      <c r="BP76" s="372"/>
      <c r="BQ76" s="372"/>
      <c r="BR76" s="372"/>
      <c r="BS76" s="372"/>
      <c r="BT76" s="372"/>
      <c r="BU76" s="372"/>
      <c r="BV76" s="372"/>
      <c r="BW76" s="372"/>
      <c r="BX76" s="372"/>
      <c r="BY76" s="372"/>
      <c r="BZ76" s="372"/>
      <c r="CA76" s="372"/>
      <c r="CB76" s="372"/>
      <c r="CC76" s="372"/>
      <c r="CD76" s="372"/>
      <c r="CE76" s="372"/>
      <c r="CF76" s="372"/>
      <c r="CG76" s="372"/>
      <c r="CH76" s="372"/>
      <c r="CI76" s="372"/>
      <c r="CJ76" s="372"/>
      <c r="CK76" s="372"/>
      <c r="CL76" s="372"/>
      <c r="CM76" s="372"/>
      <c r="CN76" s="372"/>
      <c r="CO76" s="372"/>
      <c r="CP76" s="372"/>
      <c r="CQ76" s="373"/>
      <c r="CR76" s="381"/>
      <c r="CS76" s="381"/>
      <c r="CT76" s="382"/>
      <c r="DP76" s="316"/>
      <c r="DQ76" s="317"/>
      <c r="DR76" s="317"/>
      <c r="DS76" s="317"/>
      <c r="DT76" s="317"/>
      <c r="DU76" s="317"/>
      <c r="DV76" s="317"/>
      <c r="DW76" s="3"/>
      <c r="DX76" s="322"/>
      <c r="DY76" s="322"/>
      <c r="DZ76" s="322"/>
      <c r="EA76" s="322"/>
      <c r="EB76" s="3"/>
      <c r="EC76" s="359" t="s">
        <v>107</v>
      </c>
      <c r="ED76" s="359"/>
      <c r="EE76" s="359"/>
      <c r="EF76" s="359"/>
      <c r="EG76" s="359"/>
      <c r="EH76" s="359"/>
      <c r="EI76" s="359"/>
      <c r="EJ76" s="359"/>
      <c r="EK76" s="359"/>
      <c r="EL76" s="360"/>
      <c r="EM76" s="1"/>
      <c r="EN76" s="316"/>
      <c r="EO76" s="317"/>
      <c r="EP76" s="317"/>
      <c r="EQ76" s="317"/>
      <c r="ER76" s="317"/>
      <c r="ES76" s="317"/>
      <c r="ET76" s="317"/>
      <c r="EU76" s="3"/>
      <c r="EV76" s="322"/>
      <c r="EW76" s="322"/>
      <c r="EX76" s="322"/>
      <c r="EY76" s="322"/>
      <c r="EZ76" s="3"/>
      <c r="FA76" s="301"/>
      <c r="FB76" s="302"/>
      <c r="FC76" s="301"/>
      <c r="FD76" s="302"/>
      <c r="FE76" s="301"/>
      <c r="FF76" s="302"/>
      <c r="FG76" s="301"/>
      <c r="FH76" s="302"/>
      <c r="FI76" s="301"/>
      <c r="FJ76" s="303"/>
    </row>
    <row r="77" spans="1:166" ht="7.5" customHeight="1" x14ac:dyDescent="0.25">
      <c r="D77" s="314"/>
      <c r="E77" s="315"/>
      <c r="F77" s="315"/>
      <c r="G77" s="5"/>
      <c r="H77" s="315"/>
      <c r="I77" s="315"/>
      <c r="J77" s="315"/>
      <c r="K77" s="3"/>
      <c r="L77" s="348"/>
      <c r="M77" s="348"/>
      <c r="N77" s="348"/>
      <c r="O77" s="348"/>
      <c r="P77" s="49"/>
      <c r="Q77" s="307"/>
      <c r="R77" s="307"/>
      <c r="S77" s="307"/>
      <c r="T77" s="307"/>
      <c r="U77" s="307"/>
      <c r="V77" s="307"/>
      <c r="W77" s="307"/>
      <c r="X77" s="307"/>
      <c r="Y77" s="307"/>
      <c r="Z77" s="308"/>
      <c r="AA77" s="54"/>
      <c r="AB77" s="314"/>
      <c r="AC77" s="315"/>
      <c r="AD77" s="315"/>
      <c r="AE77" s="5"/>
      <c r="AF77" s="315"/>
      <c r="AG77" s="315"/>
      <c r="AH77" s="315"/>
      <c r="AI77" s="3"/>
      <c r="AJ77" s="348"/>
      <c r="AK77" s="348"/>
      <c r="AL77" s="348"/>
      <c r="AM77" s="348"/>
      <c r="AN77" s="49"/>
      <c r="AO77" s="307"/>
      <c r="AP77" s="307"/>
      <c r="AQ77" s="307"/>
      <c r="AR77" s="307"/>
      <c r="AS77" s="307"/>
      <c r="AT77" s="307"/>
      <c r="AU77" s="307"/>
      <c r="AV77" s="307"/>
      <c r="AW77" s="307"/>
      <c r="AX77" s="308"/>
      <c r="AY77"/>
      <c r="AZ77" s="369"/>
      <c r="BA77" s="370"/>
      <c r="BB77" s="370"/>
      <c r="BC77" s="370"/>
      <c r="BD77" s="370"/>
      <c r="BE77" s="370"/>
      <c r="BF77" s="370"/>
      <c r="BG77" s="370"/>
      <c r="BH77" s="370"/>
      <c r="BI77" s="370"/>
      <c r="BJ77" s="370"/>
      <c r="BK77" s="370"/>
      <c r="BL77" s="370"/>
      <c r="BM77" s="378"/>
      <c r="BN77" s="379"/>
      <c r="BO77" s="379"/>
      <c r="BP77" s="379"/>
      <c r="BQ77" s="379"/>
      <c r="BR77" s="379"/>
      <c r="BS77" s="379"/>
      <c r="BT77" s="379"/>
      <c r="BU77" s="379"/>
      <c r="BV77" s="379"/>
      <c r="BW77" s="379"/>
      <c r="BX77" s="379"/>
      <c r="BY77" s="379"/>
      <c r="BZ77" s="379"/>
      <c r="CA77" s="379"/>
      <c r="CB77" s="379"/>
      <c r="CC77" s="379"/>
      <c r="CD77" s="379"/>
      <c r="CE77" s="379"/>
      <c r="CF77" s="379"/>
      <c r="CG77" s="379"/>
      <c r="CH77" s="379"/>
      <c r="CI77" s="379"/>
      <c r="CJ77" s="379"/>
      <c r="CK77" s="379"/>
      <c r="CL77" s="379"/>
      <c r="CM77" s="379"/>
      <c r="CN77" s="379"/>
      <c r="CO77" s="379"/>
      <c r="CP77" s="379"/>
      <c r="CQ77" s="380"/>
      <c r="CR77" s="374"/>
      <c r="CS77" s="374"/>
      <c r="CT77" s="375"/>
      <c r="DP77" s="323" t="s">
        <v>21</v>
      </c>
      <c r="DQ77" s="324"/>
      <c r="DR77" s="324"/>
      <c r="DS77" s="324"/>
      <c r="DT77" s="324"/>
      <c r="DU77" s="324"/>
      <c r="DV77" s="324"/>
      <c r="DW77" s="3"/>
      <c r="DX77" s="325" t="s">
        <v>73</v>
      </c>
      <c r="DY77" s="325"/>
      <c r="DZ77" s="325"/>
      <c r="EA77" s="325"/>
      <c r="EB77" s="3"/>
      <c r="EC77" s="359"/>
      <c r="ED77" s="359"/>
      <c r="EE77" s="359"/>
      <c r="EF77" s="359"/>
      <c r="EG77" s="359"/>
      <c r="EH77" s="359"/>
      <c r="EI77" s="359"/>
      <c r="EJ77" s="359"/>
      <c r="EK77" s="359"/>
      <c r="EL77" s="360"/>
      <c r="EM77" s="1"/>
      <c r="EN77" s="323" t="s">
        <v>21</v>
      </c>
      <c r="EO77" s="324"/>
      <c r="EP77" s="324"/>
      <c r="EQ77" s="324"/>
      <c r="ER77" s="324"/>
      <c r="ES77" s="324"/>
      <c r="ET77" s="324"/>
      <c r="EU77" s="3"/>
      <c r="EV77" s="325" t="s">
        <v>73</v>
      </c>
      <c r="EW77" s="325"/>
      <c r="EX77" s="325"/>
      <c r="EY77" s="325"/>
      <c r="EZ77" s="3"/>
      <c r="FA77" s="363" t="s">
        <v>123</v>
      </c>
      <c r="FB77" s="363"/>
      <c r="FC77" s="363"/>
      <c r="FD77" s="363"/>
      <c r="FE77" s="363"/>
      <c r="FF77" s="363"/>
      <c r="FG77" s="363"/>
      <c r="FH77" s="363"/>
      <c r="FI77" s="363"/>
      <c r="FJ77" s="364"/>
    </row>
    <row r="78" spans="1:166" ht="7.5" customHeight="1" x14ac:dyDescent="0.25">
      <c r="B78"/>
      <c r="C78" s="1"/>
      <c r="D78" s="349" t="s">
        <v>5</v>
      </c>
      <c r="E78" s="350"/>
      <c r="F78" s="350"/>
      <c r="G78" s="48"/>
      <c r="H78" s="350" t="s">
        <v>17</v>
      </c>
      <c r="I78" s="350"/>
      <c r="J78" s="350"/>
      <c r="K78" s="3"/>
      <c r="L78" s="351" t="s">
        <v>66</v>
      </c>
      <c r="M78" s="351"/>
      <c r="N78" s="351"/>
      <c r="O78" s="351"/>
      <c r="P78" s="49"/>
      <c r="Q78" s="307"/>
      <c r="R78" s="307"/>
      <c r="S78" s="307"/>
      <c r="T78" s="307"/>
      <c r="U78" s="307"/>
      <c r="V78" s="307"/>
      <c r="W78" s="307"/>
      <c r="X78" s="307"/>
      <c r="Y78" s="307"/>
      <c r="Z78" s="308"/>
      <c r="AA78" s="54"/>
      <c r="AB78" s="349" t="s">
        <v>5</v>
      </c>
      <c r="AC78" s="350"/>
      <c r="AD78" s="350"/>
      <c r="AE78" s="48"/>
      <c r="AF78" s="350" t="s">
        <v>17</v>
      </c>
      <c r="AG78" s="350"/>
      <c r="AH78" s="350"/>
      <c r="AI78" s="3"/>
      <c r="AJ78" s="351" t="s">
        <v>66</v>
      </c>
      <c r="AK78" s="351"/>
      <c r="AL78" s="351"/>
      <c r="AM78" s="351"/>
      <c r="AN78" s="49"/>
      <c r="AO78" s="307"/>
      <c r="AP78" s="307"/>
      <c r="AQ78" s="307"/>
      <c r="AR78" s="307"/>
      <c r="AS78" s="307"/>
      <c r="AT78" s="307"/>
      <c r="AU78" s="307"/>
      <c r="AV78" s="307"/>
      <c r="AW78" s="307"/>
      <c r="AX78" s="308"/>
      <c r="AY78"/>
      <c r="AZ78" s="369"/>
      <c r="BA78" s="370"/>
      <c r="BB78" s="370"/>
      <c r="BC78" s="370"/>
      <c r="BD78" s="370"/>
      <c r="BE78" s="370"/>
      <c r="BF78" s="370"/>
      <c r="BG78" s="370"/>
      <c r="BH78" s="370"/>
      <c r="BI78" s="370"/>
      <c r="BJ78" s="370"/>
      <c r="BK78" s="370"/>
      <c r="BL78" s="370"/>
      <c r="BM78" s="378"/>
      <c r="BN78" s="379"/>
      <c r="BO78" s="379"/>
      <c r="BP78" s="379"/>
      <c r="BQ78" s="379"/>
      <c r="BR78" s="379"/>
      <c r="BS78" s="379"/>
      <c r="BT78" s="379"/>
      <c r="BU78" s="379"/>
      <c r="BV78" s="379"/>
      <c r="BW78" s="379"/>
      <c r="BX78" s="379"/>
      <c r="BY78" s="379"/>
      <c r="BZ78" s="379"/>
      <c r="CA78" s="379"/>
      <c r="CB78" s="379"/>
      <c r="CC78" s="379"/>
      <c r="CD78" s="379"/>
      <c r="CE78" s="379"/>
      <c r="CF78" s="379"/>
      <c r="CG78" s="379"/>
      <c r="CH78" s="379"/>
      <c r="CI78" s="379"/>
      <c r="CJ78" s="379"/>
      <c r="CK78" s="379"/>
      <c r="CL78" s="379"/>
      <c r="CM78" s="379"/>
      <c r="CN78" s="379"/>
      <c r="CO78" s="379"/>
      <c r="CP78" s="379"/>
      <c r="CQ78" s="380"/>
      <c r="CR78" s="374"/>
      <c r="CS78" s="374"/>
      <c r="CT78" s="375"/>
      <c r="DP78" s="314" t="s">
        <v>104</v>
      </c>
      <c r="DQ78" s="315"/>
      <c r="DR78" s="315"/>
      <c r="DS78" s="315"/>
      <c r="DT78" s="315"/>
      <c r="DU78" s="315"/>
      <c r="DV78" s="315"/>
      <c r="DW78" s="47"/>
      <c r="DX78" s="320">
        <v>5.5</v>
      </c>
      <c r="DY78" s="321"/>
      <c r="DZ78" s="321"/>
      <c r="EA78" s="321"/>
      <c r="EB78" s="51"/>
      <c r="EC78" s="359"/>
      <c r="ED78" s="359"/>
      <c r="EE78" s="359"/>
      <c r="EF78" s="359"/>
      <c r="EG78" s="359"/>
      <c r="EH78" s="359"/>
      <c r="EI78" s="359"/>
      <c r="EJ78" s="359"/>
      <c r="EK78" s="359"/>
      <c r="EL78" s="360"/>
      <c r="EM78" s="1"/>
      <c r="EN78" s="314" t="s">
        <v>122</v>
      </c>
      <c r="EO78" s="315"/>
      <c r="EP78" s="315"/>
      <c r="EQ78" s="315"/>
      <c r="ER78" s="315"/>
      <c r="ES78" s="315"/>
      <c r="ET78" s="315"/>
      <c r="EU78" s="47"/>
      <c r="EV78" s="320">
        <v>1.5</v>
      </c>
      <c r="EW78" s="321"/>
      <c r="EX78" s="321"/>
      <c r="EY78" s="321"/>
      <c r="EZ78" s="51"/>
      <c r="FA78" s="365"/>
      <c r="FB78" s="365"/>
      <c r="FC78" s="365"/>
      <c r="FD78" s="365"/>
      <c r="FE78" s="365"/>
      <c r="FF78" s="365"/>
      <c r="FG78" s="365"/>
      <c r="FH78" s="365"/>
      <c r="FI78" s="365"/>
      <c r="FJ78" s="366"/>
    </row>
    <row r="79" spans="1:166" ht="7.5" customHeight="1" x14ac:dyDescent="0.25">
      <c r="A79"/>
      <c r="D79" s="314"/>
      <c r="E79" s="315"/>
      <c r="F79" s="315"/>
      <c r="G79" s="315"/>
      <c r="H79" s="315"/>
      <c r="I79" s="315"/>
      <c r="J79" s="315"/>
      <c r="K79" s="3"/>
      <c r="L79" s="321"/>
      <c r="M79" s="321"/>
      <c r="N79" s="321"/>
      <c r="O79" s="321"/>
      <c r="P79" s="3"/>
      <c r="Q79" s="307"/>
      <c r="R79" s="307"/>
      <c r="S79" s="307"/>
      <c r="T79" s="307"/>
      <c r="U79" s="307"/>
      <c r="V79" s="307"/>
      <c r="W79" s="307"/>
      <c r="X79" s="307"/>
      <c r="Y79" s="307"/>
      <c r="Z79" s="308"/>
      <c r="AA79" s="54"/>
      <c r="AB79" s="314"/>
      <c r="AC79" s="315"/>
      <c r="AD79" s="315"/>
      <c r="AE79" s="315"/>
      <c r="AF79" s="315"/>
      <c r="AG79" s="315"/>
      <c r="AH79" s="315"/>
      <c r="AI79" s="3"/>
      <c r="AJ79" s="321"/>
      <c r="AK79" s="321"/>
      <c r="AL79" s="321"/>
      <c r="AM79" s="321"/>
      <c r="AN79" s="3"/>
      <c r="AO79" s="307"/>
      <c r="AP79" s="307"/>
      <c r="AQ79" s="307"/>
      <c r="AR79" s="307"/>
      <c r="AS79" s="307"/>
      <c r="AT79" s="307"/>
      <c r="AU79" s="307"/>
      <c r="AV79" s="307"/>
      <c r="AW79" s="307"/>
      <c r="AX79" s="308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DP79" s="316"/>
      <c r="DQ79" s="317"/>
      <c r="DR79" s="317"/>
      <c r="DS79" s="317"/>
      <c r="DT79" s="317"/>
      <c r="DU79" s="317"/>
      <c r="DV79" s="317"/>
      <c r="DW79" s="3"/>
      <c r="DX79" s="322"/>
      <c r="DY79" s="322"/>
      <c r="DZ79" s="322"/>
      <c r="EA79" s="322"/>
      <c r="EB79" s="52"/>
      <c r="EC79" s="359"/>
      <c r="ED79" s="359"/>
      <c r="EE79" s="359"/>
      <c r="EF79" s="359"/>
      <c r="EG79" s="359"/>
      <c r="EH79" s="359"/>
      <c r="EI79" s="359"/>
      <c r="EJ79" s="359"/>
      <c r="EK79" s="359"/>
      <c r="EL79" s="360"/>
      <c r="EM79" s="1"/>
      <c r="EN79" s="316"/>
      <c r="EO79" s="317"/>
      <c r="EP79" s="317"/>
      <c r="EQ79" s="317"/>
      <c r="ER79" s="317"/>
      <c r="ES79" s="317"/>
      <c r="ET79" s="317"/>
      <c r="EU79" s="3"/>
      <c r="EV79" s="322"/>
      <c r="EW79" s="322"/>
      <c r="EX79" s="322"/>
      <c r="EY79" s="322"/>
      <c r="EZ79" s="52"/>
      <c r="FA79" s="365"/>
      <c r="FB79" s="365"/>
      <c r="FC79" s="365"/>
      <c r="FD79" s="365"/>
      <c r="FE79" s="365"/>
      <c r="FF79" s="365"/>
      <c r="FG79" s="365"/>
      <c r="FH79" s="365"/>
      <c r="FI79" s="365"/>
      <c r="FJ79" s="366"/>
    </row>
    <row r="80" spans="1:166" ht="7.5" customHeight="1" x14ac:dyDescent="0.25">
      <c r="D80" s="316"/>
      <c r="E80" s="317"/>
      <c r="F80" s="317"/>
      <c r="G80" s="317"/>
      <c r="H80" s="317"/>
      <c r="I80" s="317"/>
      <c r="J80" s="317"/>
      <c r="K80" s="3"/>
      <c r="L80" s="322"/>
      <c r="M80" s="322"/>
      <c r="N80" s="322"/>
      <c r="O80" s="322"/>
      <c r="P80" s="3"/>
      <c r="Q80" s="307"/>
      <c r="R80" s="307"/>
      <c r="S80" s="307"/>
      <c r="T80" s="307"/>
      <c r="U80" s="307"/>
      <c r="V80" s="307"/>
      <c r="W80" s="307"/>
      <c r="X80" s="307"/>
      <c r="Y80" s="307"/>
      <c r="Z80" s="308"/>
      <c r="AA80" s="54"/>
      <c r="AB80" s="316"/>
      <c r="AC80" s="317"/>
      <c r="AD80" s="317"/>
      <c r="AE80" s="317"/>
      <c r="AF80" s="317"/>
      <c r="AG80" s="317"/>
      <c r="AH80" s="317"/>
      <c r="AI80" s="3"/>
      <c r="AJ80" s="322"/>
      <c r="AK80" s="322"/>
      <c r="AL80" s="322"/>
      <c r="AM80" s="322"/>
      <c r="AN80" s="3"/>
      <c r="AO80" s="307"/>
      <c r="AP80" s="307"/>
      <c r="AQ80" s="307"/>
      <c r="AR80" s="307"/>
      <c r="AS80" s="307"/>
      <c r="AT80" s="307"/>
      <c r="AU80" s="307"/>
      <c r="AV80" s="307"/>
      <c r="AW80" s="307"/>
      <c r="AX80" s="308"/>
      <c r="AY80"/>
      <c r="BM80" s="213" t="s">
        <v>51</v>
      </c>
      <c r="BN80" s="213"/>
      <c r="BO80" s="213"/>
      <c r="BP80" s="213"/>
      <c r="BQ80" s="213"/>
      <c r="BR80" s="214"/>
      <c r="BS80" s="410" t="s">
        <v>134</v>
      </c>
      <c r="BT80" s="411"/>
      <c r="BU80" s="411"/>
      <c r="BV80" s="412"/>
      <c r="BW80" s="1"/>
      <c r="BX80" s="213" t="s">
        <v>76</v>
      </c>
      <c r="BY80" s="213"/>
      <c r="BZ80" s="213"/>
      <c r="CA80" s="213"/>
      <c r="CB80" s="213"/>
      <c r="CC80" s="214"/>
      <c r="CD80" s="422"/>
      <c r="CE80" s="216"/>
      <c r="CF80" s="216"/>
      <c r="CG80" s="217"/>
      <c r="CH80" s="72"/>
      <c r="CI80" s="213" t="s">
        <v>77</v>
      </c>
      <c r="CJ80" s="213"/>
      <c r="CK80" s="213"/>
      <c r="CL80" s="213"/>
      <c r="CM80" s="213"/>
      <c r="CN80" s="214"/>
      <c r="CO80" s="404"/>
      <c r="CP80" s="405"/>
      <c r="CQ80" s="405"/>
      <c r="CR80" s="405"/>
      <c r="CS80" s="405"/>
      <c r="CT80" s="406"/>
      <c r="CX80" s="416">
        <f>SUM(CR9:CT78,AE43,L69,AJ69,AJ82,L82)</f>
        <v>0</v>
      </c>
      <c r="CY80" s="417"/>
      <c r="CZ80" s="417"/>
      <c r="DA80" s="418"/>
      <c r="DC80" s="416">
        <f>5+5*STR</f>
        <v>5</v>
      </c>
      <c r="DD80" s="417"/>
      <c r="DE80" s="417"/>
      <c r="DF80" s="418"/>
      <c r="DP80" s="311" t="s">
        <v>68</v>
      </c>
      <c r="DQ80" s="312"/>
      <c r="DR80" s="312"/>
      <c r="DS80" s="312"/>
      <c r="DT80" s="312"/>
      <c r="DU80" s="312"/>
      <c r="DV80" s="312"/>
      <c r="DW80" s="53"/>
      <c r="DX80" s="313" t="s">
        <v>2</v>
      </c>
      <c r="DY80" s="313"/>
      <c r="DZ80" s="313"/>
      <c r="EA80" s="313"/>
      <c r="EB80" s="55"/>
      <c r="EC80" s="361"/>
      <c r="ED80" s="361"/>
      <c r="EE80" s="361"/>
      <c r="EF80" s="361"/>
      <c r="EG80" s="361"/>
      <c r="EH80" s="361"/>
      <c r="EI80" s="361"/>
      <c r="EJ80" s="361"/>
      <c r="EK80" s="361"/>
      <c r="EL80" s="362"/>
      <c r="EM80" s="1"/>
      <c r="EN80" s="311" t="s">
        <v>68</v>
      </c>
      <c r="EO80" s="312"/>
      <c r="EP80" s="312"/>
      <c r="EQ80" s="312"/>
      <c r="ER80" s="312"/>
      <c r="ES80" s="312"/>
      <c r="ET80" s="312"/>
      <c r="EU80" s="53"/>
      <c r="EV80" s="313" t="s">
        <v>2</v>
      </c>
      <c r="EW80" s="313"/>
      <c r="EX80" s="313"/>
      <c r="EY80" s="313"/>
      <c r="EZ80" s="55"/>
      <c r="FA80" s="367"/>
      <c r="FB80" s="367"/>
      <c r="FC80" s="367"/>
      <c r="FD80" s="367"/>
      <c r="FE80" s="367"/>
      <c r="FF80" s="367"/>
      <c r="FG80" s="367"/>
      <c r="FH80" s="367"/>
      <c r="FI80" s="367"/>
      <c r="FJ80" s="368"/>
    </row>
    <row r="81" spans="1:187" ht="7.5" customHeight="1" x14ac:dyDescent="0.25">
      <c r="D81" s="323" t="s">
        <v>21</v>
      </c>
      <c r="E81" s="324"/>
      <c r="F81" s="324"/>
      <c r="G81" s="324"/>
      <c r="H81" s="324"/>
      <c r="I81" s="324"/>
      <c r="J81" s="324"/>
      <c r="K81" s="3"/>
      <c r="L81" s="325" t="s">
        <v>73</v>
      </c>
      <c r="M81" s="325"/>
      <c r="N81" s="325"/>
      <c r="O81" s="325"/>
      <c r="P81" s="3"/>
      <c r="Q81" s="301"/>
      <c r="R81" s="302"/>
      <c r="S81" s="301"/>
      <c r="T81" s="302"/>
      <c r="U81" s="301"/>
      <c r="V81" s="302"/>
      <c r="W81" s="301"/>
      <c r="X81" s="302"/>
      <c r="Y81" s="301"/>
      <c r="Z81" s="303"/>
      <c r="AA81" s="54"/>
      <c r="AB81" s="323" t="s">
        <v>21</v>
      </c>
      <c r="AC81" s="324"/>
      <c r="AD81" s="324"/>
      <c r="AE81" s="324"/>
      <c r="AF81" s="324"/>
      <c r="AG81" s="324"/>
      <c r="AH81" s="324"/>
      <c r="AI81" s="3"/>
      <c r="AJ81" s="325" t="s">
        <v>73</v>
      </c>
      <c r="AK81" s="325"/>
      <c r="AL81" s="325"/>
      <c r="AM81" s="325"/>
      <c r="AN81" s="3"/>
      <c r="AO81" s="301"/>
      <c r="AP81" s="302"/>
      <c r="AQ81" s="301"/>
      <c r="AR81" s="302"/>
      <c r="AS81" s="301"/>
      <c r="AT81" s="302"/>
      <c r="AU81" s="301"/>
      <c r="AV81" s="302"/>
      <c r="AW81" s="301"/>
      <c r="AX81" s="303"/>
      <c r="AY81"/>
      <c r="BM81" s="213"/>
      <c r="BN81" s="213"/>
      <c r="BO81" s="213"/>
      <c r="BP81" s="213"/>
      <c r="BQ81" s="213"/>
      <c r="BR81" s="214"/>
      <c r="BS81" s="413"/>
      <c r="BT81" s="414"/>
      <c r="BU81" s="414"/>
      <c r="BV81" s="415"/>
      <c r="BW81" s="1"/>
      <c r="BX81" s="213"/>
      <c r="BY81" s="213"/>
      <c r="BZ81" s="213"/>
      <c r="CA81" s="213"/>
      <c r="CB81" s="213"/>
      <c r="CC81" s="214"/>
      <c r="CD81" s="218"/>
      <c r="CE81" s="219"/>
      <c r="CF81" s="219"/>
      <c r="CG81" s="220"/>
      <c r="CH81" s="72"/>
      <c r="CI81" s="213"/>
      <c r="CJ81" s="213"/>
      <c r="CK81" s="213"/>
      <c r="CL81" s="213"/>
      <c r="CM81" s="213"/>
      <c r="CN81" s="214"/>
      <c r="CO81" s="407"/>
      <c r="CP81" s="408"/>
      <c r="CQ81" s="408"/>
      <c r="CR81" s="408"/>
      <c r="CS81" s="408"/>
      <c r="CT81" s="409"/>
      <c r="CX81" s="419"/>
      <c r="CY81" s="420"/>
      <c r="CZ81" s="420"/>
      <c r="DA81" s="421"/>
      <c r="DC81" s="419"/>
      <c r="DD81" s="420"/>
      <c r="DE81" s="420"/>
      <c r="DF81" s="421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45"/>
      <c r="FD81" s="45"/>
      <c r="FE81" s="45"/>
      <c r="FF81" s="45"/>
      <c r="FG81" s="45"/>
      <c r="FH81" s="45"/>
      <c r="FI81" s="45"/>
      <c r="FJ81" s="45"/>
    </row>
    <row r="82" spans="1:187" ht="7.5" customHeight="1" x14ac:dyDescent="0.25">
      <c r="B82"/>
      <c r="C82" s="1"/>
      <c r="D82" s="314"/>
      <c r="E82" s="315"/>
      <c r="F82" s="315"/>
      <c r="G82" s="315"/>
      <c r="H82" s="315"/>
      <c r="I82" s="315"/>
      <c r="J82" s="315"/>
      <c r="K82" s="47"/>
      <c r="L82" s="318"/>
      <c r="M82" s="318"/>
      <c r="N82" s="318"/>
      <c r="O82" s="318"/>
      <c r="P82" s="51"/>
      <c r="Q82" s="301"/>
      <c r="R82" s="302"/>
      <c r="S82" s="301"/>
      <c r="T82" s="302"/>
      <c r="U82" s="301"/>
      <c r="V82" s="302"/>
      <c r="W82" s="301"/>
      <c r="X82" s="302"/>
      <c r="Y82" s="301"/>
      <c r="Z82" s="303"/>
      <c r="AA82" s="54"/>
      <c r="AB82" s="314"/>
      <c r="AC82" s="315"/>
      <c r="AD82" s="315"/>
      <c r="AE82" s="315"/>
      <c r="AF82" s="315"/>
      <c r="AG82" s="315"/>
      <c r="AH82" s="315"/>
      <c r="AI82" s="47"/>
      <c r="AJ82" s="318"/>
      <c r="AK82" s="318"/>
      <c r="AL82" s="318"/>
      <c r="AM82" s="318"/>
      <c r="AN82" s="51"/>
      <c r="AO82" s="301"/>
      <c r="AP82" s="302"/>
      <c r="AQ82" s="301"/>
      <c r="AR82" s="302"/>
      <c r="AS82" s="301"/>
      <c r="AT82" s="302"/>
      <c r="AU82" s="301"/>
      <c r="AV82" s="302"/>
      <c r="AW82" s="301"/>
      <c r="AX82" s="303"/>
      <c r="AY82"/>
      <c r="BU82" s="81"/>
      <c r="BV82" s="81"/>
      <c r="DP82" s="353" t="s">
        <v>124</v>
      </c>
      <c r="DQ82" s="354"/>
      <c r="DR82" s="354"/>
      <c r="DS82" s="354"/>
      <c r="DT82" s="354"/>
      <c r="DU82" s="354"/>
      <c r="DV82" s="354"/>
      <c r="DW82" s="354"/>
      <c r="DX82" s="354"/>
      <c r="DY82" s="354"/>
      <c r="DZ82" s="354"/>
      <c r="EA82" s="354"/>
      <c r="EB82" s="354"/>
      <c r="EC82" s="354"/>
      <c r="ED82" s="357" t="s">
        <v>119</v>
      </c>
      <c r="EE82" s="357"/>
      <c r="EF82" s="357"/>
      <c r="EG82" s="357"/>
      <c r="EH82" s="357"/>
      <c r="EI82" s="357"/>
      <c r="EJ82" s="357"/>
      <c r="EK82" s="345"/>
      <c r="EL82" s="345"/>
      <c r="EM82" s="54"/>
      <c r="EN82" s="353" t="s">
        <v>128</v>
      </c>
      <c r="EO82" s="354"/>
      <c r="EP82" s="354"/>
      <c r="EQ82" s="354"/>
      <c r="ER82" s="354"/>
      <c r="ES82" s="354"/>
      <c r="ET82" s="354"/>
      <c r="EU82" s="354"/>
      <c r="EV82" s="354"/>
      <c r="EW82" s="354"/>
      <c r="EX82" s="354"/>
      <c r="EY82" s="354"/>
      <c r="EZ82" s="354"/>
      <c r="FA82" s="354"/>
      <c r="FB82" s="357" t="s">
        <v>127</v>
      </c>
      <c r="FC82" s="357"/>
      <c r="FD82" s="357"/>
      <c r="FE82" s="357"/>
      <c r="FF82" s="357"/>
      <c r="FG82" s="357"/>
      <c r="FH82" s="357"/>
      <c r="FI82" s="345"/>
      <c r="FJ82" s="345"/>
    </row>
    <row r="83" spans="1:187" ht="7.5" customHeight="1" x14ac:dyDescent="0.25">
      <c r="B83"/>
      <c r="C83" s="1"/>
      <c r="D83" s="316"/>
      <c r="E83" s="317"/>
      <c r="F83" s="317"/>
      <c r="G83" s="317"/>
      <c r="H83" s="317"/>
      <c r="I83" s="317"/>
      <c r="J83" s="317"/>
      <c r="K83" s="3"/>
      <c r="L83" s="319"/>
      <c r="M83" s="319"/>
      <c r="N83" s="319"/>
      <c r="O83" s="319"/>
      <c r="P83" s="52"/>
      <c r="Q83" s="301"/>
      <c r="R83" s="302"/>
      <c r="S83" s="301"/>
      <c r="T83" s="302"/>
      <c r="U83" s="301"/>
      <c r="V83" s="302"/>
      <c r="W83" s="301"/>
      <c r="X83" s="302"/>
      <c r="Y83" s="301"/>
      <c r="Z83" s="303"/>
      <c r="AA83" s="54"/>
      <c r="AB83" s="316"/>
      <c r="AC83" s="317"/>
      <c r="AD83" s="317"/>
      <c r="AE83" s="317"/>
      <c r="AF83" s="317"/>
      <c r="AG83" s="317"/>
      <c r="AH83" s="317"/>
      <c r="AI83" s="3"/>
      <c r="AJ83" s="319"/>
      <c r="AK83" s="319"/>
      <c r="AL83" s="319"/>
      <c r="AM83" s="319"/>
      <c r="AN83" s="52"/>
      <c r="AO83" s="301"/>
      <c r="AP83" s="302"/>
      <c r="AQ83" s="301"/>
      <c r="AR83" s="302"/>
      <c r="AS83" s="301"/>
      <c r="AT83" s="302"/>
      <c r="AU83" s="301"/>
      <c r="AV83" s="302"/>
      <c r="AW83" s="301"/>
      <c r="AX83" s="303"/>
      <c r="AY83"/>
      <c r="BM83" s="213" t="s">
        <v>52</v>
      </c>
      <c r="BN83" s="213"/>
      <c r="BO83" s="213"/>
      <c r="BP83" s="213"/>
      <c r="BQ83" s="213"/>
      <c r="BR83" s="214"/>
      <c r="BS83" s="410" t="s">
        <v>134</v>
      </c>
      <c r="BT83" s="411"/>
      <c r="BU83" s="411"/>
      <c r="BV83" s="412"/>
      <c r="BX83" s="213" t="s">
        <v>59</v>
      </c>
      <c r="BY83" s="213"/>
      <c r="BZ83" s="213"/>
      <c r="CA83" s="213"/>
      <c r="CB83" s="213"/>
      <c r="CC83" s="214"/>
      <c r="CD83" s="398"/>
      <c r="CE83" s="399"/>
      <c r="CF83" s="399"/>
      <c r="CG83" s="399"/>
      <c r="CH83" s="399"/>
      <c r="CI83" s="400"/>
      <c r="CK83" s="213" t="s">
        <v>24</v>
      </c>
      <c r="CL83" s="213"/>
      <c r="CM83" s="213"/>
      <c r="CN83" s="213"/>
      <c r="CO83" s="213"/>
      <c r="CP83" s="214"/>
      <c r="CQ83" s="404"/>
      <c r="CR83" s="405"/>
      <c r="CS83" s="405"/>
      <c r="CT83" s="406"/>
      <c r="CW83"/>
      <c r="DP83" s="355"/>
      <c r="DQ83" s="356"/>
      <c r="DR83" s="356"/>
      <c r="DS83" s="356"/>
      <c r="DT83" s="356"/>
      <c r="DU83" s="356"/>
      <c r="DV83" s="356"/>
      <c r="DW83" s="356"/>
      <c r="DX83" s="356"/>
      <c r="DY83" s="356"/>
      <c r="DZ83" s="356"/>
      <c r="EA83" s="356"/>
      <c r="EB83" s="356"/>
      <c r="EC83" s="356"/>
      <c r="ED83" s="358"/>
      <c r="EE83" s="358"/>
      <c r="EF83" s="358"/>
      <c r="EG83" s="358"/>
      <c r="EH83" s="358"/>
      <c r="EI83" s="358"/>
      <c r="EJ83" s="358"/>
      <c r="EK83" s="346"/>
      <c r="EL83" s="346"/>
      <c r="EM83" s="54"/>
      <c r="EN83" s="355"/>
      <c r="EO83" s="356"/>
      <c r="EP83" s="356"/>
      <c r="EQ83" s="356"/>
      <c r="ER83" s="356"/>
      <c r="ES83" s="356"/>
      <c r="ET83" s="356"/>
      <c r="EU83" s="356"/>
      <c r="EV83" s="356"/>
      <c r="EW83" s="356"/>
      <c r="EX83" s="356"/>
      <c r="EY83" s="356"/>
      <c r="EZ83" s="356"/>
      <c r="FA83" s="356"/>
      <c r="FB83" s="358"/>
      <c r="FC83" s="358"/>
      <c r="FD83" s="358"/>
      <c r="FE83" s="358"/>
      <c r="FF83" s="358"/>
      <c r="FG83" s="358"/>
      <c r="FH83" s="358"/>
      <c r="FI83" s="346"/>
      <c r="FJ83" s="346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</row>
    <row r="84" spans="1:187" ht="7.5" customHeight="1" x14ac:dyDescent="0.25">
      <c r="A84"/>
      <c r="B84"/>
      <c r="C84" s="1"/>
      <c r="D84" s="311" t="s">
        <v>68</v>
      </c>
      <c r="E84" s="312"/>
      <c r="F84" s="312"/>
      <c r="G84" s="312"/>
      <c r="H84" s="312"/>
      <c r="I84" s="312"/>
      <c r="J84" s="312"/>
      <c r="K84" s="53"/>
      <c r="L84" s="313" t="s">
        <v>2</v>
      </c>
      <c r="M84" s="313"/>
      <c r="N84" s="313"/>
      <c r="O84" s="313"/>
      <c r="P84" s="55"/>
      <c r="Q84" s="304"/>
      <c r="R84" s="305"/>
      <c r="S84" s="304"/>
      <c r="T84" s="305"/>
      <c r="U84" s="304"/>
      <c r="V84" s="305"/>
      <c r="W84" s="304"/>
      <c r="X84" s="305"/>
      <c r="Y84" s="304"/>
      <c r="Z84" s="306"/>
      <c r="AA84" s="54"/>
      <c r="AB84" s="311" t="s">
        <v>68</v>
      </c>
      <c r="AC84" s="312"/>
      <c r="AD84" s="312"/>
      <c r="AE84" s="312"/>
      <c r="AF84" s="312"/>
      <c r="AG84" s="312"/>
      <c r="AH84" s="312"/>
      <c r="AI84" s="53"/>
      <c r="AJ84" s="313" t="s">
        <v>2</v>
      </c>
      <c r="AK84" s="313"/>
      <c r="AL84" s="313"/>
      <c r="AM84" s="313"/>
      <c r="AN84" s="55"/>
      <c r="AO84" s="304"/>
      <c r="AP84" s="305"/>
      <c r="AQ84" s="304"/>
      <c r="AR84" s="305"/>
      <c r="AS84" s="304"/>
      <c r="AT84" s="305"/>
      <c r="AU84" s="304"/>
      <c r="AV84" s="305"/>
      <c r="AW84" s="304"/>
      <c r="AX84" s="306"/>
      <c r="AY84"/>
      <c r="BM84" s="213"/>
      <c r="BN84" s="213"/>
      <c r="BO84" s="213"/>
      <c r="BP84" s="213"/>
      <c r="BQ84" s="213"/>
      <c r="BR84" s="214"/>
      <c r="BS84" s="413"/>
      <c r="BT84" s="414"/>
      <c r="BU84" s="414"/>
      <c r="BV84" s="415"/>
      <c r="BX84" s="213"/>
      <c r="BY84" s="213"/>
      <c r="BZ84" s="213"/>
      <c r="CA84" s="213"/>
      <c r="CB84" s="213"/>
      <c r="CC84" s="214"/>
      <c r="CD84" s="401"/>
      <c r="CE84" s="402"/>
      <c r="CF84" s="402"/>
      <c r="CG84" s="402"/>
      <c r="CH84" s="402"/>
      <c r="CI84" s="403"/>
      <c r="CK84" s="213"/>
      <c r="CL84" s="213"/>
      <c r="CM84" s="213"/>
      <c r="CN84" s="213"/>
      <c r="CO84" s="213"/>
      <c r="CP84" s="214"/>
      <c r="CQ84" s="407"/>
      <c r="CR84" s="408"/>
      <c r="CS84" s="408"/>
      <c r="CT84" s="409"/>
      <c r="CW84"/>
      <c r="DP84" s="38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341" t="s">
        <v>67</v>
      </c>
      <c r="ED84" s="343"/>
      <c r="EE84" s="341" t="s">
        <v>67</v>
      </c>
      <c r="EF84" s="343"/>
      <c r="EG84" s="341" t="s">
        <v>67</v>
      </c>
      <c r="EH84" s="343"/>
      <c r="EI84" s="341" t="s">
        <v>67</v>
      </c>
      <c r="EJ84" s="343"/>
      <c r="EK84" s="338" t="s">
        <v>67</v>
      </c>
      <c r="EL84" s="347"/>
      <c r="EM84" s="54"/>
      <c r="EN84" s="38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338" t="s">
        <v>67</v>
      </c>
      <c r="FB84" s="339"/>
      <c r="FC84" s="339"/>
      <c r="FD84" s="339"/>
      <c r="FE84" s="339"/>
      <c r="FF84" s="340"/>
      <c r="FG84" s="42"/>
      <c r="FH84" s="42"/>
      <c r="FI84" s="42"/>
      <c r="FJ84" s="43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</row>
    <row r="85" spans="1:187" ht="7.5" customHeight="1" x14ac:dyDescent="0.25">
      <c r="A85"/>
      <c r="B85" s="42"/>
      <c r="C85" s="43"/>
      <c r="D85" s="1"/>
      <c r="E85" s="1"/>
      <c r="F85" s="1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 s="40"/>
      <c r="CV85" s="41"/>
      <c r="CW85"/>
      <c r="DP85" s="314">
        <v>4</v>
      </c>
      <c r="DQ85" s="315"/>
      <c r="DR85" s="315"/>
      <c r="DS85" s="5"/>
      <c r="DT85" s="315">
        <v>10</v>
      </c>
      <c r="DU85" s="315"/>
      <c r="DV85" s="315"/>
      <c r="DW85" s="3"/>
      <c r="DX85" s="342" t="s">
        <v>125</v>
      </c>
      <c r="DY85" s="342"/>
      <c r="DZ85" s="342"/>
      <c r="EA85" s="342"/>
      <c r="EB85" s="49"/>
      <c r="EC85" s="334"/>
      <c r="ED85" s="335"/>
      <c r="EE85" s="334"/>
      <c r="EF85" s="335"/>
      <c r="EG85" s="334"/>
      <c r="EH85" s="335"/>
      <c r="EI85" s="334"/>
      <c r="EJ85" s="335"/>
      <c r="EK85" s="334"/>
      <c r="EL85" s="337"/>
      <c r="EM85" s="54"/>
      <c r="EN85" s="314">
        <v>6</v>
      </c>
      <c r="EO85" s="315"/>
      <c r="EP85" s="315"/>
      <c r="EQ85" s="5"/>
      <c r="ER85" s="315">
        <v>15</v>
      </c>
      <c r="ES85" s="315"/>
      <c r="ET85" s="315"/>
      <c r="EU85" s="3"/>
      <c r="EV85" s="342" t="s">
        <v>129</v>
      </c>
      <c r="EW85" s="342"/>
      <c r="EX85" s="342"/>
      <c r="EY85" s="342"/>
      <c r="EZ85" s="49"/>
      <c r="FA85" s="341"/>
      <c r="FB85" s="342"/>
      <c r="FC85" s="342"/>
      <c r="FD85" s="342"/>
      <c r="FE85" s="342"/>
      <c r="FF85" s="343"/>
      <c r="FG85" s="3"/>
      <c r="FH85" s="3"/>
      <c r="FI85" s="3"/>
      <c r="FJ85" s="29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</row>
    <row r="86" spans="1:187" ht="7.5" customHeight="1" x14ac:dyDescent="0.25">
      <c r="A86"/>
      <c r="B86" s="3"/>
      <c r="C86" s="29"/>
      <c r="D86" s="1"/>
      <c r="E86" s="1"/>
      <c r="F86" s="1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CC86"/>
      <c r="CD86"/>
      <c r="CS86"/>
      <c r="CT86"/>
      <c r="CU86" s="20"/>
      <c r="CV86" s="3"/>
      <c r="CW86"/>
      <c r="DP86" s="314"/>
      <c r="DQ86" s="315"/>
      <c r="DR86" s="315"/>
      <c r="DS86" s="5"/>
      <c r="DT86" s="315"/>
      <c r="DU86" s="315"/>
      <c r="DV86" s="315"/>
      <c r="DW86" s="3"/>
      <c r="DX86" s="348"/>
      <c r="DY86" s="348"/>
      <c r="DZ86" s="348"/>
      <c r="EA86" s="348"/>
      <c r="EB86" s="49"/>
      <c r="EC86" s="341" t="s">
        <v>67</v>
      </c>
      <c r="ED86" s="343"/>
      <c r="EE86" s="341" t="s">
        <v>67</v>
      </c>
      <c r="EF86" s="343"/>
      <c r="EG86" s="341" t="s">
        <v>67</v>
      </c>
      <c r="EH86" s="343"/>
      <c r="EI86" s="341" t="s">
        <v>67</v>
      </c>
      <c r="EJ86" s="343"/>
      <c r="EK86" s="341" t="s">
        <v>67</v>
      </c>
      <c r="EL86" s="352"/>
      <c r="EM86" s="54"/>
      <c r="EN86" s="314"/>
      <c r="EO86" s="315"/>
      <c r="EP86" s="315"/>
      <c r="EQ86" s="5"/>
      <c r="ER86" s="315"/>
      <c r="ES86" s="315"/>
      <c r="ET86" s="315"/>
      <c r="EU86" s="3"/>
      <c r="EV86" s="348"/>
      <c r="EW86" s="348"/>
      <c r="EX86" s="348"/>
      <c r="EY86" s="348"/>
      <c r="EZ86" s="49"/>
      <c r="FA86" s="341"/>
      <c r="FB86" s="342"/>
      <c r="FC86" s="342"/>
      <c r="FD86" s="342"/>
      <c r="FE86" s="342"/>
      <c r="FF86" s="343"/>
      <c r="FG86" s="3"/>
      <c r="FH86" s="3"/>
      <c r="FI86" s="3"/>
      <c r="FJ86" s="29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</row>
    <row r="87" spans="1:187" ht="7.5" customHeight="1" x14ac:dyDescent="0.25">
      <c r="A87"/>
      <c r="B87"/>
      <c r="C87" s="1"/>
      <c r="D87" s="1"/>
      <c r="E87" s="1"/>
      <c r="F87" s="1"/>
      <c r="G87"/>
      <c r="H87"/>
      <c r="I87"/>
      <c r="J87"/>
      <c r="K87"/>
      <c r="L87"/>
      <c r="M87"/>
      <c r="N87"/>
      <c r="O87"/>
      <c r="P87"/>
      <c r="Q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M87"/>
      <c r="CK87" s="44"/>
      <c r="CV87"/>
      <c r="CW87"/>
      <c r="DP87" s="349" t="s">
        <v>5</v>
      </c>
      <c r="DQ87" s="350"/>
      <c r="DR87" s="350"/>
      <c r="DS87" s="48"/>
      <c r="DT87" s="350" t="s">
        <v>17</v>
      </c>
      <c r="DU87" s="350"/>
      <c r="DV87" s="350"/>
      <c r="DW87" s="3"/>
      <c r="DX87" s="351" t="s">
        <v>66</v>
      </c>
      <c r="DY87" s="351"/>
      <c r="DZ87" s="351"/>
      <c r="EA87" s="351"/>
      <c r="EB87" s="49"/>
      <c r="EC87" s="334"/>
      <c r="ED87" s="335"/>
      <c r="EE87" s="334"/>
      <c r="EF87" s="335"/>
      <c r="EG87" s="334"/>
      <c r="EH87" s="335"/>
      <c r="EI87" s="334"/>
      <c r="EJ87" s="335"/>
      <c r="EK87" s="334"/>
      <c r="EL87" s="337"/>
      <c r="EM87" s="54"/>
      <c r="EN87" s="349" t="s">
        <v>5</v>
      </c>
      <c r="EO87" s="350"/>
      <c r="EP87" s="350"/>
      <c r="EQ87" s="48"/>
      <c r="ER87" s="350" t="s">
        <v>17</v>
      </c>
      <c r="ES87" s="350"/>
      <c r="ET87" s="350"/>
      <c r="EU87" s="3"/>
      <c r="EV87" s="351" t="s">
        <v>66</v>
      </c>
      <c r="EW87" s="351"/>
      <c r="EX87" s="351"/>
      <c r="EY87" s="351"/>
      <c r="EZ87" s="49"/>
      <c r="FA87" s="341"/>
      <c r="FB87" s="342"/>
      <c r="FC87" s="342"/>
      <c r="FD87" s="342"/>
      <c r="FE87" s="342"/>
      <c r="FF87" s="343"/>
      <c r="FG87" s="3"/>
      <c r="FH87" s="3"/>
      <c r="FI87" s="3"/>
      <c r="FJ87" s="29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</row>
    <row r="88" spans="1:187" ht="7.5" customHeight="1" x14ac:dyDescent="0.25">
      <c r="A88"/>
      <c r="B88"/>
      <c r="C88" s="1"/>
      <c r="D88" s="1"/>
      <c r="E88" s="1"/>
      <c r="F88" s="1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W88"/>
      <c r="DP88" s="314" t="s">
        <v>126</v>
      </c>
      <c r="DQ88" s="315"/>
      <c r="DR88" s="315"/>
      <c r="DS88" s="315"/>
      <c r="DT88" s="315"/>
      <c r="DU88" s="315"/>
      <c r="DV88" s="315"/>
      <c r="DW88" s="3"/>
      <c r="DX88" s="321" t="s">
        <v>121</v>
      </c>
      <c r="DY88" s="321"/>
      <c r="DZ88" s="321"/>
      <c r="EA88" s="321"/>
      <c r="EB88" s="3"/>
      <c r="EC88" s="332" t="s">
        <v>67</v>
      </c>
      <c r="ED88" s="333"/>
      <c r="EE88" s="332" t="s">
        <v>67</v>
      </c>
      <c r="EF88" s="333"/>
      <c r="EG88" s="332" t="s">
        <v>67</v>
      </c>
      <c r="EH88" s="333"/>
      <c r="EI88" s="332" t="s">
        <v>67</v>
      </c>
      <c r="EJ88" s="333"/>
      <c r="EK88" s="332" t="s">
        <v>67</v>
      </c>
      <c r="EL88" s="336"/>
      <c r="EM88" s="54"/>
      <c r="EN88" s="314">
        <v>5</v>
      </c>
      <c r="EO88" s="315"/>
      <c r="EP88" s="315"/>
      <c r="EQ88" s="315"/>
      <c r="ER88" s="315"/>
      <c r="ES88" s="315"/>
      <c r="ET88" s="315"/>
      <c r="EU88" s="3"/>
      <c r="EV88" s="321" t="s">
        <v>130</v>
      </c>
      <c r="EW88" s="321"/>
      <c r="EX88" s="321"/>
      <c r="EY88" s="321"/>
      <c r="EZ88" s="3"/>
      <c r="FA88" s="334"/>
      <c r="FB88" s="344"/>
      <c r="FC88" s="344"/>
      <c r="FD88" s="344"/>
      <c r="FE88" s="344"/>
      <c r="FF88" s="335"/>
      <c r="FG88" s="3"/>
      <c r="FH88" s="3"/>
      <c r="FI88" s="3"/>
      <c r="FJ88" s="29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</row>
    <row r="89" spans="1:187" ht="7.5" customHeight="1" x14ac:dyDescent="0.25">
      <c r="A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DP89" s="316"/>
      <c r="DQ89" s="317"/>
      <c r="DR89" s="317"/>
      <c r="DS89" s="317"/>
      <c r="DT89" s="317"/>
      <c r="DU89" s="317"/>
      <c r="DV89" s="317"/>
      <c r="DW89" s="3"/>
      <c r="DX89" s="322"/>
      <c r="DY89" s="322"/>
      <c r="DZ89" s="322"/>
      <c r="EA89" s="322"/>
      <c r="EB89" s="3"/>
      <c r="EC89" s="334"/>
      <c r="ED89" s="335"/>
      <c r="EE89" s="334"/>
      <c r="EF89" s="335"/>
      <c r="EG89" s="334"/>
      <c r="EH89" s="335"/>
      <c r="EI89" s="334"/>
      <c r="EJ89" s="335"/>
      <c r="EK89" s="334"/>
      <c r="EL89" s="337"/>
      <c r="EM89" s="54"/>
      <c r="EN89" s="316"/>
      <c r="EO89" s="317"/>
      <c r="EP89" s="317"/>
      <c r="EQ89" s="317"/>
      <c r="ER89" s="317"/>
      <c r="ES89" s="317"/>
      <c r="ET89" s="317"/>
      <c r="EU89" s="3"/>
      <c r="EV89" s="322"/>
      <c r="EW89" s="322"/>
      <c r="EX89" s="322"/>
      <c r="EY89" s="322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29"/>
    </row>
    <row r="90" spans="1:187" ht="7.5" customHeight="1" x14ac:dyDescent="0.25"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DP90" s="323" t="s">
        <v>21</v>
      </c>
      <c r="DQ90" s="324"/>
      <c r="DR90" s="324"/>
      <c r="DS90" s="324"/>
      <c r="DT90" s="324"/>
      <c r="DU90" s="324"/>
      <c r="DV90" s="324"/>
      <c r="DW90" s="3"/>
      <c r="DX90" s="325" t="s">
        <v>73</v>
      </c>
      <c r="DY90" s="325"/>
      <c r="DZ90" s="325"/>
      <c r="EA90" s="325"/>
      <c r="EB90" s="3"/>
      <c r="EC90" s="326"/>
      <c r="ED90" s="326"/>
      <c r="EE90" s="326"/>
      <c r="EF90" s="326"/>
      <c r="EG90" s="326"/>
      <c r="EH90" s="326"/>
      <c r="EI90" s="326"/>
      <c r="EJ90" s="326"/>
      <c r="EK90" s="326"/>
      <c r="EL90" s="327"/>
      <c r="EM90" s="54"/>
      <c r="EN90" s="323" t="s">
        <v>21</v>
      </c>
      <c r="EO90" s="324"/>
      <c r="EP90" s="324"/>
      <c r="EQ90" s="324"/>
      <c r="ER90" s="324"/>
      <c r="ES90" s="324"/>
      <c r="ET90" s="324"/>
      <c r="EU90" s="3"/>
      <c r="EV90" s="325" t="s">
        <v>73</v>
      </c>
      <c r="EW90" s="325"/>
      <c r="EX90" s="325"/>
      <c r="EY90" s="325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29"/>
    </row>
    <row r="91" spans="1:187" ht="7.5" customHeight="1" x14ac:dyDescent="0.25"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DP91" s="314"/>
      <c r="DQ91" s="315"/>
      <c r="DR91" s="315"/>
      <c r="DS91" s="315"/>
      <c r="DT91" s="315"/>
      <c r="DU91" s="315"/>
      <c r="DV91" s="315"/>
      <c r="DW91" s="47"/>
      <c r="DX91" s="318">
        <v>2</v>
      </c>
      <c r="DY91" s="318"/>
      <c r="DZ91" s="318"/>
      <c r="EA91" s="318"/>
      <c r="EB91" s="51"/>
      <c r="EC91" s="328"/>
      <c r="ED91" s="328"/>
      <c r="EE91" s="328"/>
      <c r="EF91" s="328"/>
      <c r="EG91" s="328"/>
      <c r="EH91" s="328"/>
      <c r="EI91" s="328"/>
      <c r="EJ91" s="328"/>
      <c r="EK91" s="328"/>
      <c r="EL91" s="329"/>
      <c r="EM91" s="54"/>
      <c r="EN91" s="314" t="s">
        <v>131</v>
      </c>
      <c r="EO91" s="315"/>
      <c r="EP91" s="315"/>
      <c r="EQ91" s="315"/>
      <c r="ER91" s="315"/>
      <c r="ES91" s="315"/>
      <c r="ET91" s="315"/>
      <c r="EU91" s="47"/>
      <c r="EV91" s="320">
        <v>7</v>
      </c>
      <c r="EW91" s="321"/>
      <c r="EX91" s="321"/>
      <c r="EY91" s="321"/>
      <c r="EZ91" s="51"/>
      <c r="FA91" s="3"/>
      <c r="FB91" s="3"/>
      <c r="FC91" s="3"/>
      <c r="FD91" s="3"/>
      <c r="FE91" s="3"/>
      <c r="FF91" s="3"/>
      <c r="FG91" s="3"/>
      <c r="FH91" s="3"/>
      <c r="FI91" s="3"/>
      <c r="FJ91" s="29"/>
    </row>
    <row r="92" spans="1:187" ht="7.5" customHeight="1" x14ac:dyDescent="0.25"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 s="22"/>
      <c r="CN92" s="22"/>
      <c r="CO92" s="22"/>
      <c r="CP92" s="22"/>
      <c r="DP92" s="316"/>
      <c r="DQ92" s="317"/>
      <c r="DR92" s="317"/>
      <c r="DS92" s="317"/>
      <c r="DT92" s="317"/>
      <c r="DU92" s="317"/>
      <c r="DV92" s="317"/>
      <c r="DW92" s="3"/>
      <c r="DX92" s="319"/>
      <c r="DY92" s="319"/>
      <c r="DZ92" s="319"/>
      <c r="EA92" s="319"/>
      <c r="EB92" s="52"/>
      <c r="EC92" s="328"/>
      <c r="ED92" s="328"/>
      <c r="EE92" s="328"/>
      <c r="EF92" s="328"/>
      <c r="EG92" s="328"/>
      <c r="EH92" s="328"/>
      <c r="EI92" s="328"/>
      <c r="EJ92" s="328"/>
      <c r="EK92" s="328"/>
      <c r="EL92" s="329"/>
      <c r="EM92" s="54"/>
      <c r="EN92" s="316"/>
      <c r="EO92" s="317"/>
      <c r="EP92" s="317"/>
      <c r="EQ92" s="317"/>
      <c r="ER92" s="317"/>
      <c r="ES92" s="317"/>
      <c r="ET92" s="317"/>
      <c r="EU92" s="3"/>
      <c r="EV92" s="322"/>
      <c r="EW92" s="322"/>
      <c r="EX92" s="322"/>
      <c r="EY92" s="322"/>
      <c r="EZ92" s="52"/>
      <c r="FA92" s="3"/>
      <c r="FB92" s="3"/>
      <c r="FC92" s="3"/>
      <c r="FD92" s="3"/>
      <c r="FE92" s="3"/>
      <c r="FF92" s="3"/>
      <c r="FG92" s="3"/>
      <c r="FH92" s="3"/>
      <c r="FI92" s="3"/>
      <c r="FJ92" s="29"/>
    </row>
    <row r="93" spans="1:187" ht="7.5" customHeight="1" x14ac:dyDescent="0.25"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 s="22"/>
      <c r="CN93" s="22"/>
      <c r="CO93" s="22"/>
      <c r="CP93" s="22"/>
      <c r="DP93" s="311" t="s">
        <v>68</v>
      </c>
      <c r="DQ93" s="312"/>
      <c r="DR93" s="312"/>
      <c r="DS93" s="312"/>
      <c r="DT93" s="312"/>
      <c r="DU93" s="312"/>
      <c r="DV93" s="312"/>
      <c r="DW93" s="53"/>
      <c r="DX93" s="313" t="s">
        <v>2</v>
      </c>
      <c r="DY93" s="313"/>
      <c r="DZ93" s="313"/>
      <c r="EA93" s="313"/>
      <c r="EB93" s="55"/>
      <c r="EC93" s="330"/>
      <c r="ED93" s="330"/>
      <c r="EE93" s="330"/>
      <c r="EF93" s="330"/>
      <c r="EG93" s="330"/>
      <c r="EH93" s="330"/>
      <c r="EI93" s="330"/>
      <c r="EJ93" s="330"/>
      <c r="EK93" s="330"/>
      <c r="EL93" s="331"/>
      <c r="EM93" s="54"/>
      <c r="EN93" s="311" t="s">
        <v>68</v>
      </c>
      <c r="EO93" s="312"/>
      <c r="EP93" s="312"/>
      <c r="EQ93" s="312"/>
      <c r="ER93" s="312"/>
      <c r="ES93" s="312"/>
      <c r="ET93" s="312"/>
      <c r="EU93" s="53"/>
      <c r="EV93" s="313" t="s">
        <v>2</v>
      </c>
      <c r="EW93" s="313"/>
      <c r="EX93" s="313"/>
      <c r="EY93" s="313"/>
      <c r="EZ93" s="55"/>
      <c r="FA93" s="53"/>
      <c r="FB93" s="53"/>
      <c r="FC93" s="53"/>
      <c r="FD93" s="53"/>
      <c r="FE93" s="53"/>
      <c r="FF93" s="53"/>
      <c r="FG93" s="53"/>
      <c r="FH93" s="53"/>
      <c r="FI93" s="53"/>
      <c r="FJ93" s="76"/>
    </row>
    <row r="94" spans="1:187" ht="7.5" customHeight="1" x14ac:dyDescent="0.25"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</row>
    <row r="95" spans="1:187" ht="7.5" customHeight="1" x14ac:dyDescent="0.25"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</row>
    <row r="96" spans="1:187" ht="7.5" customHeight="1" x14ac:dyDescent="0.25"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</row>
    <row r="97" spans="7:119" ht="7.5" customHeight="1" x14ac:dyDescent="0.25"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</row>
    <row r="98" spans="7:119" ht="7.5" customHeight="1" x14ac:dyDescent="0.25"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</row>
    <row r="99" spans="7:119" ht="7.5" customHeight="1" x14ac:dyDescent="0.25"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</row>
    <row r="100" spans="7:119" ht="7.5" customHeight="1" x14ac:dyDescent="0.25"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</row>
    <row r="101" spans="7:119" ht="7.5" customHeight="1" x14ac:dyDescent="0.25"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</row>
    <row r="102" spans="7:119" ht="7.5" customHeight="1" x14ac:dyDescent="0.25"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</row>
    <row r="103" spans="7:119" ht="7.5" customHeight="1" x14ac:dyDescent="0.25"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</row>
    <row r="104" spans="7:119" ht="7.5" customHeight="1" x14ac:dyDescent="0.25"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</row>
    <row r="105" spans="7:119" ht="7.5" customHeight="1" x14ac:dyDescent="0.25"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</row>
    <row r="106" spans="7:119" ht="7.5" customHeight="1" x14ac:dyDescent="0.25"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</row>
    <row r="107" spans="7:119" ht="7.5" customHeight="1" x14ac:dyDescent="0.25"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</row>
    <row r="108" spans="7:119" ht="7.5" customHeight="1" x14ac:dyDescent="0.25"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</row>
    <row r="109" spans="7:119" ht="7.5" customHeight="1" x14ac:dyDescent="0.25"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</row>
    <row r="110" spans="7:119" ht="7.5" customHeight="1" x14ac:dyDescent="0.25"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</row>
    <row r="111" spans="7:119" ht="7.5" customHeight="1" x14ac:dyDescent="0.25"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</row>
    <row r="112" spans="7:119" ht="7.5" customHeight="1" x14ac:dyDescent="0.25"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</row>
    <row r="113" spans="7:90" ht="7.5" customHeight="1" x14ac:dyDescent="0.25"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</row>
    <row r="114" spans="7:90" ht="7.5" customHeight="1" x14ac:dyDescent="0.25"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</row>
    <row r="115" spans="7:90" ht="7.5" customHeight="1" x14ac:dyDescent="0.25"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</row>
    <row r="116" spans="7:90" ht="7.5" customHeight="1" x14ac:dyDescent="0.25"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</row>
    <row r="117" spans="7:90" ht="7.5" customHeight="1" x14ac:dyDescent="0.25"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</row>
    <row r="118" spans="7:90" ht="7.5" customHeight="1" x14ac:dyDescent="0.25"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</row>
    <row r="119" spans="7:90" ht="7.5" customHeight="1" x14ac:dyDescent="0.25"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</row>
    <row r="120" spans="7:90" ht="7.5" customHeight="1" x14ac:dyDescent="0.25"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</row>
    <row r="121" spans="7:90" ht="7.5" customHeight="1" x14ac:dyDescent="0.25"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</row>
    <row r="122" spans="7:90" ht="7.5" customHeight="1" x14ac:dyDescent="0.25"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</row>
    <row r="123" spans="7:90" ht="7.5" customHeight="1" x14ac:dyDescent="0.25"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</row>
    <row r="124" spans="7:90" ht="7.5" customHeight="1" x14ac:dyDescent="0.25"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</row>
    <row r="125" spans="7:90" ht="7.5" customHeight="1" x14ac:dyDescent="0.25"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</row>
    <row r="126" spans="7:90" ht="7.5" customHeight="1" x14ac:dyDescent="0.25"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</row>
    <row r="127" spans="7:90" ht="7.5" customHeight="1" x14ac:dyDescent="0.25"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</row>
    <row r="128" spans="7:90" ht="7.5" customHeight="1" x14ac:dyDescent="0.25"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</row>
    <row r="129" spans="7:90" ht="7.5" customHeight="1" x14ac:dyDescent="0.25"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</row>
    <row r="130" spans="7:90" ht="7.5" customHeight="1" x14ac:dyDescent="0.25"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</row>
    <row r="131" spans="7:90" ht="7.5" customHeight="1" x14ac:dyDescent="0.25">
      <c r="P131"/>
      <c r="Q131"/>
      <c r="R131"/>
      <c r="S131"/>
      <c r="T131"/>
      <c r="U131"/>
      <c r="V131"/>
      <c r="W131"/>
      <c r="X131"/>
      <c r="Y131"/>
      <c r="Z131"/>
      <c r="AA131"/>
    </row>
    <row r="132" spans="7:90" ht="7.5" customHeight="1" x14ac:dyDescent="0.25">
      <c r="P132"/>
      <c r="Q132"/>
      <c r="R132"/>
      <c r="S132"/>
      <c r="T132"/>
      <c r="U132"/>
      <c r="V132"/>
      <c r="W132"/>
      <c r="X132"/>
      <c r="Y132"/>
      <c r="Z132"/>
      <c r="AA132"/>
    </row>
    <row r="133" spans="7:90" ht="7.5" customHeight="1" x14ac:dyDescent="0.25">
      <c r="P133"/>
      <c r="Q133"/>
      <c r="R133"/>
      <c r="S133"/>
      <c r="T133"/>
      <c r="U133"/>
      <c r="V133"/>
      <c r="W133"/>
      <c r="X133"/>
      <c r="Y133"/>
      <c r="Z133"/>
      <c r="AA133"/>
    </row>
    <row r="134" spans="7:90" ht="7.5" customHeight="1" x14ac:dyDescent="0.25">
      <c r="P134"/>
      <c r="Q134"/>
      <c r="R134"/>
      <c r="S134"/>
      <c r="T134"/>
      <c r="U134"/>
      <c r="V134"/>
      <c r="W134"/>
      <c r="X134"/>
      <c r="Y134"/>
      <c r="Z134"/>
      <c r="AA134"/>
    </row>
    <row r="135" spans="7:90" ht="7.5" customHeight="1" x14ac:dyDescent="0.25">
      <c r="P135"/>
      <c r="Q135"/>
      <c r="R135"/>
      <c r="S135"/>
      <c r="T135"/>
      <c r="U135"/>
      <c r="V135"/>
      <c r="W135"/>
      <c r="X135"/>
      <c r="Y135"/>
      <c r="Z135"/>
      <c r="AA135"/>
    </row>
    <row r="136" spans="7:90" ht="7.5" customHeight="1" x14ac:dyDescent="0.25">
      <c r="P136"/>
      <c r="Q136"/>
      <c r="R136"/>
      <c r="S136"/>
      <c r="T136"/>
      <c r="U136"/>
      <c r="V136"/>
      <c r="W136"/>
      <c r="X136"/>
      <c r="Y136"/>
      <c r="Z136"/>
      <c r="AA136"/>
    </row>
    <row r="137" spans="7:90" ht="7.5" customHeight="1" x14ac:dyDescent="0.25">
      <c r="P137"/>
      <c r="Q137"/>
      <c r="R137"/>
      <c r="S137"/>
      <c r="T137"/>
      <c r="U137"/>
      <c r="V137"/>
      <c r="W137"/>
      <c r="X137"/>
      <c r="Y137"/>
      <c r="Z137"/>
      <c r="AA137"/>
    </row>
    <row r="138" spans="7:90" ht="7.5" customHeight="1" x14ac:dyDescent="0.25">
      <c r="P138"/>
      <c r="Q138"/>
      <c r="R138"/>
      <c r="S138"/>
      <c r="T138"/>
      <c r="U138"/>
      <c r="V138"/>
      <c r="W138"/>
      <c r="X138"/>
      <c r="Y138"/>
      <c r="Z138"/>
      <c r="AA138"/>
    </row>
    <row r="142" spans="7:90" ht="7.5" customHeight="1" x14ac:dyDescent="0.25">
      <c r="AM142"/>
      <c r="AN142"/>
      <c r="AO142"/>
      <c r="AP142"/>
      <c r="AQ142"/>
      <c r="AR142"/>
      <c r="AS142"/>
      <c r="AT142"/>
      <c r="AU142"/>
    </row>
    <row r="143" spans="7:90" ht="7.5" customHeight="1" x14ac:dyDescent="0.25">
      <c r="AM143"/>
      <c r="AN143"/>
      <c r="AO143"/>
      <c r="AP143"/>
      <c r="AQ143"/>
      <c r="AR143"/>
      <c r="AS143"/>
      <c r="AT143"/>
      <c r="AU143"/>
    </row>
    <row r="144" spans="7:90" ht="7.5" customHeight="1" x14ac:dyDescent="0.25">
      <c r="AM144"/>
      <c r="AN144"/>
      <c r="AO144"/>
      <c r="AP144"/>
      <c r="AQ144"/>
      <c r="AR144"/>
      <c r="AS144"/>
      <c r="AT144"/>
      <c r="AU144"/>
    </row>
    <row r="145" spans="16:47" ht="7.5" customHeight="1" x14ac:dyDescent="0.25">
      <c r="AM145"/>
      <c r="AN145"/>
      <c r="AO145"/>
      <c r="AP145"/>
      <c r="AQ145"/>
      <c r="AR145"/>
      <c r="AS145"/>
      <c r="AT145"/>
      <c r="AU145"/>
    </row>
    <row r="146" spans="16:47" ht="7.5" customHeight="1" x14ac:dyDescent="0.25">
      <c r="AM146"/>
      <c r="AN146"/>
      <c r="AO146"/>
      <c r="AP146"/>
      <c r="AQ146"/>
      <c r="AR146"/>
      <c r="AS146"/>
      <c r="AT146"/>
      <c r="AU146"/>
    </row>
    <row r="147" spans="16:47" ht="7.5" customHeight="1" x14ac:dyDescent="0.25">
      <c r="AM147"/>
      <c r="AN147"/>
      <c r="AO147"/>
      <c r="AP147"/>
      <c r="AQ147"/>
      <c r="AR147"/>
      <c r="AS147"/>
      <c r="AT147"/>
      <c r="AU147"/>
    </row>
    <row r="148" spans="16:47" ht="7.5" customHeight="1" x14ac:dyDescent="0.25">
      <c r="AM148"/>
      <c r="AN148"/>
      <c r="AO148"/>
      <c r="AP148"/>
      <c r="AQ148"/>
      <c r="AR148"/>
      <c r="AS148"/>
      <c r="AT148"/>
      <c r="AU148"/>
    </row>
    <row r="149" spans="16:47" ht="7.5" customHeight="1" x14ac:dyDescent="0.25">
      <c r="AM149"/>
      <c r="AN149"/>
      <c r="AO149"/>
      <c r="AP149"/>
      <c r="AQ149"/>
      <c r="AR149"/>
      <c r="AS149"/>
      <c r="AT149"/>
      <c r="AU149"/>
    </row>
    <row r="150" spans="16:47" ht="7.5" customHeight="1" x14ac:dyDescent="0.25">
      <c r="AM150"/>
      <c r="AN150"/>
      <c r="AO150"/>
      <c r="AP150"/>
      <c r="AQ150"/>
      <c r="AR150"/>
      <c r="AS150"/>
      <c r="AT150"/>
      <c r="AU150"/>
    </row>
    <row r="151" spans="16:47" ht="7.5" customHeight="1" x14ac:dyDescent="0.25"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</row>
    <row r="152" spans="16:47" ht="7.5" customHeight="1" x14ac:dyDescent="0.25"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</row>
    <row r="153" spans="16:47" ht="7.5" customHeight="1" x14ac:dyDescent="0.25"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</row>
    <row r="154" spans="16:47" ht="7.5" customHeight="1" x14ac:dyDescent="0.25"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</row>
    <row r="155" spans="16:47" ht="7.5" customHeight="1" x14ac:dyDescent="0.25"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16:47" ht="7.5" customHeight="1" x14ac:dyDescent="0.25"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16:47" ht="7.5" customHeight="1" x14ac:dyDescent="0.25"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16:47" ht="7.5" customHeight="1" x14ac:dyDescent="0.25"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</sheetData>
  <mergeCells count="586">
    <mergeCell ref="DP51:DX53"/>
    <mergeCell ref="DP48:DT49"/>
    <mergeCell ref="DB48:DN49"/>
    <mergeCell ref="DB51:DN53"/>
    <mergeCell ref="DB45:DN46"/>
    <mergeCell ref="DP45:DS46"/>
    <mergeCell ref="DB35:DN36"/>
    <mergeCell ref="DP35:DS36"/>
    <mergeCell ref="DB37:DN38"/>
    <mergeCell ref="DP37:DS38"/>
    <mergeCell ref="DB39:DN40"/>
    <mergeCell ref="DP39:DS40"/>
    <mergeCell ref="DB11:DN12"/>
    <mergeCell ref="DP11:DS12"/>
    <mergeCell ref="DB13:DN14"/>
    <mergeCell ref="DP13:DS14"/>
    <mergeCell ref="DB15:DN16"/>
    <mergeCell ref="DP15:DS16"/>
    <mergeCell ref="DB17:DN18"/>
    <mergeCell ref="DP17:DS18"/>
    <mergeCell ref="DB19:DN20"/>
    <mergeCell ref="DP19:DS20"/>
    <mergeCell ref="DB21:DN22"/>
    <mergeCell ref="DP21:DS22"/>
    <mergeCell ref="DB27:DN28"/>
    <mergeCell ref="DP27:DS28"/>
    <mergeCell ref="DB29:DN30"/>
    <mergeCell ref="DP29:DS30"/>
    <mergeCell ref="DB41:DN42"/>
    <mergeCell ref="DP41:DS42"/>
    <mergeCell ref="DB43:DN44"/>
    <mergeCell ref="DP43:DS44"/>
    <mergeCell ref="DB23:DN24"/>
    <mergeCell ref="DP23:DS24"/>
    <mergeCell ref="DB25:DN26"/>
    <mergeCell ref="DP25:DS26"/>
    <mergeCell ref="DB31:DN32"/>
    <mergeCell ref="DP31:DS32"/>
    <mergeCell ref="DB33:DN34"/>
    <mergeCell ref="DP33:DS34"/>
    <mergeCell ref="D4:CT6"/>
    <mergeCell ref="D78:F78"/>
    <mergeCell ref="H78:J78"/>
    <mergeCell ref="L78:O78"/>
    <mergeCell ref="AB76:AD77"/>
    <mergeCell ref="AF76:AH77"/>
    <mergeCell ref="AJ76:AM77"/>
    <mergeCell ref="AB78:AD78"/>
    <mergeCell ref="AF78:AH78"/>
    <mergeCell ref="AJ78:AM78"/>
    <mergeCell ref="AB71:AH71"/>
    <mergeCell ref="AJ71:AM71"/>
    <mergeCell ref="AB68:AH68"/>
    <mergeCell ref="AJ68:AM68"/>
    <mergeCell ref="AB69:AH70"/>
    <mergeCell ref="S70:T70"/>
    <mergeCell ref="U70:V70"/>
    <mergeCell ref="CR59:CT60"/>
    <mergeCell ref="CR61:CT62"/>
    <mergeCell ref="CR67:CT68"/>
    <mergeCell ref="CR17:CT18"/>
    <mergeCell ref="CR21:CT22"/>
    <mergeCell ref="CR23:CT24"/>
    <mergeCell ref="CR45:CT46"/>
    <mergeCell ref="D66:J67"/>
    <mergeCell ref="L66:O67"/>
    <mergeCell ref="D65:F65"/>
    <mergeCell ref="H65:J65"/>
    <mergeCell ref="L65:O65"/>
    <mergeCell ref="W67:X67"/>
    <mergeCell ref="Y67:Z67"/>
    <mergeCell ref="Q68:R68"/>
    <mergeCell ref="S68:T68"/>
    <mergeCell ref="U68:V68"/>
    <mergeCell ref="W68:X68"/>
    <mergeCell ref="Y68:Z68"/>
    <mergeCell ref="D71:J71"/>
    <mergeCell ref="D69:J70"/>
    <mergeCell ref="L69:O70"/>
    <mergeCell ref="D68:J68"/>
    <mergeCell ref="L68:O68"/>
    <mergeCell ref="L71:O71"/>
    <mergeCell ref="AB60:AO61"/>
    <mergeCell ref="AP60:AV61"/>
    <mergeCell ref="AJ66:AM67"/>
    <mergeCell ref="Y64:Z64"/>
    <mergeCell ref="Q65:R65"/>
    <mergeCell ref="S65:T65"/>
    <mergeCell ref="U65:V65"/>
    <mergeCell ref="W65:X65"/>
    <mergeCell ref="Y65:Z65"/>
    <mergeCell ref="Q66:R66"/>
    <mergeCell ref="S66:T66"/>
    <mergeCell ref="U66:V66"/>
    <mergeCell ref="W66:X66"/>
    <mergeCell ref="Y66:Z66"/>
    <mergeCell ref="Q67:R67"/>
    <mergeCell ref="S67:T67"/>
    <mergeCell ref="U67:V67"/>
    <mergeCell ref="AJ69:AM70"/>
    <mergeCell ref="L63:O64"/>
    <mergeCell ref="Q62:R62"/>
    <mergeCell ref="S62:T62"/>
    <mergeCell ref="U62:V62"/>
    <mergeCell ref="W62:X62"/>
    <mergeCell ref="Y62:Z62"/>
    <mergeCell ref="Q63:R63"/>
    <mergeCell ref="S63:T63"/>
    <mergeCell ref="U63:V63"/>
    <mergeCell ref="W63:X63"/>
    <mergeCell ref="Y63:Z63"/>
    <mergeCell ref="Q64:R64"/>
    <mergeCell ref="S64:T64"/>
    <mergeCell ref="U64:V64"/>
    <mergeCell ref="W64:X64"/>
    <mergeCell ref="AO83:AP83"/>
    <mergeCell ref="AB82:AH83"/>
    <mergeCell ref="AJ82:AM83"/>
    <mergeCell ref="AB79:AH80"/>
    <mergeCell ref="AP73:AV74"/>
    <mergeCell ref="AO75:AP75"/>
    <mergeCell ref="AQ75:AR75"/>
    <mergeCell ref="AS75:AT75"/>
    <mergeCell ref="AU75:AV75"/>
    <mergeCell ref="AJ79:AM80"/>
    <mergeCell ref="AB81:AH81"/>
    <mergeCell ref="AJ81:AM81"/>
    <mergeCell ref="AO79:AP79"/>
    <mergeCell ref="AQ79:AR79"/>
    <mergeCell ref="AS79:AT79"/>
    <mergeCell ref="AQ83:AR83"/>
    <mergeCell ref="AS83:AT83"/>
    <mergeCell ref="AS80:AT80"/>
    <mergeCell ref="AB73:AO74"/>
    <mergeCell ref="AW84:AX84"/>
    <mergeCell ref="AU83:AV83"/>
    <mergeCell ref="AW79:AX79"/>
    <mergeCell ref="AW80:AX80"/>
    <mergeCell ref="AO77:AP77"/>
    <mergeCell ref="AW82:AX82"/>
    <mergeCell ref="AW83:AX83"/>
    <mergeCell ref="AQ77:AR77"/>
    <mergeCell ref="AS77:AT77"/>
    <mergeCell ref="AU77:AV77"/>
    <mergeCell ref="AW77:AX77"/>
    <mergeCell ref="AO78:AP78"/>
    <mergeCell ref="AQ78:AR78"/>
    <mergeCell ref="AS78:AT78"/>
    <mergeCell ref="AU78:AV78"/>
    <mergeCell ref="AW78:AX78"/>
    <mergeCell ref="AU79:AV79"/>
    <mergeCell ref="AW81:AX81"/>
    <mergeCell ref="AU80:AV80"/>
    <mergeCell ref="AU82:AV82"/>
    <mergeCell ref="AO82:AP82"/>
    <mergeCell ref="AQ82:AR82"/>
    <mergeCell ref="AS82:AT82"/>
    <mergeCell ref="AO81:AP81"/>
    <mergeCell ref="D84:J84"/>
    <mergeCell ref="L84:O84"/>
    <mergeCell ref="D73:Q74"/>
    <mergeCell ref="R73:X74"/>
    <mergeCell ref="Y73:Z74"/>
    <mergeCell ref="D81:J81"/>
    <mergeCell ref="L81:O81"/>
    <mergeCell ref="AS76:AT76"/>
    <mergeCell ref="AU76:AV76"/>
    <mergeCell ref="AO84:AP84"/>
    <mergeCell ref="AQ84:AR84"/>
    <mergeCell ref="AS84:AT84"/>
    <mergeCell ref="AU84:AV84"/>
    <mergeCell ref="D82:J83"/>
    <mergeCell ref="L82:O83"/>
    <mergeCell ref="D79:J80"/>
    <mergeCell ref="L79:O80"/>
    <mergeCell ref="AB84:AH84"/>
    <mergeCell ref="AJ84:AM84"/>
    <mergeCell ref="AO80:AP80"/>
    <mergeCell ref="AQ80:AR80"/>
    <mergeCell ref="AQ81:AR81"/>
    <mergeCell ref="AS81:AT81"/>
    <mergeCell ref="AU81:AV81"/>
    <mergeCell ref="AZ77:BL78"/>
    <mergeCell ref="D76:F77"/>
    <mergeCell ref="H76:J77"/>
    <mergeCell ref="L76:O77"/>
    <mergeCell ref="L11:Z18"/>
    <mergeCell ref="AC11:AQ18"/>
    <mergeCell ref="K47:W48"/>
    <mergeCell ref="X47:Y48"/>
    <mergeCell ref="AB47:AN48"/>
    <mergeCell ref="AO47:AP48"/>
    <mergeCell ref="K49:Y56"/>
    <mergeCell ref="AZ71:BL72"/>
    <mergeCell ref="AZ73:BL74"/>
    <mergeCell ref="AZ59:BL60"/>
    <mergeCell ref="AZ61:BL62"/>
    <mergeCell ref="AZ67:BL68"/>
    <mergeCell ref="AZ69:BL70"/>
    <mergeCell ref="AZ63:BL64"/>
    <mergeCell ref="AZ65:BL66"/>
    <mergeCell ref="AZ17:BL18"/>
    <mergeCell ref="AZ21:BL22"/>
    <mergeCell ref="AZ23:BL24"/>
    <mergeCell ref="AW76:AX76"/>
    <mergeCell ref="AB66:AH67"/>
    <mergeCell ref="D35:P36"/>
    <mergeCell ref="Q35:R36"/>
    <mergeCell ref="D37:R44"/>
    <mergeCell ref="AJ35:AV36"/>
    <mergeCell ref="AJ37:AX44"/>
    <mergeCell ref="AJ22:AX33"/>
    <mergeCell ref="T22:AH42"/>
    <mergeCell ref="AW20:AX21"/>
    <mergeCell ref="T20:AF21"/>
    <mergeCell ref="AG20:AH21"/>
    <mergeCell ref="D20:P21"/>
    <mergeCell ref="Q20:R21"/>
    <mergeCell ref="D22:R33"/>
    <mergeCell ref="AW35:AX36"/>
    <mergeCell ref="AE43:AH44"/>
    <mergeCell ref="AZ19:BL20"/>
    <mergeCell ref="CR19:CT20"/>
    <mergeCell ref="BM19:CQ20"/>
    <mergeCell ref="BM21:CQ22"/>
    <mergeCell ref="BM23:CQ24"/>
    <mergeCell ref="CR31:CT32"/>
    <mergeCell ref="BM25:CQ26"/>
    <mergeCell ref="BM27:CQ28"/>
    <mergeCell ref="L9:X10"/>
    <mergeCell ref="Y9:Z10"/>
    <mergeCell ref="AJ20:AV21"/>
    <mergeCell ref="AC9:AO10"/>
    <mergeCell ref="AP9:AQ10"/>
    <mergeCell ref="CR27:CT28"/>
    <mergeCell ref="CR25:CT26"/>
    <mergeCell ref="BM17:CQ18"/>
    <mergeCell ref="CR7:CT8"/>
    <mergeCell ref="AZ7:BL8"/>
    <mergeCell ref="AZ9:BL10"/>
    <mergeCell ref="AZ11:BL12"/>
    <mergeCell ref="CR11:CT12"/>
    <mergeCell ref="CR9:CT10"/>
    <mergeCell ref="AZ13:BL14"/>
    <mergeCell ref="CR13:CT14"/>
    <mergeCell ref="AZ15:BL16"/>
    <mergeCell ref="CR15:CT16"/>
    <mergeCell ref="BM7:CQ8"/>
    <mergeCell ref="BM9:CQ10"/>
    <mergeCell ref="BM11:CQ12"/>
    <mergeCell ref="BM13:CQ14"/>
    <mergeCell ref="BM15:CQ16"/>
    <mergeCell ref="AZ25:BL26"/>
    <mergeCell ref="AZ27:BL28"/>
    <mergeCell ref="CR43:CT44"/>
    <mergeCell ref="AZ33:BL34"/>
    <mergeCell ref="CR33:CT34"/>
    <mergeCell ref="AZ35:BL36"/>
    <mergeCell ref="CR35:CT36"/>
    <mergeCell ref="BM33:CQ34"/>
    <mergeCell ref="BM35:CQ36"/>
    <mergeCell ref="AZ29:BL30"/>
    <mergeCell ref="AZ31:BL32"/>
    <mergeCell ref="AZ37:BL38"/>
    <mergeCell ref="CR37:CT38"/>
    <mergeCell ref="CR29:CT30"/>
    <mergeCell ref="BM29:CQ30"/>
    <mergeCell ref="BM31:CQ32"/>
    <mergeCell ref="CR39:CT40"/>
    <mergeCell ref="CR41:CT42"/>
    <mergeCell ref="BM37:CQ38"/>
    <mergeCell ref="BM39:CQ40"/>
    <mergeCell ref="BM41:CQ42"/>
    <mergeCell ref="BM43:CQ44"/>
    <mergeCell ref="BM45:CQ46"/>
    <mergeCell ref="BM47:CQ48"/>
    <mergeCell ref="BM49:CQ50"/>
    <mergeCell ref="AZ39:BL40"/>
    <mergeCell ref="AZ41:BL42"/>
    <mergeCell ref="AZ43:BL44"/>
    <mergeCell ref="DC80:DF81"/>
    <mergeCell ref="BM61:CQ62"/>
    <mergeCell ref="BM63:CQ64"/>
    <mergeCell ref="BM65:CQ66"/>
    <mergeCell ref="BM67:CQ68"/>
    <mergeCell ref="BM69:CQ70"/>
    <mergeCell ref="BM71:CQ72"/>
    <mergeCell ref="CO80:CT81"/>
    <mergeCell ref="BM77:CQ78"/>
    <mergeCell ref="CR63:CT64"/>
    <mergeCell ref="CR77:CT78"/>
    <mergeCell ref="CD80:CG81"/>
    <mergeCell ref="CI80:CN81"/>
    <mergeCell ref="CR65:CT66"/>
    <mergeCell ref="CR75:CT76"/>
    <mergeCell ref="BX80:CC81"/>
    <mergeCell ref="CR71:CT72"/>
    <mergeCell ref="CR73:CT74"/>
    <mergeCell ref="CR69:CT70"/>
    <mergeCell ref="BM73:CQ74"/>
    <mergeCell ref="BM75:CQ76"/>
    <mergeCell ref="CX80:DA81"/>
    <mergeCell ref="BM80:BR81"/>
    <mergeCell ref="BM83:BR84"/>
    <mergeCell ref="BX83:CC84"/>
    <mergeCell ref="CD83:CI84"/>
    <mergeCell ref="CK83:CP84"/>
    <mergeCell ref="CQ83:CT84"/>
    <mergeCell ref="BS80:BV81"/>
    <mergeCell ref="BS83:BV84"/>
    <mergeCell ref="CR49:CT50"/>
    <mergeCell ref="CR51:CT52"/>
    <mergeCell ref="CR55:CT56"/>
    <mergeCell ref="BM53:CQ54"/>
    <mergeCell ref="BM55:CQ56"/>
    <mergeCell ref="CR47:CT48"/>
    <mergeCell ref="AO76:AP76"/>
    <mergeCell ref="AQ76:AR76"/>
    <mergeCell ref="AZ49:BL50"/>
    <mergeCell ref="W70:X70"/>
    <mergeCell ref="Y70:Z70"/>
    <mergeCell ref="Q71:R71"/>
    <mergeCell ref="S71:T71"/>
    <mergeCell ref="U71:V71"/>
    <mergeCell ref="W71:X71"/>
    <mergeCell ref="Y71:Z71"/>
    <mergeCell ref="AO62:AP62"/>
    <mergeCell ref="AQ62:AR62"/>
    <mergeCell ref="AZ51:BL52"/>
    <mergeCell ref="AZ55:BL56"/>
    <mergeCell ref="AB49:AP56"/>
    <mergeCell ref="AW60:AX61"/>
    <mergeCell ref="AB63:AD64"/>
    <mergeCell ref="AF63:AH64"/>
    <mergeCell ref="AJ63:AM64"/>
    <mergeCell ref="D60:Q61"/>
    <mergeCell ref="R60:X61"/>
    <mergeCell ref="Y60:Z61"/>
    <mergeCell ref="D63:F64"/>
    <mergeCell ref="H63:J64"/>
    <mergeCell ref="AZ45:BL46"/>
    <mergeCell ref="BM51:CQ52"/>
    <mergeCell ref="CR57:CT58"/>
    <mergeCell ref="AZ75:BL76"/>
    <mergeCell ref="AZ57:BL58"/>
    <mergeCell ref="AZ47:BL48"/>
    <mergeCell ref="AZ53:BL54"/>
    <mergeCell ref="BM59:CQ60"/>
    <mergeCell ref="AW73:AX74"/>
    <mergeCell ref="CR53:CT54"/>
    <mergeCell ref="AW75:AX75"/>
    <mergeCell ref="BM57:CQ58"/>
    <mergeCell ref="AO65:AP65"/>
    <mergeCell ref="AQ65:AR65"/>
    <mergeCell ref="AO68:AP68"/>
    <mergeCell ref="AQ68:AR68"/>
    <mergeCell ref="AO71:AP71"/>
    <mergeCell ref="AQ71:AR71"/>
    <mergeCell ref="AB65:AD65"/>
    <mergeCell ref="AF65:AH65"/>
    <mergeCell ref="AJ65:AM65"/>
    <mergeCell ref="AO69:AP69"/>
    <mergeCell ref="AQ69:AR69"/>
    <mergeCell ref="DP69:EC70"/>
    <mergeCell ref="ED69:EJ70"/>
    <mergeCell ref="EK69:EL70"/>
    <mergeCell ref="EN69:FA70"/>
    <mergeCell ref="FB69:FH70"/>
    <mergeCell ref="FI69:FJ70"/>
    <mergeCell ref="EC71:ED72"/>
    <mergeCell ref="EE71:EF72"/>
    <mergeCell ref="EG71:EH72"/>
    <mergeCell ref="EI71:EJ72"/>
    <mergeCell ref="EK71:EL72"/>
    <mergeCell ref="FA71:FB71"/>
    <mergeCell ref="FC71:FD71"/>
    <mergeCell ref="FE71:FF71"/>
    <mergeCell ref="FG71:FH71"/>
    <mergeCell ref="FI71:FJ71"/>
    <mergeCell ref="DP72:DR73"/>
    <mergeCell ref="DT72:DV73"/>
    <mergeCell ref="DX72:EA73"/>
    <mergeCell ref="EN72:EP73"/>
    <mergeCell ref="ER72:ET73"/>
    <mergeCell ref="EV72:EY73"/>
    <mergeCell ref="FA72:FB72"/>
    <mergeCell ref="FC72:FD72"/>
    <mergeCell ref="FE72:FF72"/>
    <mergeCell ref="FG72:FH72"/>
    <mergeCell ref="FI72:FJ72"/>
    <mergeCell ref="EC73:ED74"/>
    <mergeCell ref="EE73:EF74"/>
    <mergeCell ref="EG73:EH74"/>
    <mergeCell ref="EI73:EJ74"/>
    <mergeCell ref="EK73:EL74"/>
    <mergeCell ref="FA73:FB73"/>
    <mergeCell ref="FC73:FD73"/>
    <mergeCell ref="FE73:FF73"/>
    <mergeCell ref="FG73:FH73"/>
    <mergeCell ref="FI73:FJ73"/>
    <mergeCell ref="FG74:FH74"/>
    <mergeCell ref="FI74:FJ74"/>
    <mergeCell ref="DP74:DR74"/>
    <mergeCell ref="DT74:DV74"/>
    <mergeCell ref="DX74:EA74"/>
    <mergeCell ref="EN74:EP74"/>
    <mergeCell ref="ER74:ET74"/>
    <mergeCell ref="EV74:EY74"/>
    <mergeCell ref="FA74:FB74"/>
    <mergeCell ref="FC74:FD74"/>
    <mergeCell ref="FE74:FF74"/>
    <mergeCell ref="DP75:DV76"/>
    <mergeCell ref="DX75:EA76"/>
    <mergeCell ref="EN75:ET76"/>
    <mergeCell ref="EV75:EY76"/>
    <mergeCell ref="FA75:FB75"/>
    <mergeCell ref="FC75:FD75"/>
    <mergeCell ref="FE75:FF75"/>
    <mergeCell ref="FG75:FH75"/>
    <mergeCell ref="FI75:FJ75"/>
    <mergeCell ref="EC76:EL80"/>
    <mergeCell ref="FA76:FB76"/>
    <mergeCell ref="FC76:FD76"/>
    <mergeCell ref="FE76:FF76"/>
    <mergeCell ref="FG76:FH76"/>
    <mergeCell ref="FI76:FJ76"/>
    <mergeCell ref="DP77:DV77"/>
    <mergeCell ref="DX77:EA77"/>
    <mergeCell ref="EN77:ET77"/>
    <mergeCell ref="EV77:EY77"/>
    <mergeCell ref="FA77:FJ80"/>
    <mergeCell ref="DP78:DV79"/>
    <mergeCell ref="DX78:EA79"/>
    <mergeCell ref="EN78:ET79"/>
    <mergeCell ref="EV78:EY79"/>
    <mergeCell ref="DP80:DV80"/>
    <mergeCell ref="DX80:EA80"/>
    <mergeCell ref="EN80:ET80"/>
    <mergeCell ref="EV80:EY80"/>
    <mergeCell ref="DP82:EC83"/>
    <mergeCell ref="ED82:EJ83"/>
    <mergeCell ref="EK82:EL83"/>
    <mergeCell ref="EN82:FA83"/>
    <mergeCell ref="FB82:FH83"/>
    <mergeCell ref="FA84:FF88"/>
    <mergeCell ref="FI82:FJ83"/>
    <mergeCell ref="EC84:ED85"/>
    <mergeCell ref="EE84:EF85"/>
    <mergeCell ref="EG84:EH85"/>
    <mergeCell ref="EI84:EJ85"/>
    <mergeCell ref="EK84:EL85"/>
    <mergeCell ref="DP85:DR86"/>
    <mergeCell ref="DT85:DV86"/>
    <mergeCell ref="DX85:EA86"/>
    <mergeCell ref="EN85:EP86"/>
    <mergeCell ref="ER85:ET86"/>
    <mergeCell ref="EV85:EY86"/>
    <mergeCell ref="EC86:ED87"/>
    <mergeCell ref="EE86:EF87"/>
    <mergeCell ref="DP87:DR87"/>
    <mergeCell ref="DT87:DV87"/>
    <mergeCell ref="DX87:EA87"/>
    <mergeCell ref="EN87:EP87"/>
    <mergeCell ref="ER87:ET87"/>
    <mergeCell ref="EV87:EY87"/>
    <mergeCell ref="EG86:EH87"/>
    <mergeCell ref="EI86:EJ87"/>
    <mergeCell ref="EK86:EL87"/>
    <mergeCell ref="DP88:DV89"/>
    <mergeCell ref="DX88:EA89"/>
    <mergeCell ref="EC88:ED89"/>
    <mergeCell ref="EE88:EF89"/>
    <mergeCell ref="EG88:EH89"/>
    <mergeCell ref="EI88:EJ89"/>
    <mergeCell ref="EK88:EL89"/>
    <mergeCell ref="EN88:ET89"/>
    <mergeCell ref="EV88:EY89"/>
    <mergeCell ref="DP93:DV93"/>
    <mergeCell ref="DX93:EA93"/>
    <mergeCell ref="EN93:ET93"/>
    <mergeCell ref="EV93:EY93"/>
    <mergeCell ref="DP91:DV92"/>
    <mergeCell ref="DX91:EA92"/>
    <mergeCell ref="EN91:ET92"/>
    <mergeCell ref="EV91:EY92"/>
    <mergeCell ref="DP90:DV90"/>
    <mergeCell ref="DX90:EA90"/>
    <mergeCell ref="EC90:EL93"/>
    <mergeCell ref="EN90:ET90"/>
    <mergeCell ref="EV90:EY90"/>
    <mergeCell ref="Q69:R69"/>
    <mergeCell ref="S69:T69"/>
    <mergeCell ref="U69:V69"/>
    <mergeCell ref="W69:X69"/>
    <mergeCell ref="Y69:Z69"/>
    <mergeCell ref="Q70:R70"/>
    <mergeCell ref="AS62:AT62"/>
    <mergeCell ref="AU62:AV62"/>
    <mergeCell ref="AW62:AX62"/>
    <mergeCell ref="AO63:AP63"/>
    <mergeCell ref="AQ63:AR63"/>
    <mergeCell ref="AS63:AT63"/>
    <mergeCell ref="AU63:AV63"/>
    <mergeCell ref="AW63:AX63"/>
    <mergeCell ref="AO64:AP64"/>
    <mergeCell ref="AQ64:AR64"/>
    <mergeCell ref="AS64:AT64"/>
    <mergeCell ref="AU64:AV64"/>
    <mergeCell ref="AW64:AX64"/>
    <mergeCell ref="AS65:AT65"/>
    <mergeCell ref="AU65:AV65"/>
    <mergeCell ref="AW65:AX65"/>
    <mergeCell ref="AO66:AP66"/>
    <mergeCell ref="AQ66:AR66"/>
    <mergeCell ref="AS66:AT66"/>
    <mergeCell ref="AU66:AV66"/>
    <mergeCell ref="AW66:AX66"/>
    <mergeCell ref="AO67:AP67"/>
    <mergeCell ref="AQ67:AR67"/>
    <mergeCell ref="AS67:AT67"/>
    <mergeCell ref="AU67:AV67"/>
    <mergeCell ref="AW67:AX67"/>
    <mergeCell ref="AS68:AT68"/>
    <mergeCell ref="AU68:AV68"/>
    <mergeCell ref="AW68:AX68"/>
    <mergeCell ref="AS69:AT69"/>
    <mergeCell ref="AU69:AV69"/>
    <mergeCell ref="AW69:AX69"/>
    <mergeCell ref="AO70:AP70"/>
    <mergeCell ref="AQ70:AR70"/>
    <mergeCell ref="AS70:AT70"/>
    <mergeCell ref="AU70:AV70"/>
    <mergeCell ref="AW70:AX70"/>
    <mergeCell ref="AS71:AT71"/>
    <mergeCell ref="AU71:AV71"/>
    <mergeCell ref="AW71:AX71"/>
    <mergeCell ref="Q75:R75"/>
    <mergeCell ref="S75:T75"/>
    <mergeCell ref="U75:V75"/>
    <mergeCell ref="W75:X75"/>
    <mergeCell ref="Y75:Z75"/>
    <mergeCell ref="Q76:R76"/>
    <mergeCell ref="S76:T76"/>
    <mergeCell ref="U76:V76"/>
    <mergeCell ref="W76:X76"/>
    <mergeCell ref="Y76:Z76"/>
    <mergeCell ref="S77:T77"/>
    <mergeCell ref="U77:V77"/>
    <mergeCell ref="W77:X77"/>
    <mergeCell ref="Y77:Z77"/>
    <mergeCell ref="Q78:R78"/>
    <mergeCell ref="S78:T78"/>
    <mergeCell ref="U78:V78"/>
    <mergeCell ref="W78:X78"/>
    <mergeCell ref="Y78:Z78"/>
    <mergeCell ref="Q77:R77"/>
    <mergeCell ref="Q79:R79"/>
    <mergeCell ref="S79:T79"/>
    <mergeCell ref="U79:V79"/>
    <mergeCell ref="W79:X79"/>
    <mergeCell ref="Y79:Z79"/>
    <mergeCell ref="Q80:R80"/>
    <mergeCell ref="S80:T80"/>
    <mergeCell ref="U80:V80"/>
    <mergeCell ref="W80:X80"/>
    <mergeCell ref="Y80:Z80"/>
    <mergeCell ref="Q81:R81"/>
    <mergeCell ref="S81:T81"/>
    <mergeCell ref="U81:V81"/>
    <mergeCell ref="W81:X81"/>
    <mergeCell ref="Y81:Z81"/>
    <mergeCell ref="Q82:R82"/>
    <mergeCell ref="S82:T82"/>
    <mergeCell ref="U82:V82"/>
    <mergeCell ref="W82:X82"/>
    <mergeCell ref="Y82:Z82"/>
    <mergeCell ref="Q83:R83"/>
    <mergeCell ref="S83:T83"/>
    <mergeCell ref="U83:V83"/>
    <mergeCell ref="W83:X83"/>
    <mergeCell ref="Y83:Z83"/>
    <mergeCell ref="Q84:R84"/>
    <mergeCell ref="S84:T84"/>
    <mergeCell ref="U84:V84"/>
    <mergeCell ref="W84:X84"/>
    <mergeCell ref="Y84:Z84"/>
  </mergeCells>
  <pageMargins left="0" right="0" top="0" bottom="0" header="0" footer="0"/>
  <pageSetup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21</vt:i4>
      </vt:variant>
    </vt:vector>
  </HeadingPairs>
  <TitlesOfParts>
    <vt:vector size="23" baseType="lpstr">
      <vt:lpstr>Blank Sheet</vt:lpstr>
      <vt:lpstr>Inventory</vt:lpstr>
      <vt:lpstr>Age</vt:lpstr>
      <vt:lpstr>Burden</vt:lpstr>
      <vt:lpstr>Capacity</vt:lpstr>
      <vt:lpstr>Career</vt:lpstr>
      <vt:lpstr>Carried</vt:lpstr>
      <vt:lpstr>CHA</vt:lpstr>
      <vt:lpstr>CON</vt:lpstr>
      <vt:lpstr>Gender</vt:lpstr>
      <vt:lpstr>Homework</vt:lpstr>
      <vt:lpstr>INS</vt:lpstr>
      <vt:lpstr>INT</vt:lpstr>
      <vt:lpstr>Mass</vt:lpstr>
      <vt:lpstr>Name</vt:lpstr>
      <vt:lpstr>'Blank Sheet'!Print_Area</vt:lpstr>
      <vt:lpstr>Inventory!Print_Area</vt:lpstr>
      <vt:lpstr>PsychProfile</vt:lpstr>
      <vt:lpstr>Species</vt:lpstr>
      <vt:lpstr>STR</vt:lpstr>
      <vt:lpstr>Vision</vt:lpstr>
      <vt:lpstr>Weight</vt:lpstr>
      <vt:lpstr>WIT</vt:lpstr>
    </vt:vector>
  </TitlesOfParts>
  <Company>Project Saros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McElrath</dc:creator>
  <cp:lastModifiedBy>Michael McElrath</cp:lastModifiedBy>
  <cp:lastPrinted>2015-08-28T22:41:50Z</cp:lastPrinted>
  <dcterms:created xsi:type="dcterms:W3CDTF">2009-05-02T14:56:07Z</dcterms:created>
  <dcterms:modified xsi:type="dcterms:W3CDTF">2015-09-01T03:00:38Z</dcterms:modified>
</cp:coreProperties>
</file>