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120" windowHeight="14460" activeTab="1"/>
  </bookViews>
  <sheets>
    <sheet name="price list" sheetId="2" r:id="rId1"/>
    <sheet name="growmat_easy_hydro" sheetId="3" r:id="rId2"/>
  </sheets>
  <calcPr calcId="145621"/>
</workbook>
</file>

<file path=xl/calcChain.xml><?xml version="1.0" encoding="utf-8"?>
<calcChain xmlns="http://schemas.openxmlformats.org/spreadsheetml/2006/main">
  <c r="E38" i="3" l="1"/>
  <c r="G38" i="3" s="1"/>
  <c r="E39" i="3"/>
  <c r="G39" i="3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/>
  <c r="E18" i="3"/>
  <c r="G18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/>
  <c r="E30" i="3"/>
  <c r="G30" i="3" s="1"/>
  <c r="E31" i="3"/>
  <c r="G31" i="3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/>
  <c r="E4" i="3"/>
  <c r="G4" i="3" s="1"/>
  <c r="G3" i="3"/>
  <c r="E3" i="3"/>
  <c r="E46" i="3" l="1"/>
  <c r="G46" i="3"/>
  <c r="H46" i="2"/>
  <c r="H32" i="2"/>
  <c r="H40" i="2"/>
  <c r="E22" i="2"/>
  <c r="E23" i="2"/>
  <c r="E24" i="2"/>
  <c r="E25" i="2"/>
  <c r="E26" i="2"/>
  <c r="E27" i="2"/>
  <c r="E28" i="2"/>
  <c r="E29" i="2"/>
  <c r="E30" i="2"/>
  <c r="E31" i="2"/>
  <c r="F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2" i="2"/>
  <c r="E35" i="2"/>
  <c r="E36" i="2"/>
  <c r="E37" i="2"/>
  <c r="E38" i="2"/>
  <c r="E39" i="2"/>
  <c r="F39" i="2"/>
  <c r="F20" i="2"/>
  <c r="E40" i="2"/>
  <c r="E92" i="2"/>
  <c r="E84" i="2"/>
  <c r="E58" i="2"/>
  <c r="E49" i="2"/>
  <c r="E76" i="2"/>
  <c r="E67" i="2"/>
  <c r="E50" i="2"/>
</calcChain>
</file>

<file path=xl/sharedStrings.xml><?xml version="1.0" encoding="utf-8"?>
<sst xmlns="http://schemas.openxmlformats.org/spreadsheetml/2006/main" count="149" uniqueCount="110">
  <si>
    <t>box</t>
  </si>
  <si>
    <t>socket 230VAC</t>
  </si>
  <si>
    <t>http://www.ebay.com/itm/251887554747</t>
  </si>
  <si>
    <t>rtc</t>
  </si>
  <si>
    <t>relay</t>
  </si>
  <si>
    <t>total</t>
  </si>
  <si>
    <t>item</t>
  </si>
  <si>
    <t>pcs</t>
  </si>
  <si>
    <t>price per pcs</t>
  </si>
  <si>
    <t>price total</t>
  </si>
  <si>
    <t>hornbach</t>
  </si>
  <si>
    <t>hornabch</t>
  </si>
  <si>
    <t>DHT22</t>
  </si>
  <si>
    <t>http://www.ebay.com/itm/201442918588</t>
  </si>
  <si>
    <t>AM2302</t>
  </si>
  <si>
    <t>http://www.ebay.com/itm/181171267370</t>
  </si>
  <si>
    <t>DS18B20</t>
  </si>
  <si>
    <t>http://www.ebay.com/itm/400985326881</t>
  </si>
  <si>
    <t>HC-SR06</t>
  </si>
  <si>
    <t>PH</t>
  </si>
  <si>
    <t>http://www.ebay.com/itm/271985715879</t>
  </si>
  <si>
    <t>PH0-14</t>
  </si>
  <si>
    <t>gme</t>
  </si>
  <si>
    <t>modul</t>
  </si>
  <si>
    <t>arduino</t>
  </si>
  <si>
    <t>http://www.ebay.com/itm/10Pcs-MINI-USB-Nano-V3-0-ATmega328P-CH340G-5V-16M-Micro-controller-board-Arduino-/131278739167?hash=item1e90d296df</t>
  </si>
  <si>
    <t>power suplly</t>
  </si>
  <si>
    <t>CO2</t>
  </si>
  <si>
    <t>http://www.ebay.com/itm/SainSmart-MG-811-MG811-CO2-Carbon-Dioxide-Sensor-For-Arduino-UNO-R3-Raspberry-Pi-/301191399526?hash=item4620680866:g:F0IAAOSwDk5UG96J</t>
  </si>
  <si>
    <t>MG-811</t>
  </si>
  <si>
    <t>PIR</t>
  </si>
  <si>
    <t>http://www.ebay.com/itm/HC-SR501-Infrared-PIR-Motion-Sensor-Module-for-Arduino-Raspberry-pi-HCSR501-/151857503916?hash=item235b699eac:g:ETIAAOSw14xWKOes</t>
  </si>
  <si>
    <t>HC SR501</t>
  </si>
  <si>
    <t>battery 12V</t>
  </si>
  <si>
    <t>power suplly + charger</t>
  </si>
  <si>
    <t>http://www.t-led.cz/ups-zdroj-12v-35w-s-nabijenim</t>
  </si>
  <si>
    <t>http://www.ebay.com/itm/281783236684?_trksid=p2057872.m2749.l2649&amp;ssPageName=STRK%3AMEBIDX%3AIT</t>
  </si>
  <si>
    <t>12V to 5V converter</t>
  </si>
  <si>
    <t>growmat easy</t>
  </si>
  <si>
    <t>display</t>
  </si>
  <si>
    <t>keypad</t>
  </si>
  <si>
    <t>i2c expander</t>
  </si>
  <si>
    <t>http://www.ebay.com/itm/Blue-Serial-IIC-I2C-TWI-2004-204-20X4-Character-LCD-Module-Display-For-Arduino-/381375068233?hash=item58cbb9b849:g:oL8AAOSwFAZTviYj</t>
  </si>
  <si>
    <t>http://www.ebay.com/itm/4-x-4-AVR-16-Key-Matrix-Array-For-Arduino-HOT-Membrane-Switch-Keypad-Keyboard-/331913224309?hash=item4d4791e075:g:a2YAAOSwayZXjn1V</t>
  </si>
  <si>
    <t>http://www.ebay.com/itm/PCF8574-IO-Expansion-Board-I-O-Expander-I2C-Bus-Evaluation-Development-Module-/400453349150?hash=item5d3ce12f1e:g:VNEAAMXQMmJRWks0</t>
  </si>
  <si>
    <t>http://www.ebay.com/itm/4-Four-Channel-Relay-Module-DC-5V-Optocoupler-For-Arduino-PIC-ARM-AVR-DSP-/281686248144?hash=item4195cf0ad0:g:YUkAAOSweW5VTJeN</t>
  </si>
  <si>
    <t>dps</t>
  </si>
  <si>
    <t>contactor 20A</t>
  </si>
  <si>
    <t>led &amp; etc</t>
  </si>
  <si>
    <t>http://www.ebay.com/itm/SIM800L-GPRS-GSM-Module-Board-Quadband-QUAD-BAND-Antenna-for-MCU-Arduino-/281743051042?hash=item419931c922:g:JqEAAOSwT6pVm7MX</t>
  </si>
  <si>
    <t>sim8000l</t>
  </si>
  <si>
    <t>sales price</t>
  </si>
  <si>
    <t>ups + gsm</t>
  </si>
  <si>
    <t>?</t>
  </si>
  <si>
    <t>drzak</t>
  </si>
  <si>
    <t>postavrobota.cz</t>
  </si>
  <si>
    <t>nakup easy gsm</t>
  </si>
  <si>
    <t>prodej</t>
  </si>
  <si>
    <t>rozdil</t>
  </si>
  <si>
    <t>dane + fix</t>
  </si>
  <si>
    <t>prace 3h?</t>
  </si>
  <si>
    <t>433MHz socket</t>
  </si>
  <si>
    <t>keyboard</t>
  </si>
  <si>
    <t>arduino mega</t>
  </si>
  <si>
    <t>battery</t>
  </si>
  <si>
    <t>charger</t>
  </si>
  <si>
    <t>433MHz tx</t>
  </si>
  <si>
    <t>dc step-up</t>
  </si>
  <si>
    <t>gsm</t>
  </si>
  <si>
    <t>ph probe</t>
  </si>
  <si>
    <t>ph modul</t>
  </si>
  <si>
    <t>ec probe</t>
  </si>
  <si>
    <t>ec modul</t>
  </si>
  <si>
    <t>thermo/humidyty meter air</t>
  </si>
  <si>
    <t>light sensor</t>
  </si>
  <si>
    <t>thermometer water</t>
  </si>
  <si>
    <t>ultrasonic distance meter</t>
  </si>
  <si>
    <t>level switch</t>
  </si>
  <si>
    <t>usb cable</t>
  </si>
  <si>
    <t>power source</t>
  </si>
  <si>
    <t>coeficient</t>
  </si>
  <si>
    <t>price</t>
  </si>
  <si>
    <t>descr</t>
  </si>
  <si>
    <t>link</t>
  </si>
  <si>
    <t>http://www.giganto.cz/elektronika/dalkove-ovladane-bezdratove-zasuvky-3600w</t>
  </si>
  <si>
    <t>source</t>
  </si>
  <si>
    <t>cz</t>
  </si>
  <si>
    <t>vat</t>
  </si>
  <si>
    <t>https://www.postavrobota.cz/Vysilac-433MHz-ASK-antena-d663.htm</t>
  </si>
  <si>
    <t>https://www.postavrobota.cz/I2C-LCD-displej-znakovy-16x2-modry-d333.htm</t>
  </si>
  <si>
    <t>https://www.postavrobota.cz/Membranova-klavesnice-4x3-samolepici-d137.htm</t>
  </si>
  <si>
    <t>http://www.ebay.com/itm/PCF8574-PCF8574T-I2C-8-Bit-IO-GPIO-Expander-Module-for-Arduino-Raspberry-Pi-UK-/272432637606?var=&amp;hash=item3f6e4026a6:m:mQFPRLxSj-zVxa61Qe6YVhQ</t>
  </si>
  <si>
    <t>ebay</t>
  </si>
  <si>
    <t>https://www.postavrobota.cz/Dccduino-Mega-ATmega2560-Arduino-kompatibilni-d100.htm</t>
  </si>
  <si>
    <t>https://www.postavrobota.cz/Mini-nabijecka-Li-ion-Li-po-clanku-s-ochranou-baterie-d10.htm</t>
  </si>
  <si>
    <t>https://www.postavrobota.cz/RTC-modul-realneho-casu-DS1307-baterie-d123.htm</t>
  </si>
  <si>
    <t>https://www.postavrobota.cz/Mini-nastavitelny-zdroj-zvysujici-napeti-2A-d136.htm</t>
  </si>
  <si>
    <t>ec dc-dc isolated</t>
  </si>
  <si>
    <t>pcb ps</t>
  </si>
  <si>
    <t>pcb ec</t>
  </si>
  <si>
    <t>pcb ?</t>
  </si>
  <si>
    <t>https://www.postavrobota.cz/DC-DC-5V-5V-izolovany-zdroj-1W-d279.htm</t>
  </si>
  <si>
    <t>https://www.postavrobota.cz/Digitalni-teplotni-sonda-DS18B20-2m-d370.htm</t>
  </si>
  <si>
    <t>http://www.ebay.com/itm/SIM800L-GPRS-GSM-SIM-Board-Quadband-QUAD-BAND-L-shape-Antenna-for-Arduino-/281958541036?hash=item41a609e6ec:g:5JUAAOSwMVdYFv3B</t>
  </si>
  <si>
    <t>http://www.ebay.com/itm/Liquid-PH0-14-Value-Detect-Sensor-Module-PH-Electrode-Probe-BNC-for-Arduino-G-/262617141991?hash=item3d253392e7:g:T0IAAOSwxg5X0kt3</t>
  </si>
  <si>
    <t>http://www.ebay.com/itm/E201WM-Conductivity-COND-EC-electrode-Conductivity-sensor-probe-BNC-connector-/141936907599?hash=item210c19554f:g:eRUAAOSwEK9Txo38</t>
  </si>
  <si>
    <t>http://www.ebay.com/itm/4pcs-3-7V-18650-9900mah-Li-ion-Rechargeable-Battery-For-LED-Flashlight-Torch-LO-/161933546105?hash=item25b3fdd279:g:JuIAAOSwZG9WhJCM</t>
  </si>
  <si>
    <t>http://www.ebay.com/itm/Ultrasonic-Module-Distance-Measuring-Transducer-Sensor-Waterproof-Perfect-/272041782549?hash=item3f56f42d15:g:mMYAAOSw5ZBWQbkT</t>
  </si>
  <si>
    <t>esp8266</t>
  </si>
  <si>
    <t>https://www.postavrobota.cz/WiFi-RS232-AT-modul-ESP8266-2-4GHz-SoC-d159.htm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</si>
</sst>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58</xdr:row>
      <xdr:rowOff>38100</xdr:rowOff>
    </xdr:from>
    <xdr:to>
      <xdr:col>0</xdr:col>
      <xdr:colOff>933450</xdr:colOff>
      <xdr:row>63</xdr:row>
      <xdr:rowOff>152400</xdr:rowOff>
    </xdr:to>
    <xdr:pic>
      <xdr:nvPicPr>
        <xdr:cNvPr id="2" name="181171267370_itemImage" descr="DS18B20 Temperature Temp Sensor Thermal Probe Thermometer Waterproof For Arduin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381625"/>
          <a:ext cx="9239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34</xdr:row>
      <xdr:rowOff>76201</xdr:rowOff>
    </xdr:from>
    <xdr:to>
      <xdr:col>0</xdr:col>
      <xdr:colOff>895350</xdr:colOff>
      <xdr:row>38</xdr:row>
      <xdr:rowOff>122659</xdr:rowOff>
    </xdr:to>
    <xdr:pic>
      <xdr:nvPicPr>
        <xdr:cNvPr id="3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772026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809625</xdr:colOff>
      <xdr:row>72</xdr:row>
      <xdr:rowOff>0</xdr:rowOff>
    </xdr:to>
    <xdr:pic>
      <xdr:nvPicPr>
        <xdr:cNvPr id="4" name="400985326881_itemImage" descr="1pcs Ultrasonic Module HC-SR04 Distance Measuring Transducer Sensor for Arduin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80962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781050</xdr:colOff>
      <xdr:row>80</xdr:row>
      <xdr:rowOff>133350</xdr:rowOff>
    </xdr:to>
    <xdr:pic>
      <xdr:nvPicPr>
        <xdr:cNvPr id="5" name="271985715879_itemImage" descr="Liquid PH0-14 Value Detect Sensor Module + PH Electrode Probe BNC for Arduin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</xdr:colOff>
      <xdr:row>82</xdr:row>
      <xdr:rowOff>152400</xdr:rowOff>
    </xdr:from>
    <xdr:to>
      <xdr:col>0</xdr:col>
      <xdr:colOff>1000125</xdr:colOff>
      <xdr:row>88</xdr:row>
      <xdr:rowOff>123824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296775"/>
          <a:ext cx="942974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48</xdr:row>
      <xdr:rowOff>114301</xdr:rowOff>
    </xdr:from>
    <xdr:to>
      <xdr:col>0</xdr:col>
      <xdr:colOff>781050</xdr:colOff>
      <xdr:row>52</xdr:row>
      <xdr:rowOff>160759</xdr:rowOff>
    </xdr:to>
    <xdr:pic>
      <xdr:nvPicPr>
        <xdr:cNvPr id="10" name="201442918588_itemImage" descr="AM2302 DHT22 Digital Temperature and Humidity Sensor Probe for Arduin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858251"/>
          <a:ext cx="752475" cy="6941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stavrobota.cz/Membranova-klavesnice-4x3-samolepici-d137.htm" TargetMode="External"/><Relationship Id="rId2" Type="http://schemas.openxmlformats.org/officeDocument/2006/relationships/hyperlink" Target="https://www.postavrobota.cz/I2C-LCD-displej-znakovy-16x2-modry-d333.htm" TargetMode="External"/><Relationship Id="rId1" Type="http://schemas.openxmlformats.org/officeDocument/2006/relationships/hyperlink" Target="https://www.postavrobota.cz/Vysilac-433MHz-ASK-antena-d663.htm" TargetMode="External"/><Relationship Id="rId4" Type="http://schemas.openxmlformats.org/officeDocument/2006/relationships/hyperlink" Target="http://www.ebay.com/itm/PCF8574-PCF8574T-I2C-8-Bit-IO-GPIO-Expander-Module-for-Arduino-Raspberry-Pi-UK-/272432637606?var=&amp;hash=item3f6e4026a6:m:mQFPRLxSj-zVxa61Qe6YV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H36" sqref="H36"/>
    </sheetView>
  </sheetViews>
  <sheetFormatPr defaultRowHeight="12.75" x14ac:dyDescent="0.2"/>
  <cols>
    <col min="1" max="1" width="22.42578125" customWidth="1"/>
    <col min="2" max="2" width="20" bestFit="1" customWidth="1"/>
    <col min="3" max="3" width="4" bestFit="1" customWidth="1"/>
    <col min="4" max="4" width="11.7109375" bestFit="1" customWidth="1"/>
    <col min="5" max="5" width="9.140625" bestFit="1" customWidth="1"/>
    <col min="6" max="7" width="9.140625" customWidth="1"/>
    <col min="9" max="9" width="21.140625" bestFit="1" customWidth="1"/>
    <col min="10" max="10" width="35" bestFit="1" customWidth="1"/>
  </cols>
  <sheetData>
    <row r="1" spans="1:10" x14ac:dyDescent="0.2">
      <c r="B1" t="s">
        <v>6</v>
      </c>
      <c r="C1" t="s">
        <v>7</v>
      </c>
      <c r="D1" t="s">
        <v>8</v>
      </c>
      <c r="E1" t="s">
        <v>9</v>
      </c>
      <c r="G1" t="s">
        <v>51</v>
      </c>
    </row>
    <row r="2" spans="1:10" s="4" customFormat="1" x14ac:dyDescent="0.2"/>
    <row r="3" spans="1:10" s="8" customFormat="1" x14ac:dyDescent="0.2">
      <c r="A3" s="8" t="s">
        <v>38</v>
      </c>
      <c r="G3" s="8">
        <v>2900</v>
      </c>
      <c r="H3" s="8" t="s">
        <v>55</v>
      </c>
    </row>
    <row r="4" spans="1:10" x14ac:dyDescent="0.2">
      <c r="B4" t="s">
        <v>0</v>
      </c>
      <c r="C4">
        <v>1</v>
      </c>
      <c r="D4">
        <v>280</v>
      </c>
      <c r="E4">
        <f t="shared" ref="E4:E10" si="0">C4*D4</f>
        <v>280</v>
      </c>
      <c r="H4">
        <v>280</v>
      </c>
      <c r="J4" t="s">
        <v>10</v>
      </c>
    </row>
    <row r="5" spans="1:10" x14ac:dyDescent="0.2">
      <c r="B5" t="s">
        <v>1</v>
      </c>
      <c r="C5">
        <v>2</v>
      </c>
      <c r="D5">
        <v>120</v>
      </c>
      <c r="E5">
        <f t="shared" si="0"/>
        <v>240</v>
      </c>
      <c r="H5">
        <v>240</v>
      </c>
      <c r="J5" t="s">
        <v>11</v>
      </c>
    </row>
    <row r="6" spans="1:10" x14ac:dyDescent="0.2">
      <c r="B6" t="s">
        <v>24</v>
      </c>
      <c r="C6">
        <v>1</v>
      </c>
      <c r="D6">
        <v>60</v>
      </c>
      <c r="E6">
        <f t="shared" si="0"/>
        <v>60</v>
      </c>
      <c r="H6">
        <v>160</v>
      </c>
      <c r="J6" t="s">
        <v>25</v>
      </c>
    </row>
    <row r="7" spans="1:10" x14ac:dyDescent="0.2">
      <c r="B7" t="s">
        <v>3</v>
      </c>
      <c r="C7">
        <v>1</v>
      </c>
      <c r="D7">
        <v>100</v>
      </c>
      <c r="E7">
        <f t="shared" si="0"/>
        <v>100</v>
      </c>
      <c r="H7">
        <v>50</v>
      </c>
      <c r="J7" t="s">
        <v>2</v>
      </c>
    </row>
    <row r="8" spans="1:10" x14ac:dyDescent="0.2">
      <c r="B8" t="s">
        <v>39</v>
      </c>
      <c r="C8">
        <v>1</v>
      </c>
      <c r="D8">
        <v>150</v>
      </c>
      <c r="E8">
        <f t="shared" si="0"/>
        <v>150</v>
      </c>
      <c r="H8">
        <v>160</v>
      </c>
      <c r="J8" t="s">
        <v>42</v>
      </c>
    </row>
    <row r="9" spans="1:10" x14ac:dyDescent="0.2">
      <c r="B9" t="s">
        <v>40</v>
      </c>
      <c r="C9">
        <v>1</v>
      </c>
      <c r="D9">
        <v>50</v>
      </c>
      <c r="E9">
        <f t="shared" si="0"/>
        <v>50</v>
      </c>
      <c r="H9">
        <v>40</v>
      </c>
      <c r="J9" t="s">
        <v>43</v>
      </c>
    </row>
    <row r="10" spans="1:10" x14ac:dyDescent="0.2">
      <c r="B10" t="s">
        <v>41</v>
      </c>
      <c r="C10">
        <v>3</v>
      </c>
      <c r="D10">
        <v>50</v>
      </c>
      <c r="E10">
        <f t="shared" si="0"/>
        <v>150</v>
      </c>
      <c r="H10">
        <v>100</v>
      </c>
      <c r="I10" t="s">
        <v>53</v>
      </c>
      <c r="J10" t="s">
        <v>44</v>
      </c>
    </row>
    <row r="11" spans="1:10" x14ac:dyDescent="0.2">
      <c r="B11" t="s">
        <v>4</v>
      </c>
      <c r="C11">
        <v>1</v>
      </c>
      <c r="D11">
        <v>50</v>
      </c>
      <c r="E11">
        <f t="shared" ref="E11:E31" si="1">C11*D11</f>
        <v>50</v>
      </c>
      <c r="H11">
        <v>150</v>
      </c>
      <c r="J11" t="s">
        <v>45</v>
      </c>
    </row>
    <row r="12" spans="1:10" x14ac:dyDescent="0.2">
      <c r="B12" t="s">
        <v>47</v>
      </c>
      <c r="C12">
        <v>1</v>
      </c>
      <c r="D12">
        <v>350</v>
      </c>
      <c r="E12">
        <f t="shared" si="1"/>
        <v>350</v>
      </c>
      <c r="H12">
        <v>350</v>
      </c>
      <c r="J12" t="s">
        <v>22</v>
      </c>
    </row>
    <row r="13" spans="1:10" x14ac:dyDescent="0.2">
      <c r="B13" t="s">
        <v>46</v>
      </c>
      <c r="C13">
        <v>1</v>
      </c>
      <c r="D13">
        <v>200</v>
      </c>
      <c r="E13">
        <f t="shared" si="1"/>
        <v>200</v>
      </c>
      <c r="H13">
        <v>75</v>
      </c>
      <c r="J13" s="1"/>
    </row>
    <row r="14" spans="1:10" x14ac:dyDescent="0.2">
      <c r="E14">
        <f t="shared" si="1"/>
        <v>0</v>
      </c>
    </row>
    <row r="15" spans="1:10" x14ac:dyDescent="0.2">
      <c r="E15">
        <f t="shared" si="1"/>
        <v>0</v>
      </c>
      <c r="H15">
        <v>50</v>
      </c>
      <c r="I15">
        <v>18650</v>
      </c>
    </row>
    <row r="16" spans="1:10" x14ac:dyDescent="0.2">
      <c r="E16">
        <f t="shared" si="1"/>
        <v>0</v>
      </c>
      <c r="H16">
        <v>20</v>
      </c>
      <c r="I16" t="s">
        <v>54</v>
      </c>
    </row>
    <row r="17" spans="1:10" x14ac:dyDescent="0.2">
      <c r="E17">
        <f t="shared" si="1"/>
        <v>0</v>
      </c>
      <c r="H17">
        <v>45</v>
      </c>
    </row>
    <row r="18" spans="1:10" x14ac:dyDescent="0.2">
      <c r="B18" t="s">
        <v>26</v>
      </c>
      <c r="C18">
        <v>1</v>
      </c>
      <c r="D18">
        <v>250</v>
      </c>
      <c r="E18">
        <f t="shared" si="1"/>
        <v>250</v>
      </c>
      <c r="H18">
        <v>35</v>
      </c>
    </row>
    <row r="19" spans="1:10" x14ac:dyDescent="0.2">
      <c r="E19">
        <f t="shared" si="1"/>
        <v>0</v>
      </c>
      <c r="J19" t="s">
        <v>36</v>
      </c>
    </row>
    <row r="20" spans="1:10" x14ac:dyDescent="0.2">
      <c r="E20">
        <f t="shared" si="1"/>
        <v>0</v>
      </c>
      <c r="F20">
        <f>SUM(E4:E20)</f>
        <v>1880</v>
      </c>
    </row>
    <row r="21" spans="1:10" x14ac:dyDescent="0.2">
      <c r="A21" s="6" t="s">
        <v>52</v>
      </c>
      <c r="G21" s="6">
        <v>3900</v>
      </c>
    </row>
    <row r="22" spans="1:10" x14ac:dyDescent="0.2">
      <c r="B22" t="s">
        <v>34</v>
      </c>
      <c r="C22">
        <v>1</v>
      </c>
      <c r="D22">
        <v>399</v>
      </c>
      <c r="E22">
        <f t="shared" si="1"/>
        <v>399</v>
      </c>
      <c r="J22" t="s">
        <v>35</v>
      </c>
    </row>
    <row r="23" spans="1:10" x14ac:dyDescent="0.2">
      <c r="B23" t="s">
        <v>33</v>
      </c>
      <c r="C23">
        <v>1</v>
      </c>
      <c r="D23">
        <v>300</v>
      </c>
      <c r="E23">
        <f t="shared" si="1"/>
        <v>300</v>
      </c>
      <c r="J23" t="s">
        <v>22</v>
      </c>
    </row>
    <row r="24" spans="1:10" x14ac:dyDescent="0.2">
      <c r="B24" t="s">
        <v>37</v>
      </c>
      <c r="C24">
        <v>0</v>
      </c>
      <c r="D24">
        <v>71</v>
      </c>
      <c r="E24">
        <f t="shared" si="1"/>
        <v>0</v>
      </c>
    </row>
    <row r="25" spans="1:10" x14ac:dyDescent="0.2">
      <c r="E25">
        <f t="shared" si="1"/>
        <v>0</v>
      </c>
    </row>
    <row r="26" spans="1:10" x14ac:dyDescent="0.2">
      <c r="E26">
        <f t="shared" si="1"/>
        <v>0</v>
      </c>
    </row>
    <row r="27" spans="1:10" x14ac:dyDescent="0.2">
      <c r="E27">
        <f t="shared" si="1"/>
        <v>0</v>
      </c>
    </row>
    <row r="28" spans="1:10" x14ac:dyDescent="0.2">
      <c r="B28" t="s">
        <v>50</v>
      </c>
      <c r="C28">
        <v>1</v>
      </c>
      <c r="D28">
        <v>300</v>
      </c>
      <c r="E28">
        <f t="shared" si="1"/>
        <v>300</v>
      </c>
      <c r="H28">
        <v>350</v>
      </c>
      <c r="J28" t="s">
        <v>49</v>
      </c>
    </row>
    <row r="29" spans="1:10" x14ac:dyDescent="0.2">
      <c r="E29">
        <f t="shared" si="1"/>
        <v>0</v>
      </c>
    </row>
    <row r="30" spans="1:10" x14ac:dyDescent="0.2">
      <c r="E30">
        <f t="shared" si="1"/>
        <v>0</v>
      </c>
    </row>
    <row r="31" spans="1:10" x14ac:dyDescent="0.2">
      <c r="E31">
        <f t="shared" si="1"/>
        <v>0</v>
      </c>
      <c r="F31">
        <f>SUM(E22:E31)</f>
        <v>999</v>
      </c>
    </row>
    <row r="32" spans="1:10" s="2" customFormat="1" x14ac:dyDescent="0.2">
      <c r="B32" s="2" t="s">
        <v>5</v>
      </c>
      <c r="E32" s="2">
        <f>SUM(E4:E31)</f>
        <v>2879</v>
      </c>
      <c r="H32" s="2">
        <f>SUM(H4:H31)</f>
        <v>2105</v>
      </c>
    </row>
    <row r="33" spans="1:10" s="5" customFormat="1" x14ac:dyDescent="0.2"/>
    <row r="34" spans="1:10" s="8" customFormat="1" x14ac:dyDescent="0.2">
      <c r="A34" s="8" t="s">
        <v>23</v>
      </c>
    </row>
    <row r="35" spans="1:10" s="2" customFormat="1" x14ac:dyDescent="0.2">
      <c r="B35" s="3" t="s">
        <v>0</v>
      </c>
      <c r="C35" s="3">
        <v>1</v>
      </c>
      <c r="D35" s="3">
        <v>30</v>
      </c>
      <c r="E35">
        <f t="shared" ref="E35:E39" si="2">C35*D35</f>
        <v>30</v>
      </c>
      <c r="H35" s="7">
        <v>30</v>
      </c>
      <c r="J35" s="7" t="s">
        <v>10</v>
      </c>
    </row>
    <row r="36" spans="1:10" s="3" customFormat="1" x14ac:dyDescent="0.2">
      <c r="B36" t="s">
        <v>14</v>
      </c>
      <c r="C36">
        <v>1</v>
      </c>
      <c r="D36">
        <v>125</v>
      </c>
      <c r="E36">
        <f t="shared" si="2"/>
        <v>125</v>
      </c>
      <c r="F36"/>
      <c r="G36"/>
      <c r="H36" s="3">
        <v>200</v>
      </c>
      <c r="I36" s="3" t="s">
        <v>53</v>
      </c>
    </row>
    <row r="37" spans="1:10" x14ac:dyDescent="0.2">
      <c r="B37" t="s">
        <v>48</v>
      </c>
      <c r="C37">
        <v>1</v>
      </c>
      <c r="D37">
        <v>20</v>
      </c>
      <c r="E37">
        <f t="shared" si="2"/>
        <v>20</v>
      </c>
      <c r="H37">
        <v>20</v>
      </c>
    </row>
    <row r="38" spans="1:10" x14ac:dyDescent="0.2">
      <c r="E38">
        <f t="shared" si="2"/>
        <v>0</v>
      </c>
    </row>
    <row r="39" spans="1:10" x14ac:dyDescent="0.2">
      <c r="E39">
        <f t="shared" si="2"/>
        <v>0</v>
      </c>
      <c r="F39">
        <f>SUM(E35:E39)</f>
        <v>175</v>
      </c>
    </row>
    <row r="40" spans="1:10" s="2" customFormat="1" x14ac:dyDescent="0.2">
      <c r="B40" s="2" t="s">
        <v>5</v>
      </c>
      <c r="E40" s="2">
        <f>SUM(E35:E39)</f>
        <v>175</v>
      </c>
      <c r="H40" s="2">
        <f>SUM(H35:H39)</f>
        <v>250</v>
      </c>
    </row>
    <row r="41" spans="1:10" s="2" customFormat="1" x14ac:dyDescent="0.2"/>
    <row r="42" spans="1:10" s="2" customFormat="1" x14ac:dyDescent="0.2">
      <c r="H42" s="2">
        <v>2500</v>
      </c>
      <c r="I42" s="2" t="s">
        <v>56</v>
      </c>
    </row>
    <row r="43" spans="1:10" s="2" customFormat="1" x14ac:dyDescent="0.2">
      <c r="H43" s="2">
        <v>500</v>
      </c>
      <c r="I43" s="2" t="s">
        <v>59</v>
      </c>
    </row>
    <row r="44" spans="1:10" s="2" customFormat="1" x14ac:dyDescent="0.2">
      <c r="H44" s="9">
        <v>1000</v>
      </c>
      <c r="I44" s="9" t="s">
        <v>60</v>
      </c>
    </row>
    <row r="45" spans="1:10" s="2" customFormat="1" x14ac:dyDescent="0.2">
      <c r="H45" s="2">
        <v>4000</v>
      </c>
      <c r="I45" s="2" t="s">
        <v>57</v>
      </c>
    </row>
    <row r="46" spans="1:10" s="2" customFormat="1" x14ac:dyDescent="0.2">
      <c r="H46" s="2">
        <f xml:space="preserve"> H45-SUM(H42:H44)</f>
        <v>0</v>
      </c>
      <c r="I46" s="2" t="s">
        <v>58</v>
      </c>
    </row>
    <row r="47" spans="1:10" s="4" customFormat="1" x14ac:dyDescent="0.2"/>
    <row r="48" spans="1:10" s="2" customFormat="1" x14ac:dyDescent="0.2">
      <c r="A48" s="7" t="s">
        <v>12</v>
      </c>
    </row>
    <row r="49" spans="1:10" s="3" customFormat="1" x14ac:dyDescent="0.2">
      <c r="B49" s="3" t="s">
        <v>12</v>
      </c>
      <c r="C49" s="3">
        <v>0</v>
      </c>
      <c r="D49" s="3">
        <v>80</v>
      </c>
      <c r="E49">
        <f t="shared" ref="E49:E50" si="3">C49*D49</f>
        <v>0</v>
      </c>
      <c r="F49"/>
      <c r="G49"/>
    </row>
    <row r="50" spans="1:10" x14ac:dyDescent="0.2">
      <c r="B50" t="s">
        <v>14</v>
      </c>
      <c r="C50">
        <v>1</v>
      </c>
      <c r="D50">
        <v>125</v>
      </c>
      <c r="E50">
        <f t="shared" si="3"/>
        <v>125</v>
      </c>
      <c r="J50" t="s">
        <v>13</v>
      </c>
    </row>
    <row r="52" spans="1:10" s="2" customFormat="1" x14ac:dyDescent="0.2"/>
    <row r="56" spans="1:10" s="4" customFormat="1" x14ac:dyDescent="0.2"/>
    <row r="57" spans="1:10" s="2" customFormat="1" x14ac:dyDescent="0.2">
      <c r="A57" s="7" t="s">
        <v>16</v>
      </c>
    </row>
    <row r="58" spans="1:10" s="2" customFormat="1" x14ac:dyDescent="0.2">
      <c r="B58" t="s">
        <v>16</v>
      </c>
      <c r="C58">
        <v>1</v>
      </c>
      <c r="D58">
        <v>50</v>
      </c>
      <c r="E58">
        <f t="shared" ref="E58" si="4">C58*D58</f>
        <v>50</v>
      </c>
      <c r="F58"/>
      <c r="G58"/>
      <c r="H58"/>
      <c r="I58"/>
      <c r="J58" t="s">
        <v>15</v>
      </c>
    </row>
    <row r="61" spans="1:10" s="2" customFormat="1" x14ac:dyDescent="0.2"/>
    <row r="64" spans="1:10" x14ac:dyDescent="0.2">
      <c r="B64" s="2"/>
      <c r="C64" s="2"/>
      <c r="D64" s="2"/>
      <c r="E64" s="2"/>
      <c r="F64" s="2"/>
    </row>
    <row r="65" spans="1:10" s="4" customFormat="1" x14ac:dyDescent="0.2"/>
    <row r="66" spans="1:10" s="2" customFormat="1" x14ac:dyDescent="0.2">
      <c r="A66" s="7" t="s">
        <v>18</v>
      </c>
    </row>
    <row r="67" spans="1:10" s="2" customFormat="1" x14ac:dyDescent="0.2">
      <c r="B67" t="s">
        <v>18</v>
      </c>
      <c r="C67">
        <v>1</v>
      </c>
      <c r="D67">
        <v>30</v>
      </c>
      <c r="E67">
        <f t="shared" ref="E67" si="5">C67*D67</f>
        <v>30</v>
      </c>
      <c r="F67"/>
      <c r="G67"/>
      <c r="H67"/>
      <c r="I67"/>
      <c r="J67" t="s">
        <v>17</v>
      </c>
    </row>
    <row r="70" spans="1:10" s="2" customFormat="1" x14ac:dyDescent="0.2"/>
    <row r="73" spans="1:10" x14ac:dyDescent="0.2">
      <c r="B73" s="2"/>
      <c r="C73" s="2"/>
      <c r="D73" s="2"/>
      <c r="E73" s="2"/>
      <c r="F73" s="2"/>
    </row>
    <row r="74" spans="1:10" s="4" customFormat="1" x14ac:dyDescent="0.2"/>
    <row r="75" spans="1:10" x14ac:dyDescent="0.2">
      <c r="A75" t="s">
        <v>19</v>
      </c>
    </row>
    <row r="76" spans="1:10" s="2" customFormat="1" x14ac:dyDescent="0.2">
      <c r="B76" t="s">
        <v>21</v>
      </c>
      <c r="C76">
        <v>1</v>
      </c>
      <c r="D76">
        <v>650</v>
      </c>
      <c r="E76">
        <f t="shared" ref="E76" si="6">C76*D76</f>
        <v>650</v>
      </c>
      <c r="F76"/>
      <c r="G76"/>
      <c r="H76"/>
      <c r="I76"/>
      <c r="J76" t="s">
        <v>20</v>
      </c>
    </row>
    <row r="80" spans="1:10" s="2" customFormat="1" x14ac:dyDescent="0.2"/>
    <row r="81" spans="1:10" x14ac:dyDescent="0.2">
      <c r="B81" s="2"/>
      <c r="C81" s="2"/>
      <c r="D81" s="2"/>
      <c r="E81" s="2"/>
      <c r="F81" s="2"/>
    </row>
    <row r="82" spans="1:10" s="4" customFormat="1" x14ac:dyDescent="0.2"/>
    <row r="83" spans="1:10" x14ac:dyDescent="0.2">
      <c r="A83" t="s">
        <v>27</v>
      </c>
    </row>
    <row r="84" spans="1:10" s="2" customFormat="1" x14ac:dyDescent="0.2">
      <c r="B84" t="s">
        <v>29</v>
      </c>
      <c r="C84">
        <v>1</v>
      </c>
      <c r="D84">
        <v>960</v>
      </c>
      <c r="E84">
        <f t="shared" ref="E84" si="7">C84*D84</f>
        <v>960</v>
      </c>
      <c r="F84"/>
      <c r="G84"/>
      <c r="H84"/>
      <c r="I84"/>
      <c r="J84" t="s">
        <v>28</v>
      </c>
    </row>
    <row r="89" spans="1:10" x14ac:dyDescent="0.2">
      <c r="B89" s="2"/>
      <c r="C89" s="2"/>
      <c r="D89" s="2"/>
      <c r="E89" s="2"/>
      <c r="F89" s="2"/>
    </row>
    <row r="90" spans="1:10" s="4" customFormat="1" x14ac:dyDescent="0.2"/>
    <row r="91" spans="1:10" x14ac:dyDescent="0.2">
      <c r="A91" t="s">
        <v>30</v>
      </c>
    </row>
    <row r="92" spans="1:10" s="2" customFormat="1" x14ac:dyDescent="0.2">
      <c r="B92" t="s">
        <v>32</v>
      </c>
      <c r="C92">
        <v>1</v>
      </c>
      <c r="D92">
        <v>30</v>
      </c>
      <c r="E92">
        <f t="shared" ref="E92" si="8">C92*D92</f>
        <v>30</v>
      </c>
      <c r="F92"/>
      <c r="G92"/>
      <c r="H92"/>
      <c r="I92"/>
      <c r="J92" t="s">
        <v>31</v>
      </c>
    </row>
    <row r="97" spans="2:6" x14ac:dyDescent="0.2">
      <c r="B97" s="2"/>
      <c r="C97" s="2"/>
      <c r="D97" s="2"/>
      <c r="E97" s="2"/>
      <c r="F9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abSelected="1" workbookViewId="0">
      <selection activeCell="J30" sqref="J30"/>
    </sheetView>
  </sheetViews>
  <sheetFormatPr defaultRowHeight="12.75" x14ac:dyDescent="0.2"/>
  <cols>
    <col min="2" max="2" width="23.140625" bestFit="1" customWidth="1"/>
    <col min="3" max="3" width="4" bestFit="1" customWidth="1"/>
    <col min="4" max="4" width="11.7109375" bestFit="1" customWidth="1"/>
    <col min="8" max="8" width="10" bestFit="1" customWidth="1"/>
    <col min="9" max="10" width="10" customWidth="1"/>
  </cols>
  <sheetData>
    <row r="1" spans="2:13" x14ac:dyDescent="0.2">
      <c r="B1" t="s">
        <v>6</v>
      </c>
      <c r="C1" t="s">
        <v>7</v>
      </c>
      <c r="D1" t="s">
        <v>8</v>
      </c>
      <c r="E1" t="s">
        <v>9</v>
      </c>
      <c r="F1" t="s">
        <v>80</v>
      </c>
      <c r="G1" t="s">
        <v>81</v>
      </c>
      <c r="H1" t="s">
        <v>51</v>
      </c>
      <c r="I1" t="s">
        <v>85</v>
      </c>
      <c r="J1" t="s">
        <v>87</v>
      </c>
      <c r="L1" t="s">
        <v>82</v>
      </c>
      <c r="M1" t="s">
        <v>83</v>
      </c>
    </row>
    <row r="3" spans="2:13" x14ac:dyDescent="0.2">
      <c r="B3" t="s">
        <v>0</v>
      </c>
      <c r="C3">
        <v>1</v>
      </c>
      <c r="D3">
        <v>280</v>
      </c>
      <c r="E3">
        <f>D3*C3</f>
        <v>280</v>
      </c>
      <c r="F3">
        <v>1</v>
      </c>
      <c r="G3">
        <f>F3*E3</f>
        <v>280</v>
      </c>
      <c r="I3" t="s">
        <v>86</v>
      </c>
      <c r="J3">
        <v>1</v>
      </c>
      <c r="M3" t="s">
        <v>10</v>
      </c>
    </row>
    <row r="4" spans="2:13" x14ac:dyDescent="0.2">
      <c r="B4" t="s">
        <v>61</v>
      </c>
      <c r="C4">
        <v>1</v>
      </c>
      <c r="D4">
        <v>700</v>
      </c>
      <c r="E4">
        <f>D4*C4</f>
        <v>700</v>
      </c>
      <c r="F4">
        <v>1</v>
      </c>
      <c r="G4">
        <f>F4*E4</f>
        <v>700</v>
      </c>
      <c r="I4" t="s">
        <v>86</v>
      </c>
      <c r="J4">
        <v>1</v>
      </c>
      <c r="M4" t="s">
        <v>84</v>
      </c>
    </row>
    <row r="5" spans="2:13" x14ac:dyDescent="0.2">
      <c r="B5" t="s">
        <v>66</v>
      </c>
      <c r="C5">
        <v>1</v>
      </c>
      <c r="D5">
        <v>40</v>
      </c>
      <c r="E5">
        <f t="shared" ref="E5:E37" si="0">D5*C5</f>
        <v>40</v>
      </c>
      <c r="F5">
        <v>1</v>
      </c>
      <c r="G5">
        <f t="shared" ref="G5:G37" si="1">F5*E5</f>
        <v>40</v>
      </c>
      <c r="I5" t="s">
        <v>86</v>
      </c>
      <c r="J5">
        <v>0</v>
      </c>
      <c r="M5" s="1" t="s">
        <v>88</v>
      </c>
    </row>
    <row r="6" spans="2:13" x14ac:dyDescent="0.2">
      <c r="B6" t="s">
        <v>39</v>
      </c>
      <c r="C6">
        <v>1</v>
      </c>
      <c r="D6">
        <v>160</v>
      </c>
      <c r="E6">
        <f t="shared" si="0"/>
        <v>160</v>
      </c>
      <c r="F6">
        <v>1</v>
      </c>
      <c r="G6">
        <f t="shared" si="1"/>
        <v>160</v>
      </c>
      <c r="I6" t="s">
        <v>86</v>
      </c>
      <c r="J6">
        <v>0</v>
      </c>
      <c r="M6" s="1" t="s">
        <v>89</v>
      </c>
    </row>
    <row r="7" spans="2:13" x14ac:dyDescent="0.2">
      <c r="B7" t="s">
        <v>62</v>
      </c>
      <c r="C7">
        <v>1</v>
      </c>
      <c r="D7">
        <v>40</v>
      </c>
      <c r="E7">
        <f t="shared" si="0"/>
        <v>40</v>
      </c>
      <c r="F7">
        <v>1</v>
      </c>
      <c r="G7">
        <f t="shared" si="1"/>
        <v>40</v>
      </c>
      <c r="I7" t="s">
        <v>86</v>
      </c>
      <c r="J7">
        <v>0</v>
      </c>
      <c r="M7" s="1" t="s">
        <v>90</v>
      </c>
    </row>
    <row r="8" spans="2:13" x14ac:dyDescent="0.2">
      <c r="B8" t="s">
        <v>41</v>
      </c>
      <c r="C8">
        <v>1</v>
      </c>
      <c r="D8">
        <v>50</v>
      </c>
      <c r="E8">
        <f t="shared" si="0"/>
        <v>50</v>
      </c>
      <c r="F8">
        <v>2</v>
      </c>
      <c r="G8">
        <f t="shared" si="1"/>
        <v>100</v>
      </c>
      <c r="I8" t="s">
        <v>92</v>
      </c>
      <c r="M8" s="1" t="s">
        <v>91</v>
      </c>
    </row>
    <row r="9" spans="2:13" x14ac:dyDescent="0.2">
      <c r="B9" t="s">
        <v>63</v>
      </c>
      <c r="C9">
        <v>1</v>
      </c>
      <c r="D9">
        <v>400</v>
      </c>
      <c r="E9">
        <f t="shared" si="0"/>
        <v>400</v>
      </c>
      <c r="F9">
        <v>1</v>
      </c>
      <c r="G9">
        <f t="shared" si="1"/>
        <v>400</v>
      </c>
      <c r="I9" t="s">
        <v>86</v>
      </c>
      <c r="J9">
        <v>0</v>
      </c>
      <c r="M9" t="s">
        <v>93</v>
      </c>
    </row>
    <row r="10" spans="2:13" x14ac:dyDescent="0.2">
      <c r="B10" t="s">
        <v>64</v>
      </c>
      <c r="C10">
        <v>1</v>
      </c>
      <c r="D10">
        <v>50</v>
      </c>
      <c r="E10">
        <f t="shared" si="0"/>
        <v>50</v>
      </c>
      <c r="F10">
        <v>2</v>
      </c>
      <c r="G10">
        <f t="shared" si="1"/>
        <v>100</v>
      </c>
      <c r="I10" t="s">
        <v>92</v>
      </c>
      <c r="M10" t="s">
        <v>106</v>
      </c>
    </row>
    <row r="11" spans="2:13" x14ac:dyDescent="0.2">
      <c r="B11" t="s">
        <v>65</v>
      </c>
      <c r="C11">
        <v>1</v>
      </c>
      <c r="D11">
        <v>45</v>
      </c>
      <c r="E11">
        <f t="shared" si="0"/>
        <v>45</v>
      </c>
      <c r="F11">
        <v>1</v>
      </c>
      <c r="G11">
        <f t="shared" si="1"/>
        <v>45</v>
      </c>
      <c r="I11" t="s">
        <v>86</v>
      </c>
      <c r="J11">
        <v>0</v>
      </c>
      <c r="M11" t="s">
        <v>94</v>
      </c>
    </row>
    <row r="12" spans="2:13" x14ac:dyDescent="0.2">
      <c r="B12" t="s">
        <v>67</v>
      </c>
      <c r="C12">
        <v>1</v>
      </c>
      <c r="D12">
        <v>35</v>
      </c>
      <c r="E12">
        <f t="shared" si="0"/>
        <v>35</v>
      </c>
      <c r="F12">
        <v>1</v>
      </c>
      <c r="G12">
        <f t="shared" si="1"/>
        <v>35</v>
      </c>
      <c r="I12" t="s">
        <v>86</v>
      </c>
      <c r="J12">
        <v>0</v>
      </c>
      <c r="M12" t="s">
        <v>96</v>
      </c>
    </row>
    <row r="13" spans="2:13" x14ac:dyDescent="0.2">
      <c r="B13" t="s">
        <v>68</v>
      </c>
      <c r="C13">
        <v>1</v>
      </c>
      <c r="D13">
        <v>300</v>
      </c>
      <c r="E13">
        <f t="shared" si="0"/>
        <v>300</v>
      </c>
      <c r="F13">
        <v>2</v>
      </c>
      <c r="G13">
        <f t="shared" si="1"/>
        <v>600</v>
      </c>
      <c r="I13" t="s">
        <v>92</v>
      </c>
      <c r="M13" t="s">
        <v>103</v>
      </c>
    </row>
    <row r="14" spans="2:13" x14ac:dyDescent="0.2">
      <c r="B14" t="s">
        <v>69</v>
      </c>
      <c r="C14">
        <v>1</v>
      </c>
      <c r="D14">
        <v>700</v>
      </c>
      <c r="E14">
        <f t="shared" si="0"/>
        <v>700</v>
      </c>
      <c r="F14">
        <v>2</v>
      </c>
      <c r="G14">
        <f t="shared" si="1"/>
        <v>1400</v>
      </c>
      <c r="I14" t="s">
        <v>92</v>
      </c>
      <c r="M14" t="s">
        <v>104</v>
      </c>
    </row>
    <row r="15" spans="2:13" x14ac:dyDescent="0.2">
      <c r="B15" t="s">
        <v>70</v>
      </c>
      <c r="C15">
        <v>1</v>
      </c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2:13" x14ac:dyDescent="0.2">
      <c r="B16" t="s">
        <v>71</v>
      </c>
      <c r="C16">
        <v>1</v>
      </c>
      <c r="D16">
        <v>700</v>
      </c>
      <c r="E16">
        <f t="shared" si="0"/>
        <v>700</v>
      </c>
      <c r="F16">
        <v>2</v>
      </c>
      <c r="G16">
        <f t="shared" si="1"/>
        <v>1400</v>
      </c>
      <c r="I16" t="s">
        <v>92</v>
      </c>
      <c r="M16" t="s">
        <v>105</v>
      </c>
    </row>
    <row r="17" spans="2:13" x14ac:dyDescent="0.2">
      <c r="B17" t="s">
        <v>72</v>
      </c>
      <c r="C17">
        <v>1</v>
      </c>
      <c r="D17">
        <v>100</v>
      </c>
      <c r="E17">
        <f t="shared" si="0"/>
        <v>100</v>
      </c>
      <c r="F17">
        <v>1</v>
      </c>
      <c r="G17">
        <f t="shared" si="1"/>
        <v>100</v>
      </c>
      <c r="I17" t="s">
        <v>86</v>
      </c>
      <c r="J17">
        <v>1</v>
      </c>
      <c r="M17" t="s">
        <v>68</v>
      </c>
    </row>
    <row r="18" spans="2:13" x14ac:dyDescent="0.2">
      <c r="B18" t="s">
        <v>97</v>
      </c>
      <c r="C18">
        <v>1</v>
      </c>
      <c r="D18">
        <v>100</v>
      </c>
      <c r="E18">
        <f t="shared" ref="E18" si="2">D18*C18</f>
        <v>100</v>
      </c>
      <c r="F18">
        <v>1</v>
      </c>
      <c r="G18">
        <f t="shared" ref="G18" si="3">F18*E18</f>
        <v>100</v>
      </c>
      <c r="I18" t="s">
        <v>86</v>
      </c>
      <c r="J18">
        <v>0</v>
      </c>
      <c r="M18" t="s">
        <v>101</v>
      </c>
    </row>
    <row r="19" spans="2:13" x14ac:dyDescent="0.2">
      <c r="B19" t="s">
        <v>73</v>
      </c>
      <c r="C19">
        <v>1</v>
      </c>
      <c r="D19">
        <v>150</v>
      </c>
      <c r="E19">
        <f t="shared" si="0"/>
        <v>150</v>
      </c>
      <c r="F19">
        <v>2</v>
      </c>
      <c r="G19">
        <f t="shared" si="1"/>
        <v>300</v>
      </c>
      <c r="I19" t="s">
        <v>92</v>
      </c>
    </row>
    <row r="20" spans="2:13" x14ac:dyDescent="0.2">
      <c r="B20" t="s">
        <v>74</v>
      </c>
      <c r="C20">
        <v>1</v>
      </c>
      <c r="D20">
        <v>50</v>
      </c>
      <c r="E20">
        <f t="shared" si="0"/>
        <v>50</v>
      </c>
      <c r="F20">
        <v>1</v>
      </c>
      <c r="G20">
        <f t="shared" si="1"/>
        <v>50</v>
      </c>
      <c r="I20" t="s">
        <v>86</v>
      </c>
      <c r="J20">
        <v>1</v>
      </c>
      <c r="M20" t="s">
        <v>68</v>
      </c>
    </row>
    <row r="21" spans="2:13" x14ac:dyDescent="0.2">
      <c r="B21" t="s">
        <v>75</v>
      </c>
      <c r="C21">
        <v>1</v>
      </c>
      <c r="D21">
        <v>150</v>
      </c>
      <c r="E21">
        <f t="shared" si="0"/>
        <v>150</v>
      </c>
      <c r="F21">
        <v>1</v>
      </c>
      <c r="G21">
        <f t="shared" si="1"/>
        <v>150</v>
      </c>
      <c r="I21" t="s">
        <v>86</v>
      </c>
      <c r="J21">
        <v>0</v>
      </c>
      <c r="M21" t="s">
        <v>102</v>
      </c>
    </row>
    <row r="22" spans="2:13" x14ac:dyDescent="0.2">
      <c r="B22" t="s">
        <v>76</v>
      </c>
      <c r="C22">
        <v>1</v>
      </c>
      <c r="D22">
        <v>200</v>
      </c>
      <c r="E22">
        <f t="shared" si="0"/>
        <v>200</v>
      </c>
      <c r="F22">
        <v>2</v>
      </c>
      <c r="G22">
        <f t="shared" si="1"/>
        <v>400</v>
      </c>
      <c r="I22" t="s">
        <v>92</v>
      </c>
      <c r="M22" t="s">
        <v>107</v>
      </c>
    </row>
    <row r="23" spans="2:13" x14ac:dyDescent="0.2">
      <c r="B23" t="s">
        <v>77</v>
      </c>
      <c r="C23">
        <v>1</v>
      </c>
      <c r="D23">
        <v>100</v>
      </c>
      <c r="E23">
        <f t="shared" si="0"/>
        <v>100</v>
      </c>
      <c r="F23">
        <v>1</v>
      </c>
      <c r="G23">
        <f t="shared" si="1"/>
        <v>100</v>
      </c>
    </row>
    <row r="24" spans="2:13" x14ac:dyDescent="0.2">
      <c r="B24" t="s">
        <v>78</v>
      </c>
      <c r="C24">
        <v>1</v>
      </c>
      <c r="D24">
        <v>50</v>
      </c>
      <c r="E24">
        <f t="shared" si="0"/>
        <v>50</v>
      </c>
      <c r="F24">
        <v>1</v>
      </c>
      <c r="G24">
        <f t="shared" si="1"/>
        <v>50</v>
      </c>
    </row>
    <row r="25" spans="2:13" x14ac:dyDescent="0.2">
      <c r="B25" t="s">
        <v>79</v>
      </c>
      <c r="C25">
        <v>1</v>
      </c>
      <c r="D25">
        <v>100</v>
      </c>
      <c r="E25">
        <f t="shared" si="0"/>
        <v>100</v>
      </c>
      <c r="F25">
        <v>1</v>
      </c>
      <c r="G25">
        <f t="shared" si="1"/>
        <v>100</v>
      </c>
    </row>
    <row r="26" spans="2:13" x14ac:dyDescent="0.2">
      <c r="B26" t="s">
        <v>3</v>
      </c>
      <c r="C26">
        <v>1</v>
      </c>
      <c r="D26">
        <v>50</v>
      </c>
      <c r="E26">
        <f t="shared" si="0"/>
        <v>50</v>
      </c>
      <c r="F26">
        <v>1</v>
      </c>
      <c r="G26">
        <f t="shared" si="1"/>
        <v>50</v>
      </c>
      <c r="M26" t="s">
        <v>95</v>
      </c>
    </row>
    <row r="27" spans="2:13" x14ac:dyDescent="0.2">
      <c r="B27" t="s">
        <v>98</v>
      </c>
      <c r="C27">
        <v>1</v>
      </c>
      <c r="E27">
        <f t="shared" si="0"/>
        <v>0</v>
      </c>
      <c r="F27">
        <v>1</v>
      </c>
      <c r="G27">
        <f t="shared" si="1"/>
        <v>0</v>
      </c>
    </row>
    <row r="28" spans="2:13" x14ac:dyDescent="0.2">
      <c r="B28" t="s">
        <v>99</v>
      </c>
      <c r="C28">
        <v>1</v>
      </c>
      <c r="E28">
        <f t="shared" si="0"/>
        <v>0</v>
      </c>
      <c r="F28">
        <v>1</v>
      </c>
      <c r="G28">
        <f t="shared" si="1"/>
        <v>0</v>
      </c>
    </row>
    <row r="29" spans="2:13" x14ac:dyDescent="0.2">
      <c r="B29" t="s">
        <v>100</v>
      </c>
      <c r="C29">
        <v>1</v>
      </c>
      <c r="E29">
        <f t="shared" si="0"/>
        <v>0</v>
      </c>
      <c r="F29">
        <v>1</v>
      </c>
      <c r="G29">
        <f t="shared" si="1"/>
        <v>0</v>
      </c>
    </row>
    <row r="30" spans="2:13" x14ac:dyDescent="0.2">
      <c r="B30" t="s">
        <v>108</v>
      </c>
      <c r="C30">
        <v>1</v>
      </c>
      <c r="D30">
        <v>140</v>
      </c>
      <c r="E30">
        <f t="shared" si="0"/>
        <v>140</v>
      </c>
      <c r="F30">
        <v>1</v>
      </c>
      <c r="G30">
        <f t="shared" si="1"/>
        <v>140</v>
      </c>
      <c r="I30" t="s">
        <v>86</v>
      </c>
      <c r="J30">
        <v>0</v>
      </c>
      <c r="M30" t="s">
        <v>109</v>
      </c>
    </row>
    <row r="31" spans="2:13" x14ac:dyDescent="0.2">
      <c r="C31">
        <v>1</v>
      </c>
      <c r="E31">
        <f t="shared" si="0"/>
        <v>0</v>
      </c>
      <c r="F31">
        <v>1</v>
      </c>
      <c r="G31">
        <f t="shared" si="1"/>
        <v>0</v>
      </c>
    </row>
    <row r="32" spans="2:13" x14ac:dyDescent="0.2">
      <c r="C32">
        <v>1</v>
      </c>
      <c r="E32">
        <f t="shared" si="0"/>
        <v>0</v>
      </c>
      <c r="F32">
        <v>1</v>
      </c>
      <c r="G32">
        <f t="shared" si="1"/>
        <v>0</v>
      </c>
    </row>
    <row r="33" spans="3:7" x14ac:dyDescent="0.2">
      <c r="C33">
        <v>1</v>
      </c>
      <c r="E33">
        <f t="shared" si="0"/>
        <v>0</v>
      </c>
      <c r="F33">
        <v>1</v>
      </c>
      <c r="G33">
        <f t="shared" si="1"/>
        <v>0</v>
      </c>
    </row>
    <row r="34" spans="3:7" x14ac:dyDescent="0.2">
      <c r="C34">
        <v>1</v>
      </c>
      <c r="E34">
        <f t="shared" si="0"/>
        <v>0</v>
      </c>
      <c r="F34">
        <v>1</v>
      </c>
      <c r="G34">
        <f t="shared" si="1"/>
        <v>0</v>
      </c>
    </row>
    <row r="35" spans="3:7" x14ac:dyDescent="0.2">
      <c r="C35">
        <v>1</v>
      </c>
      <c r="E35">
        <f t="shared" si="0"/>
        <v>0</v>
      </c>
      <c r="F35">
        <v>1</v>
      </c>
      <c r="G35">
        <f t="shared" si="1"/>
        <v>0</v>
      </c>
    </row>
    <row r="36" spans="3:7" x14ac:dyDescent="0.2">
      <c r="C36">
        <v>1</v>
      </c>
      <c r="E36">
        <f t="shared" si="0"/>
        <v>0</v>
      </c>
      <c r="F36">
        <v>1</v>
      </c>
      <c r="G36">
        <f t="shared" si="1"/>
        <v>0</v>
      </c>
    </row>
    <row r="37" spans="3:7" x14ac:dyDescent="0.2">
      <c r="C37">
        <v>1</v>
      </c>
      <c r="E37">
        <f t="shared" si="0"/>
        <v>0</v>
      </c>
      <c r="F37">
        <v>1</v>
      </c>
      <c r="G37">
        <f t="shared" si="1"/>
        <v>0</v>
      </c>
    </row>
    <row r="38" spans="3:7" x14ac:dyDescent="0.2">
      <c r="C38">
        <v>1</v>
      </c>
      <c r="E38">
        <f t="shared" ref="E38:E45" si="4">D38*C38</f>
        <v>0</v>
      </c>
      <c r="F38">
        <v>1</v>
      </c>
      <c r="G38">
        <f t="shared" ref="G38:G45" si="5">F38*E38</f>
        <v>0</v>
      </c>
    </row>
    <row r="39" spans="3:7" x14ac:dyDescent="0.2">
      <c r="C39">
        <v>1</v>
      </c>
      <c r="E39">
        <f t="shared" si="4"/>
        <v>0</v>
      </c>
      <c r="F39">
        <v>1</v>
      </c>
      <c r="G39">
        <f t="shared" si="5"/>
        <v>0</v>
      </c>
    </row>
    <row r="40" spans="3:7" x14ac:dyDescent="0.2">
      <c r="C40">
        <v>1</v>
      </c>
      <c r="E40">
        <f t="shared" si="4"/>
        <v>0</v>
      </c>
      <c r="F40">
        <v>1</v>
      </c>
      <c r="G40">
        <f t="shared" si="5"/>
        <v>0</v>
      </c>
    </row>
    <row r="41" spans="3:7" x14ac:dyDescent="0.2">
      <c r="C41">
        <v>1</v>
      </c>
      <c r="E41">
        <f t="shared" si="4"/>
        <v>0</v>
      </c>
      <c r="F41">
        <v>1</v>
      </c>
      <c r="G41">
        <f t="shared" si="5"/>
        <v>0</v>
      </c>
    </row>
    <row r="42" spans="3:7" x14ac:dyDescent="0.2">
      <c r="C42">
        <v>1</v>
      </c>
      <c r="E42">
        <f t="shared" si="4"/>
        <v>0</v>
      </c>
      <c r="F42">
        <v>1</v>
      </c>
      <c r="G42">
        <f t="shared" si="5"/>
        <v>0</v>
      </c>
    </row>
    <row r="43" spans="3:7" x14ac:dyDescent="0.2">
      <c r="C43">
        <v>1</v>
      </c>
      <c r="E43">
        <f t="shared" si="4"/>
        <v>0</v>
      </c>
      <c r="F43">
        <v>1</v>
      </c>
      <c r="G43">
        <f t="shared" si="5"/>
        <v>0</v>
      </c>
    </row>
    <row r="44" spans="3:7" x14ac:dyDescent="0.2">
      <c r="C44">
        <v>1</v>
      </c>
      <c r="E44">
        <f t="shared" si="4"/>
        <v>0</v>
      </c>
      <c r="F44">
        <v>1</v>
      </c>
      <c r="G44">
        <f t="shared" si="5"/>
        <v>0</v>
      </c>
    </row>
    <row r="45" spans="3:7" x14ac:dyDescent="0.2">
      <c r="C45">
        <v>1</v>
      </c>
      <c r="E45">
        <f t="shared" si="4"/>
        <v>0</v>
      </c>
      <c r="F45">
        <v>1</v>
      </c>
      <c r="G45">
        <f t="shared" si="5"/>
        <v>0</v>
      </c>
    </row>
    <row r="46" spans="3:7" x14ac:dyDescent="0.2">
      <c r="E46">
        <f>SUM(E3:E45)</f>
        <v>4690</v>
      </c>
      <c r="G46">
        <f>SUM(G3:G45)</f>
        <v>6840</v>
      </c>
    </row>
  </sheetData>
  <hyperlinks>
    <hyperlink ref="M5" r:id="rId1"/>
    <hyperlink ref="M6" r:id="rId2"/>
    <hyperlink ref="M7" r:id="rId3"/>
    <hyperlink ref="M8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growmat_easy_hydro</vt:lpstr>
    </vt:vector>
  </TitlesOfParts>
  <Company>Andritz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Sedlecky Vojtech</dc:creator>
  <cp:lastModifiedBy>Sedlecky Vojtech</cp:lastModifiedBy>
  <dcterms:created xsi:type="dcterms:W3CDTF">2015-09-30T09:18:16Z</dcterms:created>
  <dcterms:modified xsi:type="dcterms:W3CDTF">2016-12-07T07:59:36Z</dcterms:modified>
</cp:coreProperties>
</file>