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G:\2024 rearranging all\Data Science\"/>
    </mc:Choice>
  </mc:AlternateContent>
  <xr:revisionPtr revIDLastSave="0" documentId="13_ncr:1_{5947C480-7033-4195-BABB-75B620CD6748}" xr6:coauthVersionLast="47" xr6:coauthVersionMax="47" xr10:uidLastSave="{00000000-0000-0000-0000-000000000000}"/>
  <bookViews>
    <workbookView xWindow="-120" yWindow="-120" windowWidth="20730" windowHeight="11040" activeTab="1" xr2:uid="{C3CA02C0-BB8C-4213-A2A5-D1F512BFF3A3}"/>
  </bookViews>
  <sheets>
    <sheet name="Pivot Chart" sheetId="2" r:id="rId1"/>
    <sheet name="Sales Data" sheetId="1" r:id="rId2"/>
  </sheets>
  <definedNames>
    <definedName name="_xlnm._FilterDatabase" localSheetId="1" hidden="1">'Sales Data'!$A$4:$H$449</definedName>
    <definedName name="Slicer_Region">#N/A</definedName>
    <definedName name="Slicer_Year">#N/A</definedName>
  </definedNames>
  <calcPr calcId="191029"/>
  <pivotCaches>
    <pivotCache cacheId="35"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48" i="1" l="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42" i="1"/>
  <c r="F341" i="1"/>
  <c r="F340" i="1"/>
  <c r="F339" i="1"/>
  <c r="F338" i="1"/>
  <c r="F337" i="1"/>
  <c r="F336" i="1"/>
  <c r="F335" i="1"/>
  <c r="F334" i="1"/>
  <c r="F333" i="1"/>
  <c r="F332" i="1"/>
  <c r="F331" i="1"/>
  <c r="F322" i="1"/>
  <c r="F321" i="1"/>
  <c r="F320" i="1"/>
  <c r="F319" i="1"/>
  <c r="F318" i="1"/>
  <c r="F317" i="1"/>
  <c r="F316" i="1"/>
  <c r="F315" i="1"/>
  <c r="F314" i="1"/>
  <c r="F312" i="1"/>
  <c r="F306" i="1"/>
  <c r="F305" i="1"/>
  <c r="F304" i="1"/>
  <c r="F303" i="1"/>
  <c r="F302" i="1"/>
  <c r="F301" i="1"/>
  <c r="F300" i="1"/>
  <c r="F299" i="1"/>
  <c r="F298" i="1"/>
  <c r="F297" i="1"/>
  <c r="F296" i="1"/>
  <c r="F295" i="1"/>
  <c r="F294" i="1"/>
  <c r="F293" i="1"/>
  <c r="F288" i="1"/>
  <c r="F287" i="1"/>
  <c r="F286" i="1"/>
  <c r="F285" i="1"/>
  <c r="F284" i="1"/>
  <c r="F283" i="1"/>
  <c r="F282" i="1"/>
  <c r="F281" i="1"/>
  <c r="F280" i="1"/>
  <c r="F279" i="1"/>
  <c r="F278" i="1"/>
  <c r="F277" i="1"/>
  <c r="F276" i="1"/>
  <c r="F275" i="1"/>
  <c r="F274" i="1"/>
  <c r="F273" i="1"/>
  <c r="F272" i="1"/>
  <c r="F271" i="1"/>
  <c r="F266" i="1"/>
  <c r="F264" i="1"/>
  <c r="F262" i="1"/>
  <c r="F261" i="1"/>
  <c r="F260" i="1"/>
  <c r="F259" i="1"/>
  <c r="F258" i="1"/>
  <c r="F257" i="1"/>
  <c r="F256" i="1"/>
  <c r="F255" i="1"/>
  <c r="F254" i="1"/>
  <c r="F253" i="1"/>
  <c r="F244" i="1"/>
  <c r="F243" i="1"/>
  <c r="F242" i="1"/>
  <c r="F241" i="1"/>
  <c r="F240" i="1"/>
  <c r="F239" i="1"/>
  <c r="F238" i="1"/>
  <c r="F237" i="1"/>
  <c r="F236" i="1"/>
  <c r="F235" i="1"/>
  <c r="F234" i="1"/>
  <c r="F233" i="1"/>
  <c r="F214" i="1"/>
  <c r="F213" i="1"/>
  <c r="F212" i="1"/>
  <c r="F211" i="1"/>
  <c r="F210" i="1"/>
  <c r="F209" i="1"/>
  <c r="F208" i="1"/>
  <c r="F207" i="1"/>
  <c r="F206" i="1"/>
  <c r="F205" i="1"/>
  <c r="F204" i="1"/>
  <c r="F203" i="1"/>
  <c r="F194" i="1"/>
  <c r="F193" i="1"/>
  <c r="F192" i="1"/>
  <c r="F191" i="1"/>
  <c r="F190" i="1"/>
  <c r="F189" i="1"/>
  <c r="F188" i="1"/>
  <c r="F187" i="1"/>
  <c r="F186" i="1"/>
  <c r="F185" i="1"/>
  <c r="F184" i="1"/>
  <c r="F183" i="1"/>
  <c r="F174" i="1"/>
  <c r="F173" i="1"/>
  <c r="F172" i="1"/>
  <c r="F171" i="1"/>
  <c r="F170" i="1"/>
  <c r="F169" i="1"/>
  <c r="F168" i="1"/>
  <c r="F167" i="1"/>
  <c r="F166" i="1"/>
  <c r="F164"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26" i="1"/>
  <c r="F25" i="1"/>
  <c r="F24" i="1"/>
  <c r="F23" i="1"/>
  <c r="F22" i="1"/>
  <c r="F21" i="1"/>
  <c r="F20" i="1"/>
  <c r="F19" i="1"/>
  <c r="F18" i="1"/>
  <c r="F16" i="1"/>
  <c r="F10" i="1"/>
  <c r="F9" i="1"/>
  <c r="F8" i="1"/>
  <c r="F7" i="1"/>
  <c r="F6" i="1"/>
  <c r="F5" i="1"/>
</calcChain>
</file>

<file path=xl/sharedStrings.xml><?xml version="1.0" encoding="utf-8"?>
<sst xmlns="http://schemas.openxmlformats.org/spreadsheetml/2006/main" count="2251" uniqueCount="479">
  <si>
    <t>Sales Past Three Years</t>
  </si>
  <si>
    <t>2013 - 2015</t>
  </si>
  <si>
    <t>Year</t>
  </si>
  <si>
    <t>Month</t>
  </si>
  <si>
    <t>Type</t>
  </si>
  <si>
    <t>Salesperson</t>
  </si>
  <si>
    <t>Region</t>
  </si>
  <si>
    <t>Sales</t>
  </si>
  <si>
    <t>Units</t>
  </si>
  <si>
    <t>Order #</t>
  </si>
  <si>
    <t>January</t>
  </si>
  <si>
    <t>Ice Cream</t>
  </si>
  <si>
    <t>Bishop</t>
  </si>
  <si>
    <t>West</t>
  </si>
  <si>
    <t>001</t>
  </si>
  <si>
    <t>002</t>
  </si>
  <si>
    <t>Frozen Yogurt</t>
  </si>
  <si>
    <t>003</t>
  </si>
  <si>
    <t>004</t>
  </si>
  <si>
    <t>005</t>
  </si>
  <si>
    <t>006</t>
  </si>
  <si>
    <t>Lee</t>
  </si>
  <si>
    <t>Central</t>
  </si>
  <si>
    <t>007</t>
  </si>
  <si>
    <t>Tasty Treats</t>
  </si>
  <si>
    <t>008</t>
  </si>
  <si>
    <t>009</t>
  </si>
  <si>
    <t>010</t>
  </si>
  <si>
    <t>Parker</t>
  </si>
  <si>
    <t>North</t>
  </si>
  <si>
    <t>011</t>
  </si>
  <si>
    <t>012</t>
  </si>
  <si>
    <t>013</t>
  </si>
  <si>
    <t>014</t>
  </si>
  <si>
    <t>Popsicles</t>
  </si>
  <si>
    <t>Pullen</t>
  </si>
  <si>
    <t>South</t>
  </si>
  <si>
    <t>015</t>
  </si>
  <si>
    <t>016</t>
  </si>
  <si>
    <t>Watson</t>
  </si>
  <si>
    <t>017</t>
  </si>
  <si>
    <t>018</t>
  </si>
  <si>
    <t>019</t>
  </si>
  <si>
    <t>020</t>
  </si>
  <si>
    <t>February</t>
  </si>
  <si>
    <t>021</t>
  </si>
  <si>
    <t>022</t>
  </si>
  <si>
    <t>023</t>
  </si>
  <si>
    <t>024</t>
  </si>
  <si>
    <t>025</t>
  </si>
  <si>
    <t>026</t>
  </si>
  <si>
    <t>027</t>
  </si>
  <si>
    <t>028</t>
  </si>
  <si>
    <t>029</t>
  </si>
  <si>
    <t>030</t>
  </si>
  <si>
    <t>031</t>
  </si>
  <si>
    <t>032</t>
  </si>
  <si>
    <t>033</t>
  </si>
  <si>
    <t>034</t>
  </si>
  <si>
    <t>035</t>
  </si>
  <si>
    <t>036</t>
  </si>
  <si>
    <t>037</t>
  </si>
  <si>
    <t>038</t>
  </si>
  <si>
    <t>March</t>
  </si>
  <si>
    <t>039</t>
  </si>
  <si>
    <t>040</t>
  </si>
  <si>
    <t>041</t>
  </si>
  <si>
    <t>042</t>
  </si>
  <si>
    <t>043</t>
  </si>
  <si>
    <t>044</t>
  </si>
  <si>
    <t>045</t>
  </si>
  <si>
    <t>046</t>
  </si>
  <si>
    <t>047</t>
  </si>
  <si>
    <t>048</t>
  </si>
  <si>
    <t>049</t>
  </si>
  <si>
    <t>050</t>
  </si>
  <si>
    <t>051</t>
  </si>
  <si>
    <t>052</t>
  </si>
  <si>
    <t>053</t>
  </si>
  <si>
    <t>054</t>
  </si>
  <si>
    <t>055</t>
  </si>
  <si>
    <t>056</t>
  </si>
  <si>
    <t>057</t>
  </si>
  <si>
    <t>058</t>
  </si>
  <si>
    <t>April</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</si>
  <si>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</si>
  <si>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</si>
  <si>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</si>
  <si>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</si>
  <si>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</si>
  <si>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</si>
  <si>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</si>
  <si>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</si>
  <si>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</si>
  <si>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</si>
  <si>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</si>
  <si>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</si>
  <si>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</si>
  <si>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</si>
  <si>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</si>
  <si>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</si>
  <si>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</si>
  <si>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</si>
  <si>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</si>
  <si>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</si>
  <si>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</si>
  <si>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</si>
  <si>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</si>
  <si>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</si>
  <si>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</si>
  <si>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</si>
  <si>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</si>
  <si>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</si>
  <si>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</si>
  <si>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</si>
  <si>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May</t>
  </si>
  <si>
    <t>089</t>
  </si>
  <si>
    <t>090</t>
  </si>
  <si>
    <t>091</t>
  </si>
  <si>
    <t>092</t>
  </si>
  <si>
    <t>093</t>
  </si>
  <si>
    <t>094</t>
  </si>
  <si>
    <t>095</t>
  </si>
  <si>
    <t>096</t>
  </si>
  <si>
    <t>097</t>
  </si>
  <si>
    <t>098</t>
  </si>
  <si>
    <t>099</t>
  </si>
  <si>
    <t>100</t>
  </si>
  <si>
    <t>101</t>
  </si>
  <si>
    <t>102</t>
  </si>
  <si>
    <t>103</t>
  </si>
  <si>
    <t>104</t>
  </si>
  <si>
    <t>105</t>
  </si>
  <si>
    <t>106</t>
  </si>
  <si>
    <t>107</t>
  </si>
  <si>
    <t>108</t>
  </si>
  <si>
    <t>109</t>
  </si>
  <si>
    <t>110</t>
  </si>
  <si>
    <t>November</t>
  </si>
  <si>
    <t>111</t>
  </si>
  <si>
    <t>112</t>
  </si>
  <si>
    <t>113</t>
  </si>
  <si>
    <t>114</t>
  </si>
  <si>
    <t>115</t>
  </si>
  <si>
    <t>116</t>
  </si>
  <si>
    <t>117</t>
  </si>
  <si>
    <t>118</t>
  </si>
  <si>
    <t>119</t>
  </si>
  <si>
    <t>120</t>
  </si>
  <si>
    <t>121</t>
  </si>
  <si>
    <t>122</t>
  </si>
  <si>
    <t>123</t>
  </si>
  <si>
    <t>124</t>
  </si>
  <si>
    <t>125</t>
  </si>
  <si>
    <t>126</t>
  </si>
  <si>
    <t>127</t>
  </si>
  <si>
    <t>128</t>
  </si>
  <si>
    <t>129</t>
  </si>
  <si>
    <t>130</t>
  </si>
  <si>
    <t>December</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</si>
  <si>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</si>
  <si>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</si>
  <si>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</si>
  <si>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</si>
  <si>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</si>
  <si>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</si>
  <si>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</si>
  <si>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</si>
  <si>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</si>
  <si>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</si>
  <si>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</si>
  <si>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</si>
  <si>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</si>
  <si>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</si>
  <si>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</si>
  <si>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</si>
  <si>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</si>
  <si>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</si>
  <si>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</si>
  <si>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</si>
  <si>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</si>
  <si>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</si>
  <si>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</si>
  <si>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</si>
  <si>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</si>
  <si>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</si>
  <si>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</si>
  <si>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</si>
  <si>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</si>
  <si>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</si>
  <si>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</si>
  <si>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</si>
  <si>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</si>
  <si>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</si>
  <si>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</si>
  <si>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</si>
  <si>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</si>
  <si>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</si>
  <si>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</si>
  <si>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</si>
  <si>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</si>
  <si>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</si>
  <si>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</si>
  <si>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</si>
  <si>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</si>
  <si>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</si>
  <si>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</si>
  <si>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</si>
  <si>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</si>
  <si>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</si>
  <si>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</si>
  <si>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</si>
  <si>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</si>
  <si>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</si>
  <si>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</si>
  <si>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</si>
  <si>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</si>
  <si>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</si>
  <si>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</si>
  <si>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</si>
  <si>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</si>
  <si>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</si>
  <si>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</si>
  <si>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</si>
  <si>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</si>
  <si>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</si>
  <si>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</si>
  <si>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</si>
  <si>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</si>
  <si>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</si>
  <si>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</si>
  <si>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</si>
  <si>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</si>
  <si>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</si>
  <si>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</si>
  <si>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</si>
  <si>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</si>
  <si>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</si>
  <si>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</si>
  <si>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</si>
  <si>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</si>
  <si>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</si>
  <si>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</si>
  <si>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</si>
  <si>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</si>
  <si>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</si>
  <si>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</si>
  <si>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</si>
  <si>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</si>
  <si>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</si>
  <si>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</si>
  <si>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</si>
  <si>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</si>
  <si>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</si>
  <si>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</si>
  <si>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</si>
  <si>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</si>
  <si>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</si>
  <si>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</si>
  <si>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</si>
  <si>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</si>
  <si>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</si>
  <si>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</si>
  <si>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</si>
  <si>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</si>
  <si>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</si>
  <si>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</si>
  <si>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</si>
  <si>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</si>
  <si>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</si>
  <si>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</si>
  <si>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</si>
  <si>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</si>
  <si>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</si>
  <si>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</si>
  <si>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</si>
  <si>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</si>
  <si>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</si>
  <si>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</si>
  <si>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</si>
  <si>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</si>
  <si>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</si>
  <si>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</si>
  <si>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</si>
  <si>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</si>
  <si>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</si>
  <si>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</si>
  <si>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</si>
  <si>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</si>
  <si>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</si>
  <si>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</si>
  <si>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</si>
  <si>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</si>
  <si>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</si>
  <si>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</si>
  <si>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</si>
  <si>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</si>
  <si>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</si>
  <si>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</si>
  <si>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</si>
  <si>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</si>
  <si>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</si>
  <si>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</si>
  <si>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</si>
  <si>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</si>
  <si>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</si>
  <si>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</si>
  <si>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</si>
  <si>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</si>
  <si>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</si>
  <si>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</si>
  <si>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</si>
  <si>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</si>
  <si>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</si>
  <si>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</si>
  <si>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</si>
  <si>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</si>
  <si>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</si>
  <si>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</si>
  <si>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</si>
  <si>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</si>
  <si>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</si>
  <si>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</si>
  <si>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</si>
  <si>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</si>
  <si>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</si>
  <si>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</si>
  <si>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</si>
  <si>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</si>
  <si>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</si>
  <si>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</si>
  <si>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</si>
  <si>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</si>
  <si>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</si>
  <si>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</si>
  <si>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</si>
  <si>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</si>
  <si>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</si>
  <si>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</si>
  <si>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</si>
  <si>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</si>
  <si>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</si>
  <si>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</si>
  <si>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</si>
  <si>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</si>
  <si>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</si>
  <si>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</si>
  <si>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</si>
  <si>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</si>
  <si>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</si>
  <si>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</si>
  <si>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</si>
  <si>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</si>
  <si>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</si>
  <si>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</si>
  <si>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</si>
  <si>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</si>
  <si>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</si>
  <si>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</si>
  <si>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</si>
  <si>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</si>
  <si>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</si>
  <si>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</si>
  <si>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</si>
  <si>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</si>
  <si>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</si>
  <si>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</si>
  <si>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</si>
  <si>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</si>
  <si>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</si>
  <si>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</si>
  <si>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</si>
  <si>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</si>
  <si>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</si>
  <si>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</si>
  <si>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</si>
  <si>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</si>
  <si>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</si>
  <si>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</si>
  <si>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</si>
  <si>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</si>
  <si>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</si>
  <si>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</si>
  <si>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</si>
  <si>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</si>
  <si>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</si>
  <si>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</si>
  <si>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</si>
  <si>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</si>
  <si>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</si>
  <si>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</si>
  <si>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</si>
  <si>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</si>
  <si>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</si>
  <si>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</si>
  <si>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</si>
  <si>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</si>
  <si>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</si>
  <si>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</si>
  <si>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</si>
  <si>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</si>
  <si>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</si>
  <si>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</si>
  <si>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</si>
  <si>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</si>
  <si>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</si>
  <si>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</si>
  <si>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</si>
  <si>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</si>
  <si>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</si>
  <si>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</si>
  <si>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</si>
  <si>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</si>
  <si>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</si>
  <si>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</si>
  <si>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</si>
  <si>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</si>
  <si>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</si>
  <si>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</si>
  <si>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</si>
  <si>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</si>
  <si>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</si>
  <si>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</si>
  <si>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</si>
  <si>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</si>
  <si>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</si>
  <si>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</si>
  <si>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</si>
  <si>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</si>
  <si>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</si>
  <si>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</si>
  <si>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</si>
  <si>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</si>
  <si>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</si>
  <si>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</si>
  <si>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</si>
  <si>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</si>
  <si>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</si>
  <si>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</si>
  <si>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</si>
  <si>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</si>
  <si>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</si>
  <si>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</si>
  <si>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</si>
  <si>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</si>
  <si>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</si>
  <si>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</si>
  <si>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</si>
  <si>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</si>
  <si>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</si>
  <si>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</si>
  <si>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</si>
  <si>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</si>
  <si>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</si>
  <si>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</si>
  <si>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</si>
  <si>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</si>
  <si>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</si>
  <si>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</si>
  <si>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</si>
  <si>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</si>
  <si>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</si>
  <si>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</si>
  <si>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</si>
  <si>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</si>
  <si>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</si>
  <si>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</si>
  <si>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</si>
  <si>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</si>
  <si>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</si>
  <si>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</si>
  <si>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</si>
  <si>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</si>
  <si>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</si>
  <si>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Row Labels</t>
  </si>
  <si>
    <t>Grand Total</t>
  </si>
  <si>
    <t>Sum of Sales</t>
  </si>
  <si>
    <t>Column Labels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</si>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</sst>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6" x14ac:knownFonts="1">
    <font>
      <sz val="11"/>
      <color theme="1"/>
      <name val="Calibri"/>
      <family val="2"/>
      <scheme val="minor"/>
    </font>
    <font>
      <sz val="10"/>
      <name val="MS Sans Serif"/>
    </font>
    <font>
      <b/>
      <sz val="13.5"/>
      <name val="MS Sans Serif"/>
    </font>
    <font>
      <b/>
      <u/>
      <sz val="13.5"/>
      <name val="MS Sans Serif"/>
      <family val="2"/>
    </font>
    <font>
      <b/>
      <sz val="12"/>
      <color theme="0"/>
      <name val="MS Sans Serif"/>
    </font>
    <font>
      <b/>
      <u/>
      <sz val="12"/>
      <name val="MS Sans Serif"/>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right/>
      <top/>
      <bottom style="medium">
        <color indexed="64"/>
      </bottom>
      <diagonal/>
    </border>
  </borders>
  <cellStyleXfs count="3">
    <xf numFmtId="0" fontId="0" fillId="0" borderId="0"/>
    <xf numFmtId="0" fontId="1" fillId="0" borderId="0"/>
    <xf numFmtId="164" fontId="1" fillId="0" borderId="0" applyFont="0" applyFill="0" applyBorder="0" applyAlignment="0" applyProtection="0"/>
  </cellStyleXfs>
  <cellXfs count="15">
    <xf numFmtId="0" fontId="0" fillId="0" borderId="0" xfId="0"/>
    <xf numFmtId="0" fontId="1" fillId="0" borderId="0" xfId="1"/>
    <xf numFmtId="0" fontId="3" fillId="0" borderId="0" xfId="1" applyFont="1" applyAlignment="1">
      <alignment horizontal="centerContinuous"/>
    </xf>
    <xf numFmtId="0" fontId="1" fillId="0" borderId="0" xfId="1" applyAlignment="1">
      <alignment horizontal="centerContinuous"/>
    </xf>
    <xf numFmtId="0" fontId="4" fillId="2" borderId="1" xfId="1" applyFont="1" applyFill="1" applyBorder="1" applyAlignment="1">
      <alignment horizontal="center"/>
    </xf>
    <xf numFmtId="0" fontId="5" fillId="0" borderId="0" xfId="1" applyFont="1" applyAlignment="1">
      <alignment horizontal="center"/>
    </xf>
    <xf numFmtId="164" fontId="1" fillId="0" borderId="0" xfId="2"/>
    <xf numFmtId="49" fontId="1" fillId="0" borderId="0" xfId="1" applyNumberFormat="1" applyAlignment="1">
      <alignment horizontal="center"/>
    </xf>
    <xf numFmtId="0" fontId="2" fillId="0" borderId="0" xfId="1" applyFont="1" applyAlignment="1">
      <alignment horizontal="center"/>
    </xf>
    <xf numFmtId="0" fontId="3" fillId="0" borderId="0" xfId="1"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0" fontId="1" fillId="0" borderId="0" xfId="1" applyFill="1"/>
    <xf numFmtId="49" fontId="1" fillId="0" borderId="0" xfId="1" applyNumberFormat="1" applyFill="1" applyAlignment="1">
      <alignment horizontal="center"/>
    </xf>
  </cellXfs>
  <cellStyles count="3">
    <cellStyle name="Currency_EXCEL3-2" xfId="2" xr:uid="{1A3938E1-42CC-4AD6-A77D-759840AEE0EB}"/>
    <cellStyle name="Normal" xfId="0" builtinId="0"/>
    <cellStyle name="Normal_EXCEL3-2" xfId="1" xr:uid="{7A4363A7-CFB9-4307-871B-A717D585FE47}"/>
  </cellStyles>
  <dxfs count="3">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border outline="0">
        <bottom style="medium">
          <color indexed="64"/>
        </bottom>
      </border>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 - raw_Ubung1.xlsx]Sales Data!PivotTable7</c:name>
    <c:fmtId val="4"/>
  </c:pivotSource>
  <c:chart>
    <c:title>
      <c:tx>
        <c:strRef>
          <c:f>'Sales Data'!$A$1:$H$1</c:f>
          <c:strCache>
            <c:ptCount val="8"/>
            <c:pt idx="0">
              <c:v>Sales Past Three Years</c:v>
            </c:pt>
          </c:strCache>
        </c:strRef>
      </c:tx>
      <c:layout>
        <c:manualLayout>
          <c:xMode val="edge"/>
          <c:yMode val="edge"/>
          <c:x val="0.36115093236663803"/>
          <c:y val="3.75838751556763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FF00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60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5400000" spcFirstLastPara="1" vertOverflow="ellipsis" horzOverflow="clip" vert="horz" wrap="square" lIns="1800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6">
              <a:lumMod val="50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5400000" spcFirstLastPara="1" vertOverflow="ellipsis" horzOverflow="clip" vert="horz" wrap="square" lIns="3600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5"/>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9138095406235657E-2"/>
                  <c:h val="3.6102066340722931E-2"/>
                </c:manualLayout>
              </c15:layout>
            </c:ext>
          </c:extLst>
        </c:dLbl>
      </c:pivotFmt>
      <c:pivotFmt>
        <c:idx val="6"/>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0049904075891853E-2"/>
                  <c:h val="3.6102066340722931E-2"/>
                </c:manualLayout>
              </c15:layout>
            </c:ext>
          </c:extLst>
        </c:dLbl>
      </c:pivotFmt>
      <c:pivotFmt>
        <c:idx val="7"/>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8"/>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9"/>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0049904075891853E-2"/>
                  <c:h val="3.6102066340722931E-2"/>
                </c:manualLayout>
              </c15:layout>
            </c:ext>
          </c:extLst>
        </c:dLbl>
      </c:pivotFmt>
      <c:pivotFmt>
        <c:idx val="10"/>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vert="horz"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11"/>
        <c:spPr>
          <a:solidFill>
            <a:srgbClr val="FF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13"/>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9138095406235657E-2"/>
                  <c:h val="3.6102066340722931E-2"/>
                </c:manualLayout>
              </c15:layout>
            </c:ext>
          </c:extLst>
        </c:dLbl>
      </c:pivotFmt>
      <c:pivotFmt>
        <c:idx val="14"/>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0049904075891853E-2"/>
                  <c:h val="3.6102066340722931E-2"/>
                </c:manualLayout>
              </c15:layout>
            </c:ext>
          </c:extLst>
        </c:dLbl>
      </c:pivotFmt>
      <c:pivotFmt>
        <c:idx val="15"/>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16"/>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17"/>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8.0049904075891853E-2"/>
                  <c:h val="3.6102066340722931E-2"/>
                </c:manualLayout>
              </c15:layout>
            </c:ext>
          </c:extLst>
        </c:dLbl>
      </c:pivotFmt>
      <c:pivotFmt>
        <c:idx val="18"/>
        <c:spPr>
          <a:solidFill>
            <a:srgbClr val="FF0000"/>
          </a:solidFill>
          <a:ln>
            <a:noFill/>
          </a:ln>
          <a:effectLst>
            <a:outerShdw blurRad="57150" dist="19050" dir="5400000" algn="ctr" rotWithShape="0">
              <a:srgbClr val="000000">
                <a:alpha val="63000"/>
              </a:srgbClr>
            </a:outerShdw>
          </a:effectLst>
        </c:spPr>
        <c:dLbl>
          <c:idx val="0"/>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Lst>
        </c:dLbl>
      </c:pivotFmt>
      <c:pivotFmt>
        <c:idx val="19"/>
        <c:spPr>
          <a:solidFill>
            <a:srgbClr val="FF66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ellipsis" horzOverflow="clip" vert="horz" wrap="square" lIns="1800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0"/>
        <c:spPr>
          <a:solidFill>
            <a:schemeClr val="accent6">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ellipsis" horzOverflow="clip" vert="horz" wrap="square" lIns="3600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Data'!$A$1:$H$1</c:f>
              <c:strCache>
                <c:ptCount val="1"/>
                <c:pt idx="0">
                  <c:v>2013</c:v>
                </c:pt>
              </c:strCache>
            </c:strRef>
          </c:tx>
          <c:spPr>
            <a:solidFill>
              <a:srgbClr val="FF0000"/>
            </a:solidFill>
            <a:ln>
              <a:noFill/>
            </a:ln>
            <a:effectLst>
              <a:outerShdw blurRad="57150" dist="19050" dir="5400000" algn="ctr" rotWithShape="0">
                <a:srgbClr val="000000">
                  <a:alpha val="63000"/>
                </a:srgbClr>
              </a:outerShdw>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 xmlns:c16="http://schemas.microsoft.com/office/drawing/2014/chart" uri="{C3380CC4-5D6E-409C-BE32-E72D297353CC}">
                  <c16:uniqueId val="{00000000-8198-4A7E-BD86-EB33EE93B5B2}"/>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8.9138095406235657E-2"/>
                      <c:h val="3.6102066340722931E-2"/>
                    </c:manualLayout>
                  </c15:layout>
                </c:ext>
                <c:ext xmlns:c16="http://schemas.microsoft.com/office/drawing/2014/chart" uri="{C3380CC4-5D6E-409C-BE32-E72D297353CC}">
                  <c16:uniqueId val="{00000001-8198-4A7E-BD86-EB33EE93B5B2}"/>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8.0049904075891853E-2"/>
                      <c:h val="3.6102066340722931E-2"/>
                    </c:manualLayout>
                  </c15:layout>
                </c:ext>
                <c:ext xmlns:c16="http://schemas.microsoft.com/office/drawing/2014/chart" uri="{C3380CC4-5D6E-409C-BE32-E72D297353CC}">
                  <c16:uniqueId val="{00000002-8198-4A7E-BD86-EB33EE93B5B2}"/>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 xmlns:c16="http://schemas.microsoft.com/office/drawing/2014/chart" uri="{C3380CC4-5D6E-409C-BE32-E72D297353CC}">
                  <c16:uniqueId val="{00000003-8198-4A7E-BD86-EB33EE93B5B2}"/>
                </c:ext>
              </c:extLst>
            </c:dLbl>
            <c:dLbl>
              <c:idx val="4"/>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 xmlns:c16="http://schemas.microsoft.com/office/drawing/2014/chart" uri="{C3380CC4-5D6E-409C-BE32-E72D297353CC}">
                  <c16:uniqueId val="{00000004-8198-4A7E-BD86-EB33EE93B5B2}"/>
                </c:ext>
              </c:extLst>
            </c:dLbl>
            <c:dLbl>
              <c:idx val="5"/>
              <c:dLblPos val="outEnd"/>
              <c:showLegendKey val="0"/>
              <c:showVal val="1"/>
              <c:showCatName val="0"/>
              <c:showSerName val="0"/>
              <c:showPercent val="0"/>
              <c:showBubbleSize val="0"/>
              <c:extLst>
                <c:ext xmlns:c15="http://schemas.microsoft.com/office/drawing/2012/chart" uri="{CE6537A1-D6FC-4f65-9D91-7224C49458BB}">
                  <c15:layout>
                    <c:manualLayout>
                      <c:w val="8.0049904075891853E-2"/>
                      <c:h val="3.6102066340722931E-2"/>
                    </c:manualLayout>
                  </c15:layout>
                </c:ext>
                <c:ext xmlns:c16="http://schemas.microsoft.com/office/drawing/2014/chart" uri="{C3380CC4-5D6E-409C-BE32-E72D297353CC}">
                  <c16:uniqueId val="{00000005-8198-4A7E-BD86-EB33EE93B5B2}"/>
                </c:ext>
              </c:extLst>
            </c:dLbl>
            <c:dLbl>
              <c:idx val="6"/>
              <c:dLblPos val="outEnd"/>
              <c:showLegendKey val="0"/>
              <c:showVal val="1"/>
              <c:showCatName val="0"/>
              <c:showSerName val="0"/>
              <c:showPercent val="0"/>
              <c:showBubbleSize val="0"/>
              <c:extLst>
                <c:ext xmlns:c15="http://schemas.microsoft.com/office/drawing/2012/chart" uri="{CE6537A1-D6FC-4f65-9D91-7224C49458BB}">
                  <c15:layout>
                    <c:manualLayout>
                      <c:w val="6.648729446935725E-2"/>
                      <c:h val="3.6102066340722931E-2"/>
                    </c:manualLayout>
                  </c15:layout>
                </c:ext>
                <c:ext xmlns:c16="http://schemas.microsoft.com/office/drawing/2014/chart" uri="{C3380CC4-5D6E-409C-BE32-E72D297353CC}">
                  <c16:uniqueId val="{00000006-8198-4A7E-BD86-EB33EE93B5B2}"/>
                </c:ext>
              </c:extLst>
            </c:dLbl>
            <c:spPr>
              <a:noFill/>
              <a:ln>
                <a:noFill/>
              </a:ln>
              <a:effectLst/>
            </c:spPr>
            <c:txPr>
              <a:bodyPr rot="-5400000" spcFirstLastPara="1" vertOverflow="overflow" horzOverflow="overflow" wrap="none" lIns="360000" tIns="0" rIns="108000" bIns="0" anchor="ctr" anchorCtr="0">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Data'!$A$1:$H$1</c:f>
              <c:strCache>
                <c:ptCount val="7"/>
                <c:pt idx="0">
                  <c:v>January</c:v>
                </c:pt>
                <c:pt idx="1">
                  <c:v>February</c:v>
                </c:pt>
                <c:pt idx="2">
                  <c:v>March</c:v>
                </c:pt>
                <c:pt idx="3">
                  <c:v>April</c:v>
                </c:pt>
                <c:pt idx="4">
                  <c:v>May</c:v>
                </c:pt>
                <c:pt idx="5">
                  <c:v>November</c:v>
                </c:pt>
                <c:pt idx="6">
                  <c:v>December</c:v>
                </c:pt>
              </c:strCache>
            </c:strRef>
          </c:cat>
          <c:val>
            <c:numRef>
              <c:f>'Sales Data'!$A$1:$H$1</c:f>
              <c:numCache>
                <c:formatCode>General</c:formatCode>
                <c:ptCount val="7"/>
                <c:pt idx="0">
                  <c:v>171668</c:v>
                </c:pt>
                <c:pt idx="1">
                  <c:v>165964.75</c:v>
                </c:pt>
                <c:pt idx="2">
                  <c:v>125317.5</c:v>
                </c:pt>
                <c:pt idx="3">
                  <c:v>192920</c:v>
                </c:pt>
                <c:pt idx="4">
                  <c:v>129070</c:v>
                </c:pt>
                <c:pt idx="5">
                  <c:v>119947.5</c:v>
                </c:pt>
                <c:pt idx="6">
                  <c:v>103775</c:v>
                </c:pt>
              </c:numCache>
            </c:numRef>
          </c:val>
          <c:extLst>
            <c:ext xmlns:c16="http://schemas.microsoft.com/office/drawing/2014/chart" uri="{C3380CC4-5D6E-409C-BE32-E72D297353CC}">
              <c16:uniqueId val="{00000007-8198-4A7E-BD86-EB33EE93B5B2}"/>
            </c:ext>
          </c:extLst>
        </c:ser>
        <c:ser>
          <c:idx val="1"/>
          <c:order val="1"/>
          <c:tx>
            <c:strRef>
              <c:f>'Sales Data'!$A$1:$H$1</c:f>
              <c:strCache>
                <c:ptCount val="1"/>
                <c:pt idx="0">
                  <c:v>2014</c:v>
                </c:pt>
              </c:strCache>
            </c:strRef>
          </c:tx>
          <c:spPr>
            <a:solidFill>
              <a:srgbClr val="FF6600"/>
            </a:solidFill>
            <a:ln>
              <a:noFill/>
            </a:ln>
            <a:effectLst>
              <a:outerShdw blurRad="57150" dist="19050" dir="5400000" algn="ctr" rotWithShape="0">
                <a:srgbClr val="000000">
                  <a:alpha val="63000"/>
                </a:srgbClr>
              </a:outerShdw>
            </a:effectLst>
          </c:spPr>
          <c:invertIfNegative val="0"/>
          <c:dLbls>
            <c:spPr>
              <a:noFill/>
              <a:ln>
                <a:noFill/>
              </a:ln>
              <a:effectLst/>
            </c:spPr>
            <c:txPr>
              <a:bodyPr rot="-5400000" spcFirstLastPara="1" vertOverflow="ellipsis" horzOverflow="clip" vert="horz" wrap="square" lIns="1800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a:solidFill>
                        <a:schemeClr val="lt1">
                          <a:lumMod val="95000"/>
                          <a:alpha val="54000"/>
                        </a:schemeClr>
                      </a:solidFill>
                    </a:ln>
                    <a:effectLst/>
                  </c:spPr>
                </c15:leaderLines>
              </c:ext>
            </c:extLst>
          </c:dLbls>
          <c:cat>
            <c:strRef>
              <c:f>'Sales Data'!$A$1:$H$1</c:f>
              <c:strCache>
                <c:ptCount val="7"/>
                <c:pt idx="0">
                  <c:v>January</c:v>
                </c:pt>
                <c:pt idx="1">
                  <c:v>February</c:v>
                </c:pt>
                <c:pt idx="2">
                  <c:v>March</c:v>
                </c:pt>
                <c:pt idx="3">
                  <c:v>April</c:v>
                </c:pt>
                <c:pt idx="4">
                  <c:v>May</c:v>
                </c:pt>
                <c:pt idx="5">
                  <c:v>November</c:v>
                </c:pt>
                <c:pt idx="6">
                  <c:v>December</c:v>
                </c:pt>
              </c:strCache>
            </c:strRef>
          </c:cat>
          <c:val>
            <c:numRef>
              <c:f>'Sales Data'!$A$1:$H$1</c:f>
              <c:numCache>
                <c:formatCode>General</c:formatCode>
                <c:ptCount val="7"/>
                <c:pt idx="0">
                  <c:v>170834</c:v>
                </c:pt>
                <c:pt idx="1">
                  <c:v>177690</c:v>
                </c:pt>
                <c:pt idx="2">
                  <c:v>150381</c:v>
                </c:pt>
                <c:pt idx="3">
                  <c:v>231504</c:v>
                </c:pt>
                <c:pt idx="4">
                  <c:v>154884</c:v>
                </c:pt>
                <c:pt idx="5">
                  <c:v>128863</c:v>
                </c:pt>
                <c:pt idx="6">
                  <c:v>124530</c:v>
                </c:pt>
              </c:numCache>
            </c:numRef>
          </c:val>
          <c:extLst>
            <c:ext xmlns:c16="http://schemas.microsoft.com/office/drawing/2014/chart" uri="{C3380CC4-5D6E-409C-BE32-E72D297353CC}">
              <c16:uniqueId val="{0000000B-8198-4A7E-BD86-EB33EE93B5B2}"/>
            </c:ext>
          </c:extLst>
        </c:ser>
        <c:ser>
          <c:idx val="2"/>
          <c:order val="2"/>
          <c:tx>
            <c:strRef>
              <c:f>'Sales Data'!$A$1:$H$1</c:f>
              <c:strCache>
                <c:ptCount val="1"/>
                <c:pt idx="0">
                  <c:v>2015</c:v>
                </c:pt>
              </c:strCache>
            </c:strRef>
          </c:tx>
          <c:spPr>
            <a:solidFill>
              <a:schemeClr val="accent6">
                <a:lumMod val="5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5400000" spcFirstLastPara="1" vertOverflow="ellipsis" horzOverflow="clip" vert="horz" wrap="square" lIns="3600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a:solidFill>
                        <a:schemeClr val="lt1">
                          <a:lumMod val="95000"/>
                          <a:alpha val="54000"/>
                        </a:schemeClr>
                      </a:solidFill>
                    </a:ln>
                    <a:effectLst/>
                  </c:spPr>
                </c15:leaderLines>
              </c:ext>
            </c:extLst>
          </c:dLbls>
          <c:cat>
            <c:strRef>
              <c:f>'Sales Data'!$A$1:$H$1</c:f>
              <c:strCache>
                <c:ptCount val="7"/>
                <c:pt idx="0">
                  <c:v>January</c:v>
                </c:pt>
                <c:pt idx="1">
                  <c:v>February</c:v>
                </c:pt>
                <c:pt idx="2">
                  <c:v>March</c:v>
                </c:pt>
                <c:pt idx="3">
                  <c:v>April</c:v>
                </c:pt>
                <c:pt idx="4">
                  <c:v>May</c:v>
                </c:pt>
                <c:pt idx="5">
                  <c:v>November</c:v>
                </c:pt>
                <c:pt idx="6">
                  <c:v>December</c:v>
                </c:pt>
              </c:strCache>
            </c:strRef>
          </c:cat>
          <c:val>
            <c:numRef>
              <c:f>'Sales Data'!$A$1:$H$1</c:f>
              <c:numCache>
                <c:formatCode>General</c:formatCode>
                <c:ptCount val="7"/>
                <c:pt idx="0">
                  <c:v>170834</c:v>
                </c:pt>
                <c:pt idx="1">
                  <c:v>177690</c:v>
                </c:pt>
                <c:pt idx="2">
                  <c:v>147506.20000000001</c:v>
                </c:pt>
                <c:pt idx="3">
                  <c:v>216070.39999999994</c:v>
                </c:pt>
                <c:pt idx="4">
                  <c:v>144558.40000000002</c:v>
                </c:pt>
                <c:pt idx="5">
                  <c:v>134341.19999999995</c:v>
                </c:pt>
                <c:pt idx="6">
                  <c:v>116228</c:v>
                </c:pt>
              </c:numCache>
            </c:numRef>
          </c:val>
          <c:extLst>
            <c:ext xmlns:c16="http://schemas.microsoft.com/office/drawing/2014/chart" uri="{C3380CC4-5D6E-409C-BE32-E72D297353CC}">
              <c16:uniqueId val="{0000000C-8198-4A7E-BD86-EB33EE93B5B2}"/>
            </c:ext>
          </c:extLst>
        </c:ser>
        <c:ser>
          <c:idx val="3"/>
          <c:order val="3"/>
          <c:tx>
            <c:strRef>
              <c:f>'Sales Data'!$A$1:$H$1</c:f>
              <c:strCache>
                <c:ptCount val="1"/>
                <c:pt idx="0">
                  <c:v>2016</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Data'!$A$1:$H$1</c:f>
              <c:strCache>
                <c:ptCount val="7"/>
                <c:pt idx="0">
                  <c:v>January</c:v>
                </c:pt>
                <c:pt idx="1">
                  <c:v>February</c:v>
                </c:pt>
                <c:pt idx="2">
                  <c:v>March</c:v>
                </c:pt>
                <c:pt idx="3">
                  <c:v>April</c:v>
                </c:pt>
                <c:pt idx="4">
                  <c:v>May</c:v>
                </c:pt>
                <c:pt idx="5">
                  <c:v>November</c:v>
                </c:pt>
                <c:pt idx="6">
                  <c:v>December</c:v>
                </c:pt>
              </c:strCache>
            </c:strRef>
          </c:cat>
          <c:val>
            <c:numRef>
              <c:f>'Sales Data'!$A$1:$H$1</c:f>
              <c:numCache>
                <c:formatCode>General</c:formatCode>
                <c:ptCount val="7"/>
                <c:pt idx="0">
                  <c:v>4000</c:v>
                </c:pt>
              </c:numCache>
            </c:numRef>
          </c:val>
          <c:extLst>
            <c:ext xmlns:c16="http://schemas.microsoft.com/office/drawing/2014/chart" uri="{C3380CC4-5D6E-409C-BE32-E72D297353CC}">
              <c16:uniqueId val="{0000000D-8198-4A7E-BD86-EB33EE93B5B2}"/>
            </c:ext>
          </c:extLst>
        </c:ser>
        <c:dLbls>
          <c:dLblPos val="outEnd"/>
          <c:showLegendKey val="0"/>
          <c:showVal val="1"/>
          <c:showCatName val="0"/>
          <c:showSerName val="0"/>
          <c:showPercent val="0"/>
          <c:showBubbleSize val="0"/>
        </c:dLbls>
        <c:gapWidth val="100"/>
        <c:overlap val="-24"/>
        <c:axId val="694622352"/>
        <c:axId val="825224464"/>
      </c:barChart>
      <c:catAx>
        <c:axId val="6946223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5224464"/>
        <c:crosses val="autoZero"/>
        <c:auto val="1"/>
        <c:lblAlgn val="ctr"/>
        <c:lblOffset val="100"/>
        <c:noMultiLvlLbl val="0"/>
      </c:catAx>
      <c:valAx>
        <c:axId val="8252244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462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642225B-989C-45D9-939D-58D7E7E375B1}">
  <sheetPr/>
  <sheetViews>
    <sheetView zoomScale="8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6958" cy="6082229"/>
    <xdr:graphicFrame macro="">
      <xdr:nvGraphicFramePr>
        <xdr:cNvPr id="2" name="Chart 1">
          <a:extLst>
            <a:ext uri="{FF2B5EF4-FFF2-40B4-BE49-F238E27FC236}">
              <a16:creationId xmlns:a16="http://schemas.microsoft.com/office/drawing/2014/main" id="{EAEAAA5A-1561-8090-0772-8C702E908D5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17</xdr:col>
      <xdr:colOff>352425</xdr:colOff>
      <xdr:row>3</xdr:row>
      <xdr:rowOff>200025</xdr:rowOff>
    </xdr:from>
    <xdr:to>
      <xdr:col>19</xdr:col>
      <xdr:colOff>28575</xdr:colOff>
      <xdr:row>17</xdr:row>
      <xdr:rowOff>38100</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E1BB46C5-545E-77B6-8335-7C8011A6142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3011150" y="800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704850</xdr:colOff>
      <xdr:row>3</xdr:row>
      <xdr:rowOff>200025</xdr:rowOff>
    </xdr:from>
    <xdr:to>
      <xdr:col>21</xdr:col>
      <xdr:colOff>47625</xdr:colOff>
      <xdr:row>17</xdr:row>
      <xdr:rowOff>38100</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C26677CA-2122-8B37-4DCE-C9388CDDF5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516225" y="800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IBUWA OLUWADAMILOLA" refreshedDate="45317.228770601854" createdVersion="8" refreshedVersion="8" minRefreshableVersion="3" recordCount="445" xr:uid="{BBF1DFB0-CAAA-407D-BEB2-F005468DECC9}">
  <cacheSource type="worksheet">
    <worksheetSource name="Table1"/>
  </cacheSource>
  <cacheFields count="10">
    <cacheField name="Year" numFmtId="0">
      <sharedItems containsSemiMixedTypes="0" containsString="0" containsNumber="1" containsInteger="1" minValue="2013" maxValue="2016" count="4">
        <n v="2013"/>
        <n v="2014"/>
        <n v="2015"/>
        <n v="2016"/>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acheField>
    <cacheField name="Region" numFmtId="0">
      <sharedItems count="4">
        <s v="West"/>
        <s v="Central"/>
        <s v="North"/>
        <s v="South"/>
      </sharedItems>
    </cacheField>
    <cacheField name="Sales" numFmtId="164">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1"/>
          <x v="1"/>
          <x v="2"/>
          <x v="2"/>
          <x v="2"/>
        </discretePr>
        <groupItems count="3">
          <s v="Group1"/>
          <s v="Group2"/>
          <s v="Group3"/>
        </groupItems>
      </fieldGroup>
    </cacheField>
    <cacheField name="Sales Per Unit" numFmtId="0" formula="Sales /Units" databaseField="0"/>
  </cacheFields>
  <extLst>
    <ext xmlns:x14="http://schemas.microsoft.com/office/spreadsheetml/2009/9/main" uri="{725AE2AE-9491-48be-B2B4-4EB974FC3084}">
      <x14:pivotCacheDefinition pivotCacheId="2047444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5">
  <r>
    <x v="0"/>
    <x v="0"/>
    <x v="0"/>
    <s v="Bishop"/>
    <x v="0"/>
    <n v="2395.5"/>
    <n v="1597"/>
    <s v="001"/>
  </r>
  <r>
    <x v="0"/>
    <x v="0"/>
    <x v="0"/>
    <s v="Bishop"/>
    <x v="0"/>
    <n v="11761.5"/>
    <n v="7841"/>
    <s v="002"/>
  </r>
  <r>
    <x v="0"/>
    <x v="0"/>
    <x v="1"/>
    <s v="Bishop"/>
    <x v="0"/>
    <n v="8943"/>
    <n v="5962"/>
    <s v="003"/>
  </r>
  <r>
    <x v="0"/>
    <x v="0"/>
    <x v="0"/>
    <s v="Bishop"/>
    <x v="0"/>
    <n v="2395.5"/>
    <n v="1597"/>
    <s v="004"/>
  </r>
  <r>
    <x v="0"/>
    <x v="0"/>
    <x v="0"/>
    <s v="Bishop"/>
    <x v="0"/>
    <n v="11761.5"/>
    <n v="7841"/>
    <s v="005"/>
  </r>
  <r>
    <x v="0"/>
    <x v="0"/>
    <x v="1"/>
    <s v="Bishop"/>
    <x v="0"/>
    <n v="8943"/>
    <n v="5962"/>
    <s v="006"/>
  </r>
  <r>
    <x v="0"/>
    <x v="0"/>
    <x v="1"/>
    <s v="Lee"/>
    <x v="1"/>
    <n v="14596.5"/>
    <n v="9731"/>
    <s v="007"/>
  </r>
  <r>
    <x v="0"/>
    <x v="0"/>
    <x v="2"/>
    <s v="Lee"/>
    <x v="1"/>
    <n v="8793"/>
    <n v="5862"/>
    <s v="008"/>
  </r>
  <r>
    <x v="0"/>
    <x v="0"/>
    <x v="1"/>
    <s v="Lee"/>
    <x v="1"/>
    <n v="14596.5"/>
    <n v="9731"/>
    <s v="009"/>
  </r>
  <r>
    <x v="0"/>
    <x v="0"/>
    <x v="2"/>
    <s v="Lee"/>
    <x v="1"/>
    <n v="8793"/>
    <n v="5862"/>
    <s v="010"/>
  </r>
  <r>
    <x v="0"/>
    <x v="0"/>
    <x v="0"/>
    <s v="Parker"/>
    <x v="2"/>
    <n v="4666"/>
    <n v="5623"/>
    <s v="011"/>
  </r>
  <r>
    <x v="0"/>
    <x v="0"/>
    <x v="0"/>
    <s v="Parker"/>
    <x v="2"/>
    <n v="7318.5"/>
    <n v="4879"/>
    <s v="012"/>
  </r>
  <r>
    <x v="0"/>
    <x v="0"/>
    <x v="0"/>
    <s v="Parker"/>
    <x v="2"/>
    <n v="5500"/>
    <n v="5623"/>
    <s v="013"/>
  </r>
  <r>
    <x v="0"/>
    <x v="0"/>
    <x v="0"/>
    <s v="Parker"/>
    <x v="2"/>
    <n v="7318.5"/>
    <n v="4879"/>
    <s v="014"/>
  </r>
  <r>
    <x v="0"/>
    <x v="0"/>
    <x v="3"/>
    <s v="Pullen"/>
    <x v="3"/>
    <n v="3553.5"/>
    <n v="2369"/>
    <s v="015"/>
  </r>
  <r>
    <x v="0"/>
    <x v="0"/>
    <x v="3"/>
    <s v="Pullen"/>
    <x v="3"/>
    <n v="3553.5"/>
    <n v="2369"/>
    <s v="016"/>
  </r>
  <r>
    <x v="0"/>
    <x v="0"/>
    <x v="1"/>
    <s v="Watson"/>
    <x v="1"/>
    <n v="14596.5"/>
    <n v="9731"/>
    <s v="017"/>
  </r>
  <r>
    <x v="0"/>
    <x v="0"/>
    <x v="2"/>
    <s v="Watson"/>
    <x v="1"/>
    <n v="8793"/>
    <n v="5862"/>
    <s v="018"/>
  </r>
  <r>
    <x v="0"/>
    <x v="0"/>
    <x v="1"/>
    <s v="Watson"/>
    <x v="1"/>
    <n v="14596.5"/>
    <n v="9731"/>
    <s v="019"/>
  </r>
  <r>
    <x v="0"/>
    <x v="0"/>
    <x v="2"/>
    <s v="Watson"/>
    <x v="1"/>
    <n v="8793"/>
    <n v="5862"/>
    <s v="020"/>
  </r>
  <r>
    <x v="0"/>
    <x v="1"/>
    <x v="0"/>
    <s v="Bishop"/>
    <x v="0"/>
    <n v="4887"/>
    <n v="3258"/>
    <s v="021"/>
  </r>
  <r>
    <x v="0"/>
    <x v="1"/>
    <x v="0"/>
    <s v="Bishop"/>
    <x v="0"/>
    <n v="4887"/>
    <n v="3258"/>
    <s v="022"/>
  </r>
  <r>
    <x v="0"/>
    <x v="1"/>
    <x v="2"/>
    <s v="Lee"/>
    <x v="1"/>
    <n v="11122.5"/>
    <n v="7415"/>
    <s v="023"/>
  </r>
  <r>
    <x v="0"/>
    <x v="1"/>
    <x v="0"/>
    <s v="Lee"/>
    <x v="1"/>
    <n v="13428"/>
    <n v="8952"/>
    <s v="024"/>
  </r>
  <r>
    <x v="0"/>
    <x v="1"/>
    <x v="2"/>
    <s v="Lee"/>
    <x v="1"/>
    <n v="14000"/>
    <n v="7415"/>
    <s v="025"/>
  </r>
  <r>
    <x v="0"/>
    <x v="1"/>
    <x v="0"/>
    <s v="Lee"/>
    <x v="1"/>
    <n v="13428"/>
    <n v="8952"/>
    <s v="026"/>
  </r>
  <r>
    <x v="0"/>
    <x v="1"/>
    <x v="1"/>
    <s v="Parker"/>
    <x v="2"/>
    <n v="3897"/>
    <n v="2598"/>
    <s v="027"/>
  </r>
  <r>
    <x v="0"/>
    <x v="1"/>
    <x v="1"/>
    <s v="Parker"/>
    <x v="2"/>
    <n v="8832"/>
    <n v="5888"/>
    <s v="028"/>
  </r>
  <r>
    <x v="0"/>
    <x v="1"/>
    <x v="1"/>
    <s v="Parker"/>
    <x v="2"/>
    <n v="3000"/>
    <n v="2598"/>
    <s v="029"/>
  </r>
  <r>
    <x v="0"/>
    <x v="1"/>
    <x v="1"/>
    <s v="Parker"/>
    <x v="2"/>
    <n v="8832"/>
    <n v="5888"/>
    <s v="030"/>
  </r>
  <r>
    <x v="0"/>
    <x v="1"/>
    <x v="2"/>
    <s v="Pullen"/>
    <x v="3"/>
    <n v="11122.5"/>
    <n v="7415"/>
    <s v="031"/>
  </r>
  <r>
    <x v="0"/>
    <x v="1"/>
    <x v="1"/>
    <s v="Pullen"/>
    <x v="3"/>
    <n v="12206.25"/>
    <n v="9765"/>
    <s v="032"/>
  </r>
  <r>
    <x v="0"/>
    <x v="1"/>
    <x v="2"/>
    <s v="Pullen"/>
    <x v="3"/>
    <n v="9268.75"/>
    <n v="7415"/>
    <s v="033"/>
  </r>
  <r>
    <x v="0"/>
    <x v="1"/>
    <x v="1"/>
    <s v="Pullen"/>
    <x v="3"/>
    <n v="12206.25"/>
    <n v="9765"/>
    <s v="034"/>
  </r>
  <r>
    <x v="0"/>
    <x v="1"/>
    <x v="0"/>
    <s v="Watson"/>
    <x v="1"/>
    <n v="11190"/>
    <n v="8952"/>
    <s v="035"/>
  </r>
  <r>
    <x v="0"/>
    <x v="1"/>
    <x v="3"/>
    <s v="Watson"/>
    <x v="1"/>
    <n v="6233.75"/>
    <n v="4987"/>
    <s v="036"/>
  </r>
  <r>
    <x v="0"/>
    <x v="1"/>
    <x v="0"/>
    <s v="Watson"/>
    <x v="1"/>
    <n v="11190"/>
    <n v="8952"/>
    <s v="037"/>
  </r>
  <r>
    <x v="0"/>
    <x v="1"/>
    <x v="3"/>
    <s v="Watson"/>
    <x v="1"/>
    <n v="6233.75"/>
    <n v="4987"/>
    <s v="038"/>
  </r>
  <r>
    <x v="0"/>
    <x v="2"/>
    <x v="2"/>
    <s v="Bishop"/>
    <x v="0"/>
    <n v="12182.5"/>
    <n v="9746"/>
    <s v="039"/>
  </r>
  <r>
    <x v="0"/>
    <x v="2"/>
    <x v="0"/>
    <s v="Bishop"/>
    <x v="0"/>
    <n v="722.5"/>
    <n v="578"/>
    <s v="040"/>
  </r>
  <r>
    <x v="0"/>
    <x v="2"/>
    <x v="2"/>
    <s v="Bishop"/>
    <x v="0"/>
    <n v="12182.5"/>
    <n v="9746"/>
    <s v="041"/>
  </r>
  <r>
    <x v="0"/>
    <x v="2"/>
    <x v="0"/>
    <s v="Bishop"/>
    <x v="0"/>
    <n v="722.5"/>
    <n v="578"/>
    <s v="042"/>
  </r>
  <r>
    <x v="0"/>
    <x v="2"/>
    <x v="2"/>
    <s v="Lee"/>
    <x v="1"/>
    <n v="12182.5"/>
    <n v="9746"/>
    <s v="043"/>
  </r>
  <r>
    <x v="0"/>
    <x v="2"/>
    <x v="0"/>
    <s v="Lee"/>
    <x v="1"/>
    <n v="4483.75"/>
    <n v="3587"/>
    <s v="044"/>
  </r>
  <r>
    <x v="0"/>
    <x v="2"/>
    <x v="2"/>
    <s v="Lee"/>
    <x v="1"/>
    <n v="12182.5"/>
    <n v="9746"/>
    <s v="045"/>
  </r>
  <r>
    <x v="0"/>
    <x v="2"/>
    <x v="0"/>
    <s v="Lee"/>
    <x v="1"/>
    <n v="4483.75"/>
    <n v="3587"/>
    <s v="046"/>
  </r>
  <r>
    <x v="0"/>
    <x v="2"/>
    <x v="2"/>
    <s v="Parker"/>
    <x v="2"/>
    <n v="2956.25"/>
    <n v="2365"/>
    <s v="047"/>
  </r>
  <r>
    <x v="0"/>
    <x v="2"/>
    <x v="1"/>
    <s v="Parker"/>
    <x v="2"/>
    <n v="12163.75"/>
    <n v="9731"/>
    <s v="048"/>
  </r>
  <r>
    <x v="0"/>
    <x v="2"/>
    <x v="2"/>
    <s v="Parker"/>
    <x v="2"/>
    <n v="2956.25"/>
    <n v="2365"/>
    <s v="049"/>
  </r>
  <r>
    <x v="0"/>
    <x v="2"/>
    <x v="1"/>
    <s v="Parker"/>
    <x v="2"/>
    <n v="12163.75"/>
    <n v="9731"/>
    <s v="050"/>
  </r>
  <r>
    <x v="0"/>
    <x v="2"/>
    <x v="1"/>
    <s v="Pullen"/>
    <x v="3"/>
    <n v="1248.75"/>
    <n v="999"/>
    <s v="051"/>
  </r>
  <r>
    <x v="0"/>
    <x v="2"/>
    <x v="2"/>
    <s v="Pullen"/>
    <x v="3"/>
    <n v="196.25"/>
    <n v="157"/>
    <s v="052"/>
  </r>
  <r>
    <x v="0"/>
    <x v="2"/>
    <x v="1"/>
    <s v="Pullen"/>
    <x v="3"/>
    <n v="1248.75"/>
    <n v="999"/>
    <s v="053"/>
  </r>
  <r>
    <x v="0"/>
    <x v="2"/>
    <x v="2"/>
    <s v="Pullen"/>
    <x v="3"/>
    <n v="196.25"/>
    <n v="157"/>
    <s v="054"/>
  </r>
  <r>
    <x v="0"/>
    <x v="2"/>
    <x v="0"/>
    <s v="Watson"/>
    <x v="1"/>
    <n v="4483.75"/>
    <n v="3587"/>
    <s v="055"/>
  </r>
  <r>
    <x v="0"/>
    <x v="2"/>
    <x v="3"/>
    <s v="Watson"/>
    <x v="1"/>
    <n v="12038.75"/>
    <n v="9631"/>
    <s v="056"/>
  </r>
  <r>
    <x v="0"/>
    <x v="2"/>
    <x v="0"/>
    <s v="Watson"/>
    <x v="1"/>
    <n v="4483.75"/>
    <n v="3587"/>
    <s v="057"/>
  </r>
  <r>
    <x v="0"/>
    <x v="2"/>
    <x v="3"/>
    <s v="Watson"/>
    <x v="1"/>
    <n v="12038.75"/>
    <n v="9631"/>
    <s v="058"/>
  </r>
  <r>
    <x v="0"/>
    <x v="3"/>
    <x v="3"/>
    <s v="Bishop"/>
    <x v="0"/>
    <n v="1972.5"/>
    <n v="1578"/>
    <s v="059"/>
  </r>
  <r>
    <x v="0"/>
    <x v="3"/>
    <x v="2"/>
    <s v="Bishop"/>
    <x v="0"/>
    <n v="5733.75"/>
    <n v="4587"/>
    <s v="060"/>
  </r>
  <r>
    <x v="0"/>
    <x v="3"/>
    <x v="3"/>
    <s v="Bishop"/>
    <x v="0"/>
    <n v="1972.5"/>
    <n v="1578"/>
    <s v="061"/>
  </r>
  <r>
    <x v="0"/>
    <x v="3"/>
    <x v="2"/>
    <s v="Bishop"/>
    <x v="0"/>
    <n v="5733.75"/>
    <n v="4587"/>
    <s v="062"/>
  </r>
  <r>
    <x v="0"/>
    <x v="3"/>
    <x v="0"/>
    <s v="Lee"/>
    <x v="1"/>
    <n v="9865"/>
    <n v="7892"/>
    <s v="063"/>
  </r>
  <r>
    <x v="0"/>
    <x v="3"/>
    <x v="3"/>
    <s v="Lee"/>
    <x v="1"/>
    <n v="1972.5"/>
    <n v="1578"/>
    <s v="064"/>
  </r>
  <r>
    <x v="0"/>
    <x v="3"/>
    <x v="0"/>
    <s v="Lee"/>
    <x v="1"/>
    <n v="5858.75"/>
    <n v="4687"/>
    <s v="065"/>
  </r>
  <r>
    <x v="0"/>
    <x v="3"/>
    <x v="1"/>
    <s v="Lee"/>
    <x v="1"/>
    <n v="1705"/>
    <n v="1364"/>
    <s v="066"/>
  </r>
  <r>
    <x v="0"/>
    <x v="3"/>
    <x v="0"/>
    <s v="Lee"/>
    <x v="1"/>
    <n v="9865"/>
    <n v="7892"/>
    <s v="067"/>
  </r>
  <r>
    <x v="0"/>
    <x v="3"/>
    <x v="3"/>
    <s v="Lee"/>
    <x v="1"/>
    <n v="1972.5"/>
    <n v="1578"/>
    <s v="068"/>
  </r>
  <r>
    <x v="0"/>
    <x v="3"/>
    <x v="0"/>
    <s v="Lee"/>
    <x v="1"/>
    <n v="5858.75"/>
    <n v="4687"/>
    <s v="069"/>
  </r>
  <r>
    <x v="0"/>
    <x v="3"/>
    <x v="1"/>
    <s v="Lee"/>
    <x v="1"/>
    <n v="1705"/>
    <n v="1364"/>
    <s v="070"/>
  </r>
  <r>
    <x v="0"/>
    <x v="3"/>
    <x v="2"/>
    <s v="Parker"/>
    <x v="2"/>
    <n v="7327.5"/>
    <n v="5862"/>
    <s v="071"/>
  </r>
  <r>
    <x v="0"/>
    <x v="3"/>
    <x v="2"/>
    <s v="Parker"/>
    <x v="2"/>
    <n v="9268.75"/>
    <n v="7415"/>
    <s v="072"/>
  </r>
  <r>
    <x v="0"/>
    <x v="3"/>
    <x v="0"/>
    <s v="Parker"/>
    <x v="2"/>
    <n v="11190"/>
    <n v="8952"/>
    <s v="073"/>
  </r>
  <r>
    <x v="0"/>
    <x v="3"/>
    <x v="2"/>
    <s v="Parker"/>
    <x v="2"/>
    <n v="12182.5"/>
    <n v="9746"/>
    <s v="074"/>
  </r>
  <r>
    <x v="0"/>
    <x v="3"/>
    <x v="3"/>
    <s v="Parker"/>
    <x v="2"/>
    <n v="1972.5"/>
    <n v="1578"/>
    <s v="075"/>
  </r>
  <r>
    <x v="0"/>
    <x v="3"/>
    <x v="2"/>
    <s v="Parker"/>
    <x v="2"/>
    <n v="7327.5"/>
    <n v="5862"/>
    <s v="076"/>
  </r>
  <r>
    <x v="0"/>
    <x v="3"/>
    <x v="2"/>
    <s v="Parker"/>
    <x v="2"/>
    <n v="9268.75"/>
    <n v="7415"/>
    <s v="077"/>
  </r>
  <r>
    <x v="0"/>
    <x v="3"/>
    <x v="0"/>
    <s v="Parker"/>
    <x v="2"/>
    <n v="11190"/>
    <n v="8952"/>
    <s v="078"/>
  </r>
  <r>
    <x v="0"/>
    <x v="3"/>
    <x v="2"/>
    <s v="Parker"/>
    <x v="2"/>
    <n v="12182.5"/>
    <n v="9746"/>
    <s v="079"/>
  </r>
  <r>
    <x v="0"/>
    <x v="3"/>
    <x v="3"/>
    <s v="Parker"/>
    <x v="2"/>
    <n v="1972.5"/>
    <n v="1578"/>
    <s v="080"/>
  </r>
  <r>
    <x v="0"/>
    <x v="3"/>
    <x v="0"/>
    <s v="Pullen"/>
    <x v="3"/>
    <n v="9865"/>
    <n v="7892"/>
    <s v="081"/>
  </r>
  <r>
    <x v="0"/>
    <x v="3"/>
    <x v="0"/>
    <s v="Pullen"/>
    <x v="3"/>
    <n v="9982.5"/>
    <n v="7986"/>
    <s v="082"/>
  </r>
  <r>
    <x v="0"/>
    <x v="3"/>
    <x v="0"/>
    <s v="Pullen"/>
    <x v="3"/>
    <n v="9865"/>
    <n v="7892"/>
    <s v="083"/>
  </r>
  <r>
    <x v="0"/>
    <x v="3"/>
    <x v="0"/>
    <s v="Pullen"/>
    <x v="3"/>
    <n v="9982.5"/>
    <n v="7986"/>
    <s v="084"/>
  </r>
  <r>
    <x v="0"/>
    <x v="3"/>
    <x v="0"/>
    <s v="Watson"/>
    <x v="1"/>
    <n v="5858.75"/>
    <n v="4687"/>
    <s v="085"/>
  </r>
  <r>
    <x v="0"/>
    <x v="3"/>
    <x v="1"/>
    <s v="Watson"/>
    <x v="1"/>
    <n v="1705"/>
    <n v="1364"/>
    <s v="086"/>
  </r>
  <r>
    <x v="0"/>
    <x v="3"/>
    <x v="0"/>
    <s v="Watson"/>
    <x v="1"/>
    <n v="5858.75"/>
    <n v="4687"/>
    <s v="087"/>
  </r>
  <r>
    <x v="0"/>
    <x v="3"/>
    <x v="1"/>
    <s v="Watson"/>
    <x v="1"/>
    <n v="1705"/>
    <n v="1364"/>
    <s v="088"/>
  </r>
  <r>
    <x v="0"/>
    <x v="4"/>
    <x v="1"/>
    <s v="Bishop"/>
    <x v="0"/>
    <n v="622.5"/>
    <n v="498"/>
    <s v="089"/>
  </r>
  <r>
    <x v="0"/>
    <x v="4"/>
    <x v="3"/>
    <s v="Bishop"/>
    <x v="0"/>
    <n v="6118.75"/>
    <n v="4895"/>
    <s v="090"/>
  </r>
  <r>
    <x v="0"/>
    <x v="4"/>
    <x v="1"/>
    <s v="Bishop"/>
    <x v="0"/>
    <n v="622.5"/>
    <n v="498"/>
    <s v="091"/>
  </r>
  <r>
    <x v="0"/>
    <x v="4"/>
    <x v="3"/>
    <s v="Bishop"/>
    <x v="0"/>
    <n v="6118.75"/>
    <n v="4895"/>
    <s v="092"/>
  </r>
  <r>
    <x v="0"/>
    <x v="4"/>
    <x v="3"/>
    <s v="Lee"/>
    <x v="1"/>
    <n v="6120"/>
    <n v="4896"/>
    <s v="093"/>
  </r>
  <r>
    <x v="0"/>
    <x v="4"/>
    <x v="0"/>
    <s v="Lee"/>
    <x v="1"/>
    <n v="5733.75"/>
    <n v="4587"/>
    <s v="094"/>
  </r>
  <r>
    <x v="0"/>
    <x v="4"/>
    <x v="3"/>
    <s v="Lee"/>
    <x v="1"/>
    <n v="6120"/>
    <n v="4896"/>
    <s v="095"/>
  </r>
  <r>
    <x v="0"/>
    <x v="4"/>
    <x v="0"/>
    <s v="Lee"/>
    <x v="1"/>
    <n v="5733.75"/>
    <n v="4587"/>
    <s v="096"/>
  </r>
  <r>
    <x v="0"/>
    <x v="4"/>
    <x v="0"/>
    <s v="Parker"/>
    <x v="2"/>
    <n v="4483.75"/>
    <n v="3587"/>
    <s v="097"/>
  </r>
  <r>
    <x v="0"/>
    <x v="4"/>
    <x v="0"/>
    <s v="Parker"/>
    <x v="2"/>
    <n v="9865"/>
    <n v="7892"/>
    <s v="098"/>
  </r>
  <r>
    <x v="0"/>
    <x v="4"/>
    <x v="0"/>
    <s v="Parker"/>
    <x v="2"/>
    <n v="4483.75"/>
    <n v="3587"/>
    <s v="099"/>
  </r>
  <r>
    <x v="0"/>
    <x v="4"/>
    <x v="0"/>
    <s v="Parker"/>
    <x v="2"/>
    <n v="9865"/>
    <n v="7892"/>
    <s v="100"/>
  </r>
  <r>
    <x v="0"/>
    <x v="4"/>
    <x v="3"/>
    <s v="Pullen"/>
    <x v="3"/>
    <n v="6120"/>
    <n v="4896"/>
    <s v="101"/>
  </r>
  <r>
    <x v="0"/>
    <x v="4"/>
    <x v="0"/>
    <s v="Pullen"/>
    <x v="3"/>
    <n v="5733.75"/>
    <n v="4587"/>
    <s v="102"/>
  </r>
  <r>
    <x v="0"/>
    <x v="4"/>
    <x v="0"/>
    <s v="Pullen"/>
    <x v="3"/>
    <n v="6098.75"/>
    <n v="4879"/>
    <s v="103"/>
  </r>
  <r>
    <x v="0"/>
    <x v="4"/>
    <x v="3"/>
    <s v="Pullen"/>
    <x v="3"/>
    <n v="6120"/>
    <n v="4896"/>
    <s v="104"/>
  </r>
  <r>
    <x v="0"/>
    <x v="4"/>
    <x v="0"/>
    <s v="Pullen"/>
    <x v="3"/>
    <n v="5733.75"/>
    <n v="4587"/>
    <s v="105"/>
  </r>
  <r>
    <x v="0"/>
    <x v="4"/>
    <x v="0"/>
    <s v="Pullen"/>
    <x v="3"/>
    <n v="6098.75"/>
    <n v="4879"/>
    <s v="106"/>
  </r>
  <r>
    <x v="0"/>
    <x v="4"/>
    <x v="2"/>
    <s v="Watson"/>
    <x v="1"/>
    <n v="5733.75"/>
    <n v="4587"/>
    <s v="107"/>
  </r>
  <r>
    <x v="0"/>
    <x v="4"/>
    <x v="0"/>
    <s v="Watson"/>
    <x v="1"/>
    <n v="7905"/>
    <n v="6324"/>
    <s v="108"/>
  </r>
  <r>
    <x v="0"/>
    <x v="4"/>
    <x v="2"/>
    <s v="Watson"/>
    <x v="1"/>
    <n v="5733.75"/>
    <n v="4587"/>
    <s v="109"/>
  </r>
  <r>
    <x v="0"/>
    <x v="4"/>
    <x v="0"/>
    <s v="Watson"/>
    <x v="1"/>
    <n v="7905"/>
    <n v="6324"/>
    <s v="110"/>
  </r>
  <r>
    <x v="0"/>
    <x v="5"/>
    <x v="0"/>
    <s v="Bishop"/>
    <x v="0"/>
    <n v="7028.75"/>
    <n v="5623"/>
    <s v="111"/>
  </r>
  <r>
    <x v="0"/>
    <x v="5"/>
    <x v="0"/>
    <s v="Bishop"/>
    <x v="0"/>
    <n v="9160"/>
    <n v="7328"/>
    <s v="112"/>
  </r>
  <r>
    <x v="0"/>
    <x v="5"/>
    <x v="0"/>
    <s v="Bishop"/>
    <x v="0"/>
    <n v="7028.75"/>
    <n v="5623"/>
    <s v="113"/>
  </r>
  <r>
    <x v="0"/>
    <x v="5"/>
    <x v="0"/>
    <s v="Bishop"/>
    <x v="0"/>
    <n v="9160"/>
    <n v="7328"/>
    <s v="114"/>
  </r>
  <r>
    <x v="0"/>
    <x v="5"/>
    <x v="0"/>
    <s v="Lee"/>
    <x v="1"/>
    <n v="7028.75"/>
    <n v="5623"/>
    <s v="115"/>
  </r>
  <r>
    <x v="0"/>
    <x v="5"/>
    <x v="1"/>
    <s v="Lee"/>
    <x v="1"/>
    <n v="3247.5"/>
    <n v="2598"/>
    <s v="116"/>
  </r>
  <r>
    <x v="0"/>
    <x v="5"/>
    <x v="0"/>
    <s v="Lee"/>
    <x v="1"/>
    <n v="7028.75"/>
    <n v="5623"/>
    <s v="117"/>
  </r>
  <r>
    <x v="0"/>
    <x v="5"/>
    <x v="1"/>
    <s v="Lee"/>
    <x v="1"/>
    <n v="3247.5"/>
    <n v="2598"/>
    <s v="118"/>
  </r>
  <r>
    <x v="0"/>
    <x v="5"/>
    <x v="1"/>
    <s v="Parker"/>
    <x v="2"/>
    <n v="622.5"/>
    <n v="498"/>
    <s v="119"/>
  </r>
  <r>
    <x v="0"/>
    <x v="5"/>
    <x v="2"/>
    <s v="Parker"/>
    <x v="2"/>
    <n v="5733.75"/>
    <n v="4587"/>
    <s v="120"/>
  </r>
  <r>
    <x v="0"/>
    <x v="5"/>
    <x v="1"/>
    <s v="Parker"/>
    <x v="2"/>
    <n v="622.5"/>
    <n v="498"/>
    <s v="121"/>
  </r>
  <r>
    <x v="0"/>
    <x v="5"/>
    <x v="2"/>
    <s v="Parker"/>
    <x v="2"/>
    <n v="5733.75"/>
    <n v="4587"/>
    <s v="122"/>
  </r>
  <r>
    <x v="0"/>
    <x v="5"/>
    <x v="1"/>
    <s v="Pullen"/>
    <x v="3"/>
    <n v="3247.5"/>
    <n v="2598"/>
    <s v="123"/>
  </r>
  <r>
    <x v="0"/>
    <x v="5"/>
    <x v="3"/>
    <s v="Pullen"/>
    <x v="3"/>
    <n v="2570"/>
    <n v="2056"/>
    <s v="124"/>
  </r>
  <r>
    <x v="0"/>
    <x v="5"/>
    <x v="1"/>
    <s v="Pullen"/>
    <x v="3"/>
    <n v="3247.5"/>
    <n v="2598"/>
    <s v="125"/>
  </r>
  <r>
    <x v="0"/>
    <x v="5"/>
    <x v="3"/>
    <s v="Pullen"/>
    <x v="3"/>
    <n v="2570"/>
    <n v="2056"/>
    <s v="126"/>
  </r>
  <r>
    <x v="0"/>
    <x v="5"/>
    <x v="2"/>
    <s v="Watson"/>
    <x v="1"/>
    <n v="10308.75"/>
    <n v="8247"/>
    <s v="127"/>
  </r>
  <r>
    <x v="0"/>
    <x v="5"/>
    <x v="0"/>
    <s v="Watson"/>
    <x v="1"/>
    <n v="11026.25"/>
    <n v="8821"/>
    <s v="128"/>
  </r>
  <r>
    <x v="0"/>
    <x v="5"/>
    <x v="2"/>
    <s v="Watson"/>
    <x v="1"/>
    <n v="10308.75"/>
    <n v="8247"/>
    <s v="129"/>
  </r>
  <r>
    <x v="0"/>
    <x v="5"/>
    <x v="0"/>
    <s v="Watson"/>
    <x v="1"/>
    <n v="11026.25"/>
    <n v="8821"/>
    <s v="130"/>
  </r>
  <r>
    <x v="0"/>
    <x v="6"/>
    <x v="1"/>
    <s v="Bishop"/>
    <x v="0"/>
    <n v="7360"/>
    <n v="5888"/>
    <s v="131"/>
  </r>
  <r>
    <x v="0"/>
    <x v="6"/>
    <x v="0"/>
    <s v="Bishop"/>
    <x v="0"/>
    <n v="11177.5"/>
    <n v="8942"/>
    <s v="132"/>
  </r>
  <r>
    <x v="0"/>
    <x v="6"/>
    <x v="3"/>
    <s v="Bishop"/>
    <x v="0"/>
    <n v="3355"/>
    <n v="2684"/>
    <s v="133"/>
  </r>
  <r>
    <x v="0"/>
    <x v="6"/>
    <x v="1"/>
    <s v="Bishop"/>
    <x v="0"/>
    <n v="7360"/>
    <n v="5888"/>
    <s v="134"/>
  </r>
  <r>
    <x v="0"/>
    <x v="6"/>
    <x v="0"/>
    <s v="Bishop"/>
    <x v="0"/>
    <n v="11177.5"/>
    <n v="8942"/>
    <s v="135"/>
  </r>
  <r>
    <x v="0"/>
    <x v="6"/>
    <x v="3"/>
    <s v="Bishop"/>
    <x v="0"/>
    <n v="3355"/>
    <n v="2684"/>
    <s v="136"/>
  </r>
  <r>
    <x v="0"/>
    <x v="6"/>
    <x v="1"/>
    <s v="Lee"/>
    <x v="1"/>
    <n v="7360"/>
    <n v="5888"/>
    <s v="137"/>
  </r>
  <r>
    <x v="0"/>
    <x v="6"/>
    <x v="2"/>
    <s v="Lee"/>
    <x v="1"/>
    <n v="2956.25"/>
    <n v="2365"/>
    <s v="138"/>
  </r>
  <r>
    <x v="0"/>
    <x v="6"/>
    <x v="1"/>
    <s v="Lee"/>
    <x v="1"/>
    <n v="7360"/>
    <n v="5888"/>
    <s v="139"/>
  </r>
  <r>
    <x v="0"/>
    <x v="6"/>
    <x v="2"/>
    <s v="Lee"/>
    <x v="1"/>
    <n v="2956.25"/>
    <n v="2365"/>
    <s v="140"/>
  </r>
  <r>
    <x v="0"/>
    <x v="6"/>
    <x v="0"/>
    <s v="Parker"/>
    <x v="2"/>
    <n v="7905"/>
    <n v="6324"/>
    <s v="141"/>
  </r>
  <r>
    <x v="0"/>
    <x v="6"/>
    <x v="3"/>
    <s v="Parker"/>
    <x v="2"/>
    <n v="6118.75"/>
    <n v="4895"/>
    <s v="142"/>
  </r>
  <r>
    <x v="0"/>
    <x v="6"/>
    <x v="0"/>
    <s v="Parker"/>
    <x v="2"/>
    <n v="7905"/>
    <n v="6324"/>
    <s v="143"/>
  </r>
  <r>
    <x v="0"/>
    <x v="6"/>
    <x v="3"/>
    <s v="Parker"/>
    <x v="2"/>
    <n v="6118.75"/>
    <n v="4895"/>
    <s v="144"/>
  </r>
  <r>
    <x v="0"/>
    <x v="6"/>
    <x v="2"/>
    <s v="Pullen"/>
    <x v="3"/>
    <n v="2956.25"/>
    <n v="2365"/>
    <s v="145"/>
  </r>
  <r>
    <x v="0"/>
    <x v="6"/>
    <x v="0"/>
    <s v="Pullen"/>
    <x v="3"/>
    <n v="2698.75"/>
    <n v="2159"/>
    <s v="146"/>
  </r>
  <r>
    <x v="0"/>
    <x v="6"/>
    <x v="2"/>
    <s v="Pullen"/>
    <x v="3"/>
    <n v="2956.25"/>
    <n v="2365"/>
    <s v="147"/>
  </r>
  <r>
    <x v="0"/>
    <x v="6"/>
    <x v="0"/>
    <s v="Pullen"/>
    <x v="3"/>
    <n v="2698.75"/>
    <n v="2159"/>
    <s v="148"/>
  </r>
  <r>
    <x v="1"/>
    <x v="0"/>
    <x v="0"/>
    <s v="Bishop"/>
    <x v="0"/>
    <n v="2395.5"/>
    <n v="1597"/>
    <s v="149"/>
  </r>
  <r>
    <x v="1"/>
    <x v="0"/>
    <x v="0"/>
    <s v="Bishop"/>
    <x v="0"/>
    <n v="11761.5"/>
    <n v="7841"/>
    <s v="150"/>
  </r>
  <r>
    <x v="1"/>
    <x v="0"/>
    <x v="1"/>
    <s v="Bishop"/>
    <x v="0"/>
    <n v="8943"/>
    <n v="5962"/>
    <s v="151"/>
  </r>
  <r>
    <x v="1"/>
    <x v="0"/>
    <x v="0"/>
    <s v="Bishop"/>
    <x v="0"/>
    <n v="2395.5"/>
    <n v="1597"/>
    <s v="152"/>
  </r>
  <r>
    <x v="1"/>
    <x v="0"/>
    <x v="0"/>
    <s v="Bishop"/>
    <x v="0"/>
    <n v="11761.5"/>
    <n v="7841"/>
    <s v="153"/>
  </r>
  <r>
    <x v="1"/>
    <x v="0"/>
    <x v="1"/>
    <s v="Bishop"/>
    <x v="0"/>
    <n v="8943"/>
    <n v="5962"/>
    <s v="154"/>
  </r>
  <r>
    <x v="1"/>
    <x v="0"/>
    <x v="1"/>
    <s v="Lee"/>
    <x v="1"/>
    <n v="14596.5"/>
    <n v="9731"/>
    <s v="155"/>
  </r>
  <r>
    <x v="1"/>
    <x v="0"/>
    <x v="2"/>
    <s v="Lee"/>
    <x v="1"/>
    <n v="8793"/>
    <n v="5862"/>
    <s v="156"/>
  </r>
  <r>
    <x v="1"/>
    <x v="0"/>
    <x v="1"/>
    <s v="Lee"/>
    <x v="1"/>
    <n v="14596.5"/>
    <n v="9731"/>
    <s v="157"/>
  </r>
  <r>
    <x v="1"/>
    <x v="0"/>
    <x v="2"/>
    <s v="Lee"/>
    <x v="1"/>
    <n v="8793"/>
    <n v="5862"/>
    <s v="158"/>
  </r>
  <r>
    <x v="1"/>
    <x v="0"/>
    <x v="0"/>
    <s v="Parker"/>
    <x v="2"/>
    <n v="4666"/>
    <n v="5623"/>
    <s v="159"/>
  </r>
  <r>
    <x v="1"/>
    <x v="0"/>
    <x v="0"/>
    <s v="Parker"/>
    <x v="2"/>
    <n v="7318.5"/>
    <n v="4879"/>
    <s v="160"/>
  </r>
  <r>
    <x v="1"/>
    <x v="0"/>
    <x v="0"/>
    <s v="Parker"/>
    <x v="2"/>
    <n v="4666"/>
    <n v="5623"/>
    <s v="161"/>
  </r>
  <r>
    <x v="1"/>
    <x v="0"/>
    <x v="0"/>
    <s v="Parker"/>
    <x v="2"/>
    <n v="7318.5"/>
    <n v="4879"/>
    <s v="162"/>
  </r>
  <r>
    <x v="1"/>
    <x v="0"/>
    <x v="3"/>
    <s v="Pullen"/>
    <x v="3"/>
    <n v="3553.5"/>
    <n v="2369"/>
    <s v="163"/>
  </r>
  <r>
    <x v="1"/>
    <x v="0"/>
    <x v="3"/>
    <s v="Pullen"/>
    <x v="3"/>
    <n v="3553.5"/>
    <n v="2369"/>
    <s v="164"/>
  </r>
  <r>
    <x v="1"/>
    <x v="0"/>
    <x v="1"/>
    <s v="Watson"/>
    <x v="1"/>
    <n v="14596.5"/>
    <n v="9731"/>
    <s v="165"/>
  </r>
  <r>
    <x v="1"/>
    <x v="0"/>
    <x v="2"/>
    <s v="Watson"/>
    <x v="1"/>
    <n v="8793"/>
    <n v="5862"/>
    <s v="166"/>
  </r>
  <r>
    <x v="1"/>
    <x v="0"/>
    <x v="1"/>
    <s v="Watson"/>
    <x v="1"/>
    <n v="14596.5"/>
    <n v="9731"/>
    <s v="167"/>
  </r>
  <r>
    <x v="1"/>
    <x v="0"/>
    <x v="2"/>
    <s v="Watson"/>
    <x v="1"/>
    <n v="8793"/>
    <n v="5862"/>
    <s v="168"/>
  </r>
  <r>
    <x v="1"/>
    <x v="1"/>
    <x v="0"/>
    <s v="Bishop"/>
    <x v="0"/>
    <n v="4887"/>
    <n v="3258"/>
    <s v="169"/>
  </r>
  <r>
    <x v="1"/>
    <x v="1"/>
    <x v="0"/>
    <s v="Bishop"/>
    <x v="0"/>
    <n v="4887"/>
    <n v="3258"/>
    <s v="170"/>
  </r>
  <r>
    <x v="1"/>
    <x v="1"/>
    <x v="2"/>
    <s v="Lee"/>
    <x v="1"/>
    <n v="11122.5"/>
    <n v="7415"/>
    <s v="171"/>
  </r>
  <r>
    <x v="1"/>
    <x v="1"/>
    <x v="0"/>
    <s v="Lee"/>
    <x v="1"/>
    <n v="13428"/>
    <n v="8952"/>
    <s v="172"/>
  </r>
  <r>
    <x v="1"/>
    <x v="1"/>
    <x v="2"/>
    <s v="Lee"/>
    <x v="1"/>
    <n v="11122.5"/>
    <n v="7415"/>
    <s v="173"/>
  </r>
  <r>
    <x v="1"/>
    <x v="1"/>
    <x v="0"/>
    <s v="Lee"/>
    <x v="1"/>
    <n v="13428"/>
    <n v="8952"/>
    <s v="174"/>
  </r>
  <r>
    <x v="1"/>
    <x v="1"/>
    <x v="1"/>
    <s v="Parker"/>
    <x v="2"/>
    <n v="3897"/>
    <n v="2598"/>
    <s v="175"/>
  </r>
  <r>
    <x v="1"/>
    <x v="1"/>
    <x v="1"/>
    <s v="Parker"/>
    <x v="2"/>
    <n v="8832"/>
    <n v="5888"/>
    <s v="176"/>
  </r>
  <r>
    <x v="1"/>
    <x v="1"/>
    <x v="1"/>
    <s v="Parker"/>
    <x v="2"/>
    <n v="3897"/>
    <n v="2598"/>
    <s v="177"/>
  </r>
  <r>
    <x v="1"/>
    <x v="1"/>
    <x v="1"/>
    <s v="Parker"/>
    <x v="2"/>
    <n v="8832"/>
    <n v="5888"/>
    <s v="178"/>
  </r>
  <r>
    <x v="1"/>
    <x v="1"/>
    <x v="2"/>
    <s v="Pullen"/>
    <x v="3"/>
    <n v="11122.5"/>
    <n v="7415"/>
    <s v="179"/>
  </r>
  <r>
    <x v="1"/>
    <x v="1"/>
    <x v="1"/>
    <s v="Pullen"/>
    <x v="3"/>
    <n v="14647.5"/>
    <n v="9765"/>
    <s v="180"/>
  </r>
  <r>
    <x v="1"/>
    <x v="1"/>
    <x v="2"/>
    <s v="Pullen"/>
    <x v="3"/>
    <n v="11122.5"/>
    <n v="7415"/>
    <s v="181"/>
  </r>
  <r>
    <x v="1"/>
    <x v="1"/>
    <x v="1"/>
    <s v="Pullen"/>
    <x v="3"/>
    <n v="14647.5"/>
    <n v="9765"/>
    <s v="182"/>
  </r>
  <r>
    <x v="1"/>
    <x v="1"/>
    <x v="0"/>
    <s v="Watson"/>
    <x v="1"/>
    <n v="13428"/>
    <n v="8952"/>
    <s v="183"/>
  </r>
  <r>
    <x v="1"/>
    <x v="1"/>
    <x v="3"/>
    <s v="Watson"/>
    <x v="1"/>
    <n v="7480.5"/>
    <n v="4987"/>
    <s v="184"/>
  </r>
  <r>
    <x v="1"/>
    <x v="1"/>
    <x v="0"/>
    <s v="Watson"/>
    <x v="1"/>
    <n v="13428"/>
    <n v="8952"/>
    <s v="185"/>
  </r>
  <r>
    <x v="1"/>
    <x v="1"/>
    <x v="3"/>
    <s v="Watson"/>
    <x v="1"/>
    <n v="7480.5"/>
    <n v="4987"/>
    <s v="186"/>
  </r>
  <r>
    <x v="1"/>
    <x v="2"/>
    <x v="2"/>
    <s v="Bishop"/>
    <x v="0"/>
    <n v="14619"/>
    <n v="9746"/>
    <s v="187"/>
  </r>
  <r>
    <x v="1"/>
    <x v="2"/>
    <x v="0"/>
    <s v="Bishop"/>
    <x v="0"/>
    <n v="867"/>
    <n v="578"/>
    <s v="188"/>
  </r>
  <r>
    <x v="1"/>
    <x v="2"/>
    <x v="2"/>
    <s v="Bishop"/>
    <x v="0"/>
    <n v="14619"/>
    <n v="9746"/>
    <s v="189"/>
  </r>
  <r>
    <x v="1"/>
    <x v="2"/>
    <x v="0"/>
    <s v="Bishop"/>
    <x v="0"/>
    <n v="867"/>
    <n v="578"/>
    <s v="190"/>
  </r>
  <r>
    <x v="1"/>
    <x v="2"/>
    <x v="2"/>
    <s v="Lee"/>
    <x v="1"/>
    <n v="14619"/>
    <n v="9746"/>
    <s v="191"/>
  </r>
  <r>
    <x v="1"/>
    <x v="2"/>
    <x v="0"/>
    <s v="Lee"/>
    <x v="1"/>
    <n v="5380.5"/>
    <n v="3587"/>
    <s v="192"/>
  </r>
  <r>
    <x v="1"/>
    <x v="2"/>
    <x v="2"/>
    <s v="Lee"/>
    <x v="1"/>
    <n v="14619"/>
    <n v="9746"/>
    <s v="193"/>
  </r>
  <r>
    <x v="1"/>
    <x v="2"/>
    <x v="0"/>
    <s v="Lee"/>
    <x v="1"/>
    <n v="5380.5"/>
    <n v="3587"/>
    <s v="194"/>
  </r>
  <r>
    <x v="1"/>
    <x v="2"/>
    <x v="2"/>
    <s v="Parker"/>
    <x v="2"/>
    <n v="3547.5"/>
    <n v="2365"/>
    <s v="195"/>
  </r>
  <r>
    <x v="1"/>
    <x v="2"/>
    <x v="1"/>
    <s v="Parker"/>
    <x v="2"/>
    <n v="14596.5"/>
    <n v="9731"/>
    <s v="196"/>
  </r>
  <r>
    <x v="1"/>
    <x v="2"/>
    <x v="2"/>
    <s v="Parker"/>
    <x v="2"/>
    <n v="3547.5"/>
    <n v="2365"/>
    <s v="197"/>
  </r>
  <r>
    <x v="1"/>
    <x v="2"/>
    <x v="1"/>
    <s v="Parker"/>
    <x v="2"/>
    <n v="14596.5"/>
    <n v="9731"/>
    <s v="198"/>
  </r>
  <r>
    <x v="1"/>
    <x v="2"/>
    <x v="1"/>
    <s v="Pullen"/>
    <x v="3"/>
    <n v="1498.5"/>
    <n v="999"/>
    <s v="199"/>
  </r>
  <r>
    <x v="1"/>
    <x v="2"/>
    <x v="2"/>
    <s v="Pullen"/>
    <x v="3"/>
    <n v="235.5"/>
    <n v="157"/>
    <s v="200"/>
  </r>
  <r>
    <x v="1"/>
    <x v="2"/>
    <x v="1"/>
    <s v="Pullen"/>
    <x v="3"/>
    <n v="1498.5"/>
    <n v="999"/>
    <s v="201"/>
  </r>
  <r>
    <x v="1"/>
    <x v="2"/>
    <x v="2"/>
    <s v="Pullen"/>
    <x v="3"/>
    <n v="235.5"/>
    <n v="157"/>
    <s v="202"/>
  </r>
  <r>
    <x v="1"/>
    <x v="2"/>
    <x v="0"/>
    <s v="Watson"/>
    <x v="1"/>
    <n v="5380.5"/>
    <n v="3587"/>
    <s v="203"/>
  </r>
  <r>
    <x v="1"/>
    <x v="2"/>
    <x v="3"/>
    <s v="Watson"/>
    <x v="1"/>
    <n v="14446.5"/>
    <n v="9631"/>
    <s v="204"/>
  </r>
  <r>
    <x v="1"/>
    <x v="2"/>
    <x v="0"/>
    <s v="Watson"/>
    <x v="1"/>
    <n v="5380.5"/>
    <n v="3587"/>
    <s v="205"/>
  </r>
  <r>
    <x v="1"/>
    <x v="2"/>
    <x v="3"/>
    <s v="Watson"/>
    <x v="1"/>
    <n v="14446.5"/>
    <n v="9631"/>
    <s v="206"/>
  </r>
  <r>
    <x v="1"/>
    <x v="3"/>
    <x v="3"/>
    <s v="Bishop"/>
    <x v="0"/>
    <n v="2367"/>
    <n v="1578"/>
    <s v="207"/>
  </r>
  <r>
    <x v="1"/>
    <x v="3"/>
    <x v="2"/>
    <s v="Bishop"/>
    <x v="0"/>
    <n v="6880.5"/>
    <n v="4587"/>
    <s v="208"/>
  </r>
  <r>
    <x v="1"/>
    <x v="3"/>
    <x v="3"/>
    <s v="Bishop"/>
    <x v="0"/>
    <n v="2367"/>
    <n v="1578"/>
    <s v="209"/>
  </r>
  <r>
    <x v="1"/>
    <x v="3"/>
    <x v="2"/>
    <s v="Bishop"/>
    <x v="0"/>
    <n v="6880.5"/>
    <n v="4587"/>
    <s v="210"/>
  </r>
  <r>
    <x v="1"/>
    <x v="3"/>
    <x v="0"/>
    <s v="Lee"/>
    <x v="1"/>
    <n v="11838"/>
    <n v="7892"/>
    <s v="211"/>
  </r>
  <r>
    <x v="1"/>
    <x v="3"/>
    <x v="3"/>
    <s v="Lee"/>
    <x v="1"/>
    <n v="2367"/>
    <n v="1578"/>
    <s v="212"/>
  </r>
  <r>
    <x v="1"/>
    <x v="3"/>
    <x v="0"/>
    <s v="Lee"/>
    <x v="1"/>
    <n v="7030.5"/>
    <n v="4687"/>
    <s v="213"/>
  </r>
  <r>
    <x v="1"/>
    <x v="3"/>
    <x v="1"/>
    <s v="Lee"/>
    <x v="1"/>
    <n v="2046"/>
    <n v="1364"/>
    <s v="214"/>
  </r>
  <r>
    <x v="1"/>
    <x v="3"/>
    <x v="0"/>
    <s v="Lee"/>
    <x v="1"/>
    <n v="11838"/>
    <n v="7892"/>
    <s v="215"/>
  </r>
  <r>
    <x v="1"/>
    <x v="3"/>
    <x v="3"/>
    <s v="Lee"/>
    <x v="1"/>
    <n v="2367"/>
    <n v="1578"/>
    <s v="216"/>
  </r>
  <r>
    <x v="1"/>
    <x v="3"/>
    <x v="0"/>
    <s v="Lee"/>
    <x v="1"/>
    <n v="7030.5"/>
    <n v="4687"/>
    <s v="217"/>
  </r>
  <r>
    <x v="1"/>
    <x v="3"/>
    <x v="1"/>
    <s v="Lee"/>
    <x v="1"/>
    <n v="2046"/>
    <n v="1364"/>
    <s v="218"/>
  </r>
  <r>
    <x v="1"/>
    <x v="3"/>
    <x v="2"/>
    <s v="Parker"/>
    <x v="2"/>
    <n v="8793"/>
    <n v="5862"/>
    <s v="219"/>
  </r>
  <r>
    <x v="1"/>
    <x v="3"/>
    <x v="2"/>
    <s v="Parker"/>
    <x v="2"/>
    <n v="11122.5"/>
    <n v="7415"/>
    <s v="220"/>
  </r>
  <r>
    <x v="1"/>
    <x v="3"/>
    <x v="0"/>
    <s v="Parker"/>
    <x v="2"/>
    <n v="13428"/>
    <n v="8952"/>
    <s v="221"/>
  </r>
  <r>
    <x v="1"/>
    <x v="3"/>
    <x v="2"/>
    <s v="Parker"/>
    <x v="2"/>
    <n v="14619"/>
    <n v="9746"/>
    <s v="222"/>
  </r>
  <r>
    <x v="1"/>
    <x v="3"/>
    <x v="3"/>
    <s v="Parker"/>
    <x v="2"/>
    <n v="2367"/>
    <n v="1578"/>
    <s v="223"/>
  </r>
  <r>
    <x v="1"/>
    <x v="3"/>
    <x v="2"/>
    <s v="Parker"/>
    <x v="2"/>
    <n v="8793"/>
    <n v="5862"/>
    <s v="224"/>
  </r>
  <r>
    <x v="1"/>
    <x v="3"/>
    <x v="2"/>
    <s v="Parker"/>
    <x v="2"/>
    <n v="11122.5"/>
    <n v="7415"/>
    <s v="225"/>
  </r>
  <r>
    <x v="1"/>
    <x v="3"/>
    <x v="0"/>
    <s v="Parker"/>
    <x v="2"/>
    <n v="13428"/>
    <n v="8952"/>
    <s v="226"/>
  </r>
  <r>
    <x v="1"/>
    <x v="3"/>
    <x v="2"/>
    <s v="Parker"/>
    <x v="2"/>
    <n v="14619"/>
    <n v="9746"/>
    <s v="227"/>
  </r>
  <r>
    <x v="1"/>
    <x v="3"/>
    <x v="3"/>
    <s v="Parker"/>
    <x v="2"/>
    <n v="2367"/>
    <n v="1578"/>
    <s v="228"/>
  </r>
  <r>
    <x v="1"/>
    <x v="3"/>
    <x v="0"/>
    <s v="Pullen"/>
    <x v="3"/>
    <n v="11838"/>
    <n v="7892"/>
    <s v="229"/>
  </r>
  <r>
    <x v="1"/>
    <x v="3"/>
    <x v="0"/>
    <s v="Pullen"/>
    <x v="3"/>
    <n v="11979"/>
    <n v="7986"/>
    <s v="230"/>
  </r>
  <r>
    <x v="1"/>
    <x v="3"/>
    <x v="0"/>
    <s v="Pullen"/>
    <x v="3"/>
    <n v="11838"/>
    <n v="7892"/>
    <s v="231"/>
  </r>
  <r>
    <x v="1"/>
    <x v="3"/>
    <x v="0"/>
    <s v="Pullen"/>
    <x v="3"/>
    <n v="11979"/>
    <n v="7986"/>
    <s v="232"/>
  </r>
  <r>
    <x v="1"/>
    <x v="3"/>
    <x v="0"/>
    <s v="Watson"/>
    <x v="1"/>
    <n v="7030.5"/>
    <n v="4687"/>
    <s v="233"/>
  </r>
  <r>
    <x v="1"/>
    <x v="3"/>
    <x v="1"/>
    <s v="Watson"/>
    <x v="1"/>
    <n v="2046"/>
    <n v="1364"/>
    <s v="234"/>
  </r>
  <r>
    <x v="1"/>
    <x v="3"/>
    <x v="0"/>
    <s v="Watson"/>
    <x v="1"/>
    <n v="7030.5"/>
    <n v="4687"/>
    <s v="235"/>
  </r>
  <r>
    <x v="1"/>
    <x v="3"/>
    <x v="1"/>
    <s v="Watson"/>
    <x v="1"/>
    <n v="2046"/>
    <n v="1364"/>
    <s v="236"/>
  </r>
  <r>
    <x v="1"/>
    <x v="4"/>
    <x v="1"/>
    <s v="Bishop"/>
    <x v="0"/>
    <n v="747"/>
    <n v="498"/>
    <s v="237"/>
  </r>
  <r>
    <x v="1"/>
    <x v="4"/>
    <x v="3"/>
    <s v="Bishop"/>
    <x v="0"/>
    <n v="7342.5"/>
    <n v="4895"/>
    <s v="238"/>
  </r>
  <r>
    <x v="1"/>
    <x v="4"/>
    <x v="1"/>
    <s v="Bishop"/>
    <x v="0"/>
    <n v="747"/>
    <n v="498"/>
    <s v="239"/>
  </r>
  <r>
    <x v="1"/>
    <x v="4"/>
    <x v="3"/>
    <s v="Bishop"/>
    <x v="0"/>
    <n v="7342.5"/>
    <n v="4895"/>
    <s v="240"/>
  </r>
  <r>
    <x v="1"/>
    <x v="4"/>
    <x v="3"/>
    <s v="Lee"/>
    <x v="1"/>
    <n v="7344"/>
    <n v="4896"/>
    <s v="241"/>
  </r>
  <r>
    <x v="1"/>
    <x v="4"/>
    <x v="0"/>
    <s v="Lee"/>
    <x v="1"/>
    <n v="6880.5"/>
    <n v="4587"/>
    <s v="242"/>
  </r>
  <r>
    <x v="1"/>
    <x v="4"/>
    <x v="3"/>
    <s v="Lee"/>
    <x v="1"/>
    <n v="7344"/>
    <n v="4896"/>
    <s v="243"/>
  </r>
  <r>
    <x v="1"/>
    <x v="4"/>
    <x v="0"/>
    <s v="Lee"/>
    <x v="1"/>
    <n v="6880.5"/>
    <n v="4587"/>
    <s v="244"/>
  </r>
  <r>
    <x v="1"/>
    <x v="4"/>
    <x v="0"/>
    <s v="Parker"/>
    <x v="2"/>
    <n v="5380.5"/>
    <n v="3587"/>
    <s v="245"/>
  </r>
  <r>
    <x v="1"/>
    <x v="4"/>
    <x v="0"/>
    <s v="Parker"/>
    <x v="2"/>
    <n v="11838"/>
    <n v="7892"/>
    <s v="246"/>
  </r>
  <r>
    <x v="1"/>
    <x v="4"/>
    <x v="0"/>
    <s v="Parker"/>
    <x v="2"/>
    <n v="5380.5"/>
    <n v="3587"/>
    <s v="247"/>
  </r>
  <r>
    <x v="1"/>
    <x v="4"/>
    <x v="0"/>
    <s v="Parker"/>
    <x v="2"/>
    <n v="11838"/>
    <n v="7892"/>
    <s v="248"/>
  </r>
  <r>
    <x v="1"/>
    <x v="4"/>
    <x v="3"/>
    <s v="Pullen"/>
    <x v="3"/>
    <n v="7344"/>
    <n v="4896"/>
    <s v="249"/>
  </r>
  <r>
    <x v="1"/>
    <x v="4"/>
    <x v="0"/>
    <s v="Pullen"/>
    <x v="3"/>
    <n v="6880.5"/>
    <n v="4587"/>
    <s v="250"/>
  </r>
  <r>
    <x v="1"/>
    <x v="4"/>
    <x v="0"/>
    <s v="Pullen"/>
    <x v="3"/>
    <n v="7318.5"/>
    <n v="4879"/>
    <s v="251"/>
  </r>
  <r>
    <x v="1"/>
    <x v="4"/>
    <x v="3"/>
    <s v="Pullen"/>
    <x v="3"/>
    <n v="7344"/>
    <n v="4896"/>
    <s v="252"/>
  </r>
  <r>
    <x v="1"/>
    <x v="4"/>
    <x v="0"/>
    <s v="Pullen"/>
    <x v="3"/>
    <n v="6880.5"/>
    <n v="4587"/>
    <s v="253"/>
  </r>
  <r>
    <x v="1"/>
    <x v="4"/>
    <x v="0"/>
    <s v="Pullen"/>
    <x v="3"/>
    <n v="7318.5"/>
    <n v="4879"/>
    <s v="254"/>
  </r>
  <r>
    <x v="1"/>
    <x v="4"/>
    <x v="2"/>
    <s v="Watson"/>
    <x v="1"/>
    <n v="6880.5"/>
    <n v="4587"/>
    <s v="255"/>
  </r>
  <r>
    <x v="1"/>
    <x v="4"/>
    <x v="0"/>
    <s v="Watson"/>
    <x v="1"/>
    <n v="9486"/>
    <n v="6324"/>
    <s v="256"/>
  </r>
  <r>
    <x v="1"/>
    <x v="4"/>
    <x v="2"/>
    <s v="Watson"/>
    <x v="1"/>
    <n v="6880.5"/>
    <n v="4587"/>
    <s v="257"/>
  </r>
  <r>
    <x v="1"/>
    <x v="4"/>
    <x v="0"/>
    <s v="Watson"/>
    <x v="1"/>
    <n v="9486"/>
    <n v="6324"/>
    <s v="258"/>
  </r>
  <r>
    <x v="1"/>
    <x v="5"/>
    <x v="0"/>
    <s v="Bishop"/>
    <x v="0"/>
    <n v="4666"/>
    <n v="5623"/>
    <s v="259"/>
  </r>
  <r>
    <x v="1"/>
    <x v="5"/>
    <x v="0"/>
    <s v="Bishop"/>
    <x v="0"/>
    <n v="10992"/>
    <n v="7328"/>
    <s v="260"/>
  </r>
  <r>
    <x v="1"/>
    <x v="5"/>
    <x v="0"/>
    <s v="Bishop"/>
    <x v="0"/>
    <n v="4666"/>
    <n v="5623"/>
    <s v="261"/>
  </r>
  <r>
    <x v="1"/>
    <x v="5"/>
    <x v="0"/>
    <s v="Bishop"/>
    <x v="0"/>
    <n v="10992"/>
    <n v="7328"/>
    <s v="262"/>
  </r>
  <r>
    <x v="1"/>
    <x v="5"/>
    <x v="0"/>
    <s v="Lee"/>
    <x v="1"/>
    <n v="4666"/>
    <n v="5623"/>
    <s v="263"/>
  </r>
  <r>
    <x v="1"/>
    <x v="5"/>
    <x v="1"/>
    <s v="Lee"/>
    <x v="1"/>
    <n v="3897"/>
    <n v="2598"/>
    <s v="264"/>
  </r>
  <r>
    <x v="1"/>
    <x v="5"/>
    <x v="0"/>
    <s v="Lee"/>
    <x v="1"/>
    <n v="4666"/>
    <n v="5623"/>
    <s v="265"/>
  </r>
  <r>
    <x v="1"/>
    <x v="5"/>
    <x v="1"/>
    <s v="Lee"/>
    <x v="1"/>
    <n v="3897"/>
    <n v="2598"/>
    <s v="266"/>
  </r>
  <r>
    <x v="1"/>
    <x v="5"/>
    <x v="1"/>
    <s v="Parker"/>
    <x v="2"/>
    <n v="747"/>
    <n v="498"/>
    <s v="267"/>
  </r>
  <r>
    <x v="1"/>
    <x v="5"/>
    <x v="2"/>
    <s v="Parker"/>
    <x v="2"/>
    <n v="6880.5"/>
    <n v="4587"/>
    <s v="268"/>
  </r>
  <r>
    <x v="1"/>
    <x v="5"/>
    <x v="1"/>
    <s v="Parker"/>
    <x v="2"/>
    <n v="747"/>
    <n v="498"/>
    <s v="269"/>
  </r>
  <r>
    <x v="1"/>
    <x v="5"/>
    <x v="2"/>
    <s v="Parker"/>
    <x v="2"/>
    <n v="6880.5"/>
    <n v="4587"/>
    <s v="270"/>
  </r>
  <r>
    <x v="1"/>
    <x v="5"/>
    <x v="1"/>
    <s v="Pullen"/>
    <x v="3"/>
    <n v="3897"/>
    <n v="2598"/>
    <s v="271"/>
  </r>
  <r>
    <x v="1"/>
    <x v="5"/>
    <x v="3"/>
    <s v="Pullen"/>
    <x v="3"/>
    <n v="3084"/>
    <n v="2056"/>
    <s v="272"/>
  </r>
  <r>
    <x v="1"/>
    <x v="5"/>
    <x v="1"/>
    <s v="Pullen"/>
    <x v="3"/>
    <n v="3897"/>
    <n v="2598"/>
    <s v="273"/>
  </r>
  <r>
    <x v="1"/>
    <x v="5"/>
    <x v="3"/>
    <s v="Pullen"/>
    <x v="3"/>
    <n v="3084"/>
    <n v="2056"/>
    <s v="274"/>
  </r>
  <r>
    <x v="1"/>
    <x v="5"/>
    <x v="2"/>
    <s v="Watson"/>
    <x v="1"/>
    <n v="12370.5"/>
    <n v="8247"/>
    <s v="275"/>
  </r>
  <r>
    <x v="1"/>
    <x v="5"/>
    <x v="0"/>
    <s v="Watson"/>
    <x v="1"/>
    <n v="13231.5"/>
    <n v="8821"/>
    <s v="276"/>
  </r>
  <r>
    <x v="1"/>
    <x v="5"/>
    <x v="2"/>
    <s v="Watson"/>
    <x v="1"/>
    <n v="12370.5"/>
    <n v="8247"/>
    <s v="277"/>
  </r>
  <r>
    <x v="1"/>
    <x v="5"/>
    <x v="0"/>
    <s v="Watson"/>
    <x v="1"/>
    <n v="13231.5"/>
    <n v="8821"/>
    <s v="278"/>
  </r>
  <r>
    <x v="1"/>
    <x v="6"/>
    <x v="1"/>
    <s v="Bishop"/>
    <x v="0"/>
    <n v="8832"/>
    <n v="5888"/>
    <s v="279"/>
  </r>
  <r>
    <x v="1"/>
    <x v="6"/>
    <x v="0"/>
    <s v="Bishop"/>
    <x v="0"/>
    <n v="13413"/>
    <n v="8942"/>
    <s v="280"/>
  </r>
  <r>
    <x v="1"/>
    <x v="6"/>
    <x v="3"/>
    <s v="Bishop"/>
    <x v="0"/>
    <n v="4026"/>
    <n v="2684"/>
    <s v="281"/>
  </r>
  <r>
    <x v="1"/>
    <x v="6"/>
    <x v="1"/>
    <s v="Bishop"/>
    <x v="0"/>
    <n v="8832"/>
    <n v="5888"/>
    <s v="282"/>
  </r>
  <r>
    <x v="1"/>
    <x v="6"/>
    <x v="0"/>
    <s v="Bishop"/>
    <x v="0"/>
    <n v="13413"/>
    <n v="8942"/>
    <s v="283"/>
  </r>
  <r>
    <x v="1"/>
    <x v="6"/>
    <x v="3"/>
    <s v="Bishop"/>
    <x v="0"/>
    <n v="4026"/>
    <n v="2684"/>
    <s v="284"/>
  </r>
  <r>
    <x v="1"/>
    <x v="6"/>
    <x v="1"/>
    <s v="Lee"/>
    <x v="1"/>
    <n v="8832"/>
    <n v="5888"/>
    <s v="285"/>
  </r>
  <r>
    <x v="1"/>
    <x v="6"/>
    <x v="2"/>
    <s v="Lee"/>
    <x v="1"/>
    <n v="3547.5"/>
    <n v="2365"/>
    <s v="286"/>
  </r>
  <r>
    <x v="1"/>
    <x v="6"/>
    <x v="1"/>
    <s v="Lee"/>
    <x v="1"/>
    <n v="8832"/>
    <n v="5888"/>
    <s v="287"/>
  </r>
  <r>
    <x v="1"/>
    <x v="6"/>
    <x v="2"/>
    <s v="Lee"/>
    <x v="1"/>
    <n v="3547.5"/>
    <n v="2365"/>
    <s v="288"/>
  </r>
  <r>
    <x v="1"/>
    <x v="6"/>
    <x v="0"/>
    <s v="Parker"/>
    <x v="2"/>
    <n v="9486"/>
    <n v="6324"/>
    <s v="289"/>
  </r>
  <r>
    <x v="1"/>
    <x v="6"/>
    <x v="3"/>
    <s v="Parker"/>
    <x v="2"/>
    <n v="7342.5"/>
    <n v="4895"/>
    <s v="290"/>
  </r>
  <r>
    <x v="1"/>
    <x v="6"/>
    <x v="0"/>
    <s v="Parker"/>
    <x v="2"/>
    <n v="9486"/>
    <n v="6324"/>
    <s v="291"/>
  </r>
  <r>
    <x v="1"/>
    <x v="6"/>
    <x v="3"/>
    <s v="Parker"/>
    <x v="2"/>
    <n v="7342.5"/>
    <n v="4895"/>
    <s v="292"/>
  </r>
  <r>
    <x v="1"/>
    <x v="6"/>
    <x v="2"/>
    <s v="Pullen"/>
    <x v="3"/>
    <n v="3547.5"/>
    <n v="2365"/>
    <s v="293"/>
  </r>
  <r>
    <x v="1"/>
    <x v="6"/>
    <x v="0"/>
    <s v="Pullen"/>
    <x v="3"/>
    <n v="3238.5"/>
    <n v="2159"/>
    <s v="294"/>
  </r>
  <r>
    <x v="1"/>
    <x v="6"/>
    <x v="2"/>
    <s v="Pullen"/>
    <x v="3"/>
    <n v="3547.5"/>
    <n v="2365"/>
    <s v="295"/>
  </r>
  <r>
    <x v="1"/>
    <x v="6"/>
    <x v="0"/>
    <s v="Pullen"/>
    <x v="3"/>
    <n v="3238.5"/>
    <n v="2159"/>
    <s v="296"/>
  </r>
  <r>
    <x v="2"/>
    <x v="0"/>
    <x v="0"/>
    <s v="Bishop"/>
    <x v="0"/>
    <n v="2395.5"/>
    <n v="1597"/>
    <s v="297"/>
  </r>
  <r>
    <x v="2"/>
    <x v="0"/>
    <x v="0"/>
    <s v="Bishop"/>
    <x v="0"/>
    <n v="11761.5"/>
    <n v="7841"/>
    <s v="298"/>
  </r>
  <r>
    <x v="2"/>
    <x v="0"/>
    <x v="1"/>
    <s v="Bishop"/>
    <x v="0"/>
    <n v="8943"/>
    <n v="5962"/>
    <s v="299"/>
  </r>
  <r>
    <x v="2"/>
    <x v="0"/>
    <x v="0"/>
    <s v="Bishop"/>
    <x v="0"/>
    <n v="2395.5"/>
    <n v="1597"/>
    <s v="300"/>
  </r>
  <r>
    <x v="2"/>
    <x v="0"/>
    <x v="0"/>
    <s v="Bishop"/>
    <x v="0"/>
    <n v="11761.5"/>
    <n v="7841"/>
    <s v="301"/>
  </r>
  <r>
    <x v="2"/>
    <x v="0"/>
    <x v="1"/>
    <s v="Bishop"/>
    <x v="0"/>
    <n v="8943"/>
    <n v="5962"/>
    <s v="302"/>
  </r>
  <r>
    <x v="2"/>
    <x v="0"/>
    <x v="1"/>
    <s v="Lee"/>
    <x v="1"/>
    <n v="14596.5"/>
    <n v="9731"/>
    <s v="303"/>
  </r>
  <r>
    <x v="2"/>
    <x v="0"/>
    <x v="2"/>
    <s v="Lee"/>
    <x v="1"/>
    <n v="8793"/>
    <n v="5862"/>
    <s v="304"/>
  </r>
  <r>
    <x v="2"/>
    <x v="0"/>
    <x v="1"/>
    <s v="Lee"/>
    <x v="1"/>
    <n v="14596.5"/>
    <n v="9731"/>
    <s v="305"/>
  </r>
  <r>
    <x v="2"/>
    <x v="0"/>
    <x v="2"/>
    <s v="Lee"/>
    <x v="1"/>
    <n v="8793"/>
    <n v="5862"/>
    <s v="306"/>
  </r>
  <r>
    <x v="2"/>
    <x v="0"/>
    <x v="0"/>
    <s v="Parker"/>
    <x v="2"/>
    <n v="4666"/>
    <n v="5623"/>
    <s v="307"/>
  </r>
  <r>
    <x v="2"/>
    <x v="0"/>
    <x v="0"/>
    <s v="Parker"/>
    <x v="2"/>
    <n v="7318.5"/>
    <n v="4879"/>
    <s v="308"/>
  </r>
  <r>
    <x v="2"/>
    <x v="0"/>
    <x v="0"/>
    <s v="Parker"/>
    <x v="2"/>
    <n v="4666"/>
    <n v="5623"/>
    <s v="309"/>
  </r>
  <r>
    <x v="2"/>
    <x v="0"/>
    <x v="0"/>
    <s v="Parker"/>
    <x v="2"/>
    <n v="7318.5"/>
    <n v="4879"/>
    <s v="310"/>
  </r>
  <r>
    <x v="2"/>
    <x v="0"/>
    <x v="3"/>
    <s v="Pullen"/>
    <x v="3"/>
    <n v="3553.5"/>
    <n v="2369"/>
    <s v="311"/>
  </r>
  <r>
    <x v="2"/>
    <x v="0"/>
    <x v="3"/>
    <s v="Pullen"/>
    <x v="3"/>
    <n v="3553.5"/>
    <n v="2369"/>
    <s v="312"/>
  </r>
  <r>
    <x v="2"/>
    <x v="0"/>
    <x v="1"/>
    <s v="Watson"/>
    <x v="1"/>
    <n v="14596.5"/>
    <n v="9731"/>
    <s v="313"/>
  </r>
  <r>
    <x v="2"/>
    <x v="0"/>
    <x v="2"/>
    <s v="Watson"/>
    <x v="1"/>
    <n v="8793"/>
    <n v="5862"/>
    <s v="314"/>
  </r>
  <r>
    <x v="2"/>
    <x v="0"/>
    <x v="1"/>
    <s v="Watson"/>
    <x v="1"/>
    <n v="14596.5"/>
    <n v="9731"/>
    <s v="315"/>
  </r>
  <r>
    <x v="2"/>
    <x v="0"/>
    <x v="2"/>
    <s v="Watson"/>
    <x v="1"/>
    <n v="8793"/>
    <n v="5862"/>
    <s v="316"/>
  </r>
  <r>
    <x v="2"/>
    <x v="1"/>
    <x v="0"/>
    <s v="Bishop"/>
    <x v="0"/>
    <n v="4887"/>
    <n v="3258"/>
    <s v="317"/>
  </r>
  <r>
    <x v="2"/>
    <x v="1"/>
    <x v="0"/>
    <s v="Bishop"/>
    <x v="0"/>
    <n v="4887"/>
    <n v="3258"/>
    <s v="318"/>
  </r>
  <r>
    <x v="2"/>
    <x v="1"/>
    <x v="2"/>
    <s v="Lee"/>
    <x v="1"/>
    <n v="11122.5"/>
    <n v="7415"/>
    <s v="319"/>
  </r>
  <r>
    <x v="2"/>
    <x v="1"/>
    <x v="0"/>
    <s v="Lee"/>
    <x v="1"/>
    <n v="13428"/>
    <n v="8952"/>
    <s v="320"/>
  </r>
  <r>
    <x v="2"/>
    <x v="1"/>
    <x v="2"/>
    <s v="Lee"/>
    <x v="1"/>
    <n v="11122.5"/>
    <n v="7415"/>
    <s v="321"/>
  </r>
  <r>
    <x v="2"/>
    <x v="1"/>
    <x v="0"/>
    <s v="Lee"/>
    <x v="1"/>
    <n v="13428"/>
    <n v="8952"/>
    <s v="322"/>
  </r>
  <r>
    <x v="2"/>
    <x v="1"/>
    <x v="1"/>
    <s v="Parker"/>
    <x v="2"/>
    <n v="3897"/>
    <n v="2598"/>
    <s v="323"/>
  </r>
  <r>
    <x v="2"/>
    <x v="1"/>
    <x v="1"/>
    <s v="Parker"/>
    <x v="2"/>
    <n v="8832"/>
    <n v="5888"/>
    <s v="324"/>
  </r>
  <r>
    <x v="2"/>
    <x v="1"/>
    <x v="1"/>
    <s v="Parker"/>
    <x v="2"/>
    <n v="3897"/>
    <n v="2598"/>
    <s v="325"/>
  </r>
  <r>
    <x v="2"/>
    <x v="1"/>
    <x v="1"/>
    <s v="Parker"/>
    <x v="2"/>
    <n v="8832"/>
    <n v="5888"/>
    <s v="326"/>
  </r>
  <r>
    <x v="2"/>
    <x v="1"/>
    <x v="2"/>
    <s v="Pullen"/>
    <x v="3"/>
    <n v="11122.5"/>
    <n v="7415"/>
    <s v="327"/>
  </r>
  <r>
    <x v="2"/>
    <x v="1"/>
    <x v="1"/>
    <s v="Pullen"/>
    <x v="3"/>
    <n v="14647.5"/>
    <n v="9765"/>
    <s v="328"/>
  </r>
  <r>
    <x v="2"/>
    <x v="1"/>
    <x v="2"/>
    <s v="Pullen"/>
    <x v="3"/>
    <n v="11122.5"/>
    <n v="7415"/>
    <s v="329"/>
  </r>
  <r>
    <x v="2"/>
    <x v="1"/>
    <x v="1"/>
    <s v="Pullen"/>
    <x v="3"/>
    <n v="14647.5"/>
    <n v="9765"/>
    <s v="330"/>
  </r>
  <r>
    <x v="2"/>
    <x v="1"/>
    <x v="0"/>
    <s v="Watson"/>
    <x v="1"/>
    <n v="13428"/>
    <n v="8952"/>
    <s v="331"/>
  </r>
  <r>
    <x v="2"/>
    <x v="1"/>
    <x v="3"/>
    <s v="Watson"/>
    <x v="1"/>
    <n v="7480.5"/>
    <n v="4987"/>
    <s v="332"/>
  </r>
  <r>
    <x v="2"/>
    <x v="1"/>
    <x v="0"/>
    <s v="Watson"/>
    <x v="1"/>
    <n v="13428"/>
    <n v="8952"/>
    <s v="333"/>
  </r>
  <r>
    <x v="2"/>
    <x v="1"/>
    <x v="3"/>
    <s v="Watson"/>
    <x v="1"/>
    <n v="7480.5"/>
    <n v="4987"/>
    <s v="334"/>
  </r>
  <r>
    <x v="2"/>
    <x v="2"/>
    <x v="2"/>
    <s v="Bishop"/>
    <x v="0"/>
    <n v="14619"/>
    <n v="9746"/>
    <s v="335"/>
  </r>
  <r>
    <x v="2"/>
    <x v="2"/>
    <x v="0"/>
    <s v="Bishop"/>
    <x v="0"/>
    <n v="867"/>
    <n v="578"/>
    <s v="336"/>
  </r>
  <r>
    <x v="2"/>
    <x v="2"/>
    <x v="2"/>
    <s v="Bishop"/>
    <x v="0"/>
    <n v="14619"/>
    <n v="9746"/>
    <s v="337"/>
  </r>
  <r>
    <x v="2"/>
    <x v="2"/>
    <x v="0"/>
    <s v="Bishop"/>
    <x v="0"/>
    <n v="867"/>
    <n v="578"/>
    <s v="338"/>
  </r>
  <r>
    <x v="2"/>
    <x v="2"/>
    <x v="2"/>
    <s v="Lee"/>
    <x v="1"/>
    <n v="14619"/>
    <n v="9746"/>
    <s v="339"/>
  </r>
  <r>
    <x v="2"/>
    <x v="2"/>
    <x v="0"/>
    <s v="Lee"/>
    <x v="1"/>
    <n v="5380.5"/>
    <n v="3587"/>
    <s v="340"/>
  </r>
  <r>
    <x v="2"/>
    <x v="2"/>
    <x v="2"/>
    <s v="Lee"/>
    <x v="1"/>
    <n v="14619"/>
    <n v="9746"/>
    <s v="341"/>
  </r>
  <r>
    <x v="2"/>
    <x v="2"/>
    <x v="0"/>
    <s v="Lee"/>
    <x v="1"/>
    <n v="5380.5"/>
    <n v="3587"/>
    <s v="342"/>
  </r>
  <r>
    <x v="2"/>
    <x v="2"/>
    <x v="2"/>
    <s v="Parker"/>
    <x v="2"/>
    <n v="3547.5"/>
    <n v="2365"/>
    <s v="343"/>
  </r>
  <r>
    <x v="2"/>
    <x v="2"/>
    <x v="1"/>
    <s v="Parker"/>
    <x v="2"/>
    <n v="14596.5"/>
    <n v="9731"/>
    <s v="344"/>
  </r>
  <r>
    <x v="2"/>
    <x v="2"/>
    <x v="2"/>
    <s v="Parker"/>
    <x v="2"/>
    <n v="3547.5"/>
    <n v="2365"/>
    <s v="345"/>
  </r>
  <r>
    <x v="2"/>
    <x v="2"/>
    <x v="1"/>
    <s v="Parker"/>
    <x v="2"/>
    <n v="14596.5"/>
    <n v="9731"/>
    <s v="346"/>
  </r>
  <r>
    <x v="2"/>
    <x v="2"/>
    <x v="1"/>
    <s v="Pullen"/>
    <x v="3"/>
    <n v="1398.6"/>
    <n v="999"/>
    <s v="347"/>
  </r>
  <r>
    <x v="2"/>
    <x v="2"/>
    <x v="2"/>
    <s v="Pullen"/>
    <x v="3"/>
    <n v="219.79999999999998"/>
    <n v="157"/>
    <s v="348"/>
  </r>
  <r>
    <x v="2"/>
    <x v="2"/>
    <x v="1"/>
    <s v="Pullen"/>
    <x v="3"/>
    <n v="1398.6"/>
    <n v="999"/>
    <s v="349"/>
  </r>
  <r>
    <x v="2"/>
    <x v="2"/>
    <x v="2"/>
    <s v="Pullen"/>
    <x v="3"/>
    <n v="219.79999999999998"/>
    <n v="157"/>
    <s v="350"/>
  </r>
  <r>
    <x v="2"/>
    <x v="2"/>
    <x v="0"/>
    <s v="Watson"/>
    <x v="1"/>
    <n v="5021.7999999999993"/>
    <n v="3587"/>
    <s v="351"/>
  </r>
  <r>
    <x v="2"/>
    <x v="2"/>
    <x v="3"/>
    <s v="Watson"/>
    <x v="1"/>
    <n v="13483.4"/>
    <n v="9631"/>
    <s v="352"/>
  </r>
  <r>
    <x v="2"/>
    <x v="2"/>
    <x v="0"/>
    <s v="Watson"/>
    <x v="1"/>
    <n v="5021.7999999999993"/>
    <n v="3587"/>
    <s v="353"/>
  </r>
  <r>
    <x v="2"/>
    <x v="2"/>
    <x v="3"/>
    <s v="Watson"/>
    <x v="1"/>
    <n v="13483.4"/>
    <n v="9631"/>
    <s v="354"/>
  </r>
  <r>
    <x v="2"/>
    <x v="3"/>
    <x v="3"/>
    <s v="Bishop"/>
    <x v="0"/>
    <n v="2209.1999999999998"/>
    <n v="1578"/>
    <s v="355"/>
  </r>
  <r>
    <x v="2"/>
    <x v="3"/>
    <x v="2"/>
    <s v="Bishop"/>
    <x v="0"/>
    <n v="6421.7999999999993"/>
    <n v="4587"/>
    <s v="356"/>
  </r>
  <r>
    <x v="2"/>
    <x v="3"/>
    <x v="3"/>
    <s v="Bishop"/>
    <x v="0"/>
    <n v="2209.1999999999998"/>
    <n v="1578"/>
    <s v="357"/>
  </r>
  <r>
    <x v="2"/>
    <x v="3"/>
    <x v="2"/>
    <s v="Bishop"/>
    <x v="0"/>
    <n v="6421.7999999999993"/>
    <n v="4587"/>
    <s v="358"/>
  </r>
  <r>
    <x v="2"/>
    <x v="3"/>
    <x v="0"/>
    <s v="Lee"/>
    <x v="1"/>
    <n v="11048.8"/>
    <n v="7892"/>
    <s v="359"/>
  </r>
  <r>
    <x v="2"/>
    <x v="3"/>
    <x v="3"/>
    <s v="Lee"/>
    <x v="1"/>
    <n v="2209.1999999999998"/>
    <n v="1578"/>
    <s v="360"/>
  </r>
  <r>
    <x v="2"/>
    <x v="3"/>
    <x v="0"/>
    <s v="Lee"/>
    <x v="1"/>
    <n v="6561.7999999999993"/>
    <n v="4687"/>
    <s v="361"/>
  </r>
  <r>
    <x v="2"/>
    <x v="3"/>
    <x v="1"/>
    <s v="Lee"/>
    <x v="1"/>
    <n v="1909.6"/>
    <n v="1364"/>
    <s v="362"/>
  </r>
  <r>
    <x v="2"/>
    <x v="3"/>
    <x v="0"/>
    <s v="Lee"/>
    <x v="1"/>
    <n v="11048.8"/>
    <n v="7892"/>
    <s v="363"/>
  </r>
  <r>
    <x v="2"/>
    <x v="3"/>
    <x v="3"/>
    <s v="Lee"/>
    <x v="1"/>
    <n v="2209.1999999999998"/>
    <n v="1578"/>
    <s v="364"/>
  </r>
  <r>
    <x v="2"/>
    <x v="3"/>
    <x v="0"/>
    <s v="Lee"/>
    <x v="1"/>
    <n v="6561.7999999999993"/>
    <n v="4687"/>
    <s v="365"/>
  </r>
  <r>
    <x v="2"/>
    <x v="3"/>
    <x v="1"/>
    <s v="Lee"/>
    <x v="1"/>
    <n v="1909.6"/>
    <n v="1364"/>
    <s v="366"/>
  </r>
  <r>
    <x v="2"/>
    <x v="3"/>
    <x v="2"/>
    <s v="Parker"/>
    <x v="2"/>
    <n v="8206.7999999999993"/>
    <n v="5862"/>
    <s v="367"/>
  </r>
  <r>
    <x v="2"/>
    <x v="3"/>
    <x v="2"/>
    <s v="Parker"/>
    <x v="2"/>
    <n v="10381"/>
    <n v="7415"/>
    <s v="368"/>
  </r>
  <r>
    <x v="2"/>
    <x v="3"/>
    <x v="0"/>
    <s v="Parker"/>
    <x v="2"/>
    <n v="12532.8"/>
    <n v="8952"/>
    <s v="369"/>
  </r>
  <r>
    <x v="2"/>
    <x v="3"/>
    <x v="2"/>
    <s v="Parker"/>
    <x v="2"/>
    <n v="13644.4"/>
    <n v="9746"/>
    <s v="370"/>
  </r>
  <r>
    <x v="2"/>
    <x v="3"/>
    <x v="3"/>
    <s v="Parker"/>
    <x v="2"/>
    <n v="2209.1999999999998"/>
    <n v="1578"/>
    <s v="371"/>
  </r>
  <r>
    <x v="2"/>
    <x v="3"/>
    <x v="2"/>
    <s v="Parker"/>
    <x v="2"/>
    <n v="8206.7999999999993"/>
    <n v="5862"/>
    <s v="372"/>
  </r>
  <r>
    <x v="2"/>
    <x v="3"/>
    <x v="2"/>
    <s v="Parker"/>
    <x v="2"/>
    <n v="10381"/>
    <n v="7415"/>
    <s v="373"/>
  </r>
  <r>
    <x v="2"/>
    <x v="3"/>
    <x v="0"/>
    <s v="Parker"/>
    <x v="2"/>
    <n v="12532.8"/>
    <n v="8952"/>
    <s v="374"/>
  </r>
  <r>
    <x v="2"/>
    <x v="3"/>
    <x v="2"/>
    <s v="Parker"/>
    <x v="2"/>
    <n v="13644.4"/>
    <n v="9746"/>
    <s v="375"/>
  </r>
  <r>
    <x v="2"/>
    <x v="3"/>
    <x v="3"/>
    <s v="Parker"/>
    <x v="2"/>
    <n v="2209.1999999999998"/>
    <n v="1578"/>
    <s v="376"/>
  </r>
  <r>
    <x v="2"/>
    <x v="3"/>
    <x v="0"/>
    <s v="Pullen"/>
    <x v="3"/>
    <n v="11048.8"/>
    <n v="7892"/>
    <s v="377"/>
  </r>
  <r>
    <x v="2"/>
    <x v="3"/>
    <x v="0"/>
    <s v="Pullen"/>
    <x v="3"/>
    <n v="11180.4"/>
    <n v="7986"/>
    <s v="378"/>
  </r>
  <r>
    <x v="2"/>
    <x v="3"/>
    <x v="0"/>
    <s v="Pullen"/>
    <x v="3"/>
    <n v="11048.8"/>
    <n v="7892"/>
    <s v="379"/>
  </r>
  <r>
    <x v="2"/>
    <x v="3"/>
    <x v="0"/>
    <s v="Pullen"/>
    <x v="3"/>
    <n v="11180.4"/>
    <n v="7986"/>
    <s v="380"/>
  </r>
  <r>
    <x v="2"/>
    <x v="3"/>
    <x v="0"/>
    <s v="Watson"/>
    <x v="1"/>
    <n v="6561.7999999999993"/>
    <n v="4687"/>
    <s v="381"/>
  </r>
  <r>
    <x v="2"/>
    <x v="3"/>
    <x v="1"/>
    <s v="Watson"/>
    <x v="1"/>
    <n v="1909.6"/>
    <n v="1364"/>
    <s v="382"/>
  </r>
  <r>
    <x v="2"/>
    <x v="3"/>
    <x v="0"/>
    <s v="Watson"/>
    <x v="1"/>
    <n v="6561.7999999999993"/>
    <n v="4687"/>
    <s v="383"/>
  </r>
  <r>
    <x v="2"/>
    <x v="3"/>
    <x v="1"/>
    <s v="Watson"/>
    <x v="1"/>
    <n v="1909.6"/>
    <n v="1364"/>
    <s v="384"/>
  </r>
  <r>
    <x v="2"/>
    <x v="4"/>
    <x v="1"/>
    <s v="Bishop"/>
    <x v="0"/>
    <n v="697.19999999999993"/>
    <n v="498"/>
    <s v="385"/>
  </r>
  <r>
    <x v="2"/>
    <x v="4"/>
    <x v="3"/>
    <s v="Bishop"/>
    <x v="0"/>
    <n v="6853"/>
    <n v="4895"/>
    <s v="386"/>
  </r>
  <r>
    <x v="2"/>
    <x v="4"/>
    <x v="1"/>
    <s v="Bishop"/>
    <x v="0"/>
    <n v="697.19999999999993"/>
    <n v="498"/>
    <s v="387"/>
  </r>
  <r>
    <x v="2"/>
    <x v="4"/>
    <x v="3"/>
    <s v="Bishop"/>
    <x v="0"/>
    <n v="6853"/>
    <n v="4895"/>
    <s v="388"/>
  </r>
  <r>
    <x v="2"/>
    <x v="4"/>
    <x v="3"/>
    <s v="Lee"/>
    <x v="1"/>
    <n v="6854.4"/>
    <n v="4896"/>
    <s v="389"/>
  </r>
  <r>
    <x v="2"/>
    <x v="4"/>
    <x v="0"/>
    <s v="Lee"/>
    <x v="1"/>
    <n v="6421.7999999999993"/>
    <n v="4587"/>
    <s v="390"/>
  </r>
  <r>
    <x v="2"/>
    <x v="4"/>
    <x v="3"/>
    <s v="Lee"/>
    <x v="1"/>
    <n v="6854.4"/>
    <n v="4896"/>
    <s v="391"/>
  </r>
  <r>
    <x v="2"/>
    <x v="4"/>
    <x v="0"/>
    <s v="Lee"/>
    <x v="1"/>
    <n v="6421.7999999999993"/>
    <n v="4587"/>
    <s v="392"/>
  </r>
  <r>
    <x v="2"/>
    <x v="4"/>
    <x v="0"/>
    <s v="Parker"/>
    <x v="2"/>
    <n v="5021.7999999999993"/>
    <n v="3587"/>
    <s v="393"/>
  </r>
  <r>
    <x v="2"/>
    <x v="4"/>
    <x v="0"/>
    <s v="Parker"/>
    <x v="2"/>
    <n v="11048.8"/>
    <n v="7892"/>
    <s v="394"/>
  </r>
  <r>
    <x v="2"/>
    <x v="4"/>
    <x v="0"/>
    <s v="Parker"/>
    <x v="2"/>
    <n v="5021.7999999999993"/>
    <n v="3587"/>
    <s v="395"/>
  </r>
  <r>
    <x v="2"/>
    <x v="4"/>
    <x v="0"/>
    <s v="Parker"/>
    <x v="2"/>
    <n v="11048.8"/>
    <n v="7892"/>
    <s v="396"/>
  </r>
  <r>
    <x v="2"/>
    <x v="4"/>
    <x v="3"/>
    <s v="Pullen"/>
    <x v="3"/>
    <n v="6854.4"/>
    <n v="4896"/>
    <s v="397"/>
  </r>
  <r>
    <x v="2"/>
    <x v="4"/>
    <x v="0"/>
    <s v="Pullen"/>
    <x v="3"/>
    <n v="6421.7999999999993"/>
    <n v="4587"/>
    <s v="398"/>
  </r>
  <r>
    <x v="2"/>
    <x v="4"/>
    <x v="0"/>
    <s v="Pullen"/>
    <x v="3"/>
    <n v="6830.5999999999995"/>
    <n v="4879"/>
    <s v="399"/>
  </r>
  <r>
    <x v="2"/>
    <x v="4"/>
    <x v="3"/>
    <s v="Pullen"/>
    <x v="3"/>
    <n v="6854.4"/>
    <n v="4896"/>
    <s v="400"/>
  </r>
  <r>
    <x v="2"/>
    <x v="4"/>
    <x v="0"/>
    <s v="Pullen"/>
    <x v="3"/>
    <n v="6421.7999999999993"/>
    <n v="4587"/>
    <s v="401"/>
  </r>
  <r>
    <x v="2"/>
    <x v="4"/>
    <x v="0"/>
    <s v="Pullen"/>
    <x v="3"/>
    <n v="6830.5999999999995"/>
    <n v="4879"/>
    <s v="402"/>
  </r>
  <r>
    <x v="2"/>
    <x v="4"/>
    <x v="2"/>
    <s v="Watson"/>
    <x v="1"/>
    <n v="6421.7999999999993"/>
    <n v="4587"/>
    <s v="403"/>
  </r>
  <r>
    <x v="2"/>
    <x v="4"/>
    <x v="0"/>
    <s v="Watson"/>
    <x v="1"/>
    <n v="8853.5999999999985"/>
    <n v="6324"/>
    <s v="404"/>
  </r>
  <r>
    <x v="2"/>
    <x v="4"/>
    <x v="2"/>
    <s v="Watson"/>
    <x v="1"/>
    <n v="6421.7999999999993"/>
    <n v="4587"/>
    <s v="405"/>
  </r>
  <r>
    <x v="2"/>
    <x v="4"/>
    <x v="0"/>
    <s v="Watson"/>
    <x v="1"/>
    <n v="8853.5999999999985"/>
    <n v="6324"/>
    <s v="406"/>
  </r>
  <r>
    <x v="2"/>
    <x v="5"/>
    <x v="0"/>
    <s v="Bishop"/>
    <x v="0"/>
    <n v="7872.2"/>
    <n v="5623"/>
    <s v="407"/>
  </r>
  <r>
    <x v="2"/>
    <x v="5"/>
    <x v="0"/>
    <s v="Bishop"/>
    <x v="0"/>
    <n v="10259.199999999999"/>
    <n v="7328"/>
    <s v="408"/>
  </r>
  <r>
    <x v="2"/>
    <x v="5"/>
    <x v="0"/>
    <s v="Bishop"/>
    <x v="0"/>
    <n v="7872.2"/>
    <n v="5623"/>
    <s v="409"/>
  </r>
  <r>
    <x v="2"/>
    <x v="5"/>
    <x v="0"/>
    <s v="Bishop"/>
    <x v="0"/>
    <n v="10259.199999999999"/>
    <n v="7328"/>
    <s v="410"/>
  </r>
  <r>
    <x v="2"/>
    <x v="5"/>
    <x v="0"/>
    <s v="Lee"/>
    <x v="1"/>
    <n v="7872.2"/>
    <n v="5623"/>
    <s v="411"/>
  </r>
  <r>
    <x v="2"/>
    <x v="5"/>
    <x v="1"/>
    <s v="Lee"/>
    <x v="1"/>
    <n v="3637.2"/>
    <n v="2598"/>
    <s v="412"/>
  </r>
  <r>
    <x v="2"/>
    <x v="5"/>
    <x v="0"/>
    <s v="Lee"/>
    <x v="1"/>
    <n v="7872.2"/>
    <n v="5623"/>
    <s v="413"/>
  </r>
  <r>
    <x v="2"/>
    <x v="5"/>
    <x v="1"/>
    <s v="Lee"/>
    <x v="1"/>
    <n v="3637.2"/>
    <n v="2598"/>
    <s v="414"/>
  </r>
  <r>
    <x v="2"/>
    <x v="5"/>
    <x v="1"/>
    <s v="Parker"/>
    <x v="2"/>
    <n v="697.19999999999993"/>
    <n v="498"/>
    <s v="415"/>
  </r>
  <r>
    <x v="2"/>
    <x v="5"/>
    <x v="2"/>
    <s v="Parker"/>
    <x v="2"/>
    <n v="6421.7999999999993"/>
    <n v="4587"/>
    <s v="416"/>
  </r>
  <r>
    <x v="2"/>
    <x v="5"/>
    <x v="1"/>
    <s v="Parker"/>
    <x v="2"/>
    <n v="697.19999999999993"/>
    <n v="498"/>
    <s v="417"/>
  </r>
  <r>
    <x v="2"/>
    <x v="5"/>
    <x v="2"/>
    <s v="Parker"/>
    <x v="2"/>
    <n v="6421.7999999999993"/>
    <n v="4587"/>
    <s v="418"/>
  </r>
  <r>
    <x v="2"/>
    <x v="5"/>
    <x v="1"/>
    <s v="Pullen"/>
    <x v="3"/>
    <n v="3637.2"/>
    <n v="2598"/>
    <s v="419"/>
  </r>
  <r>
    <x v="2"/>
    <x v="5"/>
    <x v="3"/>
    <s v="Pullen"/>
    <x v="3"/>
    <n v="2878.3999999999996"/>
    <n v="2056"/>
    <s v="420"/>
  </r>
  <r>
    <x v="2"/>
    <x v="5"/>
    <x v="1"/>
    <s v="Pullen"/>
    <x v="3"/>
    <n v="3637.2"/>
    <n v="2598"/>
    <s v="421"/>
  </r>
  <r>
    <x v="2"/>
    <x v="5"/>
    <x v="3"/>
    <s v="Pullen"/>
    <x v="3"/>
    <n v="2878.3999999999996"/>
    <n v="2056"/>
    <s v="422"/>
  </r>
  <r>
    <x v="2"/>
    <x v="5"/>
    <x v="2"/>
    <s v="Watson"/>
    <x v="1"/>
    <n v="11545.8"/>
    <n v="8247"/>
    <s v="423"/>
  </r>
  <r>
    <x v="2"/>
    <x v="5"/>
    <x v="0"/>
    <s v="Watson"/>
    <x v="1"/>
    <n v="12349.4"/>
    <n v="8821"/>
    <s v="424"/>
  </r>
  <r>
    <x v="2"/>
    <x v="5"/>
    <x v="2"/>
    <s v="Watson"/>
    <x v="1"/>
    <n v="11545.8"/>
    <n v="8247"/>
    <s v="425"/>
  </r>
  <r>
    <x v="2"/>
    <x v="5"/>
    <x v="0"/>
    <s v="Watson"/>
    <x v="1"/>
    <n v="12349.4"/>
    <n v="8821"/>
    <s v="426"/>
  </r>
  <r>
    <x v="2"/>
    <x v="6"/>
    <x v="1"/>
    <s v="Bishop"/>
    <x v="0"/>
    <n v="8243.1999999999989"/>
    <n v="5888"/>
    <s v="427"/>
  </r>
  <r>
    <x v="2"/>
    <x v="6"/>
    <x v="0"/>
    <s v="Bishop"/>
    <x v="0"/>
    <n v="12518.8"/>
    <n v="8942"/>
    <s v="428"/>
  </r>
  <r>
    <x v="2"/>
    <x v="6"/>
    <x v="3"/>
    <s v="Bishop"/>
    <x v="0"/>
    <n v="3757.6"/>
    <n v="2684"/>
    <s v="429"/>
  </r>
  <r>
    <x v="2"/>
    <x v="6"/>
    <x v="1"/>
    <s v="Bishop"/>
    <x v="0"/>
    <n v="8243.1999999999989"/>
    <n v="5888"/>
    <s v="430"/>
  </r>
  <r>
    <x v="2"/>
    <x v="6"/>
    <x v="0"/>
    <s v="Bishop"/>
    <x v="0"/>
    <n v="12518.8"/>
    <n v="8942"/>
    <s v="431"/>
  </r>
  <r>
    <x v="2"/>
    <x v="6"/>
    <x v="3"/>
    <s v="Bishop"/>
    <x v="0"/>
    <n v="3757.6"/>
    <n v="2684"/>
    <s v="432"/>
  </r>
  <r>
    <x v="2"/>
    <x v="6"/>
    <x v="1"/>
    <s v="Lee"/>
    <x v="1"/>
    <n v="8243.1999999999989"/>
    <n v="5888"/>
    <s v="433"/>
  </r>
  <r>
    <x v="2"/>
    <x v="6"/>
    <x v="2"/>
    <s v="Lee"/>
    <x v="1"/>
    <n v="3311"/>
    <n v="2365"/>
    <s v="434"/>
  </r>
  <r>
    <x v="2"/>
    <x v="6"/>
    <x v="1"/>
    <s v="Lee"/>
    <x v="1"/>
    <n v="8243.1999999999989"/>
    <n v="5888"/>
    <s v="435"/>
  </r>
  <r>
    <x v="2"/>
    <x v="6"/>
    <x v="2"/>
    <s v="Lee"/>
    <x v="1"/>
    <n v="3311"/>
    <n v="2365"/>
    <s v="436"/>
  </r>
  <r>
    <x v="2"/>
    <x v="6"/>
    <x v="0"/>
    <s v="Parker"/>
    <x v="2"/>
    <n v="8853.5999999999985"/>
    <n v="6324"/>
    <s v="437"/>
  </r>
  <r>
    <x v="2"/>
    <x v="6"/>
    <x v="3"/>
    <s v="Parker"/>
    <x v="2"/>
    <n v="6853"/>
    <n v="4895"/>
    <s v="438"/>
  </r>
  <r>
    <x v="2"/>
    <x v="6"/>
    <x v="0"/>
    <s v="Parker"/>
    <x v="2"/>
    <n v="8853.5999999999985"/>
    <n v="6324"/>
    <s v="439"/>
  </r>
  <r>
    <x v="2"/>
    <x v="6"/>
    <x v="3"/>
    <s v="Parker"/>
    <x v="2"/>
    <n v="6853"/>
    <n v="4895"/>
    <s v="440"/>
  </r>
  <r>
    <x v="2"/>
    <x v="6"/>
    <x v="2"/>
    <s v="Pullen"/>
    <x v="3"/>
    <n v="3311"/>
    <n v="2365"/>
    <s v="441"/>
  </r>
  <r>
    <x v="2"/>
    <x v="6"/>
    <x v="0"/>
    <s v="Pullen"/>
    <x v="3"/>
    <n v="3022.6"/>
    <n v="2159"/>
    <s v="442"/>
  </r>
  <r>
    <x v="2"/>
    <x v="6"/>
    <x v="2"/>
    <s v="Pullen"/>
    <x v="3"/>
    <n v="3311"/>
    <n v="2365"/>
    <s v="443"/>
  </r>
  <r>
    <x v="2"/>
    <x v="6"/>
    <x v="0"/>
    <s v="Pullen"/>
    <x v="3"/>
    <n v="3022.6"/>
    <n v="2159"/>
    <s v="444"/>
  </r>
  <r>
    <x v="3"/>
    <x v="0"/>
    <x v="0"/>
    <s v="Lee"/>
    <x v="1"/>
    <n v="4000"/>
    <n v="2100"/>
    <s v="4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7C7AB6-8051-4995-A718-BE5FB7A48E90}" name="PivotTable7"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4:Q13" firstHeaderRow="1" firstDataRow="2" firstDataCol="1" rowPageCount="2" colPageCount="1"/>
  <pivotFields count="10">
    <pivotField axis="axisCol" showAll="0">
      <items count="5">
        <item x="0"/>
        <item x="1"/>
        <item x="2"/>
        <item x="3"/>
        <item t="default"/>
      </items>
    </pivotField>
    <pivotField axis="axisRow" showAll="0">
      <items count="8">
        <item x="0"/>
        <item x="1"/>
        <item x="2"/>
        <item x="3"/>
        <item x="4"/>
        <item x="5"/>
        <item x="6"/>
        <item t="default"/>
      </items>
    </pivotField>
    <pivotField axis="axisPage" showAll="0">
      <items count="5">
        <item x="1"/>
        <item x="0"/>
        <item x="3"/>
        <item x="2"/>
        <item t="default"/>
      </items>
    </pivotField>
    <pivotField showAll="0"/>
    <pivotField axis="axisPage" showAll="0">
      <items count="5">
        <item x="1"/>
        <item x="2"/>
        <item x="3"/>
        <item x="0"/>
        <item t="default"/>
      </items>
    </pivotField>
    <pivotField dataField="1" numFmtId="164" showAll="0"/>
    <pivotField showAll="0"/>
    <pivotField showAll="0"/>
    <pivotField showAll="0">
      <items count="4">
        <item n="Qtr 1" sd="0" x="0"/>
        <item n="Qtr 2" sd="0" x="1"/>
        <item n="Qtr 3" sd="0" x="2"/>
        <item t="default"/>
      </items>
    </pivotField>
    <pivotField dragToRow="0" dragToCol="0" dragToPage="0" showAll="0" defaultSubtotal="0"/>
  </pivotFields>
  <rowFields count="1">
    <field x="1"/>
  </rowFields>
  <rowItems count="8">
    <i>
      <x/>
    </i>
    <i>
      <x v="1"/>
    </i>
    <i>
      <x v="2"/>
    </i>
    <i>
      <x v="3"/>
    </i>
    <i>
      <x v="4"/>
    </i>
    <i>
      <x v="5"/>
    </i>
    <i>
      <x v="6"/>
    </i>
    <i t="grand">
      <x/>
    </i>
  </rowItems>
  <colFields count="1">
    <field x="0"/>
  </colFields>
  <colItems count="5">
    <i>
      <x/>
    </i>
    <i>
      <x v="1"/>
    </i>
    <i>
      <x v="2"/>
    </i>
    <i>
      <x v="3"/>
    </i>
    <i t="grand">
      <x/>
    </i>
  </colItems>
  <pageFields count="2">
    <pageField fld="4" hier="-1"/>
    <pageField fld="2" hier="-1"/>
  </pageFields>
  <dataFields count="1">
    <dataField name="Sum of Sales" fld="5" baseField="0" baseItem="0"/>
  </dataFields>
  <chartFormats count="11">
    <chartFormat chart="4" format="11" series="1">
      <pivotArea type="data" outline="0" fieldPosition="0">
        <references count="2">
          <reference field="4294967294" count="1" selected="0">
            <x v="0"/>
          </reference>
          <reference field="0" count="1" selected="0">
            <x v="0"/>
          </reference>
        </references>
      </pivotArea>
    </chartFormat>
    <chartFormat chart="4" format="12">
      <pivotArea type="data" outline="0" fieldPosition="0">
        <references count="3">
          <reference field="4294967294" count="1" selected="0">
            <x v="0"/>
          </reference>
          <reference field="0" count="1" selected="0">
            <x v="0"/>
          </reference>
          <reference field="1" count="1" selected="0">
            <x v="0"/>
          </reference>
        </references>
      </pivotArea>
    </chartFormat>
    <chartFormat chart="4" format="13">
      <pivotArea type="data" outline="0" fieldPosition="0">
        <references count="3">
          <reference field="4294967294" count="1" selected="0">
            <x v="0"/>
          </reference>
          <reference field="0" count="1" selected="0">
            <x v="0"/>
          </reference>
          <reference field="1" count="1" selected="0">
            <x v="1"/>
          </reference>
        </references>
      </pivotArea>
    </chartFormat>
    <chartFormat chart="4" format="14">
      <pivotArea type="data" outline="0" fieldPosition="0">
        <references count="3">
          <reference field="4294967294" count="1" selected="0">
            <x v="0"/>
          </reference>
          <reference field="0" count="1" selected="0">
            <x v="0"/>
          </reference>
          <reference field="1" count="1" selected="0">
            <x v="2"/>
          </reference>
        </references>
      </pivotArea>
    </chartFormat>
    <chartFormat chart="4" format="15">
      <pivotArea type="data" outline="0" fieldPosition="0">
        <references count="3">
          <reference field="4294967294" count="1" selected="0">
            <x v="0"/>
          </reference>
          <reference field="0" count="1" selected="0">
            <x v="0"/>
          </reference>
          <reference field="1" count="1" selected="0">
            <x v="3"/>
          </reference>
        </references>
      </pivotArea>
    </chartFormat>
    <chartFormat chart="4" format="16">
      <pivotArea type="data" outline="0" fieldPosition="0">
        <references count="3">
          <reference field="4294967294" count="1" selected="0">
            <x v="0"/>
          </reference>
          <reference field="0" count="1" selected="0">
            <x v="0"/>
          </reference>
          <reference field="1" count="1" selected="0">
            <x v="4"/>
          </reference>
        </references>
      </pivotArea>
    </chartFormat>
    <chartFormat chart="4" format="17">
      <pivotArea type="data" outline="0" fieldPosition="0">
        <references count="3">
          <reference field="4294967294" count="1" selected="0">
            <x v="0"/>
          </reference>
          <reference field="0" count="1" selected="0">
            <x v="0"/>
          </reference>
          <reference field="1" count="1" selected="0">
            <x v="5"/>
          </reference>
        </references>
      </pivotArea>
    </chartFormat>
    <chartFormat chart="4" format="18">
      <pivotArea type="data" outline="0" fieldPosition="0">
        <references count="3">
          <reference field="4294967294" count="1" selected="0">
            <x v="0"/>
          </reference>
          <reference field="0" count="1" selected="0">
            <x v="0"/>
          </reference>
          <reference field="1" count="1" selected="0">
            <x v="6"/>
          </reference>
        </references>
      </pivotArea>
    </chartFormat>
    <chartFormat chart="4" format="19" series="1">
      <pivotArea type="data" outline="0" fieldPosition="0">
        <references count="2">
          <reference field="4294967294" count="1" selected="0">
            <x v="0"/>
          </reference>
          <reference field="0" count="1" selected="0">
            <x v="1"/>
          </reference>
        </references>
      </pivotArea>
    </chartFormat>
    <chartFormat chart="4" format="20" series="1">
      <pivotArea type="data" outline="0" fieldPosition="0">
        <references count="2">
          <reference field="4294967294" count="1" selected="0">
            <x v="0"/>
          </reference>
          <reference field="0" count="1" selected="0">
            <x v="2"/>
          </reference>
        </references>
      </pivotArea>
    </chartFormat>
    <chartFormat chart="4" format="21"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CDC73EB-3ECC-4631-A34E-EADE160FD8D8}" sourceName="Year">
  <pivotTables>
    <pivotTable tabId="1" name="PivotTable7"/>
  </pivotTables>
  <data>
    <tabular pivotCacheId="2047444214">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BD520C-8F92-48EB-9EA6-0EED32C2EFAD}" sourceName="Region">
  <pivotTables>
    <pivotTable tabId="1" name="PivotTable7"/>
  </pivotTables>
  <data>
    <tabular pivotCacheId="2047444214">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0E791AC-0F11-48CA-BB73-E616C65B8387}" cache="Slicer_Year" caption="Year" style="SlicerStyleDark1" rowHeight="241300"/>
  <slicer name="Region" xr10:uid="{F33348EC-033A-46D1-BE86-8B047038418A}" cache="Slicer_Region" caption="Region"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9694DB-CCD7-4B0B-A538-8B44D362F667}" name="Table1" displayName="Table1" ref="A4:H449" totalsRowShown="0" headerRowDxfId="0" headerRowBorderDxfId="2" headerRowCellStyle="Normal_EXCEL3-2" dataCellStyle="Normal_EXCEL3-2">
  <autoFilter ref="A4:H449" xr:uid="{729694DB-CCD7-4B0B-A538-8B44D362F667}"/>
  <tableColumns count="8">
    <tableColumn id="1" xr3:uid="{AA6F5454-6257-4F42-8D12-BE9C1005F6FF}" name="Year" dataCellStyle="Normal_EXCEL3-2"/>
    <tableColumn id="2" xr3:uid="{BB5D9F16-2B31-4795-8A55-E674F654F2AC}" name="Month" dataCellStyle="Normal_EXCEL3-2"/>
    <tableColumn id="3" xr3:uid="{2E496840-A26D-4F2E-A8B7-F896BF78B64C}" name="Type" dataCellStyle="Normal_EXCEL3-2"/>
    <tableColumn id="4" xr3:uid="{1E66001A-0729-443B-88DA-EB046DE98FE5}" name="Salesperson" dataCellStyle="Normal_EXCEL3-2"/>
    <tableColumn id="5" xr3:uid="{04730EC6-AAC6-4A4E-85BC-8B71F7958EF8}" name="Region" dataCellStyle="Normal_EXCEL3-2"/>
    <tableColumn id="6" xr3:uid="{E2AC3AC5-2682-4E96-963E-18DA2F9FD6B6}" name="Sales" dataCellStyle="Currency_EXCEL3-2">
      <calculatedColumnFormula>G5*1.4</calculatedColumnFormula>
    </tableColumn>
    <tableColumn id="7" xr3:uid="{984B2294-D8CF-469B-8C05-5091E39D6C28}" name="Units" dataCellStyle="Normal_EXCEL3-2"/>
    <tableColumn id="8" xr3:uid="{E6145AAD-5426-4467-993B-A2486DDAE1BB}" name="Order #" dataDxfId="1"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F4058-1960-415B-A96D-DD73A64A62A3}">
  <dimension ref="A1:AG449"/>
  <sheetViews>
    <sheetView tabSelected="1" topLeftCell="K1" workbookViewId="0">
      <selection activeCell="T17" sqref="T17"/>
    </sheetView>
  </sheetViews>
  <sheetFormatPr defaultColWidth="9.140625" defaultRowHeight="12.75" x14ac:dyDescent="0.2"/>
  <cols>
    <col min="1" max="1" width="9.140625" style="1"/>
    <col min="2" max="2" width="12.140625" style="1" customWidth="1"/>
    <col min="3" max="3" width="12.85546875" style="1" customWidth="1"/>
    <col min="4" max="4" width="17.5703125" style="1" customWidth="1"/>
    <col min="5" max="5" width="11.42578125" style="1" customWidth="1"/>
    <col min="6" max="6" width="12.5703125" style="1" bestFit="1" customWidth="1"/>
    <col min="7" max="7" width="11.140625" style="1" customWidth="1"/>
    <col min="8" max="8" width="11.85546875" style="1" customWidth="1"/>
    <col min="9" max="11" width="9.140625" style="1"/>
    <col min="12" max="12" width="13.140625" style="1" bestFit="1" customWidth="1"/>
    <col min="13" max="13" width="16.28515625" style="1" bestFit="1" customWidth="1"/>
    <col min="14" max="14" width="8" style="1" bestFit="1" customWidth="1"/>
    <col min="15" max="15" width="10" style="1" bestFit="1" customWidth="1"/>
    <col min="16" max="16" width="5" style="1" bestFit="1" customWidth="1"/>
    <col min="17" max="17" width="11.28515625" style="1" bestFit="1" customWidth="1"/>
    <col min="18" max="18" width="12.140625" style="1" bestFit="1" customWidth="1"/>
    <col min="19" max="19" width="20.140625" style="1" bestFit="1" customWidth="1"/>
    <col min="20" max="20" width="12.140625" style="1" bestFit="1" customWidth="1"/>
    <col min="21" max="21" width="25.140625" style="1" bestFit="1" customWidth="1"/>
    <col min="22" max="22" width="17.28515625" style="1" bestFit="1" customWidth="1"/>
    <col min="23" max="23" width="11.140625" style="1" bestFit="1" customWidth="1"/>
    <col min="24" max="25" width="6.140625" style="1" bestFit="1" customWidth="1"/>
    <col min="26" max="26" width="5.7109375" style="1" bestFit="1" customWidth="1"/>
    <col min="27" max="27" width="14.28515625" style="1" bestFit="1" customWidth="1"/>
    <col min="28" max="28" width="13.28515625" style="1" bestFit="1" customWidth="1"/>
    <col min="29" max="30" width="6.140625" style="1" bestFit="1" customWidth="1"/>
    <col min="31" max="31" width="5.7109375" style="1" bestFit="1" customWidth="1"/>
    <col min="32" max="32" width="16.42578125" style="1" bestFit="1" customWidth="1"/>
    <col min="33" max="33" width="11.28515625" style="1" bestFit="1" customWidth="1"/>
    <col min="34" max="16384" width="9.140625" style="1"/>
  </cols>
  <sheetData>
    <row r="1" spans="1:33" ht="19.5" x14ac:dyDescent="0.35">
      <c r="A1" s="8" t="s">
        <v>0</v>
      </c>
      <c r="B1" s="8"/>
      <c r="C1" s="8"/>
      <c r="D1" s="8"/>
      <c r="E1" s="8"/>
      <c r="F1" s="8"/>
      <c r="G1" s="8"/>
      <c r="H1" s="8"/>
      <c r="L1" s="10" t="s">
        <v>6</v>
      </c>
      <c r="M1" t="s">
        <v>478</v>
      </c>
    </row>
    <row r="2" spans="1:33" ht="19.5" x14ac:dyDescent="0.35">
      <c r="A2" s="9" t="s">
        <v>1</v>
      </c>
      <c r="B2" s="9"/>
      <c r="C2" s="9"/>
      <c r="D2" s="9"/>
      <c r="E2" s="9"/>
      <c r="F2" s="9"/>
      <c r="G2" s="9"/>
      <c r="H2" s="9"/>
      <c r="L2" s="10" t="s">
        <v>4</v>
      </c>
      <c r="M2" t="s">
        <v>478</v>
      </c>
    </row>
    <row r="3" spans="1:33" ht="8.25" customHeight="1" x14ac:dyDescent="0.35">
      <c r="B3" s="2"/>
      <c r="C3" s="3"/>
      <c r="D3" s="2"/>
      <c r="E3" s="3"/>
      <c r="F3" s="3"/>
      <c r="G3" s="3"/>
    </row>
    <row r="4" spans="1:33" s="5" customFormat="1" ht="16.5" thickBot="1" x14ac:dyDescent="0.3">
      <c r="A4" s="4" t="s">
        <v>2</v>
      </c>
      <c r="B4" s="4" t="s">
        <v>3</v>
      </c>
      <c r="C4" s="4" t="s">
        <v>4</v>
      </c>
      <c r="D4" s="4" t="s">
        <v>5</v>
      </c>
      <c r="E4" s="4" t="s">
        <v>6</v>
      </c>
      <c r="F4" s="4" t="s">
        <v>7</v>
      </c>
      <c r="G4" s="4" t="s">
        <v>8</v>
      </c>
      <c r="H4" s="4" t="s">
        <v>9</v>
      </c>
      <c r="L4" s="10" t="s">
        <v>476</v>
      </c>
      <c r="M4" s="10" t="s">
        <v>477</v>
      </c>
      <c r="N4"/>
      <c r="O4"/>
      <c r="P4"/>
      <c r="Q4"/>
      <c r="R4"/>
      <c r="S4"/>
      <c r="T4"/>
      <c r="U4"/>
      <c r="V4"/>
      <c r="W4"/>
      <c r="X4"/>
      <c r="Y4"/>
      <c r="Z4"/>
      <c r="AA4"/>
      <c r="AB4"/>
      <c r="AC4"/>
      <c r="AD4"/>
      <c r="AE4"/>
      <c r="AF4"/>
    </row>
    <row r="5" spans="1:33" ht="15" x14ac:dyDescent="0.25">
      <c r="A5" s="1">
        <v>2013</v>
      </c>
      <c r="B5" s="1" t="s">
        <v>10</v>
      </c>
      <c r="C5" s="1" t="s">
        <v>11</v>
      </c>
      <c r="D5" s="1" t="s">
        <v>12</v>
      </c>
      <c r="E5" s="1" t="s">
        <v>13</v>
      </c>
      <c r="F5" s="6">
        <f t="shared" ref="F5:F10" si="0">G5*1.5</f>
        <v>2395.5</v>
      </c>
      <c r="G5" s="1">
        <v>1597</v>
      </c>
      <c r="H5" s="7" t="s">
        <v>14</v>
      </c>
      <c r="L5" s="10" t="s">
        <v>474</v>
      </c>
      <c r="M5">
        <v>2013</v>
      </c>
      <c r="N5">
        <v>2014</v>
      </c>
      <c r="O5">
        <v>2015</v>
      </c>
      <c r="P5">
        <v>2016</v>
      </c>
      <c r="Q5" t="s">
        <v>475</v>
      </c>
      <c r="R5"/>
      <c r="S5"/>
      <c r="T5"/>
      <c r="U5"/>
      <c r="V5"/>
      <c r="W5"/>
      <c r="X5"/>
      <c r="Y5"/>
      <c r="Z5"/>
      <c r="AA5"/>
      <c r="AB5"/>
      <c r="AC5"/>
      <c r="AD5"/>
      <c r="AE5"/>
      <c r="AF5"/>
      <c r="AG5"/>
    </row>
    <row r="6" spans="1:33" ht="15" x14ac:dyDescent="0.25">
      <c r="A6" s="1">
        <v>2013</v>
      </c>
      <c r="B6" s="1" t="s">
        <v>10</v>
      </c>
      <c r="C6" s="1" t="s">
        <v>11</v>
      </c>
      <c r="D6" s="1" t="s">
        <v>12</v>
      </c>
      <c r="E6" s="1" t="s">
        <v>13</v>
      </c>
      <c r="F6" s="6">
        <f t="shared" si="0"/>
        <v>11761.5</v>
      </c>
      <c r="G6" s="1">
        <v>7841</v>
      </c>
      <c r="H6" s="7" t="s">
        <v>15</v>
      </c>
      <c r="L6" s="11" t="s">
        <v>10</v>
      </c>
      <c r="M6" s="12">
        <v>171668</v>
      </c>
      <c r="N6" s="12">
        <v>170834</v>
      </c>
      <c r="O6" s="12">
        <v>170834</v>
      </c>
      <c r="P6" s="12">
        <v>4000</v>
      </c>
      <c r="Q6" s="12">
        <v>517336</v>
      </c>
      <c r="R6"/>
      <c r="S6"/>
      <c r="T6"/>
      <c r="U6"/>
      <c r="V6"/>
      <c r="W6"/>
      <c r="X6"/>
      <c r="Y6"/>
      <c r="Z6"/>
      <c r="AA6"/>
      <c r="AB6"/>
      <c r="AC6"/>
      <c r="AD6"/>
      <c r="AE6"/>
      <c r="AF6"/>
    </row>
    <row r="7" spans="1:33" ht="15" x14ac:dyDescent="0.25">
      <c r="A7" s="1">
        <v>2013</v>
      </c>
      <c r="B7" s="1" t="s">
        <v>10</v>
      </c>
      <c r="C7" s="1" t="s">
        <v>16</v>
      </c>
      <c r="D7" s="1" t="s">
        <v>12</v>
      </c>
      <c r="E7" s="1" t="s">
        <v>13</v>
      </c>
      <c r="F7" s="6">
        <f t="shared" si="0"/>
        <v>8943</v>
      </c>
      <c r="G7" s="1">
        <v>5962</v>
      </c>
      <c r="H7" s="7" t="s">
        <v>17</v>
      </c>
      <c r="L7" s="11" t="s">
        <v>44</v>
      </c>
      <c r="M7" s="12">
        <v>165964.75</v>
      </c>
      <c r="N7" s="12">
        <v>177690</v>
      </c>
      <c r="O7" s="12">
        <v>177690</v>
      </c>
      <c r="P7" s="12"/>
      <c r="Q7" s="12">
        <v>521344.75</v>
      </c>
      <c r="R7"/>
      <c r="S7"/>
      <c r="T7"/>
      <c r="U7"/>
      <c r="V7"/>
      <c r="W7"/>
      <c r="X7"/>
      <c r="Y7"/>
      <c r="Z7"/>
      <c r="AA7"/>
      <c r="AB7"/>
      <c r="AC7"/>
      <c r="AD7"/>
      <c r="AE7"/>
      <c r="AF7"/>
    </row>
    <row r="8" spans="1:33" ht="15" x14ac:dyDescent="0.25">
      <c r="A8" s="1">
        <v>2013</v>
      </c>
      <c r="B8" s="1" t="s">
        <v>10</v>
      </c>
      <c r="C8" s="1" t="s">
        <v>11</v>
      </c>
      <c r="D8" s="1" t="s">
        <v>12</v>
      </c>
      <c r="E8" s="1" t="s">
        <v>13</v>
      </c>
      <c r="F8" s="6">
        <f t="shared" si="0"/>
        <v>2395.5</v>
      </c>
      <c r="G8" s="1">
        <v>1597</v>
      </c>
      <c r="H8" s="7" t="s">
        <v>18</v>
      </c>
      <c r="L8" s="11" t="s">
        <v>63</v>
      </c>
      <c r="M8" s="12">
        <v>125317.5</v>
      </c>
      <c r="N8" s="12">
        <v>150381</v>
      </c>
      <c r="O8" s="12">
        <v>147506.20000000001</v>
      </c>
      <c r="P8" s="12"/>
      <c r="Q8" s="12">
        <v>423204.7</v>
      </c>
      <c r="R8"/>
      <c r="S8"/>
      <c r="T8"/>
      <c r="U8"/>
      <c r="V8"/>
      <c r="W8"/>
      <c r="X8"/>
      <c r="Y8"/>
      <c r="Z8"/>
      <c r="AA8"/>
      <c r="AB8"/>
      <c r="AC8"/>
      <c r="AD8"/>
      <c r="AE8"/>
      <c r="AF8"/>
    </row>
    <row r="9" spans="1:33" ht="15" x14ac:dyDescent="0.25">
      <c r="A9" s="1">
        <v>2013</v>
      </c>
      <c r="B9" s="1" t="s">
        <v>10</v>
      </c>
      <c r="C9" s="1" t="s">
        <v>11</v>
      </c>
      <c r="D9" s="1" t="s">
        <v>12</v>
      </c>
      <c r="E9" s="1" t="s">
        <v>13</v>
      </c>
      <c r="F9" s="6">
        <f t="shared" si="0"/>
        <v>11761.5</v>
      </c>
      <c r="G9" s="1">
        <v>7841</v>
      </c>
      <c r="H9" s="7" t="s">
        <v>19</v>
      </c>
      <c r="L9" s="11" t="s">
        <v>84</v>
      </c>
      <c r="M9" s="12">
        <v>192920</v>
      </c>
      <c r="N9" s="12">
        <v>231504</v>
      </c>
      <c r="O9" s="12">
        <v>216070.39999999994</v>
      </c>
      <c r="P9" s="12"/>
      <c r="Q9" s="12">
        <v>640494.39999999991</v>
      </c>
      <c r="R9"/>
      <c r="S9"/>
      <c r="T9"/>
      <c r="U9"/>
      <c r="V9"/>
      <c r="W9"/>
      <c r="X9"/>
      <c r="Y9"/>
      <c r="Z9"/>
      <c r="AA9"/>
      <c r="AB9"/>
      <c r="AC9"/>
      <c r="AD9"/>
      <c r="AE9"/>
      <c r="AF9"/>
    </row>
    <row r="10" spans="1:33" ht="15" x14ac:dyDescent="0.25">
      <c r="A10" s="1">
        <v>2013</v>
      </c>
      <c r="B10" s="1" t="s">
        <v>10</v>
      </c>
      <c r="C10" s="1" t="s">
        <v>16</v>
      </c>
      <c r="D10" s="1" t="s">
        <v>12</v>
      </c>
      <c r="E10" s="1" t="s">
        <v>13</v>
      </c>
      <c r="F10" s="6">
        <f t="shared" si="0"/>
        <v>8943</v>
      </c>
      <c r="G10" s="1">
        <v>5962</v>
      </c>
      <c r="H10" s="7" t="s">
        <v>20</v>
      </c>
      <c r="L10" s="11" t="s">
        <v>115</v>
      </c>
      <c r="M10" s="12">
        <v>129070</v>
      </c>
      <c r="N10" s="12">
        <v>154884</v>
      </c>
      <c r="O10" s="12">
        <v>144558.40000000002</v>
      </c>
      <c r="P10" s="12"/>
      <c r="Q10" s="12">
        <v>428512.4</v>
      </c>
      <c r="R10"/>
      <c r="S10"/>
      <c r="T10"/>
      <c r="U10"/>
      <c r="V10"/>
      <c r="W10"/>
      <c r="X10"/>
      <c r="Y10"/>
      <c r="Z10"/>
      <c r="AA10"/>
      <c r="AB10"/>
      <c r="AC10"/>
      <c r="AD10"/>
      <c r="AE10"/>
      <c r="AF10"/>
    </row>
    <row r="11" spans="1:33" ht="15" x14ac:dyDescent="0.25">
      <c r="A11" s="1">
        <v>2013</v>
      </c>
      <c r="B11" s="1" t="s">
        <v>10</v>
      </c>
      <c r="C11" s="1" t="s">
        <v>16</v>
      </c>
      <c r="D11" s="1" t="s">
        <v>21</v>
      </c>
      <c r="E11" s="1" t="s">
        <v>22</v>
      </c>
      <c r="F11" s="6">
        <v>14596.5</v>
      </c>
      <c r="G11" s="1">
        <v>9731</v>
      </c>
      <c r="H11" s="7" t="s">
        <v>23</v>
      </c>
      <c r="L11" s="11" t="s">
        <v>138</v>
      </c>
      <c r="M11" s="12">
        <v>119947.5</v>
      </c>
      <c r="N11" s="12">
        <v>128863</v>
      </c>
      <c r="O11" s="12">
        <v>134341.19999999995</v>
      </c>
      <c r="P11" s="12"/>
      <c r="Q11" s="12">
        <v>383151.69999999995</v>
      </c>
      <c r="R11"/>
      <c r="S11"/>
      <c r="T11"/>
      <c r="U11"/>
      <c r="V11"/>
      <c r="W11"/>
      <c r="X11"/>
      <c r="Y11"/>
      <c r="Z11"/>
      <c r="AA11"/>
      <c r="AB11"/>
      <c r="AC11"/>
      <c r="AD11"/>
      <c r="AE11"/>
      <c r="AF11"/>
    </row>
    <row r="12" spans="1:33" ht="15" x14ac:dyDescent="0.25">
      <c r="A12" s="1">
        <v>2013</v>
      </c>
      <c r="B12" s="1" t="s">
        <v>10</v>
      </c>
      <c r="C12" s="1" t="s">
        <v>24</v>
      </c>
      <c r="D12" s="1" t="s">
        <v>21</v>
      </c>
      <c r="E12" s="1" t="s">
        <v>22</v>
      </c>
      <c r="F12" s="6">
        <v>8793</v>
      </c>
      <c r="G12" s="1">
        <v>5862</v>
      </c>
      <c r="H12" s="7" t="s">
        <v>25</v>
      </c>
      <c r="L12" s="11" t="s">
        <v>159</v>
      </c>
      <c r="M12" s="12">
        <v>103775</v>
      </c>
      <c r="N12" s="12">
        <v>124530</v>
      </c>
      <c r="O12" s="12">
        <v>116228</v>
      </c>
      <c r="P12" s="12"/>
      <c r="Q12" s="12">
        <v>344533</v>
      </c>
      <c r="R12"/>
      <c r="S12"/>
      <c r="T12"/>
      <c r="U12"/>
      <c r="V12"/>
      <c r="W12"/>
      <c r="X12"/>
      <c r="Y12"/>
      <c r="Z12"/>
      <c r="AA12"/>
      <c r="AB12"/>
      <c r="AC12"/>
      <c r="AD12"/>
      <c r="AE12"/>
      <c r="AF12"/>
      <c r="AG12"/>
    </row>
    <row r="13" spans="1:33" ht="15" x14ac:dyDescent="0.25">
      <c r="A13" s="1">
        <v>2013</v>
      </c>
      <c r="B13" s="1" t="s">
        <v>10</v>
      </c>
      <c r="C13" s="1" t="s">
        <v>16</v>
      </c>
      <c r="D13" s="1" t="s">
        <v>21</v>
      </c>
      <c r="E13" s="1" t="s">
        <v>22</v>
      </c>
      <c r="F13" s="6">
        <v>14596.5</v>
      </c>
      <c r="G13" s="1">
        <v>9731</v>
      </c>
      <c r="H13" s="7" t="s">
        <v>26</v>
      </c>
      <c r="L13" s="11" t="s">
        <v>475</v>
      </c>
      <c r="M13" s="12">
        <v>1008662.75</v>
      </c>
      <c r="N13" s="12">
        <v>1138686</v>
      </c>
      <c r="O13" s="12">
        <v>1107228.2</v>
      </c>
      <c r="P13" s="12">
        <v>4000</v>
      </c>
      <c r="Q13" s="12">
        <v>3258576.9499999993</v>
      </c>
      <c r="R13"/>
      <c r="S13"/>
      <c r="T13"/>
      <c r="U13"/>
      <c r="V13"/>
      <c r="W13"/>
      <c r="X13"/>
      <c r="Y13"/>
      <c r="Z13"/>
      <c r="AA13"/>
      <c r="AB13"/>
      <c r="AC13"/>
      <c r="AD13"/>
      <c r="AE13"/>
      <c r="AF13"/>
      <c r="AG13"/>
    </row>
    <row r="14" spans="1:33" ht="15" x14ac:dyDescent="0.25">
      <c r="A14" s="1">
        <v>2013</v>
      </c>
      <c r="B14" s="1" t="s">
        <v>10</v>
      </c>
      <c r="C14" s="1" t="s">
        <v>24</v>
      </c>
      <c r="D14" s="1" t="s">
        <v>21</v>
      </c>
      <c r="E14" s="1" t="s">
        <v>22</v>
      </c>
      <c r="F14" s="6">
        <v>8793</v>
      </c>
      <c r="G14" s="1">
        <v>5862</v>
      </c>
      <c r="H14" s="7" t="s">
        <v>27</v>
      </c>
      <c r="L14"/>
      <c r="M14"/>
      <c r="N14"/>
      <c r="O14"/>
      <c r="P14"/>
      <c r="Q14"/>
      <c r="R14"/>
      <c r="S14"/>
      <c r="T14"/>
      <c r="U14"/>
      <c r="V14"/>
      <c r="W14"/>
      <c r="X14"/>
      <c r="Y14"/>
      <c r="Z14"/>
      <c r="AA14"/>
      <c r="AB14"/>
      <c r="AC14"/>
      <c r="AD14"/>
      <c r="AE14"/>
      <c r="AF14"/>
      <c r="AG14"/>
    </row>
    <row r="15" spans="1:33" ht="15" x14ac:dyDescent="0.25">
      <c r="A15" s="1">
        <v>2013</v>
      </c>
      <c r="B15" s="1" t="s">
        <v>10</v>
      </c>
      <c r="C15" s="1" t="s">
        <v>11</v>
      </c>
      <c r="D15" s="1" t="s">
        <v>28</v>
      </c>
      <c r="E15" s="1" t="s">
        <v>29</v>
      </c>
      <c r="F15" s="6">
        <v>4666</v>
      </c>
      <c r="G15" s="1">
        <v>5623</v>
      </c>
      <c r="H15" s="7" t="s">
        <v>30</v>
      </c>
      <c r="L15"/>
      <c r="M15"/>
      <c r="N15"/>
      <c r="O15"/>
      <c r="P15"/>
      <c r="Q15"/>
      <c r="R15"/>
      <c r="S15"/>
      <c r="T15"/>
      <c r="U15"/>
      <c r="V15"/>
      <c r="W15"/>
      <c r="X15"/>
      <c r="Y15"/>
      <c r="Z15"/>
      <c r="AA15"/>
      <c r="AB15"/>
      <c r="AC15"/>
      <c r="AD15"/>
      <c r="AE15"/>
      <c r="AF15"/>
      <c r="AG15"/>
    </row>
    <row r="16" spans="1:33" ht="15" x14ac:dyDescent="0.25">
      <c r="A16" s="1">
        <v>2013</v>
      </c>
      <c r="B16" s="1" t="s">
        <v>10</v>
      </c>
      <c r="C16" s="1" t="s">
        <v>11</v>
      </c>
      <c r="D16" s="1" t="s">
        <v>28</v>
      </c>
      <c r="E16" s="1" t="s">
        <v>29</v>
      </c>
      <c r="F16" s="6">
        <f>G16*1.5</f>
        <v>7318.5</v>
      </c>
      <c r="G16" s="1">
        <v>4879</v>
      </c>
      <c r="H16" s="7" t="s">
        <v>31</v>
      </c>
      <c r="L16"/>
      <c r="M16"/>
      <c r="N16"/>
      <c r="O16"/>
      <c r="P16"/>
      <c r="Q16"/>
      <c r="R16"/>
      <c r="S16"/>
      <c r="T16"/>
      <c r="U16"/>
      <c r="V16"/>
      <c r="W16"/>
      <c r="X16"/>
      <c r="Y16"/>
      <c r="Z16"/>
      <c r="AA16"/>
      <c r="AB16"/>
      <c r="AC16"/>
      <c r="AD16"/>
      <c r="AE16"/>
      <c r="AF16"/>
      <c r="AG16"/>
    </row>
    <row r="17" spans="1:33" ht="15" x14ac:dyDescent="0.25">
      <c r="A17" s="1">
        <v>2013</v>
      </c>
      <c r="B17" s="1" t="s">
        <v>10</v>
      </c>
      <c r="C17" s="1" t="s">
        <v>11</v>
      </c>
      <c r="D17" s="1" t="s">
        <v>28</v>
      </c>
      <c r="E17" s="1" t="s">
        <v>29</v>
      </c>
      <c r="F17" s="6">
        <v>5500</v>
      </c>
      <c r="G17" s="1">
        <v>5623</v>
      </c>
      <c r="H17" s="7" t="s">
        <v>32</v>
      </c>
      <c r="L17"/>
      <c r="M17"/>
      <c r="N17"/>
      <c r="O17"/>
      <c r="P17"/>
      <c r="Q17"/>
      <c r="R17"/>
      <c r="S17"/>
      <c r="T17"/>
      <c r="U17"/>
      <c r="V17"/>
      <c r="W17"/>
      <c r="X17"/>
      <c r="Y17"/>
      <c r="Z17"/>
      <c r="AA17"/>
      <c r="AB17"/>
      <c r="AC17"/>
      <c r="AD17"/>
      <c r="AE17"/>
      <c r="AF17"/>
      <c r="AG17"/>
    </row>
    <row r="18" spans="1:33" ht="15" x14ac:dyDescent="0.25">
      <c r="A18" s="1">
        <v>2013</v>
      </c>
      <c r="B18" s="1" t="s">
        <v>10</v>
      </c>
      <c r="C18" s="1" t="s">
        <v>11</v>
      </c>
      <c r="D18" s="1" t="s">
        <v>28</v>
      </c>
      <c r="E18" s="1" t="s">
        <v>29</v>
      </c>
      <c r="F18" s="6">
        <f t="shared" ref="F18:F26" si="1">G18*1.5</f>
        <v>7318.5</v>
      </c>
      <c r="G18" s="1">
        <v>4879</v>
      </c>
      <c r="H18" s="7" t="s">
        <v>33</v>
      </c>
      <c r="L18"/>
      <c r="M18"/>
      <c r="N18"/>
      <c r="O18"/>
      <c r="P18"/>
      <c r="Q18"/>
      <c r="R18"/>
      <c r="S18"/>
      <c r="T18"/>
      <c r="U18"/>
      <c r="V18"/>
      <c r="W18"/>
      <c r="X18"/>
      <c r="Y18"/>
      <c r="Z18"/>
      <c r="AA18"/>
      <c r="AB18"/>
      <c r="AC18"/>
      <c r="AD18"/>
      <c r="AE18"/>
      <c r="AF18"/>
      <c r="AG18"/>
    </row>
    <row r="19" spans="1:33" ht="15" x14ac:dyDescent="0.25">
      <c r="A19" s="1">
        <v>2013</v>
      </c>
      <c r="B19" s="1" t="s">
        <v>10</v>
      </c>
      <c r="C19" s="1" t="s">
        <v>34</v>
      </c>
      <c r="D19" s="1" t="s">
        <v>35</v>
      </c>
      <c r="E19" s="1" t="s">
        <v>36</v>
      </c>
      <c r="F19" s="6">
        <f t="shared" si="1"/>
        <v>3553.5</v>
      </c>
      <c r="G19" s="1">
        <v>2369</v>
      </c>
      <c r="H19" s="7" t="s">
        <v>37</v>
      </c>
      <c r="L19"/>
      <c r="M19"/>
      <c r="N19"/>
      <c r="O19"/>
      <c r="P19"/>
      <c r="Q19"/>
      <c r="R19"/>
      <c r="S19"/>
      <c r="T19"/>
      <c r="U19"/>
      <c r="V19"/>
      <c r="W19"/>
      <c r="X19"/>
      <c r="Y19"/>
      <c r="Z19"/>
      <c r="AA19"/>
      <c r="AB19"/>
      <c r="AC19"/>
      <c r="AD19"/>
      <c r="AE19"/>
      <c r="AF19"/>
      <c r="AG19"/>
    </row>
    <row r="20" spans="1:33" ht="15" x14ac:dyDescent="0.25">
      <c r="A20" s="1">
        <v>2013</v>
      </c>
      <c r="B20" s="1" t="s">
        <v>10</v>
      </c>
      <c r="C20" s="1" t="s">
        <v>34</v>
      </c>
      <c r="D20" s="1" t="s">
        <v>35</v>
      </c>
      <c r="E20" s="1" t="s">
        <v>36</v>
      </c>
      <c r="F20" s="6">
        <f t="shared" si="1"/>
        <v>3553.5</v>
      </c>
      <c r="G20" s="1">
        <v>2369</v>
      </c>
      <c r="H20" s="7" t="s">
        <v>38</v>
      </c>
      <c r="L20"/>
      <c r="M20"/>
      <c r="N20"/>
      <c r="O20"/>
      <c r="P20"/>
      <c r="Q20"/>
      <c r="R20"/>
      <c r="S20"/>
      <c r="T20"/>
      <c r="U20"/>
      <c r="V20"/>
      <c r="W20"/>
      <c r="X20"/>
      <c r="Y20"/>
      <c r="Z20"/>
      <c r="AA20"/>
      <c r="AB20"/>
      <c r="AC20"/>
      <c r="AD20"/>
      <c r="AE20"/>
      <c r="AF20"/>
      <c r="AG20"/>
    </row>
    <row r="21" spans="1:33" ht="15" x14ac:dyDescent="0.25">
      <c r="A21" s="1">
        <v>2013</v>
      </c>
      <c r="B21" s="1" t="s">
        <v>10</v>
      </c>
      <c r="C21" s="1" t="s">
        <v>16</v>
      </c>
      <c r="D21" s="1" t="s">
        <v>39</v>
      </c>
      <c r="E21" s="1" t="s">
        <v>22</v>
      </c>
      <c r="F21" s="6">
        <f t="shared" si="1"/>
        <v>14596.5</v>
      </c>
      <c r="G21" s="1">
        <v>9731</v>
      </c>
      <c r="H21" s="7" t="s">
        <v>40</v>
      </c>
      <c r="L21"/>
      <c r="M21"/>
      <c r="N21"/>
      <c r="O21"/>
      <c r="P21"/>
      <c r="Q21"/>
      <c r="R21"/>
      <c r="S21"/>
      <c r="T21"/>
      <c r="U21"/>
      <c r="V21"/>
      <c r="W21"/>
      <c r="X21"/>
      <c r="Y21"/>
      <c r="Z21"/>
      <c r="AA21"/>
      <c r="AB21"/>
      <c r="AC21"/>
      <c r="AD21"/>
      <c r="AE21"/>
      <c r="AF21"/>
      <c r="AG21"/>
    </row>
    <row r="22" spans="1:33" ht="15" x14ac:dyDescent="0.25">
      <c r="A22" s="1">
        <v>2013</v>
      </c>
      <c r="B22" s="1" t="s">
        <v>10</v>
      </c>
      <c r="C22" s="1" t="s">
        <v>24</v>
      </c>
      <c r="D22" s="1" t="s">
        <v>39</v>
      </c>
      <c r="E22" s="1" t="s">
        <v>22</v>
      </c>
      <c r="F22" s="6">
        <f t="shared" si="1"/>
        <v>8793</v>
      </c>
      <c r="G22" s="1">
        <v>5862</v>
      </c>
      <c r="H22" s="7" t="s">
        <v>41</v>
      </c>
      <c r="L22"/>
      <c r="M22"/>
      <c r="N22"/>
      <c r="O22"/>
      <c r="P22"/>
      <c r="Q22"/>
      <c r="R22"/>
      <c r="S22"/>
      <c r="T22"/>
      <c r="U22"/>
      <c r="V22"/>
      <c r="W22"/>
      <c r="X22"/>
      <c r="Y22"/>
      <c r="Z22"/>
      <c r="AA22"/>
      <c r="AB22"/>
      <c r="AC22"/>
      <c r="AD22"/>
      <c r="AE22"/>
      <c r="AF22"/>
      <c r="AG22"/>
    </row>
    <row r="23" spans="1:33" ht="15" x14ac:dyDescent="0.25">
      <c r="A23" s="1">
        <v>2013</v>
      </c>
      <c r="B23" s="1" t="s">
        <v>10</v>
      </c>
      <c r="C23" s="1" t="s">
        <v>16</v>
      </c>
      <c r="D23" s="1" t="s">
        <v>39</v>
      </c>
      <c r="E23" s="1" t="s">
        <v>22</v>
      </c>
      <c r="F23" s="6">
        <f t="shared" si="1"/>
        <v>14596.5</v>
      </c>
      <c r="G23" s="1">
        <v>9731</v>
      </c>
      <c r="H23" s="7" t="s">
        <v>42</v>
      </c>
      <c r="L23"/>
      <c r="M23"/>
      <c r="N23"/>
      <c r="O23"/>
      <c r="P23"/>
      <c r="Q23"/>
      <c r="R23"/>
      <c r="S23"/>
      <c r="T23"/>
      <c r="U23"/>
      <c r="V23"/>
      <c r="W23"/>
      <c r="X23"/>
      <c r="Y23"/>
      <c r="Z23"/>
      <c r="AA23"/>
      <c r="AB23"/>
      <c r="AC23"/>
      <c r="AD23"/>
      <c r="AE23"/>
      <c r="AF23"/>
      <c r="AG23"/>
    </row>
    <row r="24" spans="1:33" ht="15" x14ac:dyDescent="0.25">
      <c r="A24" s="1">
        <v>2013</v>
      </c>
      <c r="B24" s="1" t="s">
        <v>10</v>
      </c>
      <c r="C24" s="1" t="s">
        <v>24</v>
      </c>
      <c r="D24" s="1" t="s">
        <v>39</v>
      </c>
      <c r="E24" s="1" t="s">
        <v>22</v>
      </c>
      <c r="F24" s="6">
        <f t="shared" si="1"/>
        <v>8793</v>
      </c>
      <c r="G24" s="1">
        <v>5862</v>
      </c>
      <c r="H24" s="7" t="s">
        <v>43</v>
      </c>
      <c r="L24"/>
      <c r="M24"/>
      <c r="N24"/>
      <c r="O24"/>
      <c r="P24"/>
      <c r="Q24"/>
      <c r="R24"/>
      <c r="S24"/>
      <c r="T24"/>
      <c r="U24"/>
      <c r="V24"/>
      <c r="W24"/>
      <c r="X24"/>
      <c r="Y24"/>
      <c r="Z24"/>
      <c r="AA24"/>
      <c r="AB24"/>
      <c r="AC24"/>
      <c r="AD24"/>
      <c r="AE24"/>
      <c r="AF24"/>
      <c r="AG24"/>
    </row>
    <row r="25" spans="1:33" ht="15" x14ac:dyDescent="0.25">
      <c r="A25" s="1">
        <v>2013</v>
      </c>
      <c r="B25" s="1" t="s">
        <v>44</v>
      </c>
      <c r="C25" s="1" t="s">
        <v>11</v>
      </c>
      <c r="D25" s="1" t="s">
        <v>12</v>
      </c>
      <c r="E25" s="1" t="s">
        <v>13</v>
      </c>
      <c r="F25" s="6">
        <f t="shared" si="1"/>
        <v>4887</v>
      </c>
      <c r="G25" s="1">
        <v>3258</v>
      </c>
      <c r="H25" s="7" t="s">
        <v>45</v>
      </c>
      <c r="L25"/>
      <c r="M25"/>
      <c r="N25"/>
      <c r="O25"/>
      <c r="P25"/>
      <c r="Q25"/>
      <c r="R25"/>
      <c r="S25"/>
      <c r="T25"/>
      <c r="U25"/>
      <c r="V25"/>
      <c r="W25"/>
      <c r="X25"/>
      <c r="Y25"/>
      <c r="Z25"/>
      <c r="AA25"/>
      <c r="AB25"/>
      <c r="AC25"/>
      <c r="AD25"/>
      <c r="AE25"/>
      <c r="AF25"/>
      <c r="AG25"/>
    </row>
    <row r="26" spans="1:33" ht="15" x14ac:dyDescent="0.25">
      <c r="A26" s="1">
        <v>2013</v>
      </c>
      <c r="B26" s="1" t="s">
        <v>44</v>
      </c>
      <c r="C26" s="1" t="s">
        <v>11</v>
      </c>
      <c r="D26" s="1" t="s">
        <v>12</v>
      </c>
      <c r="E26" s="1" t="s">
        <v>13</v>
      </c>
      <c r="F26" s="6">
        <f t="shared" si="1"/>
        <v>4887</v>
      </c>
      <c r="G26" s="1">
        <v>3258</v>
      </c>
      <c r="H26" s="7" t="s">
        <v>46</v>
      </c>
      <c r="L26"/>
      <c r="M26"/>
      <c r="N26"/>
      <c r="O26"/>
      <c r="P26"/>
      <c r="Q26"/>
      <c r="R26"/>
      <c r="S26"/>
      <c r="T26"/>
      <c r="U26"/>
      <c r="V26"/>
      <c r="W26"/>
      <c r="X26"/>
      <c r="Y26"/>
      <c r="Z26"/>
      <c r="AA26"/>
      <c r="AB26"/>
      <c r="AC26"/>
      <c r="AD26"/>
      <c r="AE26"/>
      <c r="AF26"/>
      <c r="AG26"/>
    </row>
    <row r="27" spans="1:33" ht="15" x14ac:dyDescent="0.25">
      <c r="A27" s="1">
        <v>2013</v>
      </c>
      <c r="B27" s="1" t="s">
        <v>44</v>
      </c>
      <c r="C27" s="1" t="s">
        <v>24</v>
      </c>
      <c r="D27" s="1" t="s">
        <v>21</v>
      </c>
      <c r="E27" s="1" t="s">
        <v>22</v>
      </c>
      <c r="F27" s="6">
        <v>11122.5</v>
      </c>
      <c r="G27" s="1">
        <v>7415</v>
      </c>
      <c r="H27" s="7" t="s">
        <v>47</v>
      </c>
      <c r="L27"/>
      <c r="M27"/>
      <c r="N27"/>
      <c r="O27"/>
      <c r="P27"/>
      <c r="Q27"/>
      <c r="R27"/>
      <c r="S27"/>
      <c r="T27"/>
      <c r="U27"/>
      <c r="V27"/>
      <c r="W27"/>
      <c r="X27"/>
      <c r="Y27"/>
      <c r="Z27"/>
      <c r="AA27"/>
      <c r="AB27"/>
      <c r="AC27"/>
      <c r="AD27"/>
      <c r="AE27"/>
      <c r="AF27"/>
      <c r="AG27"/>
    </row>
    <row r="28" spans="1:33" ht="15" x14ac:dyDescent="0.25">
      <c r="A28" s="1">
        <v>2013</v>
      </c>
      <c r="B28" s="1" t="s">
        <v>44</v>
      </c>
      <c r="C28" s="1" t="s">
        <v>11</v>
      </c>
      <c r="D28" s="1" t="s">
        <v>21</v>
      </c>
      <c r="E28" s="1" t="s">
        <v>22</v>
      </c>
      <c r="F28" s="6">
        <v>13428</v>
      </c>
      <c r="G28" s="1">
        <v>8952</v>
      </c>
      <c r="H28" s="7" t="s">
        <v>48</v>
      </c>
      <c r="L28"/>
      <c r="M28"/>
      <c r="N28"/>
      <c r="O28"/>
      <c r="P28"/>
      <c r="Q28"/>
      <c r="R28"/>
      <c r="S28"/>
      <c r="T28"/>
      <c r="U28"/>
      <c r="V28"/>
      <c r="W28"/>
      <c r="X28"/>
      <c r="Y28"/>
      <c r="Z28"/>
      <c r="AA28"/>
      <c r="AB28"/>
      <c r="AC28"/>
      <c r="AD28"/>
      <c r="AE28"/>
      <c r="AF28"/>
      <c r="AG28"/>
    </row>
    <row r="29" spans="1:33" ht="15" x14ac:dyDescent="0.25">
      <c r="A29" s="1">
        <v>2013</v>
      </c>
      <c r="B29" s="1" t="s">
        <v>44</v>
      </c>
      <c r="C29" s="1" t="s">
        <v>24</v>
      </c>
      <c r="D29" s="1" t="s">
        <v>21</v>
      </c>
      <c r="E29" s="1" t="s">
        <v>22</v>
      </c>
      <c r="F29" s="6">
        <v>14000</v>
      </c>
      <c r="G29" s="1">
        <v>7415</v>
      </c>
      <c r="H29" s="7" t="s">
        <v>49</v>
      </c>
      <c r="L29"/>
      <c r="M29"/>
      <c r="N29"/>
      <c r="O29"/>
      <c r="P29"/>
      <c r="Q29"/>
      <c r="R29"/>
      <c r="S29"/>
      <c r="T29"/>
      <c r="U29"/>
      <c r="V29"/>
      <c r="W29"/>
      <c r="X29"/>
      <c r="Y29"/>
      <c r="Z29"/>
      <c r="AA29"/>
      <c r="AB29"/>
      <c r="AC29"/>
      <c r="AD29"/>
      <c r="AE29"/>
      <c r="AF29"/>
      <c r="AG29"/>
    </row>
    <row r="30" spans="1:33" ht="15" x14ac:dyDescent="0.25">
      <c r="A30" s="1">
        <v>2013</v>
      </c>
      <c r="B30" s="1" t="s">
        <v>44</v>
      </c>
      <c r="C30" s="1" t="s">
        <v>11</v>
      </c>
      <c r="D30" s="1" t="s">
        <v>21</v>
      </c>
      <c r="E30" s="1" t="s">
        <v>22</v>
      </c>
      <c r="F30" s="6">
        <v>13428</v>
      </c>
      <c r="G30" s="1">
        <v>8952</v>
      </c>
      <c r="H30" s="7" t="s">
        <v>50</v>
      </c>
      <c r="L30"/>
      <c r="M30"/>
      <c r="N30"/>
      <c r="O30"/>
      <c r="P30"/>
      <c r="Q30"/>
      <c r="R30"/>
      <c r="S30"/>
      <c r="T30"/>
      <c r="U30"/>
      <c r="V30"/>
      <c r="W30"/>
      <c r="X30"/>
      <c r="Y30"/>
      <c r="Z30"/>
      <c r="AA30"/>
      <c r="AB30"/>
      <c r="AC30"/>
      <c r="AD30"/>
      <c r="AE30"/>
      <c r="AF30"/>
      <c r="AG30"/>
    </row>
    <row r="31" spans="1:33" ht="15" x14ac:dyDescent="0.25">
      <c r="A31" s="1">
        <v>2013</v>
      </c>
      <c r="B31" s="1" t="s">
        <v>44</v>
      </c>
      <c r="C31" s="1" t="s">
        <v>16</v>
      </c>
      <c r="D31" s="1" t="s">
        <v>28</v>
      </c>
      <c r="E31" s="1" t="s">
        <v>29</v>
      </c>
      <c r="F31" s="6">
        <v>3897</v>
      </c>
      <c r="G31" s="1">
        <v>2598</v>
      </c>
      <c r="H31" s="7" t="s">
        <v>51</v>
      </c>
      <c r="L31"/>
      <c r="M31"/>
      <c r="N31"/>
      <c r="O31"/>
      <c r="P31"/>
      <c r="Q31"/>
      <c r="R31"/>
      <c r="S31"/>
      <c r="T31"/>
      <c r="U31"/>
      <c r="V31"/>
      <c r="W31"/>
      <c r="X31"/>
      <c r="Y31"/>
      <c r="Z31"/>
      <c r="AA31"/>
      <c r="AB31"/>
      <c r="AC31"/>
      <c r="AD31"/>
      <c r="AE31"/>
      <c r="AF31"/>
      <c r="AG31"/>
    </row>
    <row r="32" spans="1:33" x14ac:dyDescent="0.2">
      <c r="A32" s="1">
        <v>2013</v>
      </c>
      <c r="B32" s="1" t="s">
        <v>44</v>
      </c>
      <c r="C32" s="1" t="s">
        <v>16</v>
      </c>
      <c r="D32" s="1" t="s">
        <v>28</v>
      </c>
      <c r="E32" s="1" t="s">
        <v>29</v>
      </c>
      <c r="F32" s="6">
        <v>8832</v>
      </c>
      <c r="G32" s="1">
        <v>5888</v>
      </c>
      <c r="H32" s="7" t="s">
        <v>52</v>
      </c>
    </row>
    <row r="33" spans="1:8" x14ac:dyDescent="0.2">
      <c r="A33" s="1">
        <v>2013</v>
      </c>
      <c r="B33" s="1" t="s">
        <v>44</v>
      </c>
      <c r="C33" s="1" t="s">
        <v>16</v>
      </c>
      <c r="D33" s="1" t="s">
        <v>28</v>
      </c>
      <c r="E33" s="1" t="s">
        <v>29</v>
      </c>
      <c r="F33" s="6">
        <v>3000</v>
      </c>
      <c r="G33" s="1">
        <v>2598</v>
      </c>
      <c r="H33" s="7" t="s">
        <v>53</v>
      </c>
    </row>
    <row r="34" spans="1:8" x14ac:dyDescent="0.2">
      <c r="A34" s="1">
        <v>2013</v>
      </c>
      <c r="B34" s="1" t="s">
        <v>44</v>
      </c>
      <c r="C34" s="1" t="s">
        <v>16</v>
      </c>
      <c r="D34" s="1" t="s">
        <v>28</v>
      </c>
      <c r="E34" s="1" t="s">
        <v>29</v>
      </c>
      <c r="F34" s="6">
        <v>8832</v>
      </c>
      <c r="G34" s="1">
        <v>5888</v>
      </c>
      <c r="H34" s="7" t="s">
        <v>54</v>
      </c>
    </row>
    <row r="35" spans="1:8" x14ac:dyDescent="0.2">
      <c r="A35" s="1">
        <v>2013</v>
      </c>
      <c r="B35" s="1" t="s">
        <v>44</v>
      </c>
      <c r="C35" s="1" t="s">
        <v>24</v>
      </c>
      <c r="D35" s="1" t="s">
        <v>35</v>
      </c>
      <c r="E35" s="1" t="s">
        <v>36</v>
      </c>
      <c r="F35" s="6">
        <f t="shared" ref="F35" si="2">G35*1.5</f>
        <v>11122.5</v>
      </c>
      <c r="G35" s="1">
        <v>7415</v>
      </c>
      <c r="H35" s="7" t="s">
        <v>55</v>
      </c>
    </row>
    <row r="36" spans="1:8" x14ac:dyDescent="0.2">
      <c r="A36" s="1">
        <v>2013</v>
      </c>
      <c r="B36" s="1" t="s">
        <v>44</v>
      </c>
      <c r="C36" s="1" t="s">
        <v>16</v>
      </c>
      <c r="D36" s="1" t="s">
        <v>35</v>
      </c>
      <c r="E36" s="1" t="s">
        <v>36</v>
      </c>
      <c r="F36" s="6">
        <f>G36*1.25</f>
        <v>12206.25</v>
      </c>
      <c r="G36" s="1">
        <v>9765</v>
      </c>
      <c r="H36" s="7" t="s">
        <v>56</v>
      </c>
    </row>
    <row r="37" spans="1:8" x14ac:dyDescent="0.2">
      <c r="A37" s="1">
        <v>2013</v>
      </c>
      <c r="B37" s="1" t="s">
        <v>44</v>
      </c>
      <c r="C37" s="1" t="s">
        <v>24</v>
      </c>
      <c r="D37" s="1" t="s">
        <v>35</v>
      </c>
      <c r="E37" s="1" t="s">
        <v>36</v>
      </c>
      <c r="F37" s="6">
        <f t="shared" ref="F37:F100" si="3">G37*1.25</f>
        <v>9268.75</v>
      </c>
      <c r="G37" s="1">
        <v>7415</v>
      </c>
      <c r="H37" s="7" t="s">
        <v>57</v>
      </c>
    </row>
    <row r="38" spans="1:8" x14ac:dyDescent="0.2">
      <c r="A38" s="1">
        <v>2013</v>
      </c>
      <c r="B38" s="1" t="s">
        <v>44</v>
      </c>
      <c r="C38" s="1" t="s">
        <v>16</v>
      </c>
      <c r="D38" s="1" t="s">
        <v>35</v>
      </c>
      <c r="E38" s="1" t="s">
        <v>36</v>
      </c>
      <c r="F38" s="6">
        <f t="shared" si="3"/>
        <v>12206.25</v>
      </c>
      <c r="G38" s="1">
        <v>9765</v>
      </c>
      <c r="H38" s="7" t="s">
        <v>58</v>
      </c>
    </row>
    <row r="39" spans="1:8" x14ac:dyDescent="0.2">
      <c r="A39" s="1">
        <v>2013</v>
      </c>
      <c r="B39" s="1" t="s">
        <v>44</v>
      </c>
      <c r="C39" s="1" t="s">
        <v>11</v>
      </c>
      <c r="D39" s="1" t="s">
        <v>39</v>
      </c>
      <c r="E39" s="1" t="s">
        <v>22</v>
      </c>
      <c r="F39" s="6">
        <f t="shared" si="3"/>
        <v>11190</v>
      </c>
      <c r="G39" s="1">
        <v>8952</v>
      </c>
      <c r="H39" s="7" t="s">
        <v>59</v>
      </c>
    </row>
    <row r="40" spans="1:8" x14ac:dyDescent="0.2">
      <c r="A40" s="1">
        <v>2013</v>
      </c>
      <c r="B40" s="1" t="s">
        <v>44</v>
      </c>
      <c r="C40" s="1" t="s">
        <v>34</v>
      </c>
      <c r="D40" s="1" t="s">
        <v>39</v>
      </c>
      <c r="E40" s="1" t="s">
        <v>22</v>
      </c>
      <c r="F40" s="6">
        <f t="shared" si="3"/>
        <v>6233.75</v>
      </c>
      <c r="G40" s="1">
        <v>4987</v>
      </c>
      <c r="H40" s="7" t="s">
        <v>60</v>
      </c>
    </row>
    <row r="41" spans="1:8" x14ac:dyDescent="0.2">
      <c r="A41" s="1">
        <v>2013</v>
      </c>
      <c r="B41" s="1" t="s">
        <v>44</v>
      </c>
      <c r="C41" s="1" t="s">
        <v>11</v>
      </c>
      <c r="D41" s="1" t="s">
        <v>39</v>
      </c>
      <c r="E41" s="1" t="s">
        <v>22</v>
      </c>
      <c r="F41" s="6">
        <f t="shared" si="3"/>
        <v>11190</v>
      </c>
      <c r="G41" s="1">
        <v>8952</v>
      </c>
      <c r="H41" s="7" t="s">
        <v>61</v>
      </c>
    </row>
    <row r="42" spans="1:8" x14ac:dyDescent="0.2">
      <c r="A42" s="1">
        <v>2013</v>
      </c>
      <c r="B42" s="1" t="s">
        <v>44</v>
      </c>
      <c r="C42" s="1" t="s">
        <v>34</v>
      </c>
      <c r="D42" s="1" t="s">
        <v>39</v>
      </c>
      <c r="E42" s="1" t="s">
        <v>22</v>
      </c>
      <c r="F42" s="6">
        <f t="shared" si="3"/>
        <v>6233.75</v>
      </c>
      <c r="G42" s="1">
        <v>4987</v>
      </c>
      <c r="H42" s="7" t="s">
        <v>62</v>
      </c>
    </row>
    <row r="43" spans="1:8" x14ac:dyDescent="0.2">
      <c r="A43" s="1">
        <v>2013</v>
      </c>
      <c r="B43" s="1" t="s">
        <v>63</v>
      </c>
      <c r="C43" s="1" t="s">
        <v>24</v>
      </c>
      <c r="D43" s="1" t="s">
        <v>12</v>
      </c>
      <c r="E43" s="1" t="s">
        <v>13</v>
      </c>
      <c r="F43" s="6">
        <f t="shared" si="3"/>
        <v>12182.5</v>
      </c>
      <c r="G43" s="1">
        <v>9746</v>
      </c>
      <c r="H43" s="7" t="s">
        <v>64</v>
      </c>
    </row>
    <row r="44" spans="1:8" x14ac:dyDescent="0.2">
      <c r="A44" s="1">
        <v>2013</v>
      </c>
      <c r="B44" s="1" t="s">
        <v>63</v>
      </c>
      <c r="C44" s="1" t="s">
        <v>11</v>
      </c>
      <c r="D44" s="1" t="s">
        <v>12</v>
      </c>
      <c r="E44" s="1" t="s">
        <v>13</v>
      </c>
      <c r="F44" s="6">
        <f t="shared" si="3"/>
        <v>722.5</v>
      </c>
      <c r="G44" s="1">
        <v>578</v>
      </c>
      <c r="H44" s="7" t="s">
        <v>65</v>
      </c>
    </row>
    <row r="45" spans="1:8" x14ac:dyDescent="0.2">
      <c r="A45" s="1">
        <v>2013</v>
      </c>
      <c r="B45" s="1" t="s">
        <v>63</v>
      </c>
      <c r="C45" s="1" t="s">
        <v>24</v>
      </c>
      <c r="D45" s="1" t="s">
        <v>12</v>
      </c>
      <c r="E45" s="1" t="s">
        <v>13</v>
      </c>
      <c r="F45" s="6">
        <f t="shared" si="3"/>
        <v>12182.5</v>
      </c>
      <c r="G45" s="1">
        <v>9746</v>
      </c>
      <c r="H45" s="7" t="s">
        <v>66</v>
      </c>
    </row>
    <row r="46" spans="1:8" x14ac:dyDescent="0.2">
      <c r="A46" s="1">
        <v>2013</v>
      </c>
      <c r="B46" s="1" t="s">
        <v>63</v>
      </c>
      <c r="C46" s="1" t="s">
        <v>11</v>
      </c>
      <c r="D46" s="1" t="s">
        <v>12</v>
      </c>
      <c r="E46" s="1" t="s">
        <v>13</v>
      </c>
      <c r="F46" s="6">
        <f t="shared" si="3"/>
        <v>722.5</v>
      </c>
      <c r="G46" s="1">
        <v>578</v>
      </c>
      <c r="H46" s="7" t="s">
        <v>67</v>
      </c>
    </row>
    <row r="47" spans="1:8" x14ac:dyDescent="0.2">
      <c r="A47" s="1">
        <v>2013</v>
      </c>
      <c r="B47" s="1" t="s">
        <v>63</v>
      </c>
      <c r="C47" s="1" t="s">
        <v>24</v>
      </c>
      <c r="D47" s="1" t="s">
        <v>21</v>
      </c>
      <c r="E47" s="1" t="s">
        <v>22</v>
      </c>
      <c r="F47" s="6">
        <f t="shared" si="3"/>
        <v>12182.5</v>
      </c>
      <c r="G47" s="1">
        <v>9746</v>
      </c>
      <c r="H47" s="7" t="s">
        <v>68</v>
      </c>
    </row>
    <row r="48" spans="1:8" x14ac:dyDescent="0.2">
      <c r="A48" s="1">
        <v>2013</v>
      </c>
      <c r="B48" s="1" t="s">
        <v>63</v>
      </c>
      <c r="C48" s="1" t="s">
        <v>11</v>
      </c>
      <c r="D48" s="1" t="s">
        <v>21</v>
      </c>
      <c r="E48" s="1" t="s">
        <v>22</v>
      </c>
      <c r="F48" s="6">
        <f t="shared" si="3"/>
        <v>4483.75</v>
      </c>
      <c r="G48" s="1">
        <v>3587</v>
      </c>
      <c r="H48" s="7" t="s">
        <v>69</v>
      </c>
    </row>
    <row r="49" spans="1:8" x14ac:dyDescent="0.2">
      <c r="A49" s="1">
        <v>2013</v>
      </c>
      <c r="B49" s="1" t="s">
        <v>63</v>
      </c>
      <c r="C49" s="1" t="s">
        <v>24</v>
      </c>
      <c r="D49" s="1" t="s">
        <v>21</v>
      </c>
      <c r="E49" s="1" t="s">
        <v>22</v>
      </c>
      <c r="F49" s="6">
        <f t="shared" si="3"/>
        <v>12182.5</v>
      </c>
      <c r="G49" s="1">
        <v>9746</v>
      </c>
      <c r="H49" s="7" t="s">
        <v>70</v>
      </c>
    </row>
    <row r="50" spans="1:8" x14ac:dyDescent="0.2">
      <c r="A50" s="1">
        <v>2013</v>
      </c>
      <c r="B50" s="1" t="s">
        <v>63</v>
      </c>
      <c r="C50" s="1" t="s">
        <v>11</v>
      </c>
      <c r="D50" s="1" t="s">
        <v>21</v>
      </c>
      <c r="E50" s="1" t="s">
        <v>22</v>
      </c>
      <c r="F50" s="6">
        <f t="shared" si="3"/>
        <v>4483.75</v>
      </c>
      <c r="G50" s="1">
        <v>3587</v>
      </c>
      <c r="H50" s="7" t="s">
        <v>71</v>
      </c>
    </row>
    <row r="51" spans="1:8" x14ac:dyDescent="0.2">
      <c r="A51" s="1">
        <v>2013</v>
      </c>
      <c r="B51" s="1" t="s">
        <v>63</v>
      </c>
      <c r="C51" s="1" t="s">
        <v>24</v>
      </c>
      <c r="D51" s="1" t="s">
        <v>28</v>
      </c>
      <c r="E51" s="1" t="s">
        <v>29</v>
      </c>
      <c r="F51" s="6">
        <f t="shared" si="3"/>
        <v>2956.25</v>
      </c>
      <c r="G51" s="1">
        <v>2365</v>
      </c>
      <c r="H51" s="7" t="s">
        <v>72</v>
      </c>
    </row>
    <row r="52" spans="1:8" x14ac:dyDescent="0.2">
      <c r="A52" s="1">
        <v>2013</v>
      </c>
      <c r="B52" s="1" t="s">
        <v>63</v>
      </c>
      <c r="C52" s="1" t="s">
        <v>16</v>
      </c>
      <c r="D52" s="1" t="s">
        <v>28</v>
      </c>
      <c r="E52" s="1" t="s">
        <v>29</v>
      </c>
      <c r="F52" s="6">
        <f t="shared" si="3"/>
        <v>12163.75</v>
      </c>
      <c r="G52" s="1">
        <v>9731</v>
      </c>
      <c r="H52" s="7" t="s">
        <v>73</v>
      </c>
    </row>
    <row r="53" spans="1:8" x14ac:dyDescent="0.2">
      <c r="A53" s="1">
        <v>2013</v>
      </c>
      <c r="B53" s="1" t="s">
        <v>63</v>
      </c>
      <c r="C53" s="1" t="s">
        <v>24</v>
      </c>
      <c r="D53" s="1" t="s">
        <v>28</v>
      </c>
      <c r="E53" s="1" t="s">
        <v>29</v>
      </c>
      <c r="F53" s="6">
        <f t="shared" si="3"/>
        <v>2956.25</v>
      </c>
      <c r="G53" s="1">
        <v>2365</v>
      </c>
      <c r="H53" s="7" t="s">
        <v>74</v>
      </c>
    </row>
    <row r="54" spans="1:8" x14ac:dyDescent="0.2">
      <c r="A54" s="1">
        <v>2013</v>
      </c>
      <c r="B54" s="1" t="s">
        <v>63</v>
      </c>
      <c r="C54" s="1" t="s">
        <v>16</v>
      </c>
      <c r="D54" s="1" t="s">
        <v>28</v>
      </c>
      <c r="E54" s="1" t="s">
        <v>29</v>
      </c>
      <c r="F54" s="6">
        <f t="shared" si="3"/>
        <v>12163.75</v>
      </c>
      <c r="G54" s="1">
        <v>9731</v>
      </c>
      <c r="H54" s="7" t="s">
        <v>75</v>
      </c>
    </row>
    <row r="55" spans="1:8" x14ac:dyDescent="0.2">
      <c r="A55" s="1">
        <v>2013</v>
      </c>
      <c r="B55" s="1" t="s">
        <v>63</v>
      </c>
      <c r="C55" s="1" t="s">
        <v>16</v>
      </c>
      <c r="D55" s="1" t="s">
        <v>35</v>
      </c>
      <c r="E55" s="1" t="s">
        <v>36</v>
      </c>
      <c r="F55" s="6">
        <f t="shared" si="3"/>
        <v>1248.75</v>
      </c>
      <c r="G55" s="1">
        <v>999</v>
      </c>
      <c r="H55" s="7" t="s">
        <v>76</v>
      </c>
    </row>
    <row r="56" spans="1:8" x14ac:dyDescent="0.2">
      <c r="A56" s="1">
        <v>2013</v>
      </c>
      <c r="B56" s="1" t="s">
        <v>63</v>
      </c>
      <c r="C56" s="1" t="s">
        <v>24</v>
      </c>
      <c r="D56" s="1" t="s">
        <v>35</v>
      </c>
      <c r="E56" s="1" t="s">
        <v>36</v>
      </c>
      <c r="F56" s="6">
        <f t="shared" si="3"/>
        <v>196.25</v>
      </c>
      <c r="G56" s="1">
        <v>157</v>
      </c>
      <c r="H56" s="7" t="s">
        <v>77</v>
      </c>
    </row>
    <row r="57" spans="1:8" x14ac:dyDescent="0.2">
      <c r="A57" s="1">
        <v>2013</v>
      </c>
      <c r="B57" s="1" t="s">
        <v>63</v>
      </c>
      <c r="C57" s="1" t="s">
        <v>16</v>
      </c>
      <c r="D57" s="1" t="s">
        <v>35</v>
      </c>
      <c r="E57" s="1" t="s">
        <v>36</v>
      </c>
      <c r="F57" s="6">
        <f t="shared" si="3"/>
        <v>1248.75</v>
      </c>
      <c r="G57" s="1">
        <v>999</v>
      </c>
      <c r="H57" s="7" t="s">
        <v>78</v>
      </c>
    </row>
    <row r="58" spans="1:8" x14ac:dyDescent="0.2">
      <c r="A58" s="1">
        <v>2013</v>
      </c>
      <c r="B58" s="1" t="s">
        <v>63</v>
      </c>
      <c r="C58" s="1" t="s">
        <v>24</v>
      </c>
      <c r="D58" s="1" t="s">
        <v>35</v>
      </c>
      <c r="E58" s="1" t="s">
        <v>36</v>
      </c>
      <c r="F58" s="6">
        <f t="shared" si="3"/>
        <v>196.25</v>
      </c>
      <c r="G58" s="1">
        <v>157</v>
      </c>
      <c r="H58" s="7" t="s">
        <v>79</v>
      </c>
    </row>
    <row r="59" spans="1:8" x14ac:dyDescent="0.2">
      <c r="A59" s="1">
        <v>2013</v>
      </c>
      <c r="B59" s="1" t="s">
        <v>63</v>
      </c>
      <c r="C59" s="1" t="s">
        <v>11</v>
      </c>
      <c r="D59" s="1" t="s">
        <v>39</v>
      </c>
      <c r="E59" s="1" t="s">
        <v>22</v>
      </c>
      <c r="F59" s="6">
        <f t="shared" si="3"/>
        <v>4483.75</v>
      </c>
      <c r="G59" s="1">
        <v>3587</v>
      </c>
      <c r="H59" s="7" t="s">
        <v>80</v>
      </c>
    </row>
    <row r="60" spans="1:8" x14ac:dyDescent="0.2">
      <c r="A60" s="1">
        <v>2013</v>
      </c>
      <c r="B60" s="1" t="s">
        <v>63</v>
      </c>
      <c r="C60" s="1" t="s">
        <v>34</v>
      </c>
      <c r="D60" s="1" t="s">
        <v>39</v>
      </c>
      <c r="E60" s="1" t="s">
        <v>22</v>
      </c>
      <c r="F60" s="6">
        <f t="shared" si="3"/>
        <v>12038.75</v>
      </c>
      <c r="G60" s="1">
        <v>9631</v>
      </c>
      <c r="H60" s="7" t="s">
        <v>81</v>
      </c>
    </row>
    <row r="61" spans="1:8" x14ac:dyDescent="0.2">
      <c r="A61" s="1">
        <v>2013</v>
      </c>
      <c r="B61" s="1" t="s">
        <v>63</v>
      </c>
      <c r="C61" s="1" t="s">
        <v>11</v>
      </c>
      <c r="D61" s="1" t="s">
        <v>39</v>
      </c>
      <c r="E61" s="1" t="s">
        <v>22</v>
      </c>
      <c r="F61" s="6">
        <f t="shared" si="3"/>
        <v>4483.75</v>
      </c>
      <c r="G61" s="1">
        <v>3587</v>
      </c>
      <c r="H61" s="7" t="s">
        <v>82</v>
      </c>
    </row>
    <row r="62" spans="1:8" x14ac:dyDescent="0.2">
      <c r="A62" s="1">
        <v>2013</v>
      </c>
      <c r="B62" s="1" t="s">
        <v>63</v>
      </c>
      <c r="C62" s="1" t="s">
        <v>34</v>
      </c>
      <c r="D62" s="1" t="s">
        <v>39</v>
      </c>
      <c r="E62" s="1" t="s">
        <v>22</v>
      </c>
      <c r="F62" s="6">
        <f t="shared" si="3"/>
        <v>12038.75</v>
      </c>
      <c r="G62" s="1">
        <v>9631</v>
      </c>
      <c r="H62" s="7" t="s">
        <v>83</v>
      </c>
    </row>
    <row r="63" spans="1:8" x14ac:dyDescent="0.2">
      <c r="A63" s="1">
        <v>2013</v>
      </c>
      <c r="B63" s="1" t="s">
        <v>84</v>
      </c>
      <c r="C63" s="1" t="s">
        <v>34</v>
      </c>
      <c r="D63" s="1" t="s">
        <v>12</v>
      </c>
      <c r="E63" s="1" t="s">
        <v>13</v>
      </c>
      <c r="F63" s="6">
        <f t="shared" si="3"/>
        <v>1972.5</v>
      </c>
      <c r="G63" s="1">
        <v>1578</v>
      </c>
      <c r="H63" s="7" t="s">
        <v>85</v>
      </c>
    </row>
    <row r="64" spans="1:8" x14ac:dyDescent="0.2">
      <c r="A64" s="1">
        <v>2013</v>
      </c>
      <c r="B64" s="1" t="s">
        <v>84</v>
      </c>
      <c r="C64" s="1" t="s">
        <v>24</v>
      </c>
      <c r="D64" s="1" t="s">
        <v>12</v>
      </c>
      <c r="E64" s="1" t="s">
        <v>13</v>
      </c>
      <c r="F64" s="6">
        <f t="shared" si="3"/>
        <v>5733.75</v>
      </c>
      <c r="G64" s="1">
        <v>4587</v>
      </c>
      <c r="H64" s="7" t="s">
        <v>86</v>
      </c>
    </row>
    <row r="65" spans="1:8" x14ac:dyDescent="0.2">
      <c r="A65" s="1">
        <v>2013</v>
      </c>
      <c r="B65" s="1" t="s">
        <v>84</v>
      </c>
      <c r="C65" s="1" t="s">
        <v>34</v>
      </c>
      <c r="D65" s="1" t="s">
        <v>12</v>
      </c>
      <c r="E65" s="1" t="s">
        <v>13</v>
      </c>
      <c r="F65" s="6">
        <f t="shared" si="3"/>
        <v>1972.5</v>
      </c>
      <c r="G65" s="1">
        <v>1578</v>
      </c>
      <c r="H65" s="7" t="s">
        <v>87</v>
      </c>
    </row>
    <row r="66" spans="1:8" x14ac:dyDescent="0.2">
      <c r="A66" s="1">
        <v>2013</v>
      </c>
      <c r="B66" s="1" t="s">
        <v>84</v>
      </c>
      <c r="C66" s="1" t="s">
        <v>24</v>
      </c>
      <c r="D66" s="1" t="s">
        <v>12</v>
      </c>
      <c r="E66" s="1" t="s">
        <v>13</v>
      </c>
      <c r="F66" s="6">
        <f t="shared" si="3"/>
        <v>5733.75</v>
      </c>
      <c r="G66" s="1">
        <v>4587</v>
      </c>
      <c r="H66" s="7" t="s">
        <v>88</v>
      </c>
    </row>
    <row r="67" spans="1:8" x14ac:dyDescent="0.2">
      <c r="A67" s="1">
        <v>2013</v>
      </c>
      <c r="B67" s="1" t="s">
        <v>84</v>
      </c>
      <c r="C67" s="1" t="s">
        <v>11</v>
      </c>
      <c r="D67" s="1" t="s">
        <v>21</v>
      </c>
      <c r="E67" s="1" t="s">
        <v>22</v>
      </c>
      <c r="F67" s="6">
        <f t="shared" si="3"/>
        <v>9865</v>
      </c>
      <c r="G67" s="1">
        <v>7892</v>
      </c>
      <c r="H67" s="7" t="s">
        <v>89</v>
      </c>
    </row>
    <row r="68" spans="1:8" x14ac:dyDescent="0.2">
      <c r="A68" s="1">
        <v>2013</v>
      </c>
      <c r="B68" s="1" t="s">
        <v>84</v>
      </c>
      <c r="C68" s="1" t="s">
        <v>34</v>
      </c>
      <c r="D68" s="1" t="s">
        <v>21</v>
      </c>
      <c r="E68" s="1" t="s">
        <v>22</v>
      </c>
      <c r="F68" s="6">
        <f t="shared" si="3"/>
        <v>1972.5</v>
      </c>
      <c r="G68" s="1">
        <v>1578</v>
      </c>
      <c r="H68" s="7" t="s">
        <v>90</v>
      </c>
    </row>
    <row r="69" spans="1:8" x14ac:dyDescent="0.2">
      <c r="A69" s="1">
        <v>2013</v>
      </c>
      <c r="B69" s="1" t="s">
        <v>84</v>
      </c>
      <c r="C69" s="1" t="s">
        <v>11</v>
      </c>
      <c r="D69" s="1" t="s">
        <v>21</v>
      </c>
      <c r="E69" s="1" t="s">
        <v>22</v>
      </c>
      <c r="F69" s="6">
        <f t="shared" si="3"/>
        <v>5858.75</v>
      </c>
      <c r="G69" s="1">
        <v>4687</v>
      </c>
      <c r="H69" s="7" t="s">
        <v>91</v>
      </c>
    </row>
    <row r="70" spans="1:8" x14ac:dyDescent="0.2">
      <c r="A70" s="1">
        <v>2013</v>
      </c>
      <c r="B70" s="1" t="s">
        <v>84</v>
      </c>
      <c r="C70" s="1" t="s">
        <v>16</v>
      </c>
      <c r="D70" s="1" t="s">
        <v>21</v>
      </c>
      <c r="E70" s="1" t="s">
        <v>22</v>
      </c>
      <c r="F70" s="6">
        <f t="shared" si="3"/>
        <v>1705</v>
      </c>
      <c r="G70" s="1">
        <v>1364</v>
      </c>
      <c r="H70" s="7" t="s">
        <v>92</v>
      </c>
    </row>
    <row r="71" spans="1:8" x14ac:dyDescent="0.2">
      <c r="A71" s="1">
        <v>2013</v>
      </c>
      <c r="B71" s="1" t="s">
        <v>84</v>
      </c>
      <c r="C71" s="1" t="s">
        <v>11</v>
      </c>
      <c r="D71" s="1" t="s">
        <v>21</v>
      </c>
      <c r="E71" s="1" t="s">
        <v>22</v>
      </c>
      <c r="F71" s="6">
        <f t="shared" si="3"/>
        <v>9865</v>
      </c>
      <c r="G71" s="1">
        <v>7892</v>
      </c>
      <c r="H71" s="7" t="s">
        <v>93</v>
      </c>
    </row>
    <row r="72" spans="1:8" x14ac:dyDescent="0.2">
      <c r="A72" s="1">
        <v>2013</v>
      </c>
      <c r="B72" s="1" t="s">
        <v>84</v>
      </c>
      <c r="C72" s="1" t="s">
        <v>34</v>
      </c>
      <c r="D72" s="1" t="s">
        <v>21</v>
      </c>
      <c r="E72" s="1" t="s">
        <v>22</v>
      </c>
      <c r="F72" s="6">
        <f t="shared" si="3"/>
        <v>1972.5</v>
      </c>
      <c r="G72" s="1">
        <v>1578</v>
      </c>
      <c r="H72" s="7" t="s">
        <v>94</v>
      </c>
    </row>
    <row r="73" spans="1:8" x14ac:dyDescent="0.2">
      <c r="A73" s="1">
        <v>2013</v>
      </c>
      <c r="B73" s="1" t="s">
        <v>84</v>
      </c>
      <c r="C73" s="1" t="s">
        <v>11</v>
      </c>
      <c r="D73" s="1" t="s">
        <v>21</v>
      </c>
      <c r="E73" s="1" t="s">
        <v>22</v>
      </c>
      <c r="F73" s="6">
        <f t="shared" si="3"/>
        <v>5858.75</v>
      </c>
      <c r="G73" s="1">
        <v>4687</v>
      </c>
      <c r="H73" s="7" t="s">
        <v>95</v>
      </c>
    </row>
    <row r="74" spans="1:8" x14ac:dyDescent="0.2">
      <c r="A74" s="1">
        <v>2013</v>
      </c>
      <c r="B74" s="1" t="s">
        <v>84</v>
      </c>
      <c r="C74" s="1" t="s">
        <v>16</v>
      </c>
      <c r="D74" s="1" t="s">
        <v>21</v>
      </c>
      <c r="E74" s="1" t="s">
        <v>22</v>
      </c>
      <c r="F74" s="6">
        <f t="shared" si="3"/>
        <v>1705</v>
      </c>
      <c r="G74" s="1">
        <v>1364</v>
      </c>
      <c r="H74" s="7" t="s">
        <v>96</v>
      </c>
    </row>
    <row r="75" spans="1:8" x14ac:dyDescent="0.2">
      <c r="A75" s="1">
        <v>2013</v>
      </c>
      <c r="B75" s="1" t="s">
        <v>84</v>
      </c>
      <c r="C75" s="1" t="s">
        <v>24</v>
      </c>
      <c r="D75" s="1" t="s">
        <v>28</v>
      </c>
      <c r="E75" s="1" t="s">
        <v>29</v>
      </c>
      <c r="F75" s="6">
        <f t="shared" si="3"/>
        <v>7327.5</v>
      </c>
      <c r="G75" s="1">
        <v>5862</v>
      </c>
      <c r="H75" s="7" t="s">
        <v>97</v>
      </c>
    </row>
    <row r="76" spans="1:8" x14ac:dyDescent="0.2">
      <c r="A76" s="1">
        <v>2013</v>
      </c>
      <c r="B76" s="1" t="s">
        <v>84</v>
      </c>
      <c r="C76" s="1" t="s">
        <v>24</v>
      </c>
      <c r="D76" s="1" t="s">
        <v>28</v>
      </c>
      <c r="E76" s="1" t="s">
        <v>29</v>
      </c>
      <c r="F76" s="6">
        <f t="shared" si="3"/>
        <v>9268.75</v>
      </c>
      <c r="G76" s="1">
        <v>7415</v>
      </c>
      <c r="H76" s="7" t="s">
        <v>98</v>
      </c>
    </row>
    <row r="77" spans="1:8" x14ac:dyDescent="0.2">
      <c r="A77" s="1">
        <v>2013</v>
      </c>
      <c r="B77" s="1" t="s">
        <v>84</v>
      </c>
      <c r="C77" s="1" t="s">
        <v>11</v>
      </c>
      <c r="D77" s="1" t="s">
        <v>28</v>
      </c>
      <c r="E77" s="1" t="s">
        <v>29</v>
      </c>
      <c r="F77" s="6">
        <f t="shared" si="3"/>
        <v>11190</v>
      </c>
      <c r="G77" s="1">
        <v>8952</v>
      </c>
      <c r="H77" s="7" t="s">
        <v>99</v>
      </c>
    </row>
    <row r="78" spans="1:8" x14ac:dyDescent="0.2">
      <c r="A78" s="1">
        <v>2013</v>
      </c>
      <c r="B78" s="1" t="s">
        <v>84</v>
      </c>
      <c r="C78" s="1" t="s">
        <v>24</v>
      </c>
      <c r="D78" s="1" t="s">
        <v>28</v>
      </c>
      <c r="E78" s="1" t="s">
        <v>29</v>
      </c>
      <c r="F78" s="6">
        <f t="shared" si="3"/>
        <v>12182.5</v>
      </c>
      <c r="G78" s="1">
        <v>9746</v>
      </c>
      <c r="H78" s="7" t="s">
        <v>100</v>
      </c>
    </row>
    <row r="79" spans="1:8" x14ac:dyDescent="0.2">
      <c r="A79" s="1">
        <v>2013</v>
      </c>
      <c r="B79" s="1" t="s">
        <v>84</v>
      </c>
      <c r="C79" s="1" t="s">
        <v>34</v>
      </c>
      <c r="D79" s="1" t="s">
        <v>28</v>
      </c>
      <c r="E79" s="1" t="s">
        <v>29</v>
      </c>
      <c r="F79" s="6">
        <f t="shared" si="3"/>
        <v>1972.5</v>
      </c>
      <c r="G79" s="1">
        <v>1578</v>
      </c>
      <c r="H79" s="7" t="s">
        <v>101</v>
      </c>
    </row>
    <row r="80" spans="1:8" x14ac:dyDescent="0.2">
      <c r="A80" s="1">
        <v>2013</v>
      </c>
      <c r="B80" s="1" t="s">
        <v>84</v>
      </c>
      <c r="C80" s="1" t="s">
        <v>24</v>
      </c>
      <c r="D80" s="1" t="s">
        <v>28</v>
      </c>
      <c r="E80" s="1" t="s">
        <v>29</v>
      </c>
      <c r="F80" s="6">
        <f t="shared" si="3"/>
        <v>7327.5</v>
      </c>
      <c r="G80" s="1">
        <v>5862</v>
      </c>
      <c r="H80" s="7" t="s">
        <v>102</v>
      </c>
    </row>
    <row r="81" spans="1:8" x14ac:dyDescent="0.2">
      <c r="A81" s="1">
        <v>2013</v>
      </c>
      <c r="B81" s="1" t="s">
        <v>84</v>
      </c>
      <c r="C81" s="1" t="s">
        <v>24</v>
      </c>
      <c r="D81" s="1" t="s">
        <v>28</v>
      </c>
      <c r="E81" s="1" t="s">
        <v>29</v>
      </c>
      <c r="F81" s="6">
        <f t="shared" si="3"/>
        <v>9268.75</v>
      </c>
      <c r="G81" s="1">
        <v>7415</v>
      </c>
      <c r="H81" s="7" t="s">
        <v>103</v>
      </c>
    </row>
    <row r="82" spans="1:8" x14ac:dyDescent="0.2">
      <c r="A82" s="1">
        <v>2013</v>
      </c>
      <c r="B82" s="1" t="s">
        <v>84</v>
      </c>
      <c r="C82" s="1" t="s">
        <v>11</v>
      </c>
      <c r="D82" s="1" t="s">
        <v>28</v>
      </c>
      <c r="E82" s="1" t="s">
        <v>29</v>
      </c>
      <c r="F82" s="6">
        <f t="shared" si="3"/>
        <v>11190</v>
      </c>
      <c r="G82" s="1">
        <v>8952</v>
      </c>
      <c r="H82" s="7" t="s">
        <v>104</v>
      </c>
    </row>
    <row r="83" spans="1:8" x14ac:dyDescent="0.2">
      <c r="A83" s="1">
        <v>2013</v>
      </c>
      <c r="B83" s="1" t="s">
        <v>84</v>
      </c>
      <c r="C83" s="1" t="s">
        <v>24</v>
      </c>
      <c r="D83" s="1" t="s">
        <v>28</v>
      </c>
      <c r="E83" s="1" t="s">
        <v>29</v>
      </c>
      <c r="F83" s="6">
        <f t="shared" si="3"/>
        <v>12182.5</v>
      </c>
      <c r="G83" s="1">
        <v>9746</v>
      </c>
      <c r="H83" s="7" t="s">
        <v>105</v>
      </c>
    </row>
    <row r="84" spans="1:8" x14ac:dyDescent="0.2">
      <c r="A84" s="1">
        <v>2013</v>
      </c>
      <c r="B84" s="1" t="s">
        <v>84</v>
      </c>
      <c r="C84" s="1" t="s">
        <v>34</v>
      </c>
      <c r="D84" s="1" t="s">
        <v>28</v>
      </c>
      <c r="E84" s="1" t="s">
        <v>29</v>
      </c>
      <c r="F84" s="6">
        <f t="shared" si="3"/>
        <v>1972.5</v>
      </c>
      <c r="G84" s="1">
        <v>1578</v>
      </c>
      <c r="H84" s="7" t="s">
        <v>106</v>
      </c>
    </row>
    <row r="85" spans="1:8" x14ac:dyDescent="0.2">
      <c r="A85" s="1">
        <v>2013</v>
      </c>
      <c r="B85" s="1" t="s">
        <v>84</v>
      </c>
      <c r="C85" s="1" t="s">
        <v>11</v>
      </c>
      <c r="D85" s="1" t="s">
        <v>35</v>
      </c>
      <c r="E85" s="1" t="s">
        <v>36</v>
      </c>
      <c r="F85" s="6">
        <f t="shared" si="3"/>
        <v>9865</v>
      </c>
      <c r="G85" s="1">
        <v>7892</v>
      </c>
      <c r="H85" s="7" t="s">
        <v>107</v>
      </c>
    </row>
    <row r="86" spans="1:8" x14ac:dyDescent="0.2">
      <c r="A86" s="1">
        <v>2013</v>
      </c>
      <c r="B86" s="1" t="s">
        <v>84</v>
      </c>
      <c r="C86" s="1" t="s">
        <v>11</v>
      </c>
      <c r="D86" s="1" t="s">
        <v>35</v>
      </c>
      <c r="E86" s="1" t="s">
        <v>36</v>
      </c>
      <c r="F86" s="6">
        <f t="shared" si="3"/>
        <v>9982.5</v>
      </c>
      <c r="G86" s="1">
        <v>7986</v>
      </c>
      <c r="H86" s="7" t="s">
        <v>108</v>
      </c>
    </row>
    <row r="87" spans="1:8" x14ac:dyDescent="0.2">
      <c r="A87" s="1">
        <v>2013</v>
      </c>
      <c r="B87" s="1" t="s">
        <v>84</v>
      </c>
      <c r="C87" s="1" t="s">
        <v>11</v>
      </c>
      <c r="D87" s="1" t="s">
        <v>35</v>
      </c>
      <c r="E87" s="1" t="s">
        <v>36</v>
      </c>
      <c r="F87" s="6">
        <f t="shared" si="3"/>
        <v>9865</v>
      </c>
      <c r="G87" s="1">
        <v>7892</v>
      </c>
      <c r="H87" s="7" t="s">
        <v>109</v>
      </c>
    </row>
    <row r="88" spans="1:8" x14ac:dyDescent="0.2">
      <c r="A88" s="1">
        <v>2013</v>
      </c>
      <c r="B88" s="1" t="s">
        <v>84</v>
      </c>
      <c r="C88" s="1" t="s">
        <v>11</v>
      </c>
      <c r="D88" s="1" t="s">
        <v>35</v>
      </c>
      <c r="E88" s="1" t="s">
        <v>36</v>
      </c>
      <c r="F88" s="6">
        <f t="shared" si="3"/>
        <v>9982.5</v>
      </c>
      <c r="G88" s="1">
        <v>7986</v>
      </c>
      <c r="H88" s="7" t="s">
        <v>110</v>
      </c>
    </row>
    <row r="89" spans="1:8" x14ac:dyDescent="0.2">
      <c r="A89" s="1">
        <v>2013</v>
      </c>
      <c r="B89" s="1" t="s">
        <v>84</v>
      </c>
      <c r="C89" s="1" t="s">
        <v>11</v>
      </c>
      <c r="D89" s="1" t="s">
        <v>39</v>
      </c>
      <c r="E89" s="1" t="s">
        <v>22</v>
      </c>
      <c r="F89" s="6">
        <f t="shared" si="3"/>
        <v>5858.75</v>
      </c>
      <c r="G89" s="1">
        <v>4687</v>
      </c>
      <c r="H89" s="7" t="s">
        <v>111</v>
      </c>
    </row>
    <row r="90" spans="1:8" x14ac:dyDescent="0.2">
      <c r="A90" s="1">
        <v>2013</v>
      </c>
      <c r="B90" s="1" t="s">
        <v>84</v>
      </c>
      <c r="C90" s="1" t="s">
        <v>16</v>
      </c>
      <c r="D90" s="1" t="s">
        <v>39</v>
      </c>
      <c r="E90" s="1" t="s">
        <v>22</v>
      </c>
      <c r="F90" s="6">
        <f t="shared" si="3"/>
        <v>1705</v>
      </c>
      <c r="G90" s="1">
        <v>1364</v>
      </c>
      <c r="H90" s="7" t="s">
        <v>112</v>
      </c>
    </row>
    <row r="91" spans="1:8" x14ac:dyDescent="0.2">
      <c r="A91" s="1">
        <v>2013</v>
      </c>
      <c r="B91" s="1" t="s">
        <v>84</v>
      </c>
      <c r="C91" s="1" t="s">
        <v>11</v>
      </c>
      <c r="D91" s="1" t="s">
        <v>39</v>
      </c>
      <c r="E91" s="1" t="s">
        <v>22</v>
      </c>
      <c r="F91" s="6">
        <f t="shared" si="3"/>
        <v>5858.75</v>
      </c>
      <c r="G91" s="1">
        <v>4687</v>
      </c>
      <c r="H91" s="7" t="s">
        <v>113</v>
      </c>
    </row>
    <row r="92" spans="1:8" x14ac:dyDescent="0.2">
      <c r="A92" s="1">
        <v>2013</v>
      </c>
      <c r="B92" s="1" t="s">
        <v>84</v>
      </c>
      <c r="C92" s="1" t="s">
        <v>16</v>
      </c>
      <c r="D92" s="1" t="s">
        <v>39</v>
      </c>
      <c r="E92" s="1" t="s">
        <v>22</v>
      </c>
      <c r="F92" s="6">
        <f t="shared" si="3"/>
        <v>1705</v>
      </c>
      <c r="G92" s="1">
        <v>1364</v>
      </c>
      <c r="H92" s="7" t="s">
        <v>114</v>
      </c>
    </row>
    <row r="93" spans="1:8" x14ac:dyDescent="0.2">
      <c r="A93" s="1">
        <v>2013</v>
      </c>
      <c r="B93" s="1" t="s">
        <v>115</v>
      </c>
      <c r="C93" s="1" t="s">
        <v>16</v>
      </c>
      <c r="D93" s="1" t="s">
        <v>12</v>
      </c>
      <c r="E93" s="1" t="s">
        <v>13</v>
      </c>
      <c r="F93" s="6">
        <f t="shared" si="3"/>
        <v>622.5</v>
      </c>
      <c r="G93" s="1">
        <v>498</v>
      </c>
      <c r="H93" s="7" t="s">
        <v>116</v>
      </c>
    </row>
    <row r="94" spans="1:8" x14ac:dyDescent="0.2">
      <c r="A94" s="1">
        <v>2013</v>
      </c>
      <c r="B94" s="1" t="s">
        <v>115</v>
      </c>
      <c r="C94" s="1" t="s">
        <v>34</v>
      </c>
      <c r="D94" s="1" t="s">
        <v>12</v>
      </c>
      <c r="E94" s="1" t="s">
        <v>13</v>
      </c>
      <c r="F94" s="6">
        <f t="shared" si="3"/>
        <v>6118.75</v>
      </c>
      <c r="G94" s="1">
        <v>4895</v>
      </c>
      <c r="H94" s="7" t="s">
        <v>117</v>
      </c>
    </row>
    <row r="95" spans="1:8" x14ac:dyDescent="0.2">
      <c r="A95" s="1">
        <v>2013</v>
      </c>
      <c r="B95" s="1" t="s">
        <v>115</v>
      </c>
      <c r="C95" s="1" t="s">
        <v>16</v>
      </c>
      <c r="D95" s="1" t="s">
        <v>12</v>
      </c>
      <c r="E95" s="1" t="s">
        <v>13</v>
      </c>
      <c r="F95" s="6">
        <f t="shared" si="3"/>
        <v>622.5</v>
      </c>
      <c r="G95" s="1">
        <v>498</v>
      </c>
      <c r="H95" s="7" t="s">
        <v>118</v>
      </c>
    </row>
    <row r="96" spans="1:8" x14ac:dyDescent="0.2">
      <c r="A96" s="1">
        <v>2013</v>
      </c>
      <c r="B96" s="1" t="s">
        <v>115</v>
      </c>
      <c r="C96" s="1" t="s">
        <v>34</v>
      </c>
      <c r="D96" s="1" t="s">
        <v>12</v>
      </c>
      <c r="E96" s="1" t="s">
        <v>13</v>
      </c>
      <c r="F96" s="6">
        <f t="shared" si="3"/>
        <v>6118.75</v>
      </c>
      <c r="G96" s="1">
        <v>4895</v>
      </c>
      <c r="H96" s="7" t="s">
        <v>119</v>
      </c>
    </row>
    <row r="97" spans="1:8" x14ac:dyDescent="0.2">
      <c r="A97" s="1">
        <v>2013</v>
      </c>
      <c r="B97" s="1" t="s">
        <v>115</v>
      </c>
      <c r="C97" s="1" t="s">
        <v>34</v>
      </c>
      <c r="D97" s="1" t="s">
        <v>21</v>
      </c>
      <c r="E97" s="1" t="s">
        <v>22</v>
      </c>
      <c r="F97" s="6">
        <f t="shared" si="3"/>
        <v>6120</v>
      </c>
      <c r="G97" s="1">
        <v>4896</v>
      </c>
      <c r="H97" s="7" t="s">
        <v>120</v>
      </c>
    </row>
    <row r="98" spans="1:8" x14ac:dyDescent="0.2">
      <c r="A98" s="1">
        <v>2013</v>
      </c>
      <c r="B98" s="1" t="s">
        <v>115</v>
      </c>
      <c r="C98" s="1" t="s">
        <v>11</v>
      </c>
      <c r="D98" s="1" t="s">
        <v>21</v>
      </c>
      <c r="E98" s="1" t="s">
        <v>22</v>
      </c>
      <c r="F98" s="6">
        <f t="shared" si="3"/>
        <v>5733.75</v>
      </c>
      <c r="G98" s="1">
        <v>4587</v>
      </c>
      <c r="H98" s="7" t="s">
        <v>121</v>
      </c>
    </row>
    <row r="99" spans="1:8" x14ac:dyDescent="0.2">
      <c r="A99" s="1">
        <v>2013</v>
      </c>
      <c r="B99" s="1" t="s">
        <v>115</v>
      </c>
      <c r="C99" s="1" t="s">
        <v>34</v>
      </c>
      <c r="D99" s="1" t="s">
        <v>21</v>
      </c>
      <c r="E99" s="1" t="s">
        <v>22</v>
      </c>
      <c r="F99" s="6">
        <f t="shared" si="3"/>
        <v>6120</v>
      </c>
      <c r="G99" s="1">
        <v>4896</v>
      </c>
      <c r="H99" s="7" t="s">
        <v>122</v>
      </c>
    </row>
    <row r="100" spans="1:8" x14ac:dyDescent="0.2">
      <c r="A100" s="1">
        <v>2013</v>
      </c>
      <c r="B100" s="1" t="s">
        <v>115</v>
      </c>
      <c r="C100" s="1" t="s">
        <v>11</v>
      </c>
      <c r="D100" s="1" t="s">
        <v>21</v>
      </c>
      <c r="E100" s="1" t="s">
        <v>22</v>
      </c>
      <c r="F100" s="6">
        <f t="shared" si="3"/>
        <v>5733.75</v>
      </c>
      <c r="G100" s="1">
        <v>4587</v>
      </c>
      <c r="H100" s="7" t="s">
        <v>123</v>
      </c>
    </row>
    <row r="101" spans="1:8" x14ac:dyDescent="0.2">
      <c r="A101" s="1">
        <v>2013</v>
      </c>
      <c r="B101" s="1" t="s">
        <v>115</v>
      </c>
      <c r="C101" s="1" t="s">
        <v>11</v>
      </c>
      <c r="D101" s="1" t="s">
        <v>28</v>
      </c>
      <c r="E101" s="1" t="s">
        <v>29</v>
      </c>
      <c r="F101" s="6">
        <f t="shared" ref="F101:F152" si="4">G101*1.25</f>
        <v>4483.75</v>
      </c>
      <c r="G101" s="1">
        <v>3587</v>
      </c>
      <c r="H101" s="7" t="s">
        <v>124</v>
      </c>
    </row>
    <row r="102" spans="1:8" x14ac:dyDescent="0.2">
      <c r="A102" s="1">
        <v>2013</v>
      </c>
      <c r="B102" s="1" t="s">
        <v>115</v>
      </c>
      <c r="C102" s="1" t="s">
        <v>11</v>
      </c>
      <c r="D102" s="1" t="s">
        <v>28</v>
      </c>
      <c r="E102" s="1" t="s">
        <v>29</v>
      </c>
      <c r="F102" s="6">
        <f t="shared" si="4"/>
        <v>9865</v>
      </c>
      <c r="G102" s="1">
        <v>7892</v>
      </c>
      <c r="H102" s="7" t="s">
        <v>125</v>
      </c>
    </row>
    <row r="103" spans="1:8" x14ac:dyDescent="0.2">
      <c r="A103" s="1">
        <v>2013</v>
      </c>
      <c r="B103" s="1" t="s">
        <v>115</v>
      </c>
      <c r="C103" s="1" t="s">
        <v>11</v>
      </c>
      <c r="D103" s="1" t="s">
        <v>28</v>
      </c>
      <c r="E103" s="1" t="s">
        <v>29</v>
      </c>
      <c r="F103" s="6">
        <f t="shared" si="4"/>
        <v>4483.75</v>
      </c>
      <c r="G103" s="1">
        <v>3587</v>
      </c>
      <c r="H103" s="7" t="s">
        <v>126</v>
      </c>
    </row>
    <row r="104" spans="1:8" x14ac:dyDescent="0.2">
      <c r="A104" s="1">
        <v>2013</v>
      </c>
      <c r="B104" s="1" t="s">
        <v>115</v>
      </c>
      <c r="C104" s="1" t="s">
        <v>11</v>
      </c>
      <c r="D104" s="1" t="s">
        <v>28</v>
      </c>
      <c r="E104" s="1" t="s">
        <v>29</v>
      </c>
      <c r="F104" s="6">
        <f t="shared" si="4"/>
        <v>9865</v>
      </c>
      <c r="G104" s="1">
        <v>7892</v>
      </c>
      <c r="H104" s="7" t="s">
        <v>127</v>
      </c>
    </row>
    <row r="105" spans="1:8" x14ac:dyDescent="0.2">
      <c r="A105" s="1">
        <v>2013</v>
      </c>
      <c r="B105" s="1" t="s">
        <v>115</v>
      </c>
      <c r="C105" s="1" t="s">
        <v>34</v>
      </c>
      <c r="D105" s="1" t="s">
        <v>35</v>
      </c>
      <c r="E105" s="1" t="s">
        <v>36</v>
      </c>
      <c r="F105" s="6">
        <f t="shared" si="4"/>
        <v>6120</v>
      </c>
      <c r="G105" s="1">
        <v>4896</v>
      </c>
      <c r="H105" s="7" t="s">
        <v>128</v>
      </c>
    </row>
    <row r="106" spans="1:8" x14ac:dyDescent="0.2">
      <c r="A106" s="1">
        <v>2013</v>
      </c>
      <c r="B106" s="1" t="s">
        <v>115</v>
      </c>
      <c r="C106" s="1" t="s">
        <v>11</v>
      </c>
      <c r="D106" s="1" t="s">
        <v>35</v>
      </c>
      <c r="E106" s="1" t="s">
        <v>36</v>
      </c>
      <c r="F106" s="6">
        <f t="shared" si="4"/>
        <v>5733.75</v>
      </c>
      <c r="G106" s="1">
        <v>4587</v>
      </c>
      <c r="H106" s="7" t="s">
        <v>129</v>
      </c>
    </row>
    <row r="107" spans="1:8" x14ac:dyDescent="0.2">
      <c r="A107" s="1">
        <v>2013</v>
      </c>
      <c r="B107" s="1" t="s">
        <v>115</v>
      </c>
      <c r="C107" s="1" t="s">
        <v>11</v>
      </c>
      <c r="D107" s="1" t="s">
        <v>35</v>
      </c>
      <c r="E107" s="1" t="s">
        <v>36</v>
      </c>
      <c r="F107" s="6">
        <f t="shared" si="4"/>
        <v>6098.75</v>
      </c>
      <c r="G107" s="1">
        <v>4879</v>
      </c>
      <c r="H107" s="7" t="s">
        <v>130</v>
      </c>
    </row>
    <row r="108" spans="1:8" x14ac:dyDescent="0.2">
      <c r="A108" s="1">
        <v>2013</v>
      </c>
      <c r="B108" s="1" t="s">
        <v>115</v>
      </c>
      <c r="C108" s="1" t="s">
        <v>34</v>
      </c>
      <c r="D108" s="1" t="s">
        <v>35</v>
      </c>
      <c r="E108" s="1" t="s">
        <v>36</v>
      </c>
      <c r="F108" s="6">
        <f t="shared" si="4"/>
        <v>6120</v>
      </c>
      <c r="G108" s="1">
        <v>4896</v>
      </c>
      <c r="H108" s="7" t="s">
        <v>131</v>
      </c>
    </row>
    <row r="109" spans="1:8" x14ac:dyDescent="0.2">
      <c r="A109" s="1">
        <v>2013</v>
      </c>
      <c r="B109" s="1" t="s">
        <v>115</v>
      </c>
      <c r="C109" s="1" t="s">
        <v>11</v>
      </c>
      <c r="D109" s="1" t="s">
        <v>35</v>
      </c>
      <c r="E109" s="1" t="s">
        <v>36</v>
      </c>
      <c r="F109" s="6">
        <f t="shared" si="4"/>
        <v>5733.75</v>
      </c>
      <c r="G109" s="1">
        <v>4587</v>
      </c>
      <c r="H109" s="7" t="s">
        <v>132</v>
      </c>
    </row>
    <row r="110" spans="1:8" x14ac:dyDescent="0.2">
      <c r="A110" s="1">
        <v>2013</v>
      </c>
      <c r="B110" s="1" t="s">
        <v>115</v>
      </c>
      <c r="C110" s="1" t="s">
        <v>11</v>
      </c>
      <c r="D110" s="1" t="s">
        <v>35</v>
      </c>
      <c r="E110" s="1" t="s">
        <v>36</v>
      </c>
      <c r="F110" s="6">
        <f t="shared" si="4"/>
        <v>6098.75</v>
      </c>
      <c r="G110" s="1">
        <v>4879</v>
      </c>
      <c r="H110" s="7" t="s">
        <v>133</v>
      </c>
    </row>
    <row r="111" spans="1:8" x14ac:dyDescent="0.2">
      <c r="A111" s="1">
        <v>2013</v>
      </c>
      <c r="B111" s="1" t="s">
        <v>115</v>
      </c>
      <c r="C111" s="1" t="s">
        <v>24</v>
      </c>
      <c r="D111" s="1" t="s">
        <v>39</v>
      </c>
      <c r="E111" s="1" t="s">
        <v>22</v>
      </c>
      <c r="F111" s="6">
        <f t="shared" si="4"/>
        <v>5733.75</v>
      </c>
      <c r="G111" s="1">
        <v>4587</v>
      </c>
      <c r="H111" s="7" t="s">
        <v>134</v>
      </c>
    </row>
    <row r="112" spans="1:8" x14ac:dyDescent="0.2">
      <c r="A112" s="1">
        <v>2013</v>
      </c>
      <c r="B112" s="1" t="s">
        <v>115</v>
      </c>
      <c r="C112" s="1" t="s">
        <v>11</v>
      </c>
      <c r="D112" s="1" t="s">
        <v>39</v>
      </c>
      <c r="E112" s="1" t="s">
        <v>22</v>
      </c>
      <c r="F112" s="6">
        <f t="shared" si="4"/>
        <v>7905</v>
      </c>
      <c r="G112" s="1">
        <v>6324</v>
      </c>
      <c r="H112" s="7" t="s">
        <v>135</v>
      </c>
    </row>
    <row r="113" spans="1:8" x14ac:dyDescent="0.2">
      <c r="A113" s="1">
        <v>2013</v>
      </c>
      <c r="B113" s="1" t="s">
        <v>115</v>
      </c>
      <c r="C113" s="1" t="s">
        <v>24</v>
      </c>
      <c r="D113" s="1" t="s">
        <v>39</v>
      </c>
      <c r="E113" s="1" t="s">
        <v>22</v>
      </c>
      <c r="F113" s="6">
        <f t="shared" si="4"/>
        <v>5733.75</v>
      </c>
      <c r="G113" s="1">
        <v>4587</v>
      </c>
      <c r="H113" s="7" t="s">
        <v>136</v>
      </c>
    </row>
    <row r="114" spans="1:8" x14ac:dyDescent="0.2">
      <c r="A114" s="1">
        <v>2013</v>
      </c>
      <c r="B114" s="1" t="s">
        <v>115</v>
      </c>
      <c r="C114" s="1" t="s">
        <v>11</v>
      </c>
      <c r="D114" s="1" t="s">
        <v>39</v>
      </c>
      <c r="E114" s="1" t="s">
        <v>22</v>
      </c>
      <c r="F114" s="6">
        <f t="shared" si="4"/>
        <v>7905</v>
      </c>
      <c r="G114" s="1">
        <v>6324</v>
      </c>
      <c r="H114" s="7" t="s">
        <v>137</v>
      </c>
    </row>
    <row r="115" spans="1:8" x14ac:dyDescent="0.2">
      <c r="A115" s="1">
        <v>2013</v>
      </c>
      <c r="B115" s="1" t="s">
        <v>138</v>
      </c>
      <c r="C115" s="1" t="s">
        <v>11</v>
      </c>
      <c r="D115" s="1" t="s">
        <v>12</v>
      </c>
      <c r="E115" s="1" t="s">
        <v>13</v>
      </c>
      <c r="F115" s="6">
        <f t="shared" si="4"/>
        <v>7028.75</v>
      </c>
      <c r="G115" s="1">
        <v>5623</v>
      </c>
      <c r="H115" s="7" t="s">
        <v>139</v>
      </c>
    </row>
    <row r="116" spans="1:8" x14ac:dyDescent="0.2">
      <c r="A116" s="1">
        <v>2013</v>
      </c>
      <c r="B116" s="1" t="s">
        <v>138</v>
      </c>
      <c r="C116" s="1" t="s">
        <v>11</v>
      </c>
      <c r="D116" s="1" t="s">
        <v>12</v>
      </c>
      <c r="E116" s="1" t="s">
        <v>13</v>
      </c>
      <c r="F116" s="6">
        <f t="shared" si="4"/>
        <v>9160</v>
      </c>
      <c r="G116" s="1">
        <v>7328</v>
      </c>
      <c r="H116" s="7" t="s">
        <v>140</v>
      </c>
    </row>
    <row r="117" spans="1:8" x14ac:dyDescent="0.2">
      <c r="A117" s="1">
        <v>2013</v>
      </c>
      <c r="B117" s="1" t="s">
        <v>138</v>
      </c>
      <c r="C117" s="1" t="s">
        <v>11</v>
      </c>
      <c r="D117" s="1" t="s">
        <v>12</v>
      </c>
      <c r="E117" s="1" t="s">
        <v>13</v>
      </c>
      <c r="F117" s="6">
        <f t="shared" si="4"/>
        <v>7028.75</v>
      </c>
      <c r="G117" s="1">
        <v>5623</v>
      </c>
      <c r="H117" s="7" t="s">
        <v>141</v>
      </c>
    </row>
    <row r="118" spans="1:8" x14ac:dyDescent="0.2">
      <c r="A118" s="1">
        <v>2013</v>
      </c>
      <c r="B118" s="1" t="s">
        <v>138</v>
      </c>
      <c r="C118" s="1" t="s">
        <v>11</v>
      </c>
      <c r="D118" s="1" t="s">
        <v>12</v>
      </c>
      <c r="E118" s="1" t="s">
        <v>13</v>
      </c>
      <c r="F118" s="6">
        <f t="shared" si="4"/>
        <v>9160</v>
      </c>
      <c r="G118" s="1">
        <v>7328</v>
      </c>
      <c r="H118" s="7" t="s">
        <v>142</v>
      </c>
    </row>
    <row r="119" spans="1:8" x14ac:dyDescent="0.2">
      <c r="A119" s="1">
        <v>2013</v>
      </c>
      <c r="B119" s="1" t="s">
        <v>138</v>
      </c>
      <c r="C119" s="1" t="s">
        <v>11</v>
      </c>
      <c r="D119" s="1" t="s">
        <v>21</v>
      </c>
      <c r="E119" s="1" t="s">
        <v>22</v>
      </c>
      <c r="F119" s="6">
        <f t="shared" si="4"/>
        <v>7028.75</v>
      </c>
      <c r="G119" s="1">
        <v>5623</v>
      </c>
      <c r="H119" s="7" t="s">
        <v>143</v>
      </c>
    </row>
    <row r="120" spans="1:8" x14ac:dyDescent="0.2">
      <c r="A120" s="1">
        <v>2013</v>
      </c>
      <c r="B120" s="1" t="s">
        <v>138</v>
      </c>
      <c r="C120" s="1" t="s">
        <v>16</v>
      </c>
      <c r="D120" s="1" t="s">
        <v>21</v>
      </c>
      <c r="E120" s="1" t="s">
        <v>22</v>
      </c>
      <c r="F120" s="6">
        <f t="shared" si="4"/>
        <v>3247.5</v>
      </c>
      <c r="G120" s="1">
        <v>2598</v>
      </c>
      <c r="H120" s="7" t="s">
        <v>144</v>
      </c>
    </row>
    <row r="121" spans="1:8" x14ac:dyDescent="0.2">
      <c r="A121" s="1">
        <v>2013</v>
      </c>
      <c r="B121" s="1" t="s">
        <v>138</v>
      </c>
      <c r="C121" s="1" t="s">
        <v>11</v>
      </c>
      <c r="D121" s="1" t="s">
        <v>21</v>
      </c>
      <c r="E121" s="1" t="s">
        <v>22</v>
      </c>
      <c r="F121" s="6">
        <f t="shared" si="4"/>
        <v>7028.75</v>
      </c>
      <c r="G121" s="1">
        <v>5623</v>
      </c>
      <c r="H121" s="7" t="s">
        <v>145</v>
      </c>
    </row>
    <row r="122" spans="1:8" x14ac:dyDescent="0.2">
      <c r="A122" s="1">
        <v>2013</v>
      </c>
      <c r="B122" s="1" t="s">
        <v>138</v>
      </c>
      <c r="C122" s="1" t="s">
        <v>16</v>
      </c>
      <c r="D122" s="1" t="s">
        <v>21</v>
      </c>
      <c r="E122" s="1" t="s">
        <v>22</v>
      </c>
      <c r="F122" s="6">
        <f t="shared" si="4"/>
        <v>3247.5</v>
      </c>
      <c r="G122" s="1">
        <v>2598</v>
      </c>
      <c r="H122" s="7" t="s">
        <v>146</v>
      </c>
    </row>
    <row r="123" spans="1:8" x14ac:dyDescent="0.2">
      <c r="A123" s="1">
        <v>2013</v>
      </c>
      <c r="B123" s="1" t="s">
        <v>138</v>
      </c>
      <c r="C123" s="1" t="s">
        <v>16</v>
      </c>
      <c r="D123" s="1" t="s">
        <v>28</v>
      </c>
      <c r="E123" s="1" t="s">
        <v>29</v>
      </c>
      <c r="F123" s="6">
        <f t="shared" si="4"/>
        <v>622.5</v>
      </c>
      <c r="G123" s="1">
        <v>498</v>
      </c>
      <c r="H123" s="7" t="s">
        <v>147</v>
      </c>
    </row>
    <row r="124" spans="1:8" x14ac:dyDescent="0.2">
      <c r="A124" s="1">
        <v>2013</v>
      </c>
      <c r="B124" s="1" t="s">
        <v>138</v>
      </c>
      <c r="C124" s="1" t="s">
        <v>24</v>
      </c>
      <c r="D124" s="1" t="s">
        <v>28</v>
      </c>
      <c r="E124" s="1" t="s">
        <v>29</v>
      </c>
      <c r="F124" s="6">
        <f t="shared" si="4"/>
        <v>5733.75</v>
      </c>
      <c r="G124" s="1">
        <v>4587</v>
      </c>
      <c r="H124" s="7" t="s">
        <v>148</v>
      </c>
    </row>
    <row r="125" spans="1:8" x14ac:dyDescent="0.2">
      <c r="A125" s="1">
        <v>2013</v>
      </c>
      <c r="B125" s="1" t="s">
        <v>138</v>
      </c>
      <c r="C125" s="1" t="s">
        <v>16</v>
      </c>
      <c r="D125" s="1" t="s">
        <v>28</v>
      </c>
      <c r="E125" s="1" t="s">
        <v>29</v>
      </c>
      <c r="F125" s="6">
        <f t="shared" si="4"/>
        <v>622.5</v>
      </c>
      <c r="G125" s="1">
        <v>498</v>
      </c>
      <c r="H125" s="7" t="s">
        <v>149</v>
      </c>
    </row>
    <row r="126" spans="1:8" x14ac:dyDescent="0.2">
      <c r="A126" s="1">
        <v>2013</v>
      </c>
      <c r="B126" s="1" t="s">
        <v>138</v>
      </c>
      <c r="C126" s="1" t="s">
        <v>24</v>
      </c>
      <c r="D126" s="1" t="s">
        <v>28</v>
      </c>
      <c r="E126" s="1" t="s">
        <v>29</v>
      </c>
      <c r="F126" s="6">
        <f t="shared" si="4"/>
        <v>5733.75</v>
      </c>
      <c r="G126" s="1">
        <v>4587</v>
      </c>
      <c r="H126" s="7" t="s">
        <v>150</v>
      </c>
    </row>
    <row r="127" spans="1:8" x14ac:dyDescent="0.2">
      <c r="A127" s="1">
        <v>2013</v>
      </c>
      <c r="B127" s="1" t="s">
        <v>138</v>
      </c>
      <c r="C127" s="1" t="s">
        <v>16</v>
      </c>
      <c r="D127" s="1" t="s">
        <v>35</v>
      </c>
      <c r="E127" s="1" t="s">
        <v>36</v>
      </c>
      <c r="F127" s="6">
        <f t="shared" si="4"/>
        <v>3247.5</v>
      </c>
      <c r="G127" s="1">
        <v>2598</v>
      </c>
      <c r="H127" s="7" t="s">
        <v>151</v>
      </c>
    </row>
    <row r="128" spans="1:8" x14ac:dyDescent="0.2">
      <c r="A128" s="1">
        <v>2013</v>
      </c>
      <c r="B128" s="1" t="s">
        <v>138</v>
      </c>
      <c r="C128" s="1" t="s">
        <v>34</v>
      </c>
      <c r="D128" s="1" t="s">
        <v>35</v>
      </c>
      <c r="E128" s="1" t="s">
        <v>36</v>
      </c>
      <c r="F128" s="6">
        <f t="shared" si="4"/>
        <v>2570</v>
      </c>
      <c r="G128" s="1">
        <v>2056</v>
      </c>
      <c r="H128" s="7" t="s">
        <v>152</v>
      </c>
    </row>
    <row r="129" spans="1:8" x14ac:dyDescent="0.2">
      <c r="A129" s="1">
        <v>2013</v>
      </c>
      <c r="B129" s="1" t="s">
        <v>138</v>
      </c>
      <c r="C129" s="1" t="s">
        <v>16</v>
      </c>
      <c r="D129" s="1" t="s">
        <v>35</v>
      </c>
      <c r="E129" s="1" t="s">
        <v>36</v>
      </c>
      <c r="F129" s="6">
        <f t="shared" si="4"/>
        <v>3247.5</v>
      </c>
      <c r="G129" s="1">
        <v>2598</v>
      </c>
      <c r="H129" s="7" t="s">
        <v>153</v>
      </c>
    </row>
    <row r="130" spans="1:8" x14ac:dyDescent="0.2">
      <c r="A130" s="1">
        <v>2013</v>
      </c>
      <c r="B130" s="1" t="s">
        <v>138</v>
      </c>
      <c r="C130" s="1" t="s">
        <v>34</v>
      </c>
      <c r="D130" s="1" t="s">
        <v>35</v>
      </c>
      <c r="E130" s="1" t="s">
        <v>36</v>
      </c>
      <c r="F130" s="6">
        <f t="shared" si="4"/>
        <v>2570</v>
      </c>
      <c r="G130" s="1">
        <v>2056</v>
      </c>
      <c r="H130" s="7" t="s">
        <v>154</v>
      </c>
    </row>
    <row r="131" spans="1:8" x14ac:dyDescent="0.2">
      <c r="A131" s="1">
        <v>2013</v>
      </c>
      <c r="B131" s="1" t="s">
        <v>138</v>
      </c>
      <c r="C131" s="1" t="s">
        <v>24</v>
      </c>
      <c r="D131" s="1" t="s">
        <v>39</v>
      </c>
      <c r="E131" s="1" t="s">
        <v>22</v>
      </c>
      <c r="F131" s="6">
        <f t="shared" si="4"/>
        <v>10308.75</v>
      </c>
      <c r="G131" s="1">
        <v>8247</v>
      </c>
      <c r="H131" s="7" t="s">
        <v>155</v>
      </c>
    </row>
    <row r="132" spans="1:8" x14ac:dyDescent="0.2">
      <c r="A132" s="1">
        <v>2013</v>
      </c>
      <c r="B132" s="1" t="s">
        <v>138</v>
      </c>
      <c r="C132" s="1" t="s">
        <v>11</v>
      </c>
      <c r="D132" s="1" t="s">
        <v>39</v>
      </c>
      <c r="E132" s="1" t="s">
        <v>22</v>
      </c>
      <c r="F132" s="6">
        <f t="shared" si="4"/>
        <v>11026.25</v>
      </c>
      <c r="G132" s="1">
        <v>8821</v>
      </c>
      <c r="H132" s="7" t="s">
        <v>156</v>
      </c>
    </row>
    <row r="133" spans="1:8" x14ac:dyDescent="0.2">
      <c r="A133" s="1">
        <v>2013</v>
      </c>
      <c r="B133" s="1" t="s">
        <v>138</v>
      </c>
      <c r="C133" s="1" t="s">
        <v>24</v>
      </c>
      <c r="D133" s="1" t="s">
        <v>39</v>
      </c>
      <c r="E133" s="1" t="s">
        <v>22</v>
      </c>
      <c r="F133" s="6">
        <f t="shared" si="4"/>
        <v>10308.75</v>
      </c>
      <c r="G133" s="1">
        <v>8247</v>
      </c>
      <c r="H133" s="7" t="s">
        <v>157</v>
      </c>
    </row>
    <row r="134" spans="1:8" x14ac:dyDescent="0.2">
      <c r="A134" s="1">
        <v>2013</v>
      </c>
      <c r="B134" s="1" t="s">
        <v>138</v>
      </c>
      <c r="C134" s="1" t="s">
        <v>11</v>
      </c>
      <c r="D134" s="1" t="s">
        <v>39</v>
      </c>
      <c r="E134" s="1" t="s">
        <v>22</v>
      </c>
      <c r="F134" s="6">
        <f t="shared" si="4"/>
        <v>11026.25</v>
      </c>
      <c r="G134" s="1">
        <v>8821</v>
      </c>
      <c r="H134" s="7" t="s">
        <v>158</v>
      </c>
    </row>
    <row r="135" spans="1:8" x14ac:dyDescent="0.2">
      <c r="A135" s="1">
        <v>2013</v>
      </c>
      <c r="B135" s="1" t="s">
        <v>159</v>
      </c>
      <c r="C135" s="1" t="s">
        <v>16</v>
      </c>
      <c r="D135" s="1" t="s">
        <v>12</v>
      </c>
      <c r="E135" s="1" t="s">
        <v>13</v>
      </c>
      <c r="F135" s="6">
        <f t="shared" si="4"/>
        <v>7360</v>
      </c>
      <c r="G135" s="1">
        <v>5888</v>
      </c>
      <c r="H135" s="7" t="s">
        <v>160</v>
      </c>
    </row>
    <row r="136" spans="1:8" x14ac:dyDescent="0.2">
      <c r="A136" s="1">
        <v>2013</v>
      </c>
      <c r="B136" s="1" t="s">
        <v>159</v>
      </c>
      <c r="C136" s="1" t="s">
        <v>11</v>
      </c>
      <c r="D136" s="1" t="s">
        <v>12</v>
      </c>
      <c r="E136" s="1" t="s">
        <v>13</v>
      </c>
      <c r="F136" s="6">
        <f t="shared" si="4"/>
        <v>11177.5</v>
      </c>
      <c r="G136" s="1">
        <v>8942</v>
      </c>
      <c r="H136" s="7" t="s">
        <v>161</v>
      </c>
    </row>
    <row r="137" spans="1:8" x14ac:dyDescent="0.2">
      <c r="A137" s="1">
        <v>2013</v>
      </c>
      <c r="B137" s="1" t="s">
        <v>159</v>
      </c>
      <c r="C137" s="1" t="s">
        <v>34</v>
      </c>
      <c r="D137" s="1" t="s">
        <v>12</v>
      </c>
      <c r="E137" s="1" t="s">
        <v>13</v>
      </c>
      <c r="F137" s="6">
        <f t="shared" si="4"/>
        <v>3355</v>
      </c>
      <c r="G137" s="1">
        <v>2684</v>
      </c>
      <c r="H137" s="7" t="s">
        <v>162</v>
      </c>
    </row>
    <row r="138" spans="1:8" x14ac:dyDescent="0.2">
      <c r="A138" s="1">
        <v>2013</v>
      </c>
      <c r="B138" s="1" t="s">
        <v>159</v>
      </c>
      <c r="C138" s="1" t="s">
        <v>16</v>
      </c>
      <c r="D138" s="1" t="s">
        <v>12</v>
      </c>
      <c r="E138" s="1" t="s">
        <v>13</v>
      </c>
      <c r="F138" s="6">
        <f t="shared" si="4"/>
        <v>7360</v>
      </c>
      <c r="G138" s="1">
        <v>5888</v>
      </c>
      <c r="H138" s="7" t="s">
        <v>163</v>
      </c>
    </row>
    <row r="139" spans="1:8" x14ac:dyDescent="0.2">
      <c r="A139" s="1">
        <v>2013</v>
      </c>
      <c r="B139" s="1" t="s">
        <v>159</v>
      </c>
      <c r="C139" s="1" t="s">
        <v>11</v>
      </c>
      <c r="D139" s="1" t="s">
        <v>12</v>
      </c>
      <c r="E139" s="1" t="s">
        <v>13</v>
      </c>
      <c r="F139" s="6">
        <f t="shared" si="4"/>
        <v>11177.5</v>
      </c>
      <c r="G139" s="1">
        <v>8942</v>
      </c>
      <c r="H139" s="7" t="s">
        <v>164</v>
      </c>
    </row>
    <row r="140" spans="1:8" x14ac:dyDescent="0.2">
      <c r="A140" s="1">
        <v>2013</v>
      </c>
      <c r="B140" s="1" t="s">
        <v>159</v>
      </c>
      <c r="C140" s="1" t="s">
        <v>34</v>
      </c>
      <c r="D140" s="1" t="s">
        <v>12</v>
      </c>
      <c r="E140" s="1" t="s">
        <v>13</v>
      </c>
      <c r="F140" s="6">
        <f t="shared" si="4"/>
        <v>3355</v>
      </c>
      <c r="G140" s="1">
        <v>2684</v>
      </c>
      <c r="H140" s="7" t="s">
        <v>165</v>
      </c>
    </row>
    <row r="141" spans="1:8" x14ac:dyDescent="0.2">
      <c r="A141" s="1">
        <v>2013</v>
      </c>
      <c r="B141" s="1" t="s">
        <v>159</v>
      </c>
      <c r="C141" s="1" t="s">
        <v>16</v>
      </c>
      <c r="D141" s="1" t="s">
        <v>21</v>
      </c>
      <c r="E141" s="1" t="s">
        <v>22</v>
      </c>
      <c r="F141" s="6">
        <f t="shared" si="4"/>
        <v>7360</v>
      </c>
      <c r="G141" s="1">
        <v>5888</v>
      </c>
      <c r="H141" s="7" t="s">
        <v>166</v>
      </c>
    </row>
    <row r="142" spans="1:8" x14ac:dyDescent="0.2">
      <c r="A142" s="1">
        <v>2013</v>
      </c>
      <c r="B142" s="1" t="s">
        <v>159</v>
      </c>
      <c r="C142" s="1" t="s">
        <v>24</v>
      </c>
      <c r="D142" s="1" t="s">
        <v>21</v>
      </c>
      <c r="E142" s="1" t="s">
        <v>22</v>
      </c>
      <c r="F142" s="6">
        <f t="shared" si="4"/>
        <v>2956.25</v>
      </c>
      <c r="G142" s="1">
        <v>2365</v>
      </c>
      <c r="H142" s="7" t="s">
        <v>167</v>
      </c>
    </row>
    <row r="143" spans="1:8" x14ac:dyDescent="0.2">
      <c r="A143" s="1">
        <v>2013</v>
      </c>
      <c r="B143" s="1" t="s">
        <v>159</v>
      </c>
      <c r="C143" s="1" t="s">
        <v>16</v>
      </c>
      <c r="D143" s="1" t="s">
        <v>21</v>
      </c>
      <c r="E143" s="1" t="s">
        <v>22</v>
      </c>
      <c r="F143" s="6">
        <f t="shared" si="4"/>
        <v>7360</v>
      </c>
      <c r="G143" s="1">
        <v>5888</v>
      </c>
      <c r="H143" s="7" t="s">
        <v>168</v>
      </c>
    </row>
    <row r="144" spans="1:8" x14ac:dyDescent="0.2">
      <c r="A144" s="1">
        <v>2013</v>
      </c>
      <c r="B144" s="1" t="s">
        <v>159</v>
      </c>
      <c r="C144" s="1" t="s">
        <v>24</v>
      </c>
      <c r="D144" s="1" t="s">
        <v>21</v>
      </c>
      <c r="E144" s="1" t="s">
        <v>22</v>
      </c>
      <c r="F144" s="6">
        <f t="shared" si="4"/>
        <v>2956.25</v>
      </c>
      <c r="G144" s="1">
        <v>2365</v>
      </c>
      <c r="H144" s="7" t="s">
        <v>169</v>
      </c>
    </row>
    <row r="145" spans="1:8" x14ac:dyDescent="0.2">
      <c r="A145" s="1">
        <v>2013</v>
      </c>
      <c r="B145" s="1" t="s">
        <v>159</v>
      </c>
      <c r="C145" s="1" t="s">
        <v>11</v>
      </c>
      <c r="D145" s="1" t="s">
        <v>28</v>
      </c>
      <c r="E145" s="1" t="s">
        <v>29</v>
      </c>
      <c r="F145" s="6">
        <f t="shared" si="4"/>
        <v>7905</v>
      </c>
      <c r="G145" s="1">
        <v>6324</v>
      </c>
      <c r="H145" s="7" t="s">
        <v>170</v>
      </c>
    </row>
    <row r="146" spans="1:8" x14ac:dyDescent="0.2">
      <c r="A146" s="1">
        <v>2013</v>
      </c>
      <c r="B146" s="1" t="s">
        <v>159</v>
      </c>
      <c r="C146" s="1" t="s">
        <v>34</v>
      </c>
      <c r="D146" s="1" t="s">
        <v>28</v>
      </c>
      <c r="E146" s="1" t="s">
        <v>29</v>
      </c>
      <c r="F146" s="6">
        <f t="shared" si="4"/>
        <v>6118.75</v>
      </c>
      <c r="G146" s="1">
        <v>4895</v>
      </c>
      <c r="H146" s="7" t="s">
        <v>171</v>
      </c>
    </row>
    <row r="147" spans="1:8" x14ac:dyDescent="0.2">
      <c r="A147" s="1">
        <v>2013</v>
      </c>
      <c r="B147" s="1" t="s">
        <v>159</v>
      </c>
      <c r="C147" s="1" t="s">
        <v>11</v>
      </c>
      <c r="D147" s="1" t="s">
        <v>28</v>
      </c>
      <c r="E147" s="1" t="s">
        <v>29</v>
      </c>
      <c r="F147" s="6">
        <f t="shared" si="4"/>
        <v>7905</v>
      </c>
      <c r="G147" s="1">
        <v>6324</v>
      </c>
      <c r="H147" s="7" t="s">
        <v>172</v>
      </c>
    </row>
    <row r="148" spans="1:8" x14ac:dyDescent="0.2">
      <c r="A148" s="1">
        <v>2013</v>
      </c>
      <c r="B148" s="1" t="s">
        <v>159</v>
      </c>
      <c r="C148" s="1" t="s">
        <v>34</v>
      </c>
      <c r="D148" s="1" t="s">
        <v>28</v>
      </c>
      <c r="E148" s="1" t="s">
        <v>29</v>
      </c>
      <c r="F148" s="6">
        <f t="shared" si="4"/>
        <v>6118.75</v>
      </c>
      <c r="G148" s="1">
        <v>4895</v>
      </c>
      <c r="H148" s="7" t="s">
        <v>173</v>
      </c>
    </row>
    <row r="149" spans="1:8" x14ac:dyDescent="0.2">
      <c r="A149" s="1">
        <v>2013</v>
      </c>
      <c r="B149" s="1" t="s">
        <v>159</v>
      </c>
      <c r="C149" s="1" t="s">
        <v>24</v>
      </c>
      <c r="D149" s="1" t="s">
        <v>35</v>
      </c>
      <c r="E149" s="1" t="s">
        <v>36</v>
      </c>
      <c r="F149" s="6">
        <f t="shared" si="4"/>
        <v>2956.25</v>
      </c>
      <c r="G149" s="1">
        <v>2365</v>
      </c>
      <c r="H149" s="7" t="s">
        <v>174</v>
      </c>
    </row>
    <row r="150" spans="1:8" x14ac:dyDescent="0.2">
      <c r="A150" s="1">
        <v>2013</v>
      </c>
      <c r="B150" s="1" t="s">
        <v>159</v>
      </c>
      <c r="C150" s="1" t="s">
        <v>11</v>
      </c>
      <c r="D150" s="1" t="s">
        <v>35</v>
      </c>
      <c r="E150" s="1" t="s">
        <v>36</v>
      </c>
      <c r="F150" s="6">
        <f t="shared" si="4"/>
        <v>2698.75</v>
      </c>
      <c r="G150" s="1">
        <v>2159</v>
      </c>
      <c r="H150" s="7" t="s">
        <v>175</v>
      </c>
    </row>
    <row r="151" spans="1:8" x14ac:dyDescent="0.2">
      <c r="A151" s="1">
        <v>2013</v>
      </c>
      <c r="B151" s="1" t="s">
        <v>159</v>
      </c>
      <c r="C151" s="1" t="s">
        <v>24</v>
      </c>
      <c r="D151" s="1" t="s">
        <v>35</v>
      </c>
      <c r="E151" s="1" t="s">
        <v>36</v>
      </c>
      <c r="F151" s="6">
        <f t="shared" si="4"/>
        <v>2956.25</v>
      </c>
      <c r="G151" s="1">
        <v>2365</v>
      </c>
      <c r="H151" s="7" t="s">
        <v>176</v>
      </c>
    </row>
    <row r="152" spans="1:8" x14ac:dyDescent="0.2">
      <c r="A152" s="1">
        <v>2013</v>
      </c>
      <c r="B152" s="1" t="s">
        <v>159</v>
      </c>
      <c r="C152" s="1" t="s">
        <v>11</v>
      </c>
      <c r="D152" s="1" t="s">
        <v>35</v>
      </c>
      <c r="E152" s="1" t="s">
        <v>36</v>
      </c>
      <c r="F152" s="6">
        <f t="shared" si="4"/>
        <v>2698.75</v>
      </c>
      <c r="G152" s="1">
        <v>2159</v>
      </c>
      <c r="H152" s="7" t="s">
        <v>177</v>
      </c>
    </row>
    <row r="153" spans="1:8" x14ac:dyDescent="0.2">
      <c r="A153" s="1">
        <v>2014</v>
      </c>
      <c r="B153" s="1" t="s">
        <v>10</v>
      </c>
      <c r="C153" s="1" t="s">
        <v>11</v>
      </c>
      <c r="D153" s="1" t="s">
        <v>12</v>
      </c>
      <c r="E153" s="1" t="s">
        <v>13</v>
      </c>
      <c r="F153" s="6">
        <f t="shared" ref="F153:F158" si="5">G153*1.5</f>
        <v>2395.5</v>
      </c>
      <c r="G153" s="1">
        <v>1597</v>
      </c>
      <c r="H153" s="7" t="s">
        <v>178</v>
      </c>
    </row>
    <row r="154" spans="1:8" x14ac:dyDescent="0.2">
      <c r="A154" s="1">
        <v>2014</v>
      </c>
      <c r="B154" s="1" t="s">
        <v>10</v>
      </c>
      <c r="C154" s="1" t="s">
        <v>11</v>
      </c>
      <c r="D154" s="1" t="s">
        <v>12</v>
      </c>
      <c r="E154" s="1" t="s">
        <v>13</v>
      </c>
      <c r="F154" s="6">
        <f t="shared" si="5"/>
        <v>11761.5</v>
      </c>
      <c r="G154" s="1">
        <v>7841</v>
      </c>
      <c r="H154" s="7" t="s">
        <v>179</v>
      </c>
    </row>
    <row r="155" spans="1:8" x14ac:dyDescent="0.2">
      <c r="A155" s="1">
        <v>2014</v>
      </c>
      <c r="B155" s="1" t="s">
        <v>10</v>
      </c>
      <c r="C155" s="1" t="s">
        <v>16</v>
      </c>
      <c r="D155" s="1" t="s">
        <v>12</v>
      </c>
      <c r="E155" s="1" t="s">
        <v>13</v>
      </c>
      <c r="F155" s="6">
        <f t="shared" si="5"/>
        <v>8943</v>
      </c>
      <c r="G155" s="1">
        <v>5962</v>
      </c>
      <c r="H155" s="7" t="s">
        <v>180</v>
      </c>
    </row>
    <row r="156" spans="1:8" x14ac:dyDescent="0.2">
      <c r="A156" s="1">
        <v>2014</v>
      </c>
      <c r="B156" s="1" t="s">
        <v>10</v>
      </c>
      <c r="C156" s="1" t="s">
        <v>11</v>
      </c>
      <c r="D156" s="1" t="s">
        <v>12</v>
      </c>
      <c r="E156" s="1" t="s">
        <v>13</v>
      </c>
      <c r="F156" s="6">
        <f t="shared" si="5"/>
        <v>2395.5</v>
      </c>
      <c r="G156" s="1">
        <v>1597</v>
      </c>
      <c r="H156" s="7" t="s">
        <v>181</v>
      </c>
    </row>
    <row r="157" spans="1:8" x14ac:dyDescent="0.2">
      <c r="A157" s="1">
        <v>2014</v>
      </c>
      <c r="B157" s="1" t="s">
        <v>10</v>
      </c>
      <c r="C157" s="1" t="s">
        <v>11</v>
      </c>
      <c r="D157" s="1" t="s">
        <v>12</v>
      </c>
      <c r="E157" s="1" t="s">
        <v>13</v>
      </c>
      <c r="F157" s="6">
        <f t="shared" si="5"/>
        <v>11761.5</v>
      </c>
      <c r="G157" s="1">
        <v>7841</v>
      </c>
      <c r="H157" s="7" t="s">
        <v>182</v>
      </c>
    </row>
    <row r="158" spans="1:8" x14ac:dyDescent="0.2">
      <c r="A158" s="1">
        <v>2014</v>
      </c>
      <c r="B158" s="1" t="s">
        <v>10</v>
      </c>
      <c r="C158" s="1" t="s">
        <v>16</v>
      </c>
      <c r="D158" s="1" t="s">
        <v>12</v>
      </c>
      <c r="E158" s="1" t="s">
        <v>13</v>
      </c>
      <c r="F158" s="6">
        <f t="shared" si="5"/>
        <v>8943</v>
      </c>
      <c r="G158" s="1">
        <v>5962</v>
      </c>
      <c r="H158" s="7" t="s">
        <v>183</v>
      </c>
    </row>
    <row r="159" spans="1:8" x14ac:dyDescent="0.2">
      <c r="A159" s="1">
        <v>2014</v>
      </c>
      <c r="B159" s="1" t="s">
        <v>10</v>
      </c>
      <c r="C159" s="1" t="s">
        <v>16</v>
      </c>
      <c r="D159" s="1" t="s">
        <v>21</v>
      </c>
      <c r="E159" s="1" t="s">
        <v>22</v>
      </c>
      <c r="F159" s="6">
        <v>14596.5</v>
      </c>
      <c r="G159" s="1">
        <v>9731</v>
      </c>
      <c r="H159" s="7" t="s">
        <v>184</v>
      </c>
    </row>
    <row r="160" spans="1:8" x14ac:dyDescent="0.2">
      <c r="A160" s="1">
        <v>2014</v>
      </c>
      <c r="B160" s="1" t="s">
        <v>10</v>
      </c>
      <c r="C160" s="1" t="s">
        <v>24</v>
      </c>
      <c r="D160" s="1" t="s">
        <v>21</v>
      </c>
      <c r="E160" s="1" t="s">
        <v>22</v>
      </c>
      <c r="F160" s="6">
        <v>8793</v>
      </c>
      <c r="G160" s="1">
        <v>5862</v>
      </c>
      <c r="H160" s="7" t="s">
        <v>185</v>
      </c>
    </row>
    <row r="161" spans="1:8" x14ac:dyDescent="0.2">
      <c r="A161" s="1">
        <v>2014</v>
      </c>
      <c r="B161" s="1" t="s">
        <v>10</v>
      </c>
      <c r="C161" s="1" t="s">
        <v>16</v>
      </c>
      <c r="D161" s="1" t="s">
        <v>21</v>
      </c>
      <c r="E161" s="1" t="s">
        <v>22</v>
      </c>
      <c r="F161" s="6">
        <v>14596.5</v>
      </c>
      <c r="G161" s="1">
        <v>9731</v>
      </c>
      <c r="H161" s="7" t="s">
        <v>186</v>
      </c>
    </row>
    <row r="162" spans="1:8" x14ac:dyDescent="0.2">
      <c r="A162" s="1">
        <v>2014</v>
      </c>
      <c r="B162" s="1" t="s">
        <v>10</v>
      </c>
      <c r="C162" s="1" t="s">
        <v>24</v>
      </c>
      <c r="D162" s="1" t="s">
        <v>21</v>
      </c>
      <c r="E162" s="1" t="s">
        <v>22</v>
      </c>
      <c r="F162" s="6">
        <v>8793</v>
      </c>
      <c r="G162" s="1">
        <v>5862</v>
      </c>
      <c r="H162" s="7" t="s">
        <v>187</v>
      </c>
    </row>
    <row r="163" spans="1:8" x14ac:dyDescent="0.2">
      <c r="A163" s="1">
        <v>2014</v>
      </c>
      <c r="B163" s="1" t="s">
        <v>10</v>
      </c>
      <c r="C163" s="1" t="s">
        <v>11</v>
      </c>
      <c r="D163" s="1" t="s">
        <v>28</v>
      </c>
      <c r="E163" s="1" t="s">
        <v>29</v>
      </c>
      <c r="F163" s="6">
        <v>4666</v>
      </c>
      <c r="G163" s="1">
        <v>5623</v>
      </c>
      <c r="H163" s="7" t="s">
        <v>188</v>
      </c>
    </row>
    <row r="164" spans="1:8" x14ac:dyDescent="0.2">
      <c r="A164" s="1">
        <v>2014</v>
      </c>
      <c r="B164" s="1" t="s">
        <v>10</v>
      </c>
      <c r="C164" s="1" t="s">
        <v>11</v>
      </c>
      <c r="D164" s="1" t="s">
        <v>28</v>
      </c>
      <c r="E164" s="1" t="s">
        <v>29</v>
      </c>
      <c r="F164" s="6">
        <f>G164*1.5</f>
        <v>7318.5</v>
      </c>
      <c r="G164" s="1">
        <v>4879</v>
      </c>
      <c r="H164" s="7" t="s">
        <v>189</v>
      </c>
    </row>
    <row r="165" spans="1:8" x14ac:dyDescent="0.2">
      <c r="A165" s="1">
        <v>2014</v>
      </c>
      <c r="B165" s="1" t="s">
        <v>10</v>
      </c>
      <c r="C165" s="1" t="s">
        <v>11</v>
      </c>
      <c r="D165" s="1" t="s">
        <v>28</v>
      </c>
      <c r="E165" s="1" t="s">
        <v>29</v>
      </c>
      <c r="F165" s="6">
        <v>4666</v>
      </c>
      <c r="G165" s="1">
        <v>5623</v>
      </c>
      <c r="H165" s="7" t="s">
        <v>190</v>
      </c>
    </row>
    <row r="166" spans="1:8" x14ac:dyDescent="0.2">
      <c r="A166" s="1">
        <v>2014</v>
      </c>
      <c r="B166" s="1" t="s">
        <v>10</v>
      </c>
      <c r="C166" s="1" t="s">
        <v>11</v>
      </c>
      <c r="D166" s="1" t="s">
        <v>28</v>
      </c>
      <c r="E166" s="1" t="s">
        <v>29</v>
      </c>
      <c r="F166" s="6">
        <f t="shared" ref="F166:F174" si="6">G166*1.5</f>
        <v>7318.5</v>
      </c>
      <c r="G166" s="1">
        <v>4879</v>
      </c>
      <c r="H166" s="7" t="s">
        <v>191</v>
      </c>
    </row>
    <row r="167" spans="1:8" x14ac:dyDescent="0.2">
      <c r="A167" s="1">
        <v>2014</v>
      </c>
      <c r="B167" s="1" t="s">
        <v>10</v>
      </c>
      <c r="C167" s="1" t="s">
        <v>34</v>
      </c>
      <c r="D167" s="1" t="s">
        <v>35</v>
      </c>
      <c r="E167" s="1" t="s">
        <v>36</v>
      </c>
      <c r="F167" s="6">
        <f t="shared" si="6"/>
        <v>3553.5</v>
      </c>
      <c r="G167" s="1">
        <v>2369</v>
      </c>
      <c r="H167" s="7" t="s">
        <v>192</v>
      </c>
    </row>
    <row r="168" spans="1:8" x14ac:dyDescent="0.2">
      <c r="A168" s="1">
        <v>2014</v>
      </c>
      <c r="B168" s="1" t="s">
        <v>10</v>
      </c>
      <c r="C168" s="1" t="s">
        <v>34</v>
      </c>
      <c r="D168" s="1" t="s">
        <v>35</v>
      </c>
      <c r="E168" s="1" t="s">
        <v>36</v>
      </c>
      <c r="F168" s="6">
        <f t="shared" si="6"/>
        <v>3553.5</v>
      </c>
      <c r="G168" s="1">
        <v>2369</v>
      </c>
      <c r="H168" s="7" t="s">
        <v>193</v>
      </c>
    </row>
    <row r="169" spans="1:8" x14ac:dyDescent="0.2">
      <c r="A169" s="1">
        <v>2014</v>
      </c>
      <c r="B169" s="1" t="s">
        <v>10</v>
      </c>
      <c r="C169" s="1" t="s">
        <v>16</v>
      </c>
      <c r="D169" s="1" t="s">
        <v>39</v>
      </c>
      <c r="E169" s="1" t="s">
        <v>22</v>
      </c>
      <c r="F169" s="6">
        <f t="shared" si="6"/>
        <v>14596.5</v>
      </c>
      <c r="G169" s="1">
        <v>9731</v>
      </c>
      <c r="H169" s="7" t="s">
        <v>194</v>
      </c>
    </row>
    <row r="170" spans="1:8" x14ac:dyDescent="0.2">
      <c r="A170" s="1">
        <v>2014</v>
      </c>
      <c r="B170" s="1" t="s">
        <v>10</v>
      </c>
      <c r="C170" s="1" t="s">
        <v>24</v>
      </c>
      <c r="D170" s="1" t="s">
        <v>39</v>
      </c>
      <c r="E170" s="1" t="s">
        <v>22</v>
      </c>
      <c r="F170" s="6">
        <f t="shared" si="6"/>
        <v>8793</v>
      </c>
      <c r="G170" s="1">
        <v>5862</v>
      </c>
      <c r="H170" s="7" t="s">
        <v>195</v>
      </c>
    </row>
    <row r="171" spans="1:8" x14ac:dyDescent="0.2">
      <c r="A171" s="1">
        <v>2014</v>
      </c>
      <c r="B171" s="1" t="s">
        <v>10</v>
      </c>
      <c r="C171" s="1" t="s">
        <v>16</v>
      </c>
      <c r="D171" s="1" t="s">
        <v>39</v>
      </c>
      <c r="E171" s="1" t="s">
        <v>22</v>
      </c>
      <c r="F171" s="6">
        <f t="shared" si="6"/>
        <v>14596.5</v>
      </c>
      <c r="G171" s="1">
        <v>9731</v>
      </c>
      <c r="H171" s="7" t="s">
        <v>196</v>
      </c>
    </row>
    <row r="172" spans="1:8" x14ac:dyDescent="0.2">
      <c r="A172" s="1">
        <v>2014</v>
      </c>
      <c r="B172" s="1" t="s">
        <v>10</v>
      </c>
      <c r="C172" s="1" t="s">
        <v>24</v>
      </c>
      <c r="D172" s="1" t="s">
        <v>39</v>
      </c>
      <c r="E172" s="1" t="s">
        <v>22</v>
      </c>
      <c r="F172" s="6">
        <f t="shared" si="6"/>
        <v>8793</v>
      </c>
      <c r="G172" s="1">
        <v>5862</v>
      </c>
      <c r="H172" s="7" t="s">
        <v>197</v>
      </c>
    </row>
    <row r="173" spans="1:8" x14ac:dyDescent="0.2">
      <c r="A173" s="1">
        <v>2014</v>
      </c>
      <c r="B173" s="1" t="s">
        <v>44</v>
      </c>
      <c r="C173" s="1" t="s">
        <v>11</v>
      </c>
      <c r="D173" s="1" t="s">
        <v>12</v>
      </c>
      <c r="E173" s="1" t="s">
        <v>13</v>
      </c>
      <c r="F173" s="6">
        <f t="shared" si="6"/>
        <v>4887</v>
      </c>
      <c r="G173" s="1">
        <v>3258</v>
      </c>
      <c r="H173" s="7" t="s">
        <v>198</v>
      </c>
    </row>
    <row r="174" spans="1:8" x14ac:dyDescent="0.2">
      <c r="A174" s="1">
        <v>2014</v>
      </c>
      <c r="B174" s="1" t="s">
        <v>44</v>
      </c>
      <c r="C174" s="1" t="s">
        <v>11</v>
      </c>
      <c r="D174" s="1" t="s">
        <v>12</v>
      </c>
      <c r="E174" s="1" t="s">
        <v>13</v>
      </c>
      <c r="F174" s="6">
        <f t="shared" si="6"/>
        <v>4887</v>
      </c>
      <c r="G174" s="1">
        <v>3258</v>
      </c>
      <c r="H174" s="7" t="s">
        <v>199</v>
      </c>
    </row>
    <row r="175" spans="1:8" x14ac:dyDescent="0.2">
      <c r="A175" s="1">
        <v>2014</v>
      </c>
      <c r="B175" s="1" t="s">
        <v>44</v>
      </c>
      <c r="C175" s="1" t="s">
        <v>24</v>
      </c>
      <c r="D175" s="1" t="s">
        <v>21</v>
      </c>
      <c r="E175" s="1" t="s">
        <v>22</v>
      </c>
      <c r="F175" s="6">
        <v>11122.5</v>
      </c>
      <c r="G175" s="1">
        <v>7415</v>
      </c>
      <c r="H175" s="7" t="s">
        <v>200</v>
      </c>
    </row>
    <row r="176" spans="1:8" x14ac:dyDescent="0.2">
      <c r="A176" s="1">
        <v>2014</v>
      </c>
      <c r="B176" s="1" t="s">
        <v>44</v>
      </c>
      <c r="C176" s="1" t="s">
        <v>11</v>
      </c>
      <c r="D176" s="1" t="s">
        <v>21</v>
      </c>
      <c r="E176" s="1" t="s">
        <v>22</v>
      </c>
      <c r="F176" s="6">
        <v>13428</v>
      </c>
      <c r="G176" s="1">
        <v>8952</v>
      </c>
      <c r="H176" s="7" t="s">
        <v>201</v>
      </c>
    </row>
    <row r="177" spans="1:8" x14ac:dyDescent="0.2">
      <c r="A177" s="1">
        <v>2014</v>
      </c>
      <c r="B177" s="1" t="s">
        <v>44</v>
      </c>
      <c r="C177" s="1" t="s">
        <v>24</v>
      </c>
      <c r="D177" s="1" t="s">
        <v>21</v>
      </c>
      <c r="E177" s="1" t="s">
        <v>22</v>
      </c>
      <c r="F177" s="6">
        <v>11122.5</v>
      </c>
      <c r="G177" s="1">
        <v>7415</v>
      </c>
      <c r="H177" s="7" t="s">
        <v>202</v>
      </c>
    </row>
    <row r="178" spans="1:8" x14ac:dyDescent="0.2">
      <c r="A178" s="1">
        <v>2014</v>
      </c>
      <c r="B178" s="1" t="s">
        <v>44</v>
      </c>
      <c r="C178" s="1" t="s">
        <v>11</v>
      </c>
      <c r="D178" s="1" t="s">
        <v>21</v>
      </c>
      <c r="E178" s="1" t="s">
        <v>22</v>
      </c>
      <c r="F178" s="6">
        <v>13428</v>
      </c>
      <c r="G178" s="1">
        <v>8952</v>
      </c>
      <c r="H178" s="7" t="s">
        <v>203</v>
      </c>
    </row>
    <row r="179" spans="1:8" x14ac:dyDescent="0.2">
      <c r="A179" s="1">
        <v>2014</v>
      </c>
      <c r="B179" s="1" t="s">
        <v>44</v>
      </c>
      <c r="C179" s="1" t="s">
        <v>16</v>
      </c>
      <c r="D179" s="1" t="s">
        <v>28</v>
      </c>
      <c r="E179" s="1" t="s">
        <v>29</v>
      </c>
      <c r="F179" s="6">
        <v>3897</v>
      </c>
      <c r="G179" s="1">
        <v>2598</v>
      </c>
      <c r="H179" s="7" t="s">
        <v>204</v>
      </c>
    </row>
    <row r="180" spans="1:8" x14ac:dyDescent="0.2">
      <c r="A180" s="1">
        <v>2014</v>
      </c>
      <c r="B180" s="1" t="s">
        <v>44</v>
      </c>
      <c r="C180" s="1" t="s">
        <v>16</v>
      </c>
      <c r="D180" s="1" t="s">
        <v>28</v>
      </c>
      <c r="E180" s="1" t="s">
        <v>29</v>
      </c>
      <c r="F180" s="6">
        <v>8832</v>
      </c>
      <c r="G180" s="1">
        <v>5888</v>
      </c>
      <c r="H180" s="7" t="s">
        <v>205</v>
      </c>
    </row>
    <row r="181" spans="1:8" x14ac:dyDescent="0.2">
      <c r="A181" s="1">
        <v>2014</v>
      </c>
      <c r="B181" s="1" t="s">
        <v>44</v>
      </c>
      <c r="C181" s="1" t="s">
        <v>16</v>
      </c>
      <c r="D181" s="1" t="s">
        <v>28</v>
      </c>
      <c r="E181" s="1" t="s">
        <v>29</v>
      </c>
      <c r="F181" s="6">
        <v>3897</v>
      </c>
      <c r="G181" s="1">
        <v>2598</v>
      </c>
      <c r="H181" s="7" t="s">
        <v>206</v>
      </c>
    </row>
    <row r="182" spans="1:8" x14ac:dyDescent="0.2">
      <c r="A182" s="1">
        <v>2014</v>
      </c>
      <c r="B182" s="1" t="s">
        <v>44</v>
      </c>
      <c r="C182" s="1" t="s">
        <v>16</v>
      </c>
      <c r="D182" s="1" t="s">
        <v>28</v>
      </c>
      <c r="E182" s="1" t="s">
        <v>29</v>
      </c>
      <c r="F182" s="6">
        <v>8832</v>
      </c>
      <c r="G182" s="1">
        <v>5888</v>
      </c>
      <c r="H182" s="7" t="s">
        <v>207</v>
      </c>
    </row>
    <row r="183" spans="1:8" x14ac:dyDescent="0.2">
      <c r="A183" s="1">
        <v>2014</v>
      </c>
      <c r="B183" s="1" t="s">
        <v>44</v>
      </c>
      <c r="C183" s="1" t="s">
        <v>24</v>
      </c>
      <c r="D183" s="1" t="s">
        <v>35</v>
      </c>
      <c r="E183" s="1" t="s">
        <v>36</v>
      </c>
      <c r="F183" s="6">
        <f t="shared" ref="F183:F194" si="7">G183*1.5</f>
        <v>11122.5</v>
      </c>
      <c r="G183" s="1">
        <v>7415</v>
      </c>
      <c r="H183" s="7" t="s">
        <v>208</v>
      </c>
    </row>
    <row r="184" spans="1:8" x14ac:dyDescent="0.2">
      <c r="A184" s="1">
        <v>2014</v>
      </c>
      <c r="B184" s="1" t="s">
        <v>44</v>
      </c>
      <c r="C184" s="1" t="s">
        <v>16</v>
      </c>
      <c r="D184" s="1" t="s">
        <v>35</v>
      </c>
      <c r="E184" s="1" t="s">
        <v>36</v>
      </c>
      <c r="F184" s="6">
        <f t="shared" si="7"/>
        <v>14647.5</v>
      </c>
      <c r="G184" s="1">
        <v>9765</v>
      </c>
      <c r="H184" s="7" t="s">
        <v>209</v>
      </c>
    </row>
    <row r="185" spans="1:8" x14ac:dyDescent="0.2">
      <c r="A185" s="1">
        <v>2014</v>
      </c>
      <c r="B185" s="1" t="s">
        <v>44</v>
      </c>
      <c r="C185" s="1" t="s">
        <v>24</v>
      </c>
      <c r="D185" s="1" t="s">
        <v>35</v>
      </c>
      <c r="E185" s="1" t="s">
        <v>36</v>
      </c>
      <c r="F185" s="6">
        <f t="shared" si="7"/>
        <v>11122.5</v>
      </c>
      <c r="G185" s="1">
        <v>7415</v>
      </c>
      <c r="H185" s="7" t="s">
        <v>210</v>
      </c>
    </row>
    <row r="186" spans="1:8" x14ac:dyDescent="0.2">
      <c r="A186" s="1">
        <v>2014</v>
      </c>
      <c r="B186" s="1" t="s">
        <v>44</v>
      </c>
      <c r="C186" s="1" t="s">
        <v>16</v>
      </c>
      <c r="D186" s="1" t="s">
        <v>35</v>
      </c>
      <c r="E186" s="1" t="s">
        <v>36</v>
      </c>
      <c r="F186" s="6">
        <f t="shared" si="7"/>
        <v>14647.5</v>
      </c>
      <c r="G186" s="1">
        <v>9765</v>
      </c>
      <c r="H186" s="7" t="s">
        <v>211</v>
      </c>
    </row>
    <row r="187" spans="1:8" x14ac:dyDescent="0.2">
      <c r="A187" s="1">
        <v>2014</v>
      </c>
      <c r="B187" s="1" t="s">
        <v>44</v>
      </c>
      <c r="C187" s="1" t="s">
        <v>11</v>
      </c>
      <c r="D187" s="1" t="s">
        <v>39</v>
      </c>
      <c r="E187" s="1" t="s">
        <v>22</v>
      </c>
      <c r="F187" s="6">
        <f t="shared" si="7"/>
        <v>13428</v>
      </c>
      <c r="G187" s="1">
        <v>8952</v>
      </c>
      <c r="H187" s="7" t="s">
        <v>212</v>
      </c>
    </row>
    <row r="188" spans="1:8" x14ac:dyDescent="0.2">
      <c r="A188" s="1">
        <v>2014</v>
      </c>
      <c r="B188" s="1" t="s">
        <v>44</v>
      </c>
      <c r="C188" s="1" t="s">
        <v>34</v>
      </c>
      <c r="D188" s="1" t="s">
        <v>39</v>
      </c>
      <c r="E188" s="1" t="s">
        <v>22</v>
      </c>
      <c r="F188" s="6">
        <f t="shared" si="7"/>
        <v>7480.5</v>
      </c>
      <c r="G188" s="1">
        <v>4987</v>
      </c>
      <c r="H188" s="7" t="s">
        <v>213</v>
      </c>
    </row>
    <row r="189" spans="1:8" x14ac:dyDescent="0.2">
      <c r="A189" s="1">
        <v>2014</v>
      </c>
      <c r="B189" s="1" t="s">
        <v>44</v>
      </c>
      <c r="C189" s="1" t="s">
        <v>11</v>
      </c>
      <c r="D189" s="1" t="s">
        <v>39</v>
      </c>
      <c r="E189" s="1" t="s">
        <v>22</v>
      </c>
      <c r="F189" s="6">
        <f t="shared" si="7"/>
        <v>13428</v>
      </c>
      <c r="G189" s="1">
        <v>8952</v>
      </c>
      <c r="H189" s="7" t="s">
        <v>214</v>
      </c>
    </row>
    <row r="190" spans="1:8" x14ac:dyDescent="0.2">
      <c r="A190" s="1">
        <v>2014</v>
      </c>
      <c r="B190" s="1" t="s">
        <v>44</v>
      </c>
      <c r="C190" s="1" t="s">
        <v>34</v>
      </c>
      <c r="D190" s="1" t="s">
        <v>39</v>
      </c>
      <c r="E190" s="1" t="s">
        <v>22</v>
      </c>
      <c r="F190" s="6">
        <f t="shared" si="7"/>
        <v>7480.5</v>
      </c>
      <c r="G190" s="1">
        <v>4987</v>
      </c>
      <c r="H190" s="7" t="s">
        <v>215</v>
      </c>
    </row>
    <row r="191" spans="1:8" x14ac:dyDescent="0.2">
      <c r="A191" s="1">
        <v>2014</v>
      </c>
      <c r="B191" s="1" t="s">
        <v>63</v>
      </c>
      <c r="C191" s="1" t="s">
        <v>24</v>
      </c>
      <c r="D191" s="1" t="s">
        <v>12</v>
      </c>
      <c r="E191" s="1" t="s">
        <v>13</v>
      </c>
      <c r="F191" s="6">
        <f t="shared" si="7"/>
        <v>14619</v>
      </c>
      <c r="G191" s="1">
        <v>9746</v>
      </c>
      <c r="H191" s="7" t="s">
        <v>216</v>
      </c>
    </row>
    <row r="192" spans="1:8" x14ac:dyDescent="0.2">
      <c r="A192" s="1">
        <v>2014</v>
      </c>
      <c r="B192" s="1" t="s">
        <v>63</v>
      </c>
      <c r="C192" s="1" t="s">
        <v>11</v>
      </c>
      <c r="D192" s="1" t="s">
        <v>12</v>
      </c>
      <c r="E192" s="1" t="s">
        <v>13</v>
      </c>
      <c r="F192" s="6">
        <f t="shared" si="7"/>
        <v>867</v>
      </c>
      <c r="G192" s="1">
        <v>578</v>
      </c>
      <c r="H192" s="7" t="s">
        <v>217</v>
      </c>
    </row>
    <row r="193" spans="1:8" x14ac:dyDescent="0.2">
      <c r="A193" s="1">
        <v>2014</v>
      </c>
      <c r="B193" s="1" t="s">
        <v>63</v>
      </c>
      <c r="C193" s="1" t="s">
        <v>24</v>
      </c>
      <c r="D193" s="1" t="s">
        <v>12</v>
      </c>
      <c r="E193" s="1" t="s">
        <v>13</v>
      </c>
      <c r="F193" s="6">
        <f t="shared" si="7"/>
        <v>14619</v>
      </c>
      <c r="G193" s="1">
        <v>9746</v>
      </c>
      <c r="H193" s="7" t="s">
        <v>218</v>
      </c>
    </row>
    <row r="194" spans="1:8" x14ac:dyDescent="0.2">
      <c r="A194" s="1">
        <v>2014</v>
      </c>
      <c r="B194" s="1" t="s">
        <v>63</v>
      </c>
      <c r="C194" s="1" t="s">
        <v>11</v>
      </c>
      <c r="D194" s="1" t="s">
        <v>12</v>
      </c>
      <c r="E194" s="1" t="s">
        <v>13</v>
      </c>
      <c r="F194" s="6">
        <f t="shared" si="7"/>
        <v>867</v>
      </c>
      <c r="G194" s="1">
        <v>578</v>
      </c>
      <c r="H194" s="7" t="s">
        <v>219</v>
      </c>
    </row>
    <row r="195" spans="1:8" x14ac:dyDescent="0.2">
      <c r="A195" s="1">
        <v>2014</v>
      </c>
      <c r="B195" s="1" t="s">
        <v>63</v>
      </c>
      <c r="C195" s="1" t="s">
        <v>24</v>
      </c>
      <c r="D195" s="1" t="s">
        <v>21</v>
      </c>
      <c r="E195" s="1" t="s">
        <v>22</v>
      </c>
      <c r="F195" s="6">
        <v>14619</v>
      </c>
      <c r="G195" s="1">
        <v>9746</v>
      </c>
      <c r="H195" s="7" t="s">
        <v>220</v>
      </c>
    </row>
    <row r="196" spans="1:8" x14ac:dyDescent="0.2">
      <c r="A196" s="1">
        <v>2014</v>
      </c>
      <c r="B196" s="1" t="s">
        <v>63</v>
      </c>
      <c r="C196" s="1" t="s">
        <v>11</v>
      </c>
      <c r="D196" s="1" t="s">
        <v>21</v>
      </c>
      <c r="E196" s="1" t="s">
        <v>22</v>
      </c>
      <c r="F196" s="6">
        <v>5380.5</v>
      </c>
      <c r="G196" s="1">
        <v>3587</v>
      </c>
      <c r="H196" s="7" t="s">
        <v>221</v>
      </c>
    </row>
    <row r="197" spans="1:8" x14ac:dyDescent="0.2">
      <c r="A197" s="1">
        <v>2014</v>
      </c>
      <c r="B197" s="1" t="s">
        <v>63</v>
      </c>
      <c r="C197" s="1" t="s">
        <v>24</v>
      </c>
      <c r="D197" s="1" t="s">
        <v>21</v>
      </c>
      <c r="E197" s="1" t="s">
        <v>22</v>
      </c>
      <c r="F197" s="6">
        <v>14619</v>
      </c>
      <c r="G197" s="1">
        <v>9746</v>
      </c>
      <c r="H197" s="7" t="s">
        <v>222</v>
      </c>
    </row>
    <row r="198" spans="1:8" x14ac:dyDescent="0.2">
      <c r="A198" s="1">
        <v>2014</v>
      </c>
      <c r="B198" s="1" t="s">
        <v>63</v>
      </c>
      <c r="C198" s="1" t="s">
        <v>11</v>
      </c>
      <c r="D198" s="1" t="s">
        <v>21</v>
      </c>
      <c r="E198" s="1" t="s">
        <v>22</v>
      </c>
      <c r="F198" s="6">
        <v>5380.5</v>
      </c>
      <c r="G198" s="1">
        <v>3587</v>
      </c>
      <c r="H198" s="7" t="s">
        <v>223</v>
      </c>
    </row>
    <row r="199" spans="1:8" x14ac:dyDescent="0.2">
      <c r="A199" s="1">
        <v>2014</v>
      </c>
      <c r="B199" s="1" t="s">
        <v>63</v>
      </c>
      <c r="C199" s="1" t="s">
        <v>24</v>
      </c>
      <c r="D199" s="1" t="s">
        <v>28</v>
      </c>
      <c r="E199" s="1" t="s">
        <v>29</v>
      </c>
      <c r="F199" s="6">
        <v>3547.5</v>
      </c>
      <c r="G199" s="1">
        <v>2365</v>
      </c>
      <c r="H199" s="7" t="s">
        <v>224</v>
      </c>
    </row>
    <row r="200" spans="1:8" x14ac:dyDescent="0.2">
      <c r="A200" s="1">
        <v>2014</v>
      </c>
      <c r="B200" s="1" t="s">
        <v>63</v>
      </c>
      <c r="C200" s="1" t="s">
        <v>16</v>
      </c>
      <c r="D200" s="1" t="s">
        <v>28</v>
      </c>
      <c r="E200" s="1" t="s">
        <v>29</v>
      </c>
      <c r="F200" s="6">
        <v>14596.5</v>
      </c>
      <c r="G200" s="1">
        <v>9731</v>
      </c>
      <c r="H200" s="7" t="s">
        <v>225</v>
      </c>
    </row>
    <row r="201" spans="1:8" x14ac:dyDescent="0.2">
      <c r="A201" s="1">
        <v>2014</v>
      </c>
      <c r="B201" s="1" t="s">
        <v>63</v>
      </c>
      <c r="C201" s="1" t="s">
        <v>24</v>
      </c>
      <c r="D201" s="1" t="s">
        <v>28</v>
      </c>
      <c r="E201" s="1" t="s">
        <v>29</v>
      </c>
      <c r="F201" s="6">
        <v>3547.5</v>
      </c>
      <c r="G201" s="1">
        <v>2365</v>
      </c>
      <c r="H201" s="7" t="s">
        <v>226</v>
      </c>
    </row>
    <row r="202" spans="1:8" x14ac:dyDescent="0.2">
      <c r="A202" s="1">
        <v>2014</v>
      </c>
      <c r="B202" s="1" t="s">
        <v>63</v>
      </c>
      <c r="C202" s="1" t="s">
        <v>16</v>
      </c>
      <c r="D202" s="1" t="s">
        <v>28</v>
      </c>
      <c r="E202" s="1" t="s">
        <v>29</v>
      </c>
      <c r="F202" s="6">
        <v>14596.5</v>
      </c>
      <c r="G202" s="1">
        <v>9731</v>
      </c>
      <c r="H202" s="7" t="s">
        <v>227</v>
      </c>
    </row>
    <row r="203" spans="1:8" x14ac:dyDescent="0.2">
      <c r="A203" s="1">
        <v>2014</v>
      </c>
      <c r="B203" s="1" t="s">
        <v>63</v>
      </c>
      <c r="C203" s="1" t="s">
        <v>16</v>
      </c>
      <c r="D203" s="1" t="s">
        <v>35</v>
      </c>
      <c r="E203" s="1" t="s">
        <v>36</v>
      </c>
      <c r="F203" s="6">
        <f t="shared" ref="F203:F214" si="8">G203*1.5</f>
        <v>1498.5</v>
      </c>
      <c r="G203" s="1">
        <v>999</v>
      </c>
      <c r="H203" s="7" t="s">
        <v>228</v>
      </c>
    </row>
    <row r="204" spans="1:8" x14ac:dyDescent="0.2">
      <c r="A204" s="1">
        <v>2014</v>
      </c>
      <c r="B204" s="1" t="s">
        <v>63</v>
      </c>
      <c r="C204" s="1" t="s">
        <v>24</v>
      </c>
      <c r="D204" s="1" t="s">
        <v>35</v>
      </c>
      <c r="E204" s="1" t="s">
        <v>36</v>
      </c>
      <c r="F204" s="6">
        <f t="shared" si="8"/>
        <v>235.5</v>
      </c>
      <c r="G204" s="1">
        <v>157</v>
      </c>
      <c r="H204" s="7" t="s">
        <v>229</v>
      </c>
    </row>
    <row r="205" spans="1:8" x14ac:dyDescent="0.2">
      <c r="A205" s="1">
        <v>2014</v>
      </c>
      <c r="B205" s="1" t="s">
        <v>63</v>
      </c>
      <c r="C205" s="1" t="s">
        <v>16</v>
      </c>
      <c r="D205" s="1" t="s">
        <v>35</v>
      </c>
      <c r="E205" s="1" t="s">
        <v>36</v>
      </c>
      <c r="F205" s="6">
        <f t="shared" si="8"/>
        <v>1498.5</v>
      </c>
      <c r="G205" s="1">
        <v>999</v>
      </c>
      <c r="H205" s="7" t="s">
        <v>230</v>
      </c>
    </row>
    <row r="206" spans="1:8" x14ac:dyDescent="0.2">
      <c r="A206" s="1">
        <v>2014</v>
      </c>
      <c r="B206" s="1" t="s">
        <v>63</v>
      </c>
      <c r="C206" s="1" t="s">
        <v>24</v>
      </c>
      <c r="D206" s="1" t="s">
        <v>35</v>
      </c>
      <c r="E206" s="1" t="s">
        <v>36</v>
      </c>
      <c r="F206" s="6">
        <f t="shared" si="8"/>
        <v>235.5</v>
      </c>
      <c r="G206" s="1">
        <v>157</v>
      </c>
      <c r="H206" s="7" t="s">
        <v>231</v>
      </c>
    </row>
    <row r="207" spans="1:8" x14ac:dyDescent="0.2">
      <c r="A207" s="1">
        <v>2014</v>
      </c>
      <c r="B207" s="1" t="s">
        <v>63</v>
      </c>
      <c r="C207" s="1" t="s">
        <v>11</v>
      </c>
      <c r="D207" s="1" t="s">
        <v>39</v>
      </c>
      <c r="E207" s="1" t="s">
        <v>22</v>
      </c>
      <c r="F207" s="6">
        <f t="shared" si="8"/>
        <v>5380.5</v>
      </c>
      <c r="G207" s="1">
        <v>3587</v>
      </c>
      <c r="H207" s="7" t="s">
        <v>232</v>
      </c>
    </row>
    <row r="208" spans="1:8" x14ac:dyDescent="0.2">
      <c r="A208" s="1">
        <v>2014</v>
      </c>
      <c r="B208" s="1" t="s">
        <v>63</v>
      </c>
      <c r="C208" s="1" t="s">
        <v>34</v>
      </c>
      <c r="D208" s="1" t="s">
        <v>39</v>
      </c>
      <c r="E208" s="1" t="s">
        <v>22</v>
      </c>
      <c r="F208" s="6">
        <f t="shared" si="8"/>
        <v>14446.5</v>
      </c>
      <c r="G208" s="1">
        <v>9631</v>
      </c>
      <c r="H208" s="7" t="s">
        <v>233</v>
      </c>
    </row>
    <row r="209" spans="1:8" x14ac:dyDescent="0.2">
      <c r="A209" s="1">
        <v>2014</v>
      </c>
      <c r="B209" s="1" t="s">
        <v>63</v>
      </c>
      <c r="C209" s="1" t="s">
        <v>11</v>
      </c>
      <c r="D209" s="1" t="s">
        <v>39</v>
      </c>
      <c r="E209" s="1" t="s">
        <v>22</v>
      </c>
      <c r="F209" s="6">
        <f t="shared" si="8"/>
        <v>5380.5</v>
      </c>
      <c r="G209" s="1">
        <v>3587</v>
      </c>
      <c r="H209" s="7" t="s">
        <v>234</v>
      </c>
    </row>
    <row r="210" spans="1:8" x14ac:dyDescent="0.2">
      <c r="A210" s="1">
        <v>2014</v>
      </c>
      <c r="B210" s="1" t="s">
        <v>63</v>
      </c>
      <c r="C210" s="1" t="s">
        <v>34</v>
      </c>
      <c r="D210" s="1" t="s">
        <v>39</v>
      </c>
      <c r="E210" s="1" t="s">
        <v>22</v>
      </c>
      <c r="F210" s="6">
        <f t="shared" si="8"/>
        <v>14446.5</v>
      </c>
      <c r="G210" s="1">
        <v>9631</v>
      </c>
      <c r="H210" s="7" t="s">
        <v>235</v>
      </c>
    </row>
    <row r="211" spans="1:8" x14ac:dyDescent="0.2">
      <c r="A211" s="1">
        <v>2014</v>
      </c>
      <c r="B211" s="1" t="s">
        <v>84</v>
      </c>
      <c r="C211" s="1" t="s">
        <v>34</v>
      </c>
      <c r="D211" s="1" t="s">
        <v>12</v>
      </c>
      <c r="E211" s="1" t="s">
        <v>13</v>
      </c>
      <c r="F211" s="6">
        <f t="shared" si="8"/>
        <v>2367</v>
      </c>
      <c r="G211" s="1">
        <v>1578</v>
      </c>
      <c r="H211" s="7" t="s">
        <v>236</v>
      </c>
    </row>
    <row r="212" spans="1:8" x14ac:dyDescent="0.2">
      <c r="A212" s="1">
        <v>2014</v>
      </c>
      <c r="B212" s="1" t="s">
        <v>84</v>
      </c>
      <c r="C212" s="1" t="s">
        <v>24</v>
      </c>
      <c r="D212" s="1" t="s">
        <v>12</v>
      </c>
      <c r="E212" s="1" t="s">
        <v>13</v>
      </c>
      <c r="F212" s="6">
        <f t="shared" si="8"/>
        <v>6880.5</v>
      </c>
      <c r="G212" s="1">
        <v>4587</v>
      </c>
      <c r="H212" s="7" t="s">
        <v>237</v>
      </c>
    </row>
    <row r="213" spans="1:8" x14ac:dyDescent="0.2">
      <c r="A213" s="1">
        <v>2014</v>
      </c>
      <c r="B213" s="1" t="s">
        <v>84</v>
      </c>
      <c r="C213" s="1" t="s">
        <v>34</v>
      </c>
      <c r="D213" s="1" t="s">
        <v>12</v>
      </c>
      <c r="E213" s="1" t="s">
        <v>13</v>
      </c>
      <c r="F213" s="6">
        <f t="shared" si="8"/>
        <v>2367</v>
      </c>
      <c r="G213" s="1">
        <v>1578</v>
      </c>
      <c r="H213" s="7" t="s">
        <v>238</v>
      </c>
    </row>
    <row r="214" spans="1:8" x14ac:dyDescent="0.2">
      <c r="A214" s="1">
        <v>2014</v>
      </c>
      <c r="B214" s="1" t="s">
        <v>84</v>
      </c>
      <c r="C214" s="1" t="s">
        <v>24</v>
      </c>
      <c r="D214" s="1" t="s">
        <v>12</v>
      </c>
      <c r="E214" s="1" t="s">
        <v>13</v>
      </c>
      <c r="F214" s="6">
        <f t="shared" si="8"/>
        <v>6880.5</v>
      </c>
      <c r="G214" s="1">
        <v>4587</v>
      </c>
      <c r="H214" s="7" t="s">
        <v>239</v>
      </c>
    </row>
    <row r="215" spans="1:8" x14ac:dyDescent="0.2">
      <c r="A215" s="1">
        <v>2014</v>
      </c>
      <c r="B215" s="1" t="s">
        <v>84</v>
      </c>
      <c r="C215" s="1" t="s">
        <v>11</v>
      </c>
      <c r="D215" s="1" t="s">
        <v>21</v>
      </c>
      <c r="E215" s="1" t="s">
        <v>22</v>
      </c>
      <c r="F215" s="6">
        <v>11838</v>
      </c>
      <c r="G215" s="1">
        <v>7892</v>
      </c>
      <c r="H215" s="7" t="s">
        <v>240</v>
      </c>
    </row>
    <row r="216" spans="1:8" x14ac:dyDescent="0.2">
      <c r="A216" s="1">
        <v>2014</v>
      </c>
      <c r="B216" s="1" t="s">
        <v>84</v>
      </c>
      <c r="C216" s="1" t="s">
        <v>34</v>
      </c>
      <c r="D216" s="1" t="s">
        <v>21</v>
      </c>
      <c r="E216" s="1" t="s">
        <v>22</v>
      </c>
      <c r="F216" s="6">
        <v>2367</v>
      </c>
      <c r="G216" s="1">
        <v>1578</v>
      </c>
      <c r="H216" s="7" t="s">
        <v>241</v>
      </c>
    </row>
    <row r="217" spans="1:8" x14ac:dyDescent="0.2">
      <c r="A217" s="1">
        <v>2014</v>
      </c>
      <c r="B217" s="1" t="s">
        <v>84</v>
      </c>
      <c r="C217" s="1" t="s">
        <v>11</v>
      </c>
      <c r="D217" s="1" t="s">
        <v>21</v>
      </c>
      <c r="E217" s="1" t="s">
        <v>22</v>
      </c>
      <c r="F217" s="6">
        <v>7030.5</v>
      </c>
      <c r="G217" s="1">
        <v>4687</v>
      </c>
      <c r="H217" s="7" t="s">
        <v>242</v>
      </c>
    </row>
    <row r="218" spans="1:8" x14ac:dyDescent="0.2">
      <c r="A218" s="1">
        <v>2014</v>
      </c>
      <c r="B218" s="1" t="s">
        <v>84</v>
      </c>
      <c r="C218" s="1" t="s">
        <v>16</v>
      </c>
      <c r="D218" s="1" t="s">
        <v>21</v>
      </c>
      <c r="E218" s="1" t="s">
        <v>22</v>
      </c>
      <c r="F218" s="6">
        <v>2046</v>
      </c>
      <c r="G218" s="1">
        <v>1364</v>
      </c>
      <c r="H218" s="7" t="s">
        <v>243</v>
      </c>
    </row>
    <row r="219" spans="1:8" x14ac:dyDescent="0.2">
      <c r="A219" s="1">
        <v>2014</v>
      </c>
      <c r="B219" s="1" t="s">
        <v>84</v>
      </c>
      <c r="C219" s="1" t="s">
        <v>11</v>
      </c>
      <c r="D219" s="1" t="s">
        <v>21</v>
      </c>
      <c r="E219" s="1" t="s">
        <v>22</v>
      </c>
      <c r="F219" s="6">
        <v>11838</v>
      </c>
      <c r="G219" s="1">
        <v>7892</v>
      </c>
      <c r="H219" s="7" t="s">
        <v>244</v>
      </c>
    </row>
    <row r="220" spans="1:8" x14ac:dyDescent="0.2">
      <c r="A220" s="1">
        <v>2014</v>
      </c>
      <c r="B220" s="1" t="s">
        <v>84</v>
      </c>
      <c r="C220" s="1" t="s">
        <v>34</v>
      </c>
      <c r="D220" s="1" t="s">
        <v>21</v>
      </c>
      <c r="E220" s="1" t="s">
        <v>22</v>
      </c>
      <c r="F220" s="6">
        <v>2367</v>
      </c>
      <c r="G220" s="1">
        <v>1578</v>
      </c>
      <c r="H220" s="7" t="s">
        <v>245</v>
      </c>
    </row>
    <row r="221" spans="1:8" x14ac:dyDescent="0.2">
      <c r="A221" s="1">
        <v>2014</v>
      </c>
      <c r="B221" s="1" t="s">
        <v>84</v>
      </c>
      <c r="C221" s="1" t="s">
        <v>11</v>
      </c>
      <c r="D221" s="1" t="s">
        <v>21</v>
      </c>
      <c r="E221" s="1" t="s">
        <v>22</v>
      </c>
      <c r="F221" s="6">
        <v>7030.5</v>
      </c>
      <c r="G221" s="1">
        <v>4687</v>
      </c>
      <c r="H221" s="7" t="s">
        <v>246</v>
      </c>
    </row>
    <row r="222" spans="1:8" x14ac:dyDescent="0.2">
      <c r="A222" s="1">
        <v>2014</v>
      </c>
      <c r="B222" s="1" t="s">
        <v>84</v>
      </c>
      <c r="C222" s="1" t="s">
        <v>16</v>
      </c>
      <c r="D222" s="1" t="s">
        <v>21</v>
      </c>
      <c r="E222" s="1" t="s">
        <v>22</v>
      </c>
      <c r="F222" s="6">
        <v>2046</v>
      </c>
      <c r="G222" s="1">
        <v>1364</v>
      </c>
      <c r="H222" s="7" t="s">
        <v>247</v>
      </c>
    </row>
    <row r="223" spans="1:8" x14ac:dyDescent="0.2">
      <c r="A223" s="1">
        <v>2014</v>
      </c>
      <c r="B223" s="1" t="s">
        <v>84</v>
      </c>
      <c r="C223" s="1" t="s">
        <v>24</v>
      </c>
      <c r="D223" s="1" t="s">
        <v>28</v>
      </c>
      <c r="E223" s="1" t="s">
        <v>29</v>
      </c>
      <c r="F223" s="6">
        <v>8793</v>
      </c>
      <c r="G223" s="1">
        <v>5862</v>
      </c>
      <c r="H223" s="7" t="s">
        <v>248</v>
      </c>
    </row>
    <row r="224" spans="1:8" x14ac:dyDescent="0.2">
      <c r="A224" s="1">
        <v>2014</v>
      </c>
      <c r="B224" s="1" t="s">
        <v>84</v>
      </c>
      <c r="C224" s="1" t="s">
        <v>24</v>
      </c>
      <c r="D224" s="1" t="s">
        <v>28</v>
      </c>
      <c r="E224" s="1" t="s">
        <v>29</v>
      </c>
      <c r="F224" s="6">
        <v>11122.5</v>
      </c>
      <c r="G224" s="1">
        <v>7415</v>
      </c>
      <c r="H224" s="7" t="s">
        <v>249</v>
      </c>
    </row>
    <row r="225" spans="1:8" x14ac:dyDescent="0.2">
      <c r="A225" s="1">
        <v>2014</v>
      </c>
      <c r="B225" s="1" t="s">
        <v>84</v>
      </c>
      <c r="C225" s="1" t="s">
        <v>11</v>
      </c>
      <c r="D225" s="1" t="s">
        <v>28</v>
      </c>
      <c r="E225" s="1" t="s">
        <v>29</v>
      </c>
      <c r="F225" s="6">
        <v>13428</v>
      </c>
      <c r="G225" s="1">
        <v>8952</v>
      </c>
      <c r="H225" s="7" t="s">
        <v>250</v>
      </c>
    </row>
    <row r="226" spans="1:8" x14ac:dyDescent="0.2">
      <c r="A226" s="1">
        <v>2014</v>
      </c>
      <c r="B226" s="1" t="s">
        <v>84</v>
      </c>
      <c r="C226" s="1" t="s">
        <v>24</v>
      </c>
      <c r="D226" s="1" t="s">
        <v>28</v>
      </c>
      <c r="E226" s="1" t="s">
        <v>29</v>
      </c>
      <c r="F226" s="6">
        <v>14619</v>
      </c>
      <c r="G226" s="1">
        <v>9746</v>
      </c>
      <c r="H226" s="7" t="s">
        <v>251</v>
      </c>
    </row>
    <row r="227" spans="1:8" x14ac:dyDescent="0.2">
      <c r="A227" s="1">
        <v>2014</v>
      </c>
      <c r="B227" s="1" t="s">
        <v>84</v>
      </c>
      <c r="C227" s="1" t="s">
        <v>34</v>
      </c>
      <c r="D227" s="1" t="s">
        <v>28</v>
      </c>
      <c r="E227" s="1" t="s">
        <v>29</v>
      </c>
      <c r="F227" s="6">
        <v>2367</v>
      </c>
      <c r="G227" s="1">
        <v>1578</v>
      </c>
      <c r="H227" s="7" t="s">
        <v>252</v>
      </c>
    </row>
    <row r="228" spans="1:8" x14ac:dyDescent="0.2">
      <c r="A228" s="1">
        <v>2014</v>
      </c>
      <c r="B228" s="1" t="s">
        <v>84</v>
      </c>
      <c r="C228" s="1" t="s">
        <v>24</v>
      </c>
      <c r="D228" s="1" t="s">
        <v>28</v>
      </c>
      <c r="E228" s="1" t="s">
        <v>29</v>
      </c>
      <c r="F228" s="6">
        <v>8793</v>
      </c>
      <c r="G228" s="1">
        <v>5862</v>
      </c>
      <c r="H228" s="7" t="s">
        <v>253</v>
      </c>
    </row>
    <row r="229" spans="1:8" x14ac:dyDescent="0.2">
      <c r="A229" s="1">
        <v>2014</v>
      </c>
      <c r="B229" s="1" t="s">
        <v>84</v>
      </c>
      <c r="C229" s="1" t="s">
        <v>24</v>
      </c>
      <c r="D229" s="1" t="s">
        <v>28</v>
      </c>
      <c r="E229" s="1" t="s">
        <v>29</v>
      </c>
      <c r="F229" s="6">
        <v>11122.5</v>
      </c>
      <c r="G229" s="1">
        <v>7415</v>
      </c>
      <c r="H229" s="7" t="s">
        <v>254</v>
      </c>
    </row>
    <row r="230" spans="1:8" x14ac:dyDescent="0.2">
      <c r="A230" s="1">
        <v>2014</v>
      </c>
      <c r="B230" s="1" t="s">
        <v>84</v>
      </c>
      <c r="C230" s="1" t="s">
        <v>11</v>
      </c>
      <c r="D230" s="1" t="s">
        <v>28</v>
      </c>
      <c r="E230" s="1" t="s">
        <v>29</v>
      </c>
      <c r="F230" s="6">
        <v>13428</v>
      </c>
      <c r="G230" s="1">
        <v>8952</v>
      </c>
      <c r="H230" s="7" t="s">
        <v>255</v>
      </c>
    </row>
    <row r="231" spans="1:8" x14ac:dyDescent="0.2">
      <c r="A231" s="1">
        <v>2014</v>
      </c>
      <c r="B231" s="1" t="s">
        <v>84</v>
      </c>
      <c r="C231" s="1" t="s">
        <v>24</v>
      </c>
      <c r="D231" s="1" t="s">
        <v>28</v>
      </c>
      <c r="E231" s="1" t="s">
        <v>29</v>
      </c>
      <c r="F231" s="6">
        <v>14619</v>
      </c>
      <c r="G231" s="1">
        <v>9746</v>
      </c>
      <c r="H231" s="7" t="s">
        <v>256</v>
      </c>
    </row>
    <row r="232" spans="1:8" x14ac:dyDescent="0.2">
      <c r="A232" s="1">
        <v>2014</v>
      </c>
      <c r="B232" s="1" t="s">
        <v>84</v>
      </c>
      <c r="C232" s="1" t="s">
        <v>34</v>
      </c>
      <c r="D232" s="1" t="s">
        <v>28</v>
      </c>
      <c r="E232" s="1" t="s">
        <v>29</v>
      </c>
      <c r="F232" s="6">
        <v>2367</v>
      </c>
      <c r="G232" s="1">
        <v>1578</v>
      </c>
      <c r="H232" s="7" t="s">
        <v>257</v>
      </c>
    </row>
    <row r="233" spans="1:8" x14ac:dyDescent="0.2">
      <c r="A233" s="1">
        <v>2014</v>
      </c>
      <c r="B233" s="1" t="s">
        <v>84</v>
      </c>
      <c r="C233" s="1" t="s">
        <v>11</v>
      </c>
      <c r="D233" s="1" t="s">
        <v>35</v>
      </c>
      <c r="E233" s="1" t="s">
        <v>36</v>
      </c>
      <c r="F233" s="6">
        <f t="shared" ref="F233:F244" si="9">G233*1.5</f>
        <v>11838</v>
      </c>
      <c r="G233" s="1">
        <v>7892</v>
      </c>
      <c r="H233" s="7" t="s">
        <v>258</v>
      </c>
    </row>
    <row r="234" spans="1:8" x14ac:dyDescent="0.2">
      <c r="A234" s="1">
        <v>2014</v>
      </c>
      <c r="B234" s="1" t="s">
        <v>84</v>
      </c>
      <c r="C234" s="1" t="s">
        <v>11</v>
      </c>
      <c r="D234" s="1" t="s">
        <v>35</v>
      </c>
      <c r="E234" s="1" t="s">
        <v>36</v>
      </c>
      <c r="F234" s="6">
        <f t="shared" si="9"/>
        <v>11979</v>
      </c>
      <c r="G234" s="1">
        <v>7986</v>
      </c>
      <c r="H234" s="7" t="s">
        <v>259</v>
      </c>
    </row>
    <row r="235" spans="1:8" x14ac:dyDescent="0.2">
      <c r="A235" s="1">
        <v>2014</v>
      </c>
      <c r="B235" s="1" t="s">
        <v>84</v>
      </c>
      <c r="C235" s="1" t="s">
        <v>11</v>
      </c>
      <c r="D235" s="1" t="s">
        <v>35</v>
      </c>
      <c r="E235" s="1" t="s">
        <v>36</v>
      </c>
      <c r="F235" s="6">
        <f t="shared" si="9"/>
        <v>11838</v>
      </c>
      <c r="G235" s="1">
        <v>7892</v>
      </c>
      <c r="H235" s="7" t="s">
        <v>260</v>
      </c>
    </row>
    <row r="236" spans="1:8" x14ac:dyDescent="0.2">
      <c r="A236" s="1">
        <v>2014</v>
      </c>
      <c r="B236" s="1" t="s">
        <v>84</v>
      </c>
      <c r="C236" s="1" t="s">
        <v>11</v>
      </c>
      <c r="D236" s="1" t="s">
        <v>35</v>
      </c>
      <c r="E236" s="1" t="s">
        <v>36</v>
      </c>
      <c r="F236" s="6">
        <f t="shared" si="9"/>
        <v>11979</v>
      </c>
      <c r="G236" s="1">
        <v>7986</v>
      </c>
      <c r="H236" s="7" t="s">
        <v>261</v>
      </c>
    </row>
    <row r="237" spans="1:8" x14ac:dyDescent="0.2">
      <c r="A237" s="1">
        <v>2014</v>
      </c>
      <c r="B237" s="1" t="s">
        <v>84</v>
      </c>
      <c r="C237" s="1" t="s">
        <v>11</v>
      </c>
      <c r="D237" s="1" t="s">
        <v>39</v>
      </c>
      <c r="E237" s="1" t="s">
        <v>22</v>
      </c>
      <c r="F237" s="6">
        <f t="shared" si="9"/>
        <v>7030.5</v>
      </c>
      <c r="G237" s="1">
        <v>4687</v>
      </c>
      <c r="H237" s="7" t="s">
        <v>262</v>
      </c>
    </row>
    <row r="238" spans="1:8" x14ac:dyDescent="0.2">
      <c r="A238" s="1">
        <v>2014</v>
      </c>
      <c r="B238" s="1" t="s">
        <v>84</v>
      </c>
      <c r="C238" s="1" t="s">
        <v>16</v>
      </c>
      <c r="D238" s="1" t="s">
        <v>39</v>
      </c>
      <c r="E238" s="1" t="s">
        <v>22</v>
      </c>
      <c r="F238" s="6">
        <f t="shared" si="9"/>
        <v>2046</v>
      </c>
      <c r="G238" s="1">
        <v>1364</v>
      </c>
      <c r="H238" s="7" t="s">
        <v>263</v>
      </c>
    </row>
    <row r="239" spans="1:8" x14ac:dyDescent="0.2">
      <c r="A239" s="1">
        <v>2014</v>
      </c>
      <c r="B239" s="1" t="s">
        <v>84</v>
      </c>
      <c r="C239" s="1" t="s">
        <v>11</v>
      </c>
      <c r="D239" s="1" t="s">
        <v>39</v>
      </c>
      <c r="E239" s="1" t="s">
        <v>22</v>
      </c>
      <c r="F239" s="6">
        <f t="shared" si="9"/>
        <v>7030.5</v>
      </c>
      <c r="G239" s="1">
        <v>4687</v>
      </c>
      <c r="H239" s="7" t="s">
        <v>264</v>
      </c>
    </row>
    <row r="240" spans="1:8" x14ac:dyDescent="0.2">
      <c r="A240" s="1">
        <v>2014</v>
      </c>
      <c r="B240" s="1" t="s">
        <v>84</v>
      </c>
      <c r="C240" s="1" t="s">
        <v>16</v>
      </c>
      <c r="D240" s="1" t="s">
        <v>39</v>
      </c>
      <c r="E240" s="1" t="s">
        <v>22</v>
      </c>
      <c r="F240" s="6">
        <f t="shared" si="9"/>
        <v>2046</v>
      </c>
      <c r="G240" s="1">
        <v>1364</v>
      </c>
      <c r="H240" s="7" t="s">
        <v>265</v>
      </c>
    </row>
    <row r="241" spans="1:8" x14ac:dyDescent="0.2">
      <c r="A241" s="1">
        <v>2014</v>
      </c>
      <c r="B241" s="1" t="s">
        <v>115</v>
      </c>
      <c r="C241" s="1" t="s">
        <v>16</v>
      </c>
      <c r="D241" s="1" t="s">
        <v>12</v>
      </c>
      <c r="E241" s="1" t="s">
        <v>13</v>
      </c>
      <c r="F241" s="6">
        <f t="shared" si="9"/>
        <v>747</v>
      </c>
      <c r="G241" s="1">
        <v>498</v>
      </c>
      <c r="H241" s="7" t="s">
        <v>266</v>
      </c>
    </row>
    <row r="242" spans="1:8" x14ac:dyDescent="0.2">
      <c r="A242" s="1">
        <v>2014</v>
      </c>
      <c r="B242" s="1" t="s">
        <v>115</v>
      </c>
      <c r="C242" s="1" t="s">
        <v>34</v>
      </c>
      <c r="D242" s="1" t="s">
        <v>12</v>
      </c>
      <c r="E242" s="1" t="s">
        <v>13</v>
      </c>
      <c r="F242" s="6">
        <f t="shared" si="9"/>
        <v>7342.5</v>
      </c>
      <c r="G242" s="1">
        <v>4895</v>
      </c>
      <c r="H242" s="7" t="s">
        <v>267</v>
      </c>
    </row>
    <row r="243" spans="1:8" x14ac:dyDescent="0.2">
      <c r="A243" s="1">
        <v>2014</v>
      </c>
      <c r="B243" s="1" t="s">
        <v>115</v>
      </c>
      <c r="C243" s="1" t="s">
        <v>16</v>
      </c>
      <c r="D243" s="1" t="s">
        <v>12</v>
      </c>
      <c r="E243" s="1" t="s">
        <v>13</v>
      </c>
      <c r="F243" s="6">
        <f t="shared" si="9"/>
        <v>747</v>
      </c>
      <c r="G243" s="1">
        <v>498</v>
      </c>
      <c r="H243" s="7" t="s">
        <v>268</v>
      </c>
    </row>
    <row r="244" spans="1:8" x14ac:dyDescent="0.2">
      <c r="A244" s="1">
        <v>2014</v>
      </c>
      <c r="B244" s="1" t="s">
        <v>115</v>
      </c>
      <c r="C244" s="1" t="s">
        <v>34</v>
      </c>
      <c r="D244" s="1" t="s">
        <v>12</v>
      </c>
      <c r="E244" s="1" t="s">
        <v>13</v>
      </c>
      <c r="F244" s="6">
        <f t="shared" si="9"/>
        <v>7342.5</v>
      </c>
      <c r="G244" s="1">
        <v>4895</v>
      </c>
      <c r="H244" s="7" t="s">
        <v>269</v>
      </c>
    </row>
    <row r="245" spans="1:8" x14ac:dyDescent="0.2">
      <c r="A245" s="1">
        <v>2014</v>
      </c>
      <c r="B245" s="1" t="s">
        <v>115</v>
      </c>
      <c r="C245" s="1" t="s">
        <v>34</v>
      </c>
      <c r="D245" s="1" t="s">
        <v>21</v>
      </c>
      <c r="E245" s="1" t="s">
        <v>22</v>
      </c>
      <c r="F245" s="6">
        <v>7344</v>
      </c>
      <c r="G245" s="1">
        <v>4896</v>
      </c>
      <c r="H245" s="7" t="s">
        <v>270</v>
      </c>
    </row>
    <row r="246" spans="1:8" x14ac:dyDescent="0.2">
      <c r="A246" s="1">
        <v>2014</v>
      </c>
      <c r="B246" s="1" t="s">
        <v>115</v>
      </c>
      <c r="C246" s="1" t="s">
        <v>11</v>
      </c>
      <c r="D246" s="1" t="s">
        <v>21</v>
      </c>
      <c r="E246" s="1" t="s">
        <v>22</v>
      </c>
      <c r="F246" s="6">
        <v>6880.5</v>
      </c>
      <c r="G246" s="1">
        <v>4587</v>
      </c>
      <c r="H246" s="7" t="s">
        <v>271</v>
      </c>
    </row>
    <row r="247" spans="1:8" x14ac:dyDescent="0.2">
      <c r="A247" s="1">
        <v>2014</v>
      </c>
      <c r="B247" s="1" t="s">
        <v>115</v>
      </c>
      <c r="C247" s="1" t="s">
        <v>34</v>
      </c>
      <c r="D247" s="1" t="s">
        <v>21</v>
      </c>
      <c r="E247" s="1" t="s">
        <v>22</v>
      </c>
      <c r="F247" s="6">
        <v>7344</v>
      </c>
      <c r="G247" s="1">
        <v>4896</v>
      </c>
      <c r="H247" s="7" t="s">
        <v>272</v>
      </c>
    </row>
    <row r="248" spans="1:8" x14ac:dyDescent="0.2">
      <c r="A248" s="1">
        <v>2014</v>
      </c>
      <c r="B248" s="1" t="s">
        <v>115</v>
      </c>
      <c r="C248" s="1" t="s">
        <v>11</v>
      </c>
      <c r="D248" s="1" t="s">
        <v>21</v>
      </c>
      <c r="E248" s="1" t="s">
        <v>22</v>
      </c>
      <c r="F248" s="6">
        <v>6880.5</v>
      </c>
      <c r="G248" s="1">
        <v>4587</v>
      </c>
      <c r="H248" s="7" t="s">
        <v>273</v>
      </c>
    </row>
    <row r="249" spans="1:8" x14ac:dyDescent="0.2">
      <c r="A249" s="1">
        <v>2014</v>
      </c>
      <c r="B249" s="1" t="s">
        <v>115</v>
      </c>
      <c r="C249" s="1" t="s">
        <v>11</v>
      </c>
      <c r="D249" s="1" t="s">
        <v>28</v>
      </c>
      <c r="E249" s="1" t="s">
        <v>29</v>
      </c>
      <c r="F249" s="6">
        <v>5380.5</v>
      </c>
      <c r="G249" s="1">
        <v>3587</v>
      </c>
      <c r="H249" s="7" t="s">
        <v>274</v>
      </c>
    </row>
    <row r="250" spans="1:8" x14ac:dyDescent="0.2">
      <c r="A250" s="1">
        <v>2014</v>
      </c>
      <c r="B250" s="1" t="s">
        <v>115</v>
      </c>
      <c r="C250" s="1" t="s">
        <v>11</v>
      </c>
      <c r="D250" s="1" t="s">
        <v>28</v>
      </c>
      <c r="E250" s="1" t="s">
        <v>29</v>
      </c>
      <c r="F250" s="6">
        <v>11838</v>
      </c>
      <c r="G250" s="1">
        <v>7892</v>
      </c>
      <c r="H250" s="7" t="s">
        <v>275</v>
      </c>
    </row>
    <row r="251" spans="1:8" x14ac:dyDescent="0.2">
      <c r="A251" s="1">
        <v>2014</v>
      </c>
      <c r="B251" s="1" t="s">
        <v>115</v>
      </c>
      <c r="C251" s="1" t="s">
        <v>11</v>
      </c>
      <c r="D251" s="1" t="s">
        <v>28</v>
      </c>
      <c r="E251" s="1" t="s">
        <v>29</v>
      </c>
      <c r="F251" s="6">
        <v>5380.5</v>
      </c>
      <c r="G251" s="1">
        <v>3587</v>
      </c>
      <c r="H251" s="7" t="s">
        <v>276</v>
      </c>
    </row>
    <row r="252" spans="1:8" x14ac:dyDescent="0.2">
      <c r="A252" s="1">
        <v>2014</v>
      </c>
      <c r="B252" s="1" t="s">
        <v>115</v>
      </c>
      <c r="C252" s="1" t="s">
        <v>11</v>
      </c>
      <c r="D252" s="1" t="s">
        <v>28</v>
      </c>
      <c r="E252" s="1" t="s">
        <v>29</v>
      </c>
      <c r="F252" s="6">
        <v>11838</v>
      </c>
      <c r="G252" s="1">
        <v>7892</v>
      </c>
      <c r="H252" s="7" t="s">
        <v>277</v>
      </c>
    </row>
    <row r="253" spans="1:8" x14ac:dyDescent="0.2">
      <c r="A253" s="1">
        <v>2014</v>
      </c>
      <c r="B253" s="1" t="s">
        <v>115</v>
      </c>
      <c r="C253" s="1" t="s">
        <v>34</v>
      </c>
      <c r="D253" s="1" t="s">
        <v>35</v>
      </c>
      <c r="E253" s="1" t="s">
        <v>36</v>
      </c>
      <c r="F253" s="6">
        <f t="shared" ref="F253:F262" si="10">G253*1.5</f>
        <v>7344</v>
      </c>
      <c r="G253" s="1">
        <v>4896</v>
      </c>
      <c r="H253" s="7" t="s">
        <v>278</v>
      </c>
    </row>
    <row r="254" spans="1:8" x14ac:dyDescent="0.2">
      <c r="A254" s="1">
        <v>2014</v>
      </c>
      <c r="B254" s="1" t="s">
        <v>115</v>
      </c>
      <c r="C254" s="1" t="s">
        <v>11</v>
      </c>
      <c r="D254" s="1" t="s">
        <v>35</v>
      </c>
      <c r="E254" s="1" t="s">
        <v>36</v>
      </c>
      <c r="F254" s="6">
        <f t="shared" si="10"/>
        <v>6880.5</v>
      </c>
      <c r="G254" s="1">
        <v>4587</v>
      </c>
      <c r="H254" s="7" t="s">
        <v>279</v>
      </c>
    </row>
    <row r="255" spans="1:8" x14ac:dyDescent="0.2">
      <c r="A255" s="1">
        <v>2014</v>
      </c>
      <c r="B255" s="1" t="s">
        <v>115</v>
      </c>
      <c r="C255" s="1" t="s">
        <v>11</v>
      </c>
      <c r="D255" s="1" t="s">
        <v>35</v>
      </c>
      <c r="E255" s="1" t="s">
        <v>36</v>
      </c>
      <c r="F255" s="6">
        <f t="shared" si="10"/>
        <v>7318.5</v>
      </c>
      <c r="G255" s="1">
        <v>4879</v>
      </c>
      <c r="H255" s="7" t="s">
        <v>280</v>
      </c>
    </row>
    <row r="256" spans="1:8" x14ac:dyDescent="0.2">
      <c r="A256" s="1">
        <v>2014</v>
      </c>
      <c r="B256" s="1" t="s">
        <v>115</v>
      </c>
      <c r="C256" s="1" t="s">
        <v>34</v>
      </c>
      <c r="D256" s="1" t="s">
        <v>35</v>
      </c>
      <c r="E256" s="1" t="s">
        <v>36</v>
      </c>
      <c r="F256" s="6">
        <f t="shared" si="10"/>
        <v>7344</v>
      </c>
      <c r="G256" s="1">
        <v>4896</v>
      </c>
      <c r="H256" s="7" t="s">
        <v>281</v>
      </c>
    </row>
    <row r="257" spans="1:8" x14ac:dyDescent="0.2">
      <c r="A257" s="1">
        <v>2014</v>
      </c>
      <c r="B257" s="1" t="s">
        <v>115</v>
      </c>
      <c r="C257" s="1" t="s">
        <v>11</v>
      </c>
      <c r="D257" s="1" t="s">
        <v>35</v>
      </c>
      <c r="E257" s="1" t="s">
        <v>36</v>
      </c>
      <c r="F257" s="6">
        <f t="shared" si="10"/>
        <v>6880.5</v>
      </c>
      <c r="G257" s="1">
        <v>4587</v>
      </c>
      <c r="H257" s="7" t="s">
        <v>282</v>
      </c>
    </row>
    <row r="258" spans="1:8" x14ac:dyDescent="0.2">
      <c r="A258" s="1">
        <v>2014</v>
      </c>
      <c r="B258" s="1" t="s">
        <v>115</v>
      </c>
      <c r="C258" s="1" t="s">
        <v>11</v>
      </c>
      <c r="D258" s="1" t="s">
        <v>35</v>
      </c>
      <c r="E258" s="1" t="s">
        <v>36</v>
      </c>
      <c r="F258" s="6">
        <f t="shared" si="10"/>
        <v>7318.5</v>
      </c>
      <c r="G258" s="1">
        <v>4879</v>
      </c>
      <c r="H258" s="7" t="s">
        <v>283</v>
      </c>
    </row>
    <row r="259" spans="1:8" x14ac:dyDescent="0.2">
      <c r="A259" s="1">
        <v>2014</v>
      </c>
      <c r="B259" s="1" t="s">
        <v>115</v>
      </c>
      <c r="C259" s="1" t="s">
        <v>24</v>
      </c>
      <c r="D259" s="1" t="s">
        <v>39</v>
      </c>
      <c r="E259" s="1" t="s">
        <v>22</v>
      </c>
      <c r="F259" s="6">
        <f t="shared" si="10"/>
        <v>6880.5</v>
      </c>
      <c r="G259" s="1">
        <v>4587</v>
      </c>
      <c r="H259" s="7" t="s">
        <v>284</v>
      </c>
    </row>
    <row r="260" spans="1:8" x14ac:dyDescent="0.2">
      <c r="A260" s="1">
        <v>2014</v>
      </c>
      <c r="B260" s="1" t="s">
        <v>115</v>
      </c>
      <c r="C260" s="1" t="s">
        <v>11</v>
      </c>
      <c r="D260" s="1" t="s">
        <v>39</v>
      </c>
      <c r="E260" s="1" t="s">
        <v>22</v>
      </c>
      <c r="F260" s="6">
        <f t="shared" si="10"/>
        <v>9486</v>
      </c>
      <c r="G260" s="1">
        <v>6324</v>
      </c>
      <c r="H260" s="7" t="s">
        <v>285</v>
      </c>
    </row>
    <row r="261" spans="1:8" x14ac:dyDescent="0.2">
      <c r="A261" s="1">
        <v>2014</v>
      </c>
      <c r="B261" s="1" t="s">
        <v>115</v>
      </c>
      <c r="C261" s="1" t="s">
        <v>24</v>
      </c>
      <c r="D261" s="1" t="s">
        <v>39</v>
      </c>
      <c r="E261" s="1" t="s">
        <v>22</v>
      </c>
      <c r="F261" s="6">
        <f t="shared" si="10"/>
        <v>6880.5</v>
      </c>
      <c r="G261" s="1">
        <v>4587</v>
      </c>
      <c r="H261" s="7" t="s">
        <v>286</v>
      </c>
    </row>
    <row r="262" spans="1:8" x14ac:dyDescent="0.2">
      <c r="A262" s="1">
        <v>2014</v>
      </c>
      <c r="B262" s="1" t="s">
        <v>115</v>
      </c>
      <c r="C262" s="1" t="s">
        <v>11</v>
      </c>
      <c r="D262" s="1" t="s">
        <v>39</v>
      </c>
      <c r="E262" s="1" t="s">
        <v>22</v>
      </c>
      <c r="F262" s="6">
        <f t="shared" si="10"/>
        <v>9486</v>
      </c>
      <c r="G262" s="1">
        <v>6324</v>
      </c>
      <c r="H262" s="7" t="s">
        <v>287</v>
      </c>
    </row>
    <row r="263" spans="1:8" x14ac:dyDescent="0.2">
      <c r="A263" s="1">
        <v>2014</v>
      </c>
      <c r="B263" s="1" t="s">
        <v>138</v>
      </c>
      <c r="C263" s="1" t="s">
        <v>11</v>
      </c>
      <c r="D263" s="1" t="s">
        <v>12</v>
      </c>
      <c r="E263" s="1" t="s">
        <v>13</v>
      </c>
      <c r="F263" s="6">
        <v>4666</v>
      </c>
      <c r="G263" s="1">
        <v>5623</v>
      </c>
      <c r="H263" s="7" t="s">
        <v>288</v>
      </c>
    </row>
    <row r="264" spans="1:8" x14ac:dyDescent="0.2">
      <c r="A264" s="1">
        <v>2014</v>
      </c>
      <c r="B264" s="1" t="s">
        <v>138</v>
      </c>
      <c r="C264" s="1" t="s">
        <v>11</v>
      </c>
      <c r="D264" s="1" t="s">
        <v>12</v>
      </c>
      <c r="E264" s="1" t="s">
        <v>13</v>
      </c>
      <c r="F264" s="6">
        <f>G264*1.5</f>
        <v>10992</v>
      </c>
      <c r="G264" s="1">
        <v>7328</v>
      </c>
      <c r="H264" s="7" t="s">
        <v>289</v>
      </c>
    </row>
    <row r="265" spans="1:8" x14ac:dyDescent="0.2">
      <c r="A265" s="1">
        <v>2014</v>
      </c>
      <c r="B265" s="1" t="s">
        <v>138</v>
      </c>
      <c r="C265" s="1" t="s">
        <v>11</v>
      </c>
      <c r="D265" s="1" t="s">
        <v>12</v>
      </c>
      <c r="E265" s="1" t="s">
        <v>13</v>
      </c>
      <c r="F265" s="6">
        <v>4666</v>
      </c>
      <c r="G265" s="1">
        <v>5623</v>
      </c>
      <c r="H265" s="7" t="s">
        <v>290</v>
      </c>
    </row>
    <row r="266" spans="1:8" x14ac:dyDescent="0.2">
      <c r="A266" s="1">
        <v>2014</v>
      </c>
      <c r="B266" s="1" t="s">
        <v>138</v>
      </c>
      <c r="C266" s="1" t="s">
        <v>11</v>
      </c>
      <c r="D266" s="1" t="s">
        <v>12</v>
      </c>
      <c r="E266" s="1" t="s">
        <v>13</v>
      </c>
      <c r="F266" s="6">
        <f>G266*1.5</f>
        <v>10992</v>
      </c>
      <c r="G266" s="1">
        <v>7328</v>
      </c>
      <c r="H266" s="7" t="s">
        <v>291</v>
      </c>
    </row>
    <row r="267" spans="1:8" x14ac:dyDescent="0.2">
      <c r="A267" s="1">
        <v>2014</v>
      </c>
      <c r="B267" s="1" t="s">
        <v>138</v>
      </c>
      <c r="C267" s="1" t="s">
        <v>11</v>
      </c>
      <c r="D267" s="1" t="s">
        <v>21</v>
      </c>
      <c r="E267" s="1" t="s">
        <v>22</v>
      </c>
      <c r="F267" s="6">
        <v>4666</v>
      </c>
      <c r="G267" s="1">
        <v>5623</v>
      </c>
      <c r="H267" s="7" t="s">
        <v>292</v>
      </c>
    </row>
    <row r="268" spans="1:8" x14ac:dyDescent="0.2">
      <c r="A268" s="1">
        <v>2014</v>
      </c>
      <c r="B268" s="1" t="s">
        <v>138</v>
      </c>
      <c r="C268" s="1" t="s">
        <v>16</v>
      </c>
      <c r="D268" s="1" t="s">
        <v>21</v>
      </c>
      <c r="E268" s="1" t="s">
        <v>22</v>
      </c>
      <c r="F268" s="6">
        <v>3897</v>
      </c>
      <c r="G268" s="1">
        <v>2598</v>
      </c>
      <c r="H268" s="7" t="s">
        <v>293</v>
      </c>
    </row>
    <row r="269" spans="1:8" x14ac:dyDescent="0.2">
      <c r="A269" s="1">
        <v>2014</v>
      </c>
      <c r="B269" s="1" t="s">
        <v>138</v>
      </c>
      <c r="C269" s="1" t="s">
        <v>11</v>
      </c>
      <c r="D269" s="1" t="s">
        <v>21</v>
      </c>
      <c r="E269" s="1" t="s">
        <v>22</v>
      </c>
      <c r="F269" s="6">
        <v>4666</v>
      </c>
      <c r="G269" s="1">
        <v>5623</v>
      </c>
      <c r="H269" s="7" t="s">
        <v>294</v>
      </c>
    </row>
    <row r="270" spans="1:8" x14ac:dyDescent="0.2">
      <c r="A270" s="1">
        <v>2014</v>
      </c>
      <c r="B270" s="1" t="s">
        <v>138</v>
      </c>
      <c r="C270" s="1" t="s">
        <v>16</v>
      </c>
      <c r="D270" s="1" t="s">
        <v>21</v>
      </c>
      <c r="E270" s="1" t="s">
        <v>22</v>
      </c>
      <c r="F270" s="6">
        <v>3897</v>
      </c>
      <c r="G270" s="1">
        <v>2598</v>
      </c>
      <c r="H270" s="7" t="s">
        <v>295</v>
      </c>
    </row>
    <row r="271" spans="1:8" x14ac:dyDescent="0.2">
      <c r="A271" s="1">
        <v>2014</v>
      </c>
      <c r="B271" s="1" t="s">
        <v>138</v>
      </c>
      <c r="C271" s="1" t="s">
        <v>16</v>
      </c>
      <c r="D271" s="1" t="s">
        <v>28</v>
      </c>
      <c r="E271" s="1" t="s">
        <v>29</v>
      </c>
      <c r="F271" s="6">
        <f t="shared" ref="F271:F288" si="11">G271*1.5</f>
        <v>747</v>
      </c>
      <c r="G271" s="1">
        <v>498</v>
      </c>
      <c r="H271" s="7" t="s">
        <v>296</v>
      </c>
    </row>
    <row r="272" spans="1:8" x14ac:dyDescent="0.2">
      <c r="A272" s="1">
        <v>2014</v>
      </c>
      <c r="B272" s="1" t="s">
        <v>138</v>
      </c>
      <c r="C272" s="1" t="s">
        <v>24</v>
      </c>
      <c r="D272" s="1" t="s">
        <v>28</v>
      </c>
      <c r="E272" s="1" t="s">
        <v>29</v>
      </c>
      <c r="F272" s="6">
        <f t="shared" si="11"/>
        <v>6880.5</v>
      </c>
      <c r="G272" s="1">
        <v>4587</v>
      </c>
      <c r="H272" s="7" t="s">
        <v>297</v>
      </c>
    </row>
    <row r="273" spans="1:8" x14ac:dyDescent="0.2">
      <c r="A273" s="1">
        <v>2014</v>
      </c>
      <c r="B273" s="1" t="s">
        <v>138</v>
      </c>
      <c r="C273" s="1" t="s">
        <v>16</v>
      </c>
      <c r="D273" s="1" t="s">
        <v>28</v>
      </c>
      <c r="E273" s="1" t="s">
        <v>29</v>
      </c>
      <c r="F273" s="6">
        <f t="shared" si="11"/>
        <v>747</v>
      </c>
      <c r="G273" s="1">
        <v>498</v>
      </c>
      <c r="H273" s="7" t="s">
        <v>298</v>
      </c>
    </row>
    <row r="274" spans="1:8" x14ac:dyDescent="0.2">
      <c r="A274" s="1">
        <v>2014</v>
      </c>
      <c r="B274" s="1" t="s">
        <v>138</v>
      </c>
      <c r="C274" s="1" t="s">
        <v>24</v>
      </c>
      <c r="D274" s="1" t="s">
        <v>28</v>
      </c>
      <c r="E274" s="1" t="s">
        <v>29</v>
      </c>
      <c r="F274" s="6">
        <f t="shared" si="11"/>
        <v>6880.5</v>
      </c>
      <c r="G274" s="1">
        <v>4587</v>
      </c>
      <c r="H274" s="7" t="s">
        <v>299</v>
      </c>
    </row>
    <row r="275" spans="1:8" x14ac:dyDescent="0.2">
      <c r="A275" s="1">
        <v>2014</v>
      </c>
      <c r="B275" s="1" t="s">
        <v>138</v>
      </c>
      <c r="C275" s="1" t="s">
        <v>16</v>
      </c>
      <c r="D275" s="1" t="s">
        <v>35</v>
      </c>
      <c r="E275" s="1" t="s">
        <v>36</v>
      </c>
      <c r="F275" s="6">
        <f t="shared" si="11"/>
        <v>3897</v>
      </c>
      <c r="G275" s="1">
        <v>2598</v>
      </c>
      <c r="H275" s="7" t="s">
        <v>300</v>
      </c>
    </row>
    <row r="276" spans="1:8" x14ac:dyDescent="0.2">
      <c r="A276" s="1">
        <v>2014</v>
      </c>
      <c r="B276" s="1" t="s">
        <v>138</v>
      </c>
      <c r="C276" s="1" t="s">
        <v>34</v>
      </c>
      <c r="D276" s="1" t="s">
        <v>35</v>
      </c>
      <c r="E276" s="1" t="s">
        <v>36</v>
      </c>
      <c r="F276" s="6">
        <f t="shared" si="11"/>
        <v>3084</v>
      </c>
      <c r="G276" s="1">
        <v>2056</v>
      </c>
      <c r="H276" s="7" t="s">
        <v>301</v>
      </c>
    </row>
    <row r="277" spans="1:8" x14ac:dyDescent="0.2">
      <c r="A277" s="1">
        <v>2014</v>
      </c>
      <c r="B277" s="1" t="s">
        <v>138</v>
      </c>
      <c r="C277" s="1" t="s">
        <v>16</v>
      </c>
      <c r="D277" s="1" t="s">
        <v>35</v>
      </c>
      <c r="E277" s="1" t="s">
        <v>36</v>
      </c>
      <c r="F277" s="6">
        <f t="shared" si="11"/>
        <v>3897</v>
      </c>
      <c r="G277" s="1">
        <v>2598</v>
      </c>
      <c r="H277" s="7" t="s">
        <v>302</v>
      </c>
    </row>
    <row r="278" spans="1:8" x14ac:dyDescent="0.2">
      <c r="A278" s="1">
        <v>2014</v>
      </c>
      <c r="B278" s="1" t="s">
        <v>138</v>
      </c>
      <c r="C278" s="1" t="s">
        <v>34</v>
      </c>
      <c r="D278" s="1" t="s">
        <v>35</v>
      </c>
      <c r="E278" s="1" t="s">
        <v>36</v>
      </c>
      <c r="F278" s="6">
        <f t="shared" si="11"/>
        <v>3084</v>
      </c>
      <c r="G278" s="1">
        <v>2056</v>
      </c>
      <c r="H278" s="7" t="s">
        <v>303</v>
      </c>
    </row>
    <row r="279" spans="1:8" x14ac:dyDescent="0.2">
      <c r="A279" s="1">
        <v>2014</v>
      </c>
      <c r="B279" s="1" t="s">
        <v>138</v>
      </c>
      <c r="C279" s="1" t="s">
        <v>24</v>
      </c>
      <c r="D279" s="1" t="s">
        <v>39</v>
      </c>
      <c r="E279" s="1" t="s">
        <v>22</v>
      </c>
      <c r="F279" s="6">
        <f t="shared" si="11"/>
        <v>12370.5</v>
      </c>
      <c r="G279" s="1">
        <v>8247</v>
      </c>
      <c r="H279" s="7" t="s">
        <v>304</v>
      </c>
    </row>
    <row r="280" spans="1:8" x14ac:dyDescent="0.2">
      <c r="A280" s="1">
        <v>2014</v>
      </c>
      <c r="B280" s="1" t="s">
        <v>138</v>
      </c>
      <c r="C280" s="1" t="s">
        <v>11</v>
      </c>
      <c r="D280" s="1" t="s">
        <v>39</v>
      </c>
      <c r="E280" s="1" t="s">
        <v>22</v>
      </c>
      <c r="F280" s="6">
        <f t="shared" si="11"/>
        <v>13231.5</v>
      </c>
      <c r="G280" s="1">
        <v>8821</v>
      </c>
      <c r="H280" s="7" t="s">
        <v>305</v>
      </c>
    </row>
    <row r="281" spans="1:8" x14ac:dyDescent="0.2">
      <c r="A281" s="1">
        <v>2014</v>
      </c>
      <c r="B281" s="1" t="s">
        <v>138</v>
      </c>
      <c r="C281" s="1" t="s">
        <v>24</v>
      </c>
      <c r="D281" s="1" t="s">
        <v>39</v>
      </c>
      <c r="E281" s="1" t="s">
        <v>22</v>
      </c>
      <c r="F281" s="6">
        <f t="shared" si="11"/>
        <v>12370.5</v>
      </c>
      <c r="G281" s="1">
        <v>8247</v>
      </c>
      <c r="H281" s="7" t="s">
        <v>306</v>
      </c>
    </row>
    <row r="282" spans="1:8" x14ac:dyDescent="0.2">
      <c r="A282" s="1">
        <v>2014</v>
      </c>
      <c r="B282" s="1" t="s">
        <v>138</v>
      </c>
      <c r="C282" s="1" t="s">
        <v>11</v>
      </c>
      <c r="D282" s="1" t="s">
        <v>39</v>
      </c>
      <c r="E282" s="1" t="s">
        <v>22</v>
      </c>
      <c r="F282" s="6">
        <f t="shared" si="11"/>
        <v>13231.5</v>
      </c>
      <c r="G282" s="1">
        <v>8821</v>
      </c>
      <c r="H282" s="7" t="s">
        <v>307</v>
      </c>
    </row>
    <row r="283" spans="1:8" x14ac:dyDescent="0.2">
      <c r="A283" s="1">
        <v>2014</v>
      </c>
      <c r="B283" s="1" t="s">
        <v>159</v>
      </c>
      <c r="C283" s="1" t="s">
        <v>16</v>
      </c>
      <c r="D283" s="1" t="s">
        <v>12</v>
      </c>
      <c r="E283" s="1" t="s">
        <v>13</v>
      </c>
      <c r="F283" s="6">
        <f t="shared" si="11"/>
        <v>8832</v>
      </c>
      <c r="G283" s="1">
        <v>5888</v>
      </c>
      <c r="H283" s="7" t="s">
        <v>308</v>
      </c>
    </row>
    <row r="284" spans="1:8" x14ac:dyDescent="0.2">
      <c r="A284" s="1">
        <v>2014</v>
      </c>
      <c r="B284" s="1" t="s">
        <v>159</v>
      </c>
      <c r="C284" s="1" t="s">
        <v>11</v>
      </c>
      <c r="D284" s="1" t="s">
        <v>12</v>
      </c>
      <c r="E284" s="1" t="s">
        <v>13</v>
      </c>
      <c r="F284" s="6">
        <f t="shared" si="11"/>
        <v>13413</v>
      </c>
      <c r="G284" s="1">
        <v>8942</v>
      </c>
      <c r="H284" s="7" t="s">
        <v>309</v>
      </c>
    </row>
    <row r="285" spans="1:8" x14ac:dyDescent="0.2">
      <c r="A285" s="1">
        <v>2014</v>
      </c>
      <c r="B285" s="1" t="s">
        <v>159</v>
      </c>
      <c r="C285" s="1" t="s">
        <v>34</v>
      </c>
      <c r="D285" s="1" t="s">
        <v>12</v>
      </c>
      <c r="E285" s="1" t="s">
        <v>13</v>
      </c>
      <c r="F285" s="6">
        <f t="shared" si="11"/>
        <v>4026</v>
      </c>
      <c r="G285" s="1">
        <v>2684</v>
      </c>
      <c r="H285" s="7" t="s">
        <v>310</v>
      </c>
    </row>
    <row r="286" spans="1:8" x14ac:dyDescent="0.2">
      <c r="A286" s="1">
        <v>2014</v>
      </c>
      <c r="B286" s="1" t="s">
        <v>159</v>
      </c>
      <c r="C286" s="1" t="s">
        <v>16</v>
      </c>
      <c r="D286" s="1" t="s">
        <v>12</v>
      </c>
      <c r="E286" s="1" t="s">
        <v>13</v>
      </c>
      <c r="F286" s="6">
        <f t="shared" si="11"/>
        <v>8832</v>
      </c>
      <c r="G286" s="1">
        <v>5888</v>
      </c>
      <c r="H286" s="7" t="s">
        <v>311</v>
      </c>
    </row>
    <row r="287" spans="1:8" x14ac:dyDescent="0.2">
      <c r="A287" s="1">
        <v>2014</v>
      </c>
      <c r="B287" s="1" t="s">
        <v>159</v>
      </c>
      <c r="C287" s="1" t="s">
        <v>11</v>
      </c>
      <c r="D287" s="1" t="s">
        <v>12</v>
      </c>
      <c r="E287" s="1" t="s">
        <v>13</v>
      </c>
      <c r="F287" s="6">
        <f t="shared" si="11"/>
        <v>13413</v>
      </c>
      <c r="G287" s="1">
        <v>8942</v>
      </c>
      <c r="H287" s="7" t="s">
        <v>312</v>
      </c>
    </row>
    <row r="288" spans="1:8" x14ac:dyDescent="0.2">
      <c r="A288" s="1">
        <v>2014</v>
      </c>
      <c r="B288" s="1" t="s">
        <v>159</v>
      </c>
      <c r="C288" s="1" t="s">
        <v>34</v>
      </c>
      <c r="D288" s="1" t="s">
        <v>12</v>
      </c>
      <c r="E288" s="1" t="s">
        <v>13</v>
      </c>
      <c r="F288" s="6">
        <f t="shared" si="11"/>
        <v>4026</v>
      </c>
      <c r="G288" s="1">
        <v>2684</v>
      </c>
      <c r="H288" s="7" t="s">
        <v>313</v>
      </c>
    </row>
    <row r="289" spans="1:8" x14ac:dyDescent="0.2">
      <c r="A289" s="1">
        <v>2014</v>
      </c>
      <c r="B289" s="1" t="s">
        <v>159</v>
      </c>
      <c r="C289" s="1" t="s">
        <v>16</v>
      </c>
      <c r="D289" s="1" t="s">
        <v>21</v>
      </c>
      <c r="E289" s="1" t="s">
        <v>22</v>
      </c>
      <c r="F289" s="6">
        <v>8832</v>
      </c>
      <c r="G289" s="1">
        <v>5888</v>
      </c>
      <c r="H289" s="7" t="s">
        <v>314</v>
      </c>
    </row>
    <row r="290" spans="1:8" x14ac:dyDescent="0.2">
      <c r="A290" s="1">
        <v>2014</v>
      </c>
      <c r="B290" s="1" t="s">
        <v>159</v>
      </c>
      <c r="C290" s="1" t="s">
        <v>24</v>
      </c>
      <c r="D290" s="1" t="s">
        <v>21</v>
      </c>
      <c r="E290" s="1" t="s">
        <v>22</v>
      </c>
      <c r="F290" s="6">
        <v>3547.5</v>
      </c>
      <c r="G290" s="1">
        <v>2365</v>
      </c>
      <c r="H290" s="7" t="s">
        <v>315</v>
      </c>
    </row>
    <row r="291" spans="1:8" x14ac:dyDescent="0.2">
      <c r="A291" s="1">
        <v>2014</v>
      </c>
      <c r="B291" s="1" t="s">
        <v>159</v>
      </c>
      <c r="C291" s="1" t="s">
        <v>16</v>
      </c>
      <c r="D291" s="1" t="s">
        <v>21</v>
      </c>
      <c r="E291" s="1" t="s">
        <v>22</v>
      </c>
      <c r="F291" s="6">
        <v>8832</v>
      </c>
      <c r="G291" s="1">
        <v>5888</v>
      </c>
      <c r="H291" s="7" t="s">
        <v>316</v>
      </c>
    </row>
    <row r="292" spans="1:8" x14ac:dyDescent="0.2">
      <c r="A292" s="1">
        <v>2014</v>
      </c>
      <c r="B292" s="1" t="s">
        <v>159</v>
      </c>
      <c r="C292" s="1" t="s">
        <v>24</v>
      </c>
      <c r="D292" s="1" t="s">
        <v>21</v>
      </c>
      <c r="E292" s="1" t="s">
        <v>22</v>
      </c>
      <c r="F292" s="6">
        <v>3547.5</v>
      </c>
      <c r="G292" s="1">
        <v>2365</v>
      </c>
      <c r="H292" s="7" t="s">
        <v>317</v>
      </c>
    </row>
    <row r="293" spans="1:8" x14ac:dyDescent="0.2">
      <c r="A293" s="1">
        <v>2014</v>
      </c>
      <c r="B293" s="1" t="s">
        <v>159</v>
      </c>
      <c r="C293" s="1" t="s">
        <v>11</v>
      </c>
      <c r="D293" s="1" t="s">
        <v>28</v>
      </c>
      <c r="E293" s="1" t="s">
        <v>29</v>
      </c>
      <c r="F293" s="6">
        <f t="shared" ref="F293:F306" si="12">G293*1.5</f>
        <v>9486</v>
      </c>
      <c r="G293" s="1">
        <v>6324</v>
      </c>
      <c r="H293" s="7" t="s">
        <v>318</v>
      </c>
    </row>
    <row r="294" spans="1:8" x14ac:dyDescent="0.2">
      <c r="A294" s="1">
        <v>2014</v>
      </c>
      <c r="B294" s="1" t="s">
        <v>159</v>
      </c>
      <c r="C294" s="1" t="s">
        <v>34</v>
      </c>
      <c r="D294" s="1" t="s">
        <v>28</v>
      </c>
      <c r="E294" s="1" t="s">
        <v>29</v>
      </c>
      <c r="F294" s="6">
        <f t="shared" si="12"/>
        <v>7342.5</v>
      </c>
      <c r="G294" s="1">
        <v>4895</v>
      </c>
      <c r="H294" s="7" t="s">
        <v>319</v>
      </c>
    </row>
    <row r="295" spans="1:8" x14ac:dyDescent="0.2">
      <c r="A295" s="1">
        <v>2014</v>
      </c>
      <c r="B295" s="1" t="s">
        <v>159</v>
      </c>
      <c r="C295" s="1" t="s">
        <v>11</v>
      </c>
      <c r="D295" s="1" t="s">
        <v>28</v>
      </c>
      <c r="E295" s="1" t="s">
        <v>29</v>
      </c>
      <c r="F295" s="6">
        <f t="shared" si="12"/>
        <v>9486</v>
      </c>
      <c r="G295" s="1">
        <v>6324</v>
      </c>
      <c r="H295" s="7" t="s">
        <v>320</v>
      </c>
    </row>
    <row r="296" spans="1:8" x14ac:dyDescent="0.2">
      <c r="A296" s="1">
        <v>2014</v>
      </c>
      <c r="B296" s="1" t="s">
        <v>159</v>
      </c>
      <c r="C296" s="1" t="s">
        <v>34</v>
      </c>
      <c r="D296" s="1" t="s">
        <v>28</v>
      </c>
      <c r="E296" s="1" t="s">
        <v>29</v>
      </c>
      <c r="F296" s="6">
        <f t="shared" si="12"/>
        <v>7342.5</v>
      </c>
      <c r="G296" s="1">
        <v>4895</v>
      </c>
      <c r="H296" s="7" t="s">
        <v>321</v>
      </c>
    </row>
    <row r="297" spans="1:8" x14ac:dyDescent="0.2">
      <c r="A297" s="1">
        <v>2014</v>
      </c>
      <c r="B297" s="1" t="s">
        <v>159</v>
      </c>
      <c r="C297" s="1" t="s">
        <v>24</v>
      </c>
      <c r="D297" s="1" t="s">
        <v>35</v>
      </c>
      <c r="E297" s="1" t="s">
        <v>36</v>
      </c>
      <c r="F297" s="6">
        <f t="shared" si="12"/>
        <v>3547.5</v>
      </c>
      <c r="G297" s="1">
        <v>2365</v>
      </c>
      <c r="H297" s="7" t="s">
        <v>322</v>
      </c>
    </row>
    <row r="298" spans="1:8" x14ac:dyDescent="0.2">
      <c r="A298" s="1">
        <v>2014</v>
      </c>
      <c r="B298" s="1" t="s">
        <v>159</v>
      </c>
      <c r="C298" s="1" t="s">
        <v>11</v>
      </c>
      <c r="D298" s="1" t="s">
        <v>35</v>
      </c>
      <c r="E298" s="1" t="s">
        <v>36</v>
      </c>
      <c r="F298" s="6">
        <f t="shared" si="12"/>
        <v>3238.5</v>
      </c>
      <c r="G298" s="1">
        <v>2159</v>
      </c>
      <c r="H298" s="7" t="s">
        <v>323</v>
      </c>
    </row>
    <row r="299" spans="1:8" x14ac:dyDescent="0.2">
      <c r="A299" s="1">
        <v>2014</v>
      </c>
      <c r="B299" s="1" t="s">
        <v>159</v>
      </c>
      <c r="C299" s="1" t="s">
        <v>24</v>
      </c>
      <c r="D299" s="1" t="s">
        <v>35</v>
      </c>
      <c r="E299" s="1" t="s">
        <v>36</v>
      </c>
      <c r="F299" s="6">
        <f t="shared" si="12"/>
        <v>3547.5</v>
      </c>
      <c r="G299" s="1">
        <v>2365</v>
      </c>
      <c r="H299" s="7" t="s">
        <v>324</v>
      </c>
    </row>
    <row r="300" spans="1:8" x14ac:dyDescent="0.2">
      <c r="A300" s="1">
        <v>2014</v>
      </c>
      <c r="B300" s="1" t="s">
        <v>159</v>
      </c>
      <c r="C300" s="1" t="s">
        <v>11</v>
      </c>
      <c r="D300" s="1" t="s">
        <v>35</v>
      </c>
      <c r="E300" s="1" t="s">
        <v>36</v>
      </c>
      <c r="F300" s="6">
        <f t="shared" si="12"/>
        <v>3238.5</v>
      </c>
      <c r="G300" s="1">
        <v>2159</v>
      </c>
      <c r="H300" s="7" t="s">
        <v>325</v>
      </c>
    </row>
    <row r="301" spans="1:8" x14ac:dyDescent="0.2">
      <c r="A301" s="1">
        <v>2015</v>
      </c>
      <c r="B301" s="1" t="s">
        <v>10</v>
      </c>
      <c r="C301" s="1" t="s">
        <v>11</v>
      </c>
      <c r="D301" s="1" t="s">
        <v>12</v>
      </c>
      <c r="E301" s="1" t="s">
        <v>13</v>
      </c>
      <c r="F301" s="6">
        <f t="shared" si="12"/>
        <v>2395.5</v>
      </c>
      <c r="G301" s="1">
        <v>1597</v>
      </c>
      <c r="H301" s="7" t="s">
        <v>326</v>
      </c>
    </row>
    <row r="302" spans="1:8" x14ac:dyDescent="0.2">
      <c r="A302" s="1">
        <v>2015</v>
      </c>
      <c r="B302" s="1" t="s">
        <v>10</v>
      </c>
      <c r="C302" s="1" t="s">
        <v>11</v>
      </c>
      <c r="D302" s="1" t="s">
        <v>12</v>
      </c>
      <c r="E302" s="1" t="s">
        <v>13</v>
      </c>
      <c r="F302" s="6">
        <f t="shared" si="12"/>
        <v>11761.5</v>
      </c>
      <c r="G302" s="1">
        <v>7841</v>
      </c>
      <c r="H302" s="7" t="s">
        <v>327</v>
      </c>
    </row>
    <row r="303" spans="1:8" x14ac:dyDescent="0.2">
      <c r="A303" s="1">
        <v>2015</v>
      </c>
      <c r="B303" s="1" t="s">
        <v>10</v>
      </c>
      <c r="C303" s="1" t="s">
        <v>16</v>
      </c>
      <c r="D303" s="1" t="s">
        <v>12</v>
      </c>
      <c r="E303" s="1" t="s">
        <v>13</v>
      </c>
      <c r="F303" s="6">
        <f t="shared" si="12"/>
        <v>8943</v>
      </c>
      <c r="G303" s="1">
        <v>5962</v>
      </c>
      <c r="H303" s="7" t="s">
        <v>328</v>
      </c>
    </row>
    <row r="304" spans="1:8" x14ac:dyDescent="0.2">
      <c r="A304" s="1">
        <v>2015</v>
      </c>
      <c r="B304" s="1" t="s">
        <v>10</v>
      </c>
      <c r="C304" s="1" t="s">
        <v>11</v>
      </c>
      <c r="D304" s="1" t="s">
        <v>12</v>
      </c>
      <c r="E304" s="1" t="s">
        <v>13</v>
      </c>
      <c r="F304" s="6">
        <f t="shared" si="12"/>
        <v>2395.5</v>
      </c>
      <c r="G304" s="1">
        <v>1597</v>
      </c>
      <c r="H304" s="7" t="s">
        <v>329</v>
      </c>
    </row>
    <row r="305" spans="1:8" x14ac:dyDescent="0.2">
      <c r="A305" s="1">
        <v>2015</v>
      </c>
      <c r="B305" s="1" t="s">
        <v>10</v>
      </c>
      <c r="C305" s="1" t="s">
        <v>11</v>
      </c>
      <c r="D305" s="1" t="s">
        <v>12</v>
      </c>
      <c r="E305" s="1" t="s">
        <v>13</v>
      </c>
      <c r="F305" s="6">
        <f t="shared" si="12"/>
        <v>11761.5</v>
      </c>
      <c r="G305" s="1">
        <v>7841</v>
      </c>
      <c r="H305" s="7" t="s">
        <v>330</v>
      </c>
    </row>
    <row r="306" spans="1:8" x14ac:dyDescent="0.2">
      <c r="A306" s="1">
        <v>2015</v>
      </c>
      <c r="B306" s="1" t="s">
        <v>10</v>
      </c>
      <c r="C306" s="1" t="s">
        <v>16</v>
      </c>
      <c r="D306" s="1" t="s">
        <v>12</v>
      </c>
      <c r="E306" s="1" t="s">
        <v>13</v>
      </c>
      <c r="F306" s="6">
        <f t="shared" si="12"/>
        <v>8943</v>
      </c>
      <c r="G306" s="1">
        <v>5962</v>
      </c>
      <c r="H306" s="7" t="s">
        <v>331</v>
      </c>
    </row>
    <row r="307" spans="1:8" x14ac:dyDescent="0.2">
      <c r="A307" s="1">
        <v>2015</v>
      </c>
      <c r="B307" s="1" t="s">
        <v>10</v>
      </c>
      <c r="C307" s="1" t="s">
        <v>16</v>
      </c>
      <c r="D307" s="1" t="s">
        <v>21</v>
      </c>
      <c r="E307" s="1" t="s">
        <v>22</v>
      </c>
      <c r="F307" s="6">
        <v>14596.5</v>
      </c>
      <c r="G307" s="1">
        <v>9731</v>
      </c>
      <c r="H307" s="7" t="s">
        <v>332</v>
      </c>
    </row>
    <row r="308" spans="1:8" x14ac:dyDescent="0.2">
      <c r="A308" s="1">
        <v>2015</v>
      </c>
      <c r="B308" s="1" t="s">
        <v>10</v>
      </c>
      <c r="C308" s="1" t="s">
        <v>24</v>
      </c>
      <c r="D308" s="1" t="s">
        <v>21</v>
      </c>
      <c r="E308" s="1" t="s">
        <v>22</v>
      </c>
      <c r="F308" s="6">
        <v>8793</v>
      </c>
      <c r="G308" s="1">
        <v>5862</v>
      </c>
      <c r="H308" s="7" t="s">
        <v>333</v>
      </c>
    </row>
    <row r="309" spans="1:8" x14ac:dyDescent="0.2">
      <c r="A309" s="1">
        <v>2015</v>
      </c>
      <c r="B309" s="1" t="s">
        <v>10</v>
      </c>
      <c r="C309" s="1" t="s">
        <v>16</v>
      </c>
      <c r="D309" s="1" t="s">
        <v>21</v>
      </c>
      <c r="E309" s="1" t="s">
        <v>22</v>
      </c>
      <c r="F309" s="6">
        <v>14596.5</v>
      </c>
      <c r="G309" s="1">
        <v>9731</v>
      </c>
      <c r="H309" s="7" t="s">
        <v>334</v>
      </c>
    </row>
    <row r="310" spans="1:8" x14ac:dyDescent="0.2">
      <c r="A310" s="1">
        <v>2015</v>
      </c>
      <c r="B310" s="1" t="s">
        <v>10</v>
      </c>
      <c r="C310" s="1" t="s">
        <v>24</v>
      </c>
      <c r="D310" s="1" t="s">
        <v>21</v>
      </c>
      <c r="E310" s="1" t="s">
        <v>22</v>
      </c>
      <c r="F310" s="6">
        <v>8793</v>
      </c>
      <c r="G310" s="1">
        <v>5862</v>
      </c>
      <c r="H310" s="7" t="s">
        <v>335</v>
      </c>
    </row>
    <row r="311" spans="1:8" x14ac:dyDescent="0.2">
      <c r="A311" s="1">
        <v>2015</v>
      </c>
      <c r="B311" s="1" t="s">
        <v>10</v>
      </c>
      <c r="C311" s="1" t="s">
        <v>11</v>
      </c>
      <c r="D311" s="1" t="s">
        <v>28</v>
      </c>
      <c r="E311" s="1" t="s">
        <v>29</v>
      </c>
      <c r="F311" s="6">
        <v>4666</v>
      </c>
      <c r="G311" s="1">
        <v>5623</v>
      </c>
      <c r="H311" s="7" t="s">
        <v>336</v>
      </c>
    </row>
    <row r="312" spans="1:8" x14ac:dyDescent="0.2">
      <c r="A312" s="1">
        <v>2015</v>
      </c>
      <c r="B312" s="1" t="s">
        <v>10</v>
      </c>
      <c r="C312" s="1" t="s">
        <v>11</v>
      </c>
      <c r="D312" s="1" t="s">
        <v>28</v>
      </c>
      <c r="E312" s="1" t="s">
        <v>29</v>
      </c>
      <c r="F312" s="6">
        <f>G312*1.5</f>
        <v>7318.5</v>
      </c>
      <c r="G312" s="1">
        <v>4879</v>
      </c>
      <c r="H312" s="7" t="s">
        <v>337</v>
      </c>
    </row>
    <row r="313" spans="1:8" x14ac:dyDescent="0.2">
      <c r="A313" s="1">
        <v>2015</v>
      </c>
      <c r="B313" s="1" t="s">
        <v>10</v>
      </c>
      <c r="C313" s="1" t="s">
        <v>11</v>
      </c>
      <c r="D313" s="1" t="s">
        <v>28</v>
      </c>
      <c r="E313" s="1" t="s">
        <v>29</v>
      </c>
      <c r="F313" s="6">
        <v>4666</v>
      </c>
      <c r="G313" s="1">
        <v>5623</v>
      </c>
      <c r="H313" s="7" t="s">
        <v>338</v>
      </c>
    </row>
    <row r="314" spans="1:8" x14ac:dyDescent="0.2">
      <c r="A314" s="1">
        <v>2015</v>
      </c>
      <c r="B314" s="1" t="s">
        <v>10</v>
      </c>
      <c r="C314" s="1" t="s">
        <v>11</v>
      </c>
      <c r="D314" s="1" t="s">
        <v>28</v>
      </c>
      <c r="E314" s="1" t="s">
        <v>29</v>
      </c>
      <c r="F314" s="6">
        <f t="shared" ref="F314:F322" si="13">G314*1.5</f>
        <v>7318.5</v>
      </c>
      <c r="G314" s="1">
        <v>4879</v>
      </c>
      <c r="H314" s="7" t="s">
        <v>339</v>
      </c>
    </row>
    <row r="315" spans="1:8" x14ac:dyDescent="0.2">
      <c r="A315" s="1">
        <v>2015</v>
      </c>
      <c r="B315" s="1" t="s">
        <v>10</v>
      </c>
      <c r="C315" s="1" t="s">
        <v>34</v>
      </c>
      <c r="D315" s="1" t="s">
        <v>35</v>
      </c>
      <c r="E315" s="1" t="s">
        <v>36</v>
      </c>
      <c r="F315" s="6">
        <f t="shared" si="13"/>
        <v>3553.5</v>
      </c>
      <c r="G315" s="1">
        <v>2369</v>
      </c>
      <c r="H315" s="7" t="s">
        <v>340</v>
      </c>
    </row>
    <row r="316" spans="1:8" x14ac:dyDescent="0.2">
      <c r="A316" s="1">
        <v>2015</v>
      </c>
      <c r="B316" s="1" t="s">
        <v>10</v>
      </c>
      <c r="C316" s="1" t="s">
        <v>34</v>
      </c>
      <c r="D316" s="1" t="s">
        <v>35</v>
      </c>
      <c r="E316" s="1" t="s">
        <v>36</v>
      </c>
      <c r="F316" s="6">
        <f t="shared" si="13"/>
        <v>3553.5</v>
      </c>
      <c r="G316" s="1">
        <v>2369</v>
      </c>
      <c r="H316" s="7" t="s">
        <v>341</v>
      </c>
    </row>
    <row r="317" spans="1:8" x14ac:dyDescent="0.2">
      <c r="A317" s="1">
        <v>2015</v>
      </c>
      <c r="B317" s="1" t="s">
        <v>10</v>
      </c>
      <c r="C317" s="1" t="s">
        <v>16</v>
      </c>
      <c r="D317" s="1" t="s">
        <v>39</v>
      </c>
      <c r="E317" s="1" t="s">
        <v>22</v>
      </c>
      <c r="F317" s="6">
        <f t="shared" si="13"/>
        <v>14596.5</v>
      </c>
      <c r="G317" s="1">
        <v>9731</v>
      </c>
      <c r="H317" s="7" t="s">
        <v>342</v>
      </c>
    </row>
    <row r="318" spans="1:8" x14ac:dyDescent="0.2">
      <c r="A318" s="1">
        <v>2015</v>
      </c>
      <c r="B318" s="1" t="s">
        <v>10</v>
      </c>
      <c r="C318" s="1" t="s">
        <v>24</v>
      </c>
      <c r="D318" s="1" t="s">
        <v>39</v>
      </c>
      <c r="E318" s="1" t="s">
        <v>22</v>
      </c>
      <c r="F318" s="6">
        <f t="shared" si="13"/>
        <v>8793</v>
      </c>
      <c r="G318" s="1">
        <v>5862</v>
      </c>
      <c r="H318" s="7" t="s">
        <v>343</v>
      </c>
    </row>
    <row r="319" spans="1:8" x14ac:dyDescent="0.2">
      <c r="A319" s="1">
        <v>2015</v>
      </c>
      <c r="B319" s="1" t="s">
        <v>10</v>
      </c>
      <c r="C319" s="1" t="s">
        <v>16</v>
      </c>
      <c r="D319" s="1" t="s">
        <v>39</v>
      </c>
      <c r="E319" s="1" t="s">
        <v>22</v>
      </c>
      <c r="F319" s="6">
        <f t="shared" si="13"/>
        <v>14596.5</v>
      </c>
      <c r="G319" s="1">
        <v>9731</v>
      </c>
      <c r="H319" s="7" t="s">
        <v>344</v>
      </c>
    </row>
    <row r="320" spans="1:8" x14ac:dyDescent="0.2">
      <c r="A320" s="1">
        <v>2015</v>
      </c>
      <c r="B320" s="1" t="s">
        <v>10</v>
      </c>
      <c r="C320" s="1" t="s">
        <v>24</v>
      </c>
      <c r="D320" s="1" t="s">
        <v>39</v>
      </c>
      <c r="E320" s="1" t="s">
        <v>22</v>
      </c>
      <c r="F320" s="6">
        <f t="shared" si="13"/>
        <v>8793</v>
      </c>
      <c r="G320" s="1">
        <v>5862</v>
      </c>
      <c r="H320" s="7" t="s">
        <v>345</v>
      </c>
    </row>
    <row r="321" spans="1:8" x14ac:dyDescent="0.2">
      <c r="A321" s="1">
        <v>2015</v>
      </c>
      <c r="B321" s="1" t="s">
        <v>44</v>
      </c>
      <c r="C321" s="1" t="s">
        <v>11</v>
      </c>
      <c r="D321" s="1" t="s">
        <v>12</v>
      </c>
      <c r="E321" s="1" t="s">
        <v>13</v>
      </c>
      <c r="F321" s="6">
        <f t="shared" si="13"/>
        <v>4887</v>
      </c>
      <c r="G321" s="1">
        <v>3258</v>
      </c>
      <c r="H321" s="7" t="s">
        <v>346</v>
      </c>
    </row>
    <row r="322" spans="1:8" x14ac:dyDescent="0.2">
      <c r="A322" s="1">
        <v>2015</v>
      </c>
      <c r="B322" s="1" t="s">
        <v>44</v>
      </c>
      <c r="C322" s="1" t="s">
        <v>11</v>
      </c>
      <c r="D322" s="1" t="s">
        <v>12</v>
      </c>
      <c r="E322" s="1" t="s">
        <v>13</v>
      </c>
      <c r="F322" s="6">
        <f t="shared" si="13"/>
        <v>4887</v>
      </c>
      <c r="G322" s="1">
        <v>3258</v>
      </c>
      <c r="H322" s="7" t="s">
        <v>347</v>
      </c>
    </row>
    <row r="323" spans="1:8" x14ac:dyDescent="0.2">
      <c r="A323" s="1">
        <v>2015</v>
      </c>
      <c r="B323" s="1" t="s">
        <v>44</v>
      </c>
      <c r="C323" s="1" t="s">
        <v>24</v>
      </c>
      <c r="D323" s="1" t="s">
        <v>21</v>
      </c>
      <c r="E323" s="1" t="s">
        <v>22</v>
      </c>
      <c r="F323" s="6">
        <v>11122.5</v>
      </c>
      <c r="G323" s="1">
        <v>7415</v>
      </c>
      <c r="H323" s="7" t="s">
        <v>348</v>
      </c>
    </row>
    <row r="324" spans="1:8" x14ac:dyDescent="0.2">
      <c r="A324" s="1">
        <v>2015</v>
      </c>
      <c r="B324" s="1" t="s">
        <v>44</v>
      </c>
      <c r="C324" s="1" t="s">
        <v>11</v>
      </c>
      <c r="D324" s="1" t="s">
        <v>21</v>
      </c>
      <c r="E324" s="1" t="s">
        <v>22</v>
      </c>
      <c r="F324" s="6">
        <v>13428</v>
      </c>
      <c r="G324" s="1">
        <v>8952</v>
      </c>
      <c r="H324" s="7" t="s">
        <v>349</v>
      </c>
    </row>
    <row r="325" spans="1:8" x14ac:dyDescent="0.2">
      <c r="A325" s="1">
        <v>2015</v>
      </c>
      <c r="B325" s="1" t="s">
        <v>44</v>
      </c>
      <c r="C325" s="1" t="s">
        <v>24</v>
      </c>
      <c r="D325" s="1" t="s">
        <v>21</v>
      </c>
      <c r="E325" s="1" t="s">
        <v>22</v>
      </c>
      <c r="F325" s="6">
        <v>11122.5</v>
      </c>
      <c r="G325" s="1">
        <v>7415</v>
      </c>
      <c r="H325" s="7" t="s">
        <v>350</v>
      </c>
    </row>
    <row r="326" spans="1:8" x14ac:dyDescent="0.2">
      <c r="A326" s="1">
        <v>2015</v>
      </c>
      <c r="B326" s="1" t="s">
        <v>44</v>
      </c>
      <c r="C326" s="1" t="s">
        <v>11</v>
      </c>
      <c r="D326" s="1" t="s">
        <v>21</v>
      </c>
      <c r="E326" s="1" t="s">
        <v>22</v>
      </c>
      <c r="F326" s="6">
        <v>13428</v>
      </c>
      <c r="G326" s="1">
        <v>8952</v>
      </c>
      <c r="H326" s="7" t="s">
        <v>351</v>
      </c>
    </row>
    <row r="327" spans="1:8" x14ac:dyDescent="0.2">
      <c r="A327" s="1">
        <v>2015</v>
      </c>
      <c r="B327" s="1" t="s">
        <v>44</v>
      </c>
      <c r="C327" s="1" t="s">
        <v>16</v>
      </c>
      <c r="D327" s="1" t="s">
        <v>28</v>
      </c>
      <c r="E327" s="1" t="s">
        <v>29</v>
      </c>
      <c r="F327" s="6">
        <v>3897</v>
      </c>
      <c r="G327" s="1">
        <v>2598</v>
      </c>
      <c r="H327" s="7" t="s">
        <v>352</v>
      </c>
    </row>
    <row r="328" spans="1:8" x14ac:dyDescent="0.2">
      <c r="A328" s="1">
        <v>2015</v>
      </c>
      <c r="B328" s="1" t="s">
        <v>44</v>
      </c>
      <c r="C328" s="1" t="s">
        <v>16</v>
      </c>
      <c r="D328" s="1" t="s">
        <v>28</v>
      </c>
      <c r="E328" s="1" t="s">
        <v>29</v>
      </c>
      <c r="F328" s="6">
        <v>8832</v>
      </c>
      <c r="G328" s="1">
        <v>5888</v>
      </c>
      <c r="H328" s="7" t="s">
        <v>353</v>
      </c>
    </row>
    <row r="329" spans="1:8" x14ac:dyDescent="0.2">
      <c r="A329" s="1">
        <v>2015</v>
      </c>
      <c r="B329" s="1" t="s">
        <v>44</v>
      </c>
      <c r="C329" s="1" t="s">
        <v>16</v>
      </c>
      <c r="D329" s="1" t="s">
        <v>28</v>
      </c>
      <c r="E329" s="1" t="s">
        <v>29</v>
      </c>
      <c r="F329" s="6">
        <v>3897</v>
      </c>
      <c r="G329" s="1">
        <v>2598</v>
      </c>
      <c r="H329" s="7" t="s">
        <v>354</v>
      </c>
    </row>
    <row r="330" spans="1:8" x14ac:dyDescent="0.2">
      <c r="A330" s="1">
        <v>2015</v>
      </c>
      <c r="B330" s="1" t="s">
        <v>44</v>
      </c>
      <c r="C330" s="1" t="s">
        <v>16</v>
      </c>
      <c r="D330" s="1" t="s">
        <v>28</v>
      </c>
      <c r="E330" s="1" t="s">
        <v>29</v>
      </c>
      <c r="F330" s="6">
        <v>8832</v>
      </c>
      <c r="G330" s="1">
        <v>5888</v>
      </c>
      <c r="H330" s="7" t="s">
        <v>355</v>
      </c>
    </row>
    <row r="331" spans="1:8" x14ac:dyDescent="0.2">
      <c r="A331" s="1">
        <v>2015</v>
      </c>
      <c r="B331" s="1" t="s">
        <v>44</v>
      </c>
      <c r="C331" s="1" t="s">
        <v>24</v>
      </c>
      <c r="D331" s="1" t="s">
        <v>35</v>
      </c>
      <c r="E331" s="1" t="s">
        <v>36</v>
      </c>
      <c r="F331" s="6">
        <f t="shared" ref="F331:F342" si="14">G331*1.5</f>
        <v>11122.5</v>
      </c>
      <c r="G331" s="1">
        <v>7415</v>
      </c>
      <c r="H331" s="7" t="s">
        <v>356</v>
      </c>
    </row>
    <row r="332" spans="1:8" x14ac:dyDescent="0.2">
      <c r="A332" s="1">
        <v>2015</v>
      </c>
      <c r="B332" s="1" t="s">
        <v>44</v>
      </c>
      <c r="C332" s="1" t="s">
        <v>16</v>
      </c>
      <c r="D332" s="1" t="s">
        <v>35</v>
      </c>
      <c r="E332" s="1" t="s">
        <v>36</v>
      </c>
      <c r="F332" s="6">
        <f t="shared" si="14"/>
        <v>14647.5</v>
      </c>
      <c r="G332" s="1">
        <v>9765</v>
      </c>
      <c r="H332" s="7" t="s">
        <v>357</v>
      </c>
    </row>
    <row r="333" spans="1:8" x14ac:dyDescent="0.2">
      <c r="A333" s="1">
        <v>2015</v>
      </c>
      <c r="B333" s="1" t="s">
        <v>44</v>
      </c>
      <c r="C333" s="1" t="s">
        <v>24</v>
      </c>
      <c r="D333" s="1" t="s">
        <v>35</v>
      </c>
      <c r="E333" s="1" t="s">
        <v>36</v>
      </c>
      <c r="F333" s="6">
        <f t="shared" si="14"/>
        <v>11122.5</v>
      </c>
      <c r="G333" s="1">
        <v>7415</v>
      </c>
      <c r="H333" s="7" t="s">
        <v>358</v>
      </c>
    </row>
    <row r="334" spans="1:8" x14ac:dyDescent="0.2">
      <c r="A334" s="1">
        <v>2015</v>
      </c>
      <c r="B334" s="1" t="s">
        <v>44</v>
      </c>
      <c r="C334" s="1" t="s">
        <v>16</v>
      </c>
      <c r="D334" s="1" t="s">
        <v>35</v>
      </c>
      <c r="E334" s="1" t="s">
        <v>36</v>
      </c>
      <c r="F334" s="6">
        <f t="shared" si="14"/>
        <v>14647.5</v>
      </c>
      <c r="G334" s="1">
        <v>9765</v>
      </c>
      <c r="H334" s="7" t="s">
        <v>359</v>
      </c>
    </row>
    <row r="335" spans="1:8" x14ac:dyDescent="0.2">
      <c r="A335" s="1">
        <v>2015</v>
      </c>
      <c r="B335" s="1" t="s">
        <v>44</v>
      </c>
      <c r="C335" s="1" t="s">
        <v>11</v>
      </c>
      <c r="D335" s="1" t="s">
        <v>39</v>
      </c>
      <c r="E335" s="1" t="s">
        <v>22</v>
      </c>
      <c r="F335" s="6">
        <f t="shared" si="14"/>
        <v>13428</v>
      </c>
      <c r="G335" s="1">
        <v>8952</v>
      </c>
      <c r="H335" s="7" t="s">
        <v>360</v>
      </c>
    </row>
    <row r="336" spans="1:8" x14ac:dyDescent="0.2">
      <c r="A336" s="1">
        <v>2015</v>
      </c>
      <c r="B336" s="1" t="s">
        <v>44</v>
      </c>
      <c r="C336" s="1" t="s">
        <v>34</v>
      </c>
      <c r="D336" s="1" t="s">
        <v>39</v>
      </c>
      <c r="E336" s="1" t="s">
        <v>22</v>
      </c>
      <c r="F336" s="6">
        <f t="shared" si="14"/>
        <v>7480.5</v>
      </c>
      <c r="G336" s="1">
        <v>4987</v>
      </c>
      <c r="H336" s="7" t="s">
        <v>361</v>
      </c>
    </row>
    <row r="337" spans="1:8" x14ac:dyDescent="0.2">
      <c r="A337" s="1">
        <v>2015</v>
      </c>
      <c r="B337" s="1" t="s">
        <v>44</v>
      </c>
      <c r="C337" s="1" t="s">
        <v>11</v>
      </c>
      <c r="D337" s="1" t="s">
        <v>39</v>
      </c>
      <c r="E337" s="1" t="s">
        <v>22</v>
      </c>
      <c r="F337" s="6">
        <f t="shared" si="14"/>
        <v>13428</v>
      </c>
      <c r="G337" s="1">
        <v>8952</v>
      </c>
      <c r="H337" s="7" t="s">
        <v>362</v>
      </c>
    </row>
    <row r="338" spans="1:8" x14ac:dyDescent="0.2">
      <c r="A338" s="1">
        <v>2015</v>
      </c>
      <c r="B338" s="1" t="s">
        <v>44</v>
      </c>
      <c r="C338" s="1" t="s">
        <v>34</v>
      </c>
      <c r="D338" s="1" t="s">
        <v>39</v>
      </c>
      <c r="E338" s="1" t="s">
        <v>22</v>
      </c>
      <c r="F338" s="6">
        <f t="shared" si="14"/>
        <v>7480.5</v>
      </c>
      <c r="G338" s="1">
        <v>4987</v>
      </c>
      <c r="H338" s="7" t="s">
        <v>363</v>
      </c>
    </row>
    <row r="339" spans="1:8" x14ac:dyDescent="0.2">
      <c r="A339" s="1">
        <v>2015</v>
      </c>
      <c r="B339" s="1" t="s">
        <v>63</v>
      </c>
      <c r="C339" s="1" t="s">
        <v>24</v>
      </c>
      <c r="D339" s="1" t="s">
        <v>12</v>
      </c>
      <c r="E339" s="1" t="s">
        <v>13</v>
      </c>
      <c r="F339" s="6">
        <f t="shared" si="14"/>
        <v>14619</v>
      </c>
      <c r="G339" s="1">
        <v>9746</v>
      </c>
      <c r="H339" s="7" t="s">
        <v>364</v>
      </c>
    </row>
    <row r="340" spans="1:8" x14ac:dyDescent="0.2">
      <c r="A340" s="1">
        <v>2015</v>
      </c>
      <c r="B340" s="1" t="s">
        <v>63</v>
      </c>
      <c r="C340" s="1" t="s">
        <v>11</v>
      </c>
      <c r="D340" s="1" t="s">
        <v>12</v>
      </c>
      <c r="E340" s="1" t="s">
        <v>13</v>
      </c>
      <c r="F340" s="6">
        <f t="shared" si="14"/>
        <v>867</v>
      </c>
      <c r="G340" s="1">
        <v>578</v>
      </c>
      <c r="H340" s="7" t="s">
        <v>365</v>
      </c>
    </row>
    <row r="341" spans="1:8" x14ac:dyDescent="0.2">
      <c r="A341" s="1">
        <v>2015</v>
      </c>
      <c r="B341" s="1" t="s">
        <v>63</v>
      </c>
      <c r="C341" s="1" t="s">
        <v>24</v>
      </c>
      <c r="D341" s="1" t="s">
        <v>12</v>
      </c>
      <c r="E341" s="1" t="s">
        <v>13</v>
      </c>
      <c r="F341" s="6">
        <f t="shared" si="14"/>
        <v>14619</v>
      </c>
      <c r="G341" s="1">
        <v>9746</v>
      </c>
      <c r="H341" s="7" t="s">
        <v>366</v>
      </c>
    </row>
    <row r="342" spans="1:8" x14ac:dyDescent="0.2">
      <c r="A342" s="1">
        <v>2015</v>
      </c>
      <c r="B342" s="1" t="s">
        <v>63</v>
      </c>
      <c r="C342" s="1" t="s">
        <v>11</v>
      </c>
      <c r="D342" s="1" t="s">
        <v>12</v>
      </c>
      <c r="E342" s="1" t="s">
        <v>13</v>
      </c>
      <c r="F342" s="6">
        <f t="shared" si="14"/>
        <v>867</v>
      </c>
      <c r="G342" s="1">
        <v>578</v>
      </c>
      <c r="H342" s="7" t="s">
        <v>367</v>
      </c>
    </row>
    <row r="343" spans="1:8" x14ac:dyDescent="0.2">
      <c r="A343" s="1">
        <v>2015</v>
      </c>
      <c r="B343" s="1" t="s">
        <v>63</v>
      </c>
      <c r="C343" s="1" t="s">
        <v>24</v>
      </c>
      <c r="D343" s="1" t="s">
        <v>21</v>
      </c>
      <c r="E343" s="1" t="s">
        <v>22</v>
      </c>
      <c r="F343" s="6">
        <v>14619</v>
      </c>
      <c r="G343" s="1">
        <v>9746</v>
      </c>
      <c r="H343" s="7" t="s">
        <v>368</v>
      </c>
    </row>
    <row r="344" spans="1:8" x14ac:dyDescent="0.2">
      <c r="A344" s="1">
        <v>2015</v>
      </c>
      <c r="B344" s="1" t="s">
        <v>63</v>
      </c>
      <c r="C344" s="1" t="s">
        <v>11</v>
      </c>
      <c r="D344" s="1" t="s">
        <v>21</v>
      </c>
      <c r="E344" s="1" t="s">
        <v>22</v>
      </c>
      <c r="F344" s="6">
        <v>5380.5</v>
      </c>
      <c r="G344" s="1">
        <v>3587</v>
      </c>
      <c r="H344" s="7" t="s">
        <v>369</v>
      </c>
    </row>
    <row r="345" spans="1:8" x14ac:dyDescent="0.2">
      <c r="A345" s="1">
        <v>2015</v>
      </c>
      <c r="B345" s="1" t="s">
        <v>63</v>
      </c>
      <c r="C345" s="1" t="s">
        <v>24</v>
      </c>
      <c r="D345" s="1" t="s">
        <v>21</v>
      </c>
      <c r="E345" s="1" t="s">
        <v>22</v>
      </c>
      <c r="F345" s="6">
        <v>14619</v>
      </c>
      <c r="G345" s="1">
        <v>9746</v>
      </c>
      <c r="H345" s="7" t="s">
        <v>370</v>
      </c>
    </row>
    <row r="346" spans="1:8" x14ac:dyDescent="0.2">
      <c r="A346" s="1">
        <v>2015</v>
      </c>
      <c r="B346" s="1" t="s">
        <v>63</v>
      </c>
      <c r="C346" s="1" t="s">
        <v>11</v>
      </c>
      <c r="D346" s="1" t="s">
        <v>21</v>
      </c>
      <c r="E346" s="1" t="s">
        <v>22</v>
      </c>
      <c r="F346" s="6">
        <v>5380.5</v>
      </c>
      <c r="G346" s="1">
        <v>3587</v>
      </c>
      <c r="H346" s="7" t="s">
        <v>371</v>
      </c>
    </row>
    <row r="347" spans="1:8" x14ac:dyDescent="0.2">
      <c r="A347" s="1">
        <v>2015</v>
      </c>
      <c r="B347" s="1" t="s">
        <v>63</v>
      </c>
      <c r="C347" s="1" t="s">
        <v>24</v>
      </c>
      <c r="D347" s="1" t="s">
        <v>28</v>
      </c>
      <c r="E347" s="1" t="s">
        <v>29</v>
      </c>
      <c r="F347" s="6">
        <v>3547.5</v>
      </c>
      <c r="G347" s="1">
        <v>2365</v>
      </c>
      <c r="H347" s="7" t="s">
        <v>372</v>
      </c>
    </row>
    <row r="348" spans="1:8" x14ac:dyDescent="0.2">
      <c r="A348" s="1">
        <v>2015</v>
      </c>
      <c r="B348" s="1" t="s">
        <v>63</v>
      </c>
      <c r="C348" s="1" t="s">
        <v>16</v>
      </c>
      <c r="D348" s="1" t="s">
        <v>28</v>
      </c>
      <c r="E348" s="1" t="s">
        <v>29</v>
      </c>
      <c r="F348" s="6">
        <v>14596.5</v>
      </c>
      <c r="G348" s="1">
        <v>9731</v>
      </c>
      <c r="H348" s="7" t="s">
        <v>373</v>
      </c>
    </row>
    <row r="349" spans="1:8" x14ac:dyDescent="0.2">
      <c r="A349" s="1">
        <v>2015</v>
      </c>
      <c r="B349" s="1" t="s">
        <v>63</v>
      </c>
      <c r="C349" s="1" t="s">
        <v>24</v>
      </c>
      <c r="D349" s="1" t="s">
        <v>28</v>
      </c>
      <c r="E349" s="1" t="s">
        <v>29</v>
      </c>
      <c r="F349" s="6">
        <v>3547.5</v>
      </c>
      <c r="G349" s="1">
        <v>2365</v>
      </c>
      <c r="H349" s="7" t="s">
        <v>374</v>
      </c>
    </row>
    <row r="350" spans="1:8" x14ac:dyDescent="0.2">
      <c r="A350" s="1">
        <v>2015</v>
      </c>
      <c r="B350" s="1" t="s">
        <v>63</v>
      </c>
      <c r="C350" s="1" t="s">
        <v>16</v>
      </c>
      <c r="D350" s="1" t="s">
        <v>28</v>
      </c>
      <c r="E350" s="1" t="s">
        <v>29</v>
      </c>
      <c r="F350" s="6">
        <v>14596.5</v>
      </c>
      <c r="G350" s="1">
        <v>9731</v>
      </c>
      <c r="H350" s="7" t="s">
        <v>375</v>
      </c>
    </row>
    <row r="351" spans="1:8" x14ac:dyDescent="0.2">
      <c r="A351" s="1">
        <v>2015</v>
      </c>
      <c r="B351" s="1" t="s">
        <v>63</v>
      </c>
      <c r="C351" s="1" t="s">
        <v>16</v>
      </c>
      <c r="D351" s="1" t="s">
        <v>35</v>
      </c>
      <c r="E351" s="1" t="s">
        <v>36</v>
      </c>
      <c r="F351" s="6">
        <f>G351*1.4</f>
        <v>1398.6</v>
      </c>
      <c r="G351" s="1">
        <v>999</v>
      </c>
      <c r="H351" s="7" t="s">
        <v>376</v>
      </c>
    </row>
    <row r="352" spans="1:8" x14ac:dyDescent="0.2">
      <c r="A352" s="1">
        <v>2015</v>
      </c>
      <c r="B352" s="1" t="s">
        <v>63</v>
      </c>
      <c r="C352" s="1" t="s">
        <v>24</v>
      </c>
      <c r="D352" s="1" t="s">
        <v>35</v>
      </c>
      <c r="E352" s="1" t="s">
        <v>36</v>
      </c>
      <c r="F352" s="6">
        <f t="shared" ref="F352:F415" si="15">G352*1.4</f>
        <v>219.79999999999998</v>
      </c>
      <c r="G352" s="1">
        <v>157</v>
      </c>
      <c r="H352" s="7" t="s">
        <v>377</v>
      </c>
    </row>
    <row r="353" spans="1:8" x14ac:dyDescent="0.2">
      <c r="A353" s="1">
        <v>2015</v>
      </c>
      <c r="B353" s="1" t="s">
        <v>63</v>
      </c>
      <c r="C353" s="1" t="s">
        <v>16</v>
      </c>
      <c r="D353" s="1" t="s">
        <v>35</v>
      </c>
      <c r="E353" s="1" t="s">
        <v>36</v>
      </c>
      <c r="F353" s="6">
        <f t="shared" si="15"/>
        <v>1398.6</v>
      </c>
      <c r="G353" s="1">
        <v>999</v>
      </c>
      <c r="H353" s="7" t="s">
        <v>378</v>
      </c>
    </row>
    <row r="354" spans="1:8" x14ac:dyDescent="0.2">
      <c r="A354" s="1">
        <v>2015</v>
      </c>
      <c r="B354" s="1" t="s">
        <v>63</v>
      </c>
      <c r="C354" s="1" t="s">
        <v>24</v>
      </c>
      <c r="D354" s="1" t="s">
        <v>35</v>
      </c>
      <c r="E354" s="1" t="s">
        <v>36</v>
      </c>
      <c r="F354" s="6">
        <f t="shared" si="15"/>
        <v>219.79999999999998</v>
      </c>
      <c r="G354" s="1">
        <v>157</v>
      </c>
      <c r="H354" s="7" t="s">
        <v>379</v>
      </c>
    </row>
    <row r="355" spans="1:8" x14ac:dyDescent="0.2">
      <c r="A355" s="1">
        <v>2015</v>
      </c>
      <c r="B355" s="1" t="s">
        <v>63</v>
      </c>
      <c r="C355" s="1" t="s">
        <v>11</v>
      </c>
      <c r="D355" s="1" t="s">
        <v>39</v>
      </c>
      <c r="E355" s="1" t="s">
        <v>22</v>
      </c>
      <c r="F355" s="6">
        <f t="shared" si="15"/>
        <v>5021.7999999999993</v>
      </c>
      <c r="G355" s="1">
        <v>3587</v>
      </c>
      <c r="H355" s="7" t="s">
        <v>380</v>
      </c>
    </row>
    <row r="356" spans="1:8" x14ac:dyDescent="0.2">
      <c r="A356" s="1">
        <v>2015</v>
      </c>
      <c r="B356" s="1" t="s">
        <v>63</v>
      </c>
      <c r="C356" s="1" t="s">
        <v>34</v>
      </c>
      <c r="D356" s="1" t="s">
        <v>39</v>
      </c>
      <c r="E356" s="1" t="s">
        <v>22</v>
      </c>
      <c r="F356" s="6">
        <f t="shared" si="15"/>
        <v>13483.4</v>
      </c>
      <c r="G356" s="1">
        <v>9631</v>
      </c>
      <c r="H356" s="7" t="s">
        <v>381</v>
      </c>
    </row>
    <row r="357" spans="1:8" x14ac:dyDescent="0.2">
      <c r="A357" s="1">
        <v>2015</v>
      </c>
      <c r="B357" s="1" t="s">
        <v>63</v>
      </c>
      <c r="C357" s="1" t="s">
        <v>11</v>
      </c>
      <c r="D357" s="1" t="s">
        <v>39</v>
      </c>
      <c r="E357" s="1" t="s">
        <v>22</v>
      </c>
      <c r="F357" s="6">
        <f t="shared" si="15"/>
        <v>5021.7999999999993</v>
      </c>
      <c r="G357" s="1">
        <v>3587</v>
      </c>
      <c r="H357" s="7" t="s">
        <v>382</v>
      </c>
    </row>
    <row r="358" spans="1:8" x14ac:dyDescent="0.2">
      <c r="A358" s="1">
        <v>2015</v>
      </c>
      <c r="B358" s="1" t="s">
        <v>63</v>
      </c>
      <c r="C358" s="1" t="s">
        <v>34</v>
      </c>
      <c r="D358" s="1" t="s">
        <v>39</v>
      </c>
      <c r="E358" s="1" t="s">
        <v>22</v>
      </c>
      <c r="F358" s="6">
        <f t="shared" si="15"/>
        <v>13483.4</v>
      </c>
      <c r="G358" s="1">
        <v>9631</v>
      </c>
      <c r="H358" s="7" t="s">
        <v>383</v>
      </c>
    </row>
    <row r="359" spans="1:8" x14ac:dyDescent="0.2">
      <c r="A359" s="1">
        <v>2015</v>
      </c>
      <c r="B359" s="1" t="s">
        <v>84</v>
      </c>
      <c r="C359" s="1" t="s">
        <v>34</v>
      </c>
      <c r="D359" s="1" t="s">
        <v>12</v>
      </c>
      <c r="E359" s="1" t="s">
        <v>13</v>
      </c>
      <c r="F359" s="6">
        <f t="shared" si="15"/>
        <v>2209.1999999999998</v>
      </c>
      <c r="G359" s="1">
        <v>1578</v>
      </c>
      <c r="H359" s="7" t="s">
        <v>384</v>
      </c>
    </row>
    <row r="360" spans="1:8" x14ac:dyDescent="0.2">
      <c r="A360" s="1">
        <v>2015</v>
      </c>
      <c r="B360" s="1" t="s">
        <v>84</v>
      </c>
      <c r="C360" s="1" t="s">
        <v>24</v>
      </c>
      <c r="D360" s="1" t="s">
        <v>12</v>
      </c>
      <c r="E360" s="1" t="s">
        <v>13</v>
      </c>
      <c r="F360" s="6">
        <f t="shared" si="15"/>
        <v>6421.7999999999993</v>
      </c>
      <c r="G360" s="1">
        <v>4587</v>
      </c>
      <c r="H360" s="7" t="s">
        <v>385</v>
      </c>
    </row>
    <row r="361" spans="1:8" x14ac:dyDescent="0.2">
      <c r="A361" s="1">
        <v>2015</v>
      </c>
      <c r="B361" s="1" t="s">
        <v>84</v>
      </c>
      <c r="C361" s="1" t="s">
        <v>34</v>
      </c>
      <c r="D361" s="1" t="s">
        <v>12</v>
      </c>
      <c r="E361" s="1" t="s">
        <v>13</v>
      </c>
      <c r="F361" s="6">
        <f t="shared" si="15"/>
        <v>2209.1999999999998</v>
      </c>
      <c r="G361" s="1">
        <v>1578</v>
      </c>
      <c r="H361" s="7" t="s">
        <v>386</v>
      </c>
    </row>
    <row r="362" spans="1:8" x14ac:dyDescent="0.2">
      <c r="A362" s="1">
        <v>2015</v>
      </c>
      <c r="B362" s="1" t="s">
        <v>84</v>
      </c>
      <c r="C362" s="1" t="s">
        <v>24</v>
      </c>
      <c r="D362" s="1" t="s">
        <v>12</v>
      </c>
      <c r="E362" s="1" t="s">
        <v>13</v>
      </c>
      <c r="F362" s="6">
        <f t="shared" si="15"/>
        <v>6421.7999999999993</v>
      </c>
      <c r="G362" s="1">
        <v>4587</v>
      </c>
      <c r="H362" s="7" t="s">
        <v>387</v>
      </c>
    </row>
    <row r="363" spans="1:8" x14ac:dyDescent="0.2">
      <c r="A363" s="1">
        <v>2015</v>
      </c>
      <c r="B363" s="1" t="s">
        <v>84</v>
      </c>
      <c r="C363" s="1" t="s">
        <v>11</v>
      </c>
      <c r="D363" s="1" t="s">
        <v>21</v>
      </c>
      <c r="E363" s="1" t="s">
        <v>22</v>
      </c>
      <c r="F363" s="6">
        <f t="shared" si="15"/>
        <v>11048.8</v>
      </c>
      <c r="G363" s="1">
        <v>7892</v>
      </c>
      <c r="H363" s="7" t="s">
        <v>388</v>
      </c>
    </row>
    <row r="364" spans="1:8" x14ac:dyDescent="0.2">
      <c r="A364" s="1">
        <v>2015</v>
      </c>
      <c r="B364" s="1" t="s">
        <v>84</v>
      </c>
      <c r="C364" s="1" t="s">
        <v>34</v>
      </c>
      <c r="D364" s="1" t="s">
        <v>21</v>
      </c>
      <c r="E364" s="1" t="s">
        <v>22</v>
      </c>
      <c r="F364" s="6">
        <f t="shared" si="15"/>
        <v>2209.1999999999998</v>
      </c>
      <c r="G364" s="1">
        <v>1578</v>
      </c>
      <c r="H364" s="7" t="s">
        <v>389</v>
      </c>
    </row>
    <row r="365" spans="1:8" x14ac:dyDescent="0.2">
      <c r="A365" s="1">
        <v>2015</v>
      </c>
      <c r="B365" s="1" t="s">
        <v>84</v>
      </c>
      <c r="C365" s="1" t="s">
        <v>11</v>
      </c>
      <c r="D365" s="1" t="s">
        <v>21</v>
      </c>
      <c r="E365" s="1" t="s">
        <v>22</v>
      </c>
      <c r="F365" s="6">
        <f t="shared" si="15"/>
        <v>6561.7999999999993</v>
      </c>
      <c r="G365" s="1">
        <v>4687</v>
      </c>
      <c r="H365" s="7" t="s">
        <v>390</v>
      </c>
    </row>
    <row r="366" spans="1:8" x14ac:dyDescent="0.2">
      <c r="A366" s="1">
        <v>2015</v>
      </c>
      <c r="B366" s="1" t="s">
        <v>84</v>
      </c>
      <c r="C366" s="1" t="s">
        <v>16</v>
      </c>
      <c r="D366" s="1" t="s">
        <v>21</v>
      </c>
      <c r="E366" s="1" t="s">
        <v>22</v>
      </c>
      <c r="F366" s="6">
        <f t="shared" si="15"/>
        <v>1909.6</v>
      </c>
      <c r="G366" s="1">
        <v>1364</v>
      </c>
      <c r="H366" s="7" t="s">
        <v>391</v>
      </c>
    </row>
    <row r="367" spans="1:8" x14ac:dyDescent="0.2">
      <c r="A367" s="1">
        <v>2015</v>
      </c>
      <c r="B367" s="1" t="s">
        <v>84</v>
      </c>
      <c r="C367" s="1" t="s">
        <v>11</v>
      </c>
      <c r="D367" s="1" t="s">
        <v>21</v>
      </c>
      <c r="E367" s="1" t="s">
        <v>22</v>
      </c>
      <c r="F367" s="6">
        <f t="shared" si="15"/>
        <v>11048.8</v>
      </c>
      <c r="G367" s="1">
        <v>7892</v>
      </c>
      <c r="H367" s="7" t="s">
        <v>392</v>
      </c>
    </row>
    <row r="368" spans="1:8" x14ac:dyDescent="0.2">
      <c r="A368" s="1">
        <v>2015</v>
      </c>
      <c r="B368" s="1" t="s">
        <v>84</v>
      </c>
      <c r="C368" s="1" t="s">
        <v>34</v>
      </c>
      <c r="D368" s="1" t="s">
        <v>21</v>
      </c>
      <c r="E368" s="1" t="s">
        <v>22</v>
      </c>
      <c r="F368" s="6">
        <f t="shared" si="15"/>
        <v>2209.1999999999998</v>
      </c>
      <c r="G368" s="1">
        <v>1578</v>
      </c>
      <c r="H368" s="7" t="s">
        <v>393</v>
      </c>
    </row>
    <row r="369" spans="1:8" x14ac:dyDescent="0.2">
      <c r="A369" s="1">
        <v>2015</v>
      </c>
      <c r="B369" s="1" t="s">
        <v>84</v>
      </c>
      <c r="C369" s="1" t="s">
        <v>11</v>
      </c>
      <c r="D369" s="1" t="s">
        <v>21</v>
      </c>
      <c r="E369" s="1" t="s">
        <v>22</v>
      </c>
      <c r="F369" s="6">
        <f t="shared" si="15"/>
        <v>6561.7999999999993</v>
      </c>
      <c r="G369" s="1">
        <v>4687</v>
      </c>
      <c r="H369" s="7" t="s">
        <v>394</v>
      </c>
    </row>
    <row r="370" spans="1:8" x14ac:dyDescent="0.2">
      <c r="A370" s="1">
        <v>2015</v>
      </c>
      <c r="B370" s="1" t="s">
        <v>84</v>
      </c>
      <c r="C370" s="1" t="s">
        <v>16</v>
      </c>
      <c r="D370" s="1" t="s">
        <v>21</v>
      </c>
      <c r="E370" s="1" t="s">
        <v>22</v>
      </c>
      <c r="F370" s="6">
        <f t="shared" si="15"/>
        <v>1909.6</v>
      </c>
      <c r="G370" s="1">
        <v>1364</v>
      </c>
      <c r="H370" s="7" t="s">
        <v>395</v>
      </c>
    </row>
    <row r="371" spans="1:8" x14ac:dyDescent="0.2">
      <c r="A371" s="1">
        <v>2015</v>
      </c>
      <c r="B371" s="1" t="s">
        <v>84</v>
      </c>
      <c r="C371" s="1" t="s">
        <v>24</v>
      </c>
      <c r="D371" s="1" t="s">
        <v>28</v>
      </c>
      <c r="E371" s="1" t="s">
        <v>29</v>
      </c>
      <c r="F371" s="6">
        <f t="shared" si="15"/>
        <v>8206.7999999999993</v>
      </c>
      <c r="G371" s="1">
        <v>5862</v>
      </c>
      <c r="H371" s="7" t="s">
        <v>396</v>
      </c>
    </row>
    <row r="372" spans="1:8" x14ac:dyDescent="0.2">
      <c r="A372" s="1">
        <v>2015</v>
      </c>
      <c r="B372" s="1" t="s">
        <v>84</v>
      </c>
      <c r="C372" s="1" t="s">
        <v>24</v>
      </c>
      <c r="D372" s="1" t="s">
        <v>28</v>
      </c>
      <c r="E372" s="1" t="s">
        <v>29</v>
      </c>
      <c r="F372" s="6">
        <f t="shared" si="15"/>
        <v>10381</v>
      </c>
      <c r="G372" s="1">
        <v>7415</v>
      </c>
      <c r="H372" s="7" t="s">
        <v>397</v>
      </c>
    </row>
    <row r="373" spans="1:8" x14ac:dyDescent="0.2">
      <c r="A373" s="1">
        <v>2015</v>
      </c>
      <c r="B373" s="1" t="s">
        <v>84</v>
      </c>
      <c r="C373" s="1" t="s">
        <v>11</v>
      </c>
      <c r="D373" s="1" t="s">
        <v>28</v>
      </c>
      <c r="E373" s="1" t="s">
        <v>29</v>
      </c>
      <c r="F373" s="6">
        <f t="shared" si="15"/>
        <v>12532.8</v>
      </c>
      <c r="G373" s="1">
        <v>8952</v>
      </c>
      <c r="H373" s="7" t="s">
        <v>398</v>
      </c>
    </row>
    <row r="374" spans="1:8" x14ac:dyDescent="0.2">
      <c r="A374" s="1">
        <v>2015</v>
      </c>
      <c r="B374" s="1" t="s">
        <v>84</v>
      </c>
      <c r="C374" s="1" t="s">
        <v>24</v>
      </c>
      <c r="D374" s="1" t="s">
        <v>28</v>
      </c>
      <c r="E374" s="1" t="s">
        <v>29</v>
      </c>
      <c r="F374" s="6">
        <f t="shared" si="15"/>
        <v>13644.4</v>
      </c>
      <c r="G374" s="1">
        <v>9746</v>
      </c>
      <c r="H374" s="7" t="s">
        <v>399</v>
      </c>
    </row>
    <row r="375" spans="1:8" x14ac:dyDescent="0.2">
      <c r="A375" s="1">
        <v>2015</v>
      </c>
      <c r="B375" s="1" t="s">
        <v>84</v>
      </c>
      <c r="C375" s="1" t="s">
        <v>34</v>
      </c>
      <c r="D375" s="1" t="s">
        <v>28</v>
      </c>
      <c r="E375" s="1" t="s">
        <v>29</v>
      </c>
      <c r="F375" s="6">
        <f t="shared" si="15"/>
        <v>2209.1999999999998</v>
      </c>
      <c r="G375" s="1">
        <v>1578</v>
      </c>
      <c r="H375" s="7" t="s">
        <v>400</v>
      </c>
    </row>
    <row r="376" spans="1:8" x14ac:dyDescent="0.2">
      <c r="A376" s="1">
        <v>2015</v>
      </c>
      <c r="B376" s="1" t="s">
        <v>84</v>
      </c>
      <c r="C376" s="1" t="s">
        <v>24</v>
      </c>
      <c r="D376" s="1" t="s">
        <v>28</v>
      </c>
      <c r="E376" s="1" t="s">
        <v>29</v>
      </c>
      <c r="F376" s="6">
        <f t="shared" si="15"/>
        <v>8206.7999999999993</v>
      </c>
      <c r="G376" s="1">
        <v>5862</v>
      </c>
      <c r="H376" s="7" t="s">
        <v>401</v>
      </c>
    </row>
    <row r="377" spans="1:8" x14ac:dyDescent="0.2">
      <c r="A377" s="1">
        <v>2015</v>
      </c>
      <c r="B377" s="1" t="s">
        <v>84</v>
      </c>
      <c r="C377" s="1" t="s">
        <v>24</v>
      </c>
      <c r="D377" s="1" t="s">
        <v>28</v>
      </c>
      <c r="E377" s="1" t="s">
        <v>29</v>
      </c>
      <c r="F377" s="6">
        <f t="shared" si="15"/>
        <v>10381</v>
      </c>
      <c r="G377" s="1">
        <v>7415</v>
      </c>
      <c r="H377" s="7" t="s">
        <v>402</v>
      </c>
    </row>
    <row r="378" spans="1:8" x14ac:dyDescent="0.2">
      <c r="A378" s="1">
        <v>2015</v>
      </c>
      <c r="B378" s="1" t="s">
        <v>84</v>
      </c>
      <c r="C378" s="1" t="s">
        <v>11</v>
      </c>
      <c r="D378" s="1" t="s">
        <v>28</v>
      </c>
      <c r="E378" s="1" t="s">
        <v>29</v>
      </c>
      <c r="F378" s="6">
        <f t="shared" si="15"/>
        <v>12532.8</v>
      </c>
      <c r="G378" s="1">
        <v>8952</v>
      </c>
      <c r="H378" s="7" t="s">
        <v>403</v>
      </c>
    </row>
    <row r="379" spans="1:8" x14ac:dyDescent="0.2">
      <c r="A379" s="1">
        <v>2015</v>
      </c>
      <c r="B379" s="1" t="s">
        <v>84</v>
      </c>
      <c r="C379" s="1" t="s">
        <v>24</v>
      </c>
      <c r="D379" s="1" t="s">
        <v>28</v>
      </c>
      <c r="E379" s="1" t="s">
        <v>29</v>
      </c>
      <c r="F379" s="6">
        <f t="shared" si="15"/>
        <v>13644.4</v>
      </c>
      <c r="G379" s="1">
        <v>9746</v>
      </c>
      <c r="H379" s="7" t="s">
        <v>404</v>
      </c>
    </row>
    <row r="380" spans="1:8" x14ac:dyDescent="0.2">
      <c r="A380" s="1">
        <v>2015</v>
      </c>
      <c r="B380" s="1" t="s">
        <v>84</v>
      </c>
      <c r="C380" s="1" t="s">
        <v>34</v>
      </c>
      <c r="D380" s="1" t="s">
        <v>28</v>
      </c>
      <c r="E380" s="1" t="s">
        <v>29</v>
      </c>
      <c r="F380" s="6">
        <f t="shared" si="15"/>
        <v>2209.1999999999998</v>
      </c>
      <c r="G380" s="1">
        <v>1578</v>
      </c>
      <c r="H380" s="7" t="s">
        <v>405</v>
      </c>
    </row>
    <row r="381" spans="1:8" x14ac:dyDescent="0.2">
      <c r="A381" s="1">
        <v>2015</v>
      </c>
      <c r="B381" s="1" t="s">
        <v>84</v>
      </c>
      <c r="C381" s="1" t="s">
        <v>11</v>
      </c>
      <c r="D381" s="1" t="s">
        <v>35</v>
      </c>
      <c r="E381" s="1" t="s">
        <v>36</v>
      </c>
      <c r="F381" s="6">
        <f t="shared" si="15"/>
        <v>11048.8</v>
      </c>
      <c r="G381" s="1">
        <v>7892</v>
      </c>
      <c r="H381" s="7" t="s">
        <v>406</v>
      </c>
    </row>
    <row r="382" spans="1:8" x14ac:dyDescent="0.2">
      <c r="A382" s="1">
        <v>2015</v>
      </c>
      <c r="B382" s="1" t="s">
        <v>84</v>
      </c>
      <c r="C382" s="1" t="s">
        <v>11</v>
      </c>
      <c r="D382" s="1" t="s">
        <v>35</v>
      </c>
      <c r="E382" s="1" t="s">
        <v>36</v>
      </c>
      <c r="F382" s="6">
        <f t="shared" si="15"/>
        <v>11180.4</v>
      </c>
      <c r="G382" s="1">
        <v>7986</v>
      </c>
      <c r="H382" s="7" t="s">
        <v>407</v>
      </c>
    </row>
    <row r="383" spans="1:8" x14ac:dyDescent="0.2">
      <c r="A383" s="1">
        <v>2015</v>
      </c>
      <c r="B383" s="1" t="s">
        <v>84</v>
      </c>
      <c r="C383" s="1" t="s">
        <v>11</v>
      </c>
      <c r="D383" s="1" t="s">
        <v>35</v>
      </c>
      <c r="E383" s="1" t="s">
        <v>36</v>
      </c>
      <c r="F383" s="6">
        <f t="shared" si="15"/>
        <v>11048.8</v>
      </c>
      <c r="G383" s="1">
        <v>7892</v>
      </c>
      <c r="H383" s="7" t="s">
        <v>408</v>
      </c>
    </row>
    <row r="384" spans="1:8" x14ac:dyDescent="0.2">
      <c r="A384" s="1">
        <v>2015</v>
      </c>
      <c r="B384" s="1" t="s">
        <v>84</v>
      </c>
      <c r="C384" s="1" t="s">
        <v>11</v>
      </c>
      <c r="D384" s="1" t="s">
        <v>35</v>
      </c>
      <c r="E384" s="1" t="s">
        <v>36</v>
      </c>
      <c r="F384" s="6">
        <f t="shared" si="15"/>
        <v>11180.4</v>
      </c>
      <c r="G384" s="1">
        <v>7986</v>
      </c>
      <c r="H384" s="7" t="s">
        <v>409</v>
      </c>
    </row>
    <row r="385" spans="1:8" x14ac:dyDescent="0.2">
      <c r="A385" s="1">
        <v>2015</v>
      </c>
      <c r="B385" s="1" t="s">
        <v>84</v>
      </c>
      <c r="C385" s="1" t="s">
        <v>11</v>
      </c>
      <c r="D385" s="1" t="s">
        <v>39</v>
      </c>
      <c r="E385" s="1" t="s">
        <v>22</v>
      </c>
      <c r="F385" s="6">
        <f t="shared" si="15"/>
        <v>6561.7999999999993</v>
      </c>
      <c r="G385" s="1">
        <v>4687</v>
      </c>
      <c r="H385" s="7" t="s">
        <v>410</v>
      </c>
    </row>
    <row r="386" spans="1:8" x14ac:dyDescent="0.2">
      <c r="A386" s="1">
        <v>2015</v>
      </c>
      <c r="B386" s="1" t="s">
        <v>84</v>
      </c>
      <c r="C386" s="1" t="s">
        <v>16</v>
      </c>
      <c r="D386" s="1" t="s">
        <v>39</v>
      </c>
      <c r="E386" s="1" t="s">
        <v>22</v>
      </c>
      <c r="F386" s="6">
        <f t="shared" si="15"/>
        <v>1909.6</v>
      </c>
      <c r="G386" s="1">
        <v>1364</v>
      </c>
      <c r="H386" s="7" t="s">
        <v>411</v>
      </c>
    </row>
    <row r="387" spans="1:8" x14ac:dyDescent="0.2">
      <c r="A387" s="1">
        <v>2015</v>
      </c>
      <c r="B387" s="1" t="s">
        <v>84</v>
      </c>
      <c r="C387" s="1" t="s">
        <v>11</v>
      </c>
      <c r="D387" s="1" t="s">
        <v>39</v>
      </c>
      <c r="E387" s="1" t="s">
        <v>22</v>
      </c>
      <c r="F387" s="6">
        <f t="shared" si="15"/>
        <v>6561.7999999999993</v>
      </c>
      <c r="G387" s="1">
        <v>4687</v>
      </c>
      <c r="H387" s="7" t="s">
        <v>412</v>
      </c>
    </row>
    <row r="388" spans="1:8" x14ac:dyDescent="0.2">
      <c r="A388" s="1">
        <v>2015</v>
      </c>
      <c r="B388" s="1" t="s">
        <v>84</v>
      </c>
      <c r="C388" s="1" t="s">
        <v>16</v>
      </c>
      <c r="D388" s="1" t="s">
        <v>39</v>
      </c>
      <c r="E388" s="1" t="s">
        <v>22</v>
      </c>
      <c r="F388" s="6">
        <f t="shared" si="15"/>
        <v>1909.6</v>
      </c>
      <c r="G388" s="1">
        <v>1364</v>
      </c>
      <c r="H388" s="7" t="s">
        <v>413</v>
      </c>
    </row>
    <row r="389" spans="1:8" x14ac:dyDescent="0.2">
      <c r="A389" s="1">
        <v>2015</v>
      </c>
      <c r="B389" s="1" t="s">
        <v>115</v>
      </c>
      <c r="C389" s="1" t="s">
        <v>16</v>
      </c>
      <c r="D389" s="1" t="s">
        <v>12</v>
      </c>
      <c r="E389" s="1" t="s">
        <v>13</v>
      </c>
      <c r="F389" s="6">
        <f t="shared" si="15"/>
        <v>697.19999999999993</v>
      </c>
      <c r="G389" s="1">
        <v>498</v>
      </c>
      <c r="H389" s="7" t="s">
        <v>414</v>
      </c>
    </row>
    <row r="390" spans="1:8" x14ac:dyDescent="0.2">
      <c r="A390" s="1">
        <v>2015</v>
      </c>
      <c r="B390" s="1" t="s">
        <v>115</v>
      </c>
      <c r="C390" s="1" t="s">
        <v>34</v>
      </c>
      <c r="D390" s="1" t="s">
        <v>12</v>
      </c>
      <c r="E390" s="1" t="s">
        <v>13</v>
      </c>
      <c r="F390" s="6">
        <f t="shared" si="15"/>
        <v>6853</v>
      </c>
      <c r="G390" s="1">
        <v>4895</v>
      </c>
      <c r="H390" s="7" t="s">
        <v>415</v>
      </c>
    </row>
    <row r="391" spans="1:8" x14ac:dyDescent="0.2">
      <c r="A391" s="1">
        <v>2015</v>
      </c>
      <c r="B391" s="1" t="s">
        <v>115</v>
      </c>
      <c r="C391" s="1" t="s">
        <v>16</v>
      </c>
      <c r="D391" s="1" t="s">
        <v>12</v>
      </c>
      <c r="E391" s="1" t="s">
        <v>13</v>
      </c>
      <c r="F391" s="6">
        <f t="shared" si="15"/>
        <v>697.19999999999993</v>
      </c>
      <c r="G391" s="1">
        <v>498</v>
      </c>
      <c r="H391" s="7" t="s">
        <v>416</v>
      </c>
    </row>
    <row r="392" spans="1:8" x14ac:dyDescent="0.2">
      <c r="A392" s="1">
        <v>2015</v>
      </c>
      <c r="B392" s="1" t="s">
        <v>115</v>
      </c>
      <c r="C392" s="1" t="s">
        <v>34</v>
      </c>
      <c r="D392" s="1" t="s">
        <v>12</v>
      </c>
      <c r="E392" s="1" t="s">
        <v>13</v>
      </c>
      <c r="F392" s="6">
        <f t="shared" si="15"/>
        <v>6853</v>
      </c>
      <c r="G392" s="1">
        <v>4895</v>
      </c>
      <c r="H392" s="7" t="s">
        <v>417</v>
      </c>
    </row>
    <row r="393" spans="1:8" x14ac:dyDescent="0.2">
      <c r="A393" s="1">
        <v>2015</v>
      </c>
      <c r="B393" s="1" t="s">
        <v>115</v>
      </c>
      <c r="C393" s="1" t="s">
        <v>34</v>
      </c>
      <c r="D393" s="1" t="s">
        <v>21</v>
      </c>
      <c r="E393" s="1" t="s">
        <v>22</v>
      </c>
      <c r="F393" s="6">
        <f t="shared" si="15"/>
        <v>6854.4</v>
      </c>
      <c r="G393" s="1">
        <v>4896</v>
      </c>
      <c r="H393" s="7" t="s">
        <v>418</v>
      </c>
    </row>
    <row r="394" spans="1:8" x14ac:dyDescent="0.2">
      <c r="A394" s="1">
        <v>2015</v>
      </c>
      <c r="B394" s="1" t="s">
        <v>115</v>
      </c>
      <c r="C394" s="1" t="s">
        <v>11</v>
      </c>
      <c r="D394" s="1" t="s">
        <v>21</v>
      </c>
      <c r="E394" s="1" t="s">
        <v>22</v>
      </c>
      <c r="F394" s="6">
        <f t="shared" si="15"/>
        <v>6421.7999999999993</v>
      </c>
      <c r="G394" s="1">
        <v>4587</v>
      </c>
      <c r="H394" s="7" t="s">
        <v>419</v>
      </c>
    </row>
    <row r="395" spans="1:8" x14ac:dyDescent="0.2">
      <c r="A395" s="1">
        <v>2015</v>
      </c>
      <c r="B395" s="1" t="s">
        <v>115</v>
      </c>
      <c r="C395" s="1" t="s">
        <v>34</v>
      </c>
      <c r="D395" s="1" t="s">
        <v>21</v>
      </c>
      <c r="E395" s="1" t="s">
        <v>22</v>
      </c>
      <c r="F395" s="6">
        <f t="shared" si="15"/>
        <v>6854.4</v>
      </c>
      <c r="G395" s="1">
        <v>4896</v>
      </c>
      <c r="H395" s="7" t="s">
        <v>420</v>
      </c>
    </row>
    <row r="396" spans="1:8" x14ac:dyDescent="0.2">
      <c r="A396" s="1">
        <v>2015</v>
      </c>
      <c r="B396" s="1" t="s">
        <v>115</v>
      </c>
      <c r="C396" s="1" t="s">
        <v>11</v>
      </c>
      <c r="D396" s="1" t="s">
        <v>21</v>
      </c>
      <c r="E396" s="1" t="s">
        <v>22</v>
      </c>
      <c r="F396" s="6">
        <f t="shared" si="15"/>
        <v>6421.7999999999993</v>
      </c>
      <c r="G396" s="1">
        <v>4587</v>
      </c>
      <c r="H396" s="7" t="s">
        <v>421</v>
      </c>
    </row>
    <row r="397" spans="1:8" x14ac:dyDescent="0.2">
      <c r="A397" s="1">
        <v>2015</v>
      </c>
      <c r="B397" s="1" t="s">
        <v>115</v>
      </c>
      <c r="C397" s="1" t="s">
        <v>11</v>
      </c>
      <c r="D397" s="1" t="s">
        <v>28</v>
      </c>
      <c r="E397" s="1" t="s">
        <v>29</v>
      </c>
      <c r="F397" s="6">
        <f t="shared" si="15"/>
        <v>5021.7999999999993</v>
      </c>
      <c r="G397" s="1">
        <v>3587</v>
      </c>
      <c r="H397" s="7" t="s">
        <v>422</v>
      </c>
    </row>
    <row r="398" spans="1:8" x14ac:dyDescent="0.2">
      <c r="A398" s="1">
        <v>2015</v>
      </c>
      <c r="B398" s="1" t="s">
        <v>115</v>
      </c>
      <c r="C398" s="1" t="s">
        <v>11</v>
      </c>
      <c r="D398" s="1" t="s">
        <v>28</v>
      </c>
      <c r="E398" s="1" t="s">
        <v>29</v>
      </c>
      <c r="F398" s="6">
        <f t="shared" si="15"/>
        <v>11048.8</v>
      </c>
      <c r="G398" s="1">
        <v>7892</v>
      </c>
      <c r="H398" s="7" t="s">
        <v>423</v>
      </c>
    </row>
    <row r="399" spans="1:8" x14ac:dyDescent="0.2">
      <c r="A399" s="1">
        <v>2015</v>
      </c>
      <c r="B399" s="1" t="s">
        <v>115</v>
      </c>
      <c r="C399" s="1" t="s">
        <v>11</v>
      </c>
      <c r="D399" s="1" t="s">
        <v>28</v>
      </c>
      <c r="E399" s="1" t="s">
        <v>29</v>
      </c>
      <c r="F399" s="6">
        <f t="shared" si="15"/>
        <v>5021.7999999999993</v>
      </c>
      <c r="G399" s="1">
        <v>3587</v>
      </c>
      <c r="H399" s="7" t="s">
        <v>424</v>
      </c>
    </row>
    <row r="400" spans="1:8" x14ac:dyDescent="0.2">
      <c r="A400" s="1">
        <v>2015</v>
      </c>
      <c r="B400" s="1" t="s">
        <v>115</v>
      </c>
      <c r="C400" s="1" t="s">
        <v>11</v>
      </c>
      <c r="D400" s="1" t="s">
        <v>28</v>
      </c>
      <c r="E400" s="1" t="s">
        <v>29</v>
      </c>
      <c r="F400" s="6">
        <f t="shared" si="15"/>
        <v>11048.8</v>
      </c>
      <c r="G400" s="1">
        <v>7892</v>
      </c>
      <c r="H400" s="7" t="s">
        <v>425</v>
      </c>
    </row>
    <row r="401" spans="1:8" x14ac:dyDescent="0.2">
      <c r="A401" s="1">
        <v>2015</v>
      </c>
      <c r="B401" s="1" t="s">
        <v>115</v>
      </c>
      <c r="C401" s="1" t="s">
        <v>34</v>
      </c>
      <c r="D401" s="1" t="s">
        <v>35</v>
      </c>
      <c r="E401" s="1" t="s">
        <v>36</v>
      </c>
      <c r="F401" s="6">
        <f t="shared" si="15"/>
        <v>6854.4</v>
      </c>
      <c r="G401" s="1">
        <v>4896</v>
      </c>
      <c r="H401" s="7" t="s">
        <v>426</v>
      </c>
    </row>
    <row r="402" spans="1:8" x14ac:dyDescent="0.2">
      <c r="A402" s="1">
        <v>2015</v>
      </c>
      <c r="B402" s="1" t="s">
        <v>115</v>
      </c>
      <c r="C402" s="1" t="s">
        <v>11</v>
      </c>
      <c r="D402" s="1" t="s">
        <v>35</v>
      </c>
      <c r="E402" s="1" t="s">
        <v>36</v>
      </c>
      <c r="F402" s="6">
        <f t="shared" si="15"/>
        <v>6421.7999999999993</v>
      </c>
      <c r="G402" s="1">
        <v>4587</v>
      </c>
      <c r="H402" s="7" t="s">
        <v>427</v>
      </c>
    </row>
    <row r="403" spans="1:8" x14ac:dyDescent="0.2">
      <c r="A403" s="1">
        <v>2015</v>
      </c>
      <c r="B403" s="1" t="s">
        <v>115</v>
      </c>
      <c r="C403" s="1" t="s">
        <v>11</v>
      </c>
      <c r="D403" s="1" t="s">
        <v>35</v>
      </c>
      <c r="E403" s="1" t="s">
        <v>36</v>
      </c>
      <c r="F403" s="6">
        <f t="shared" si="15"/>
        <v>6830.5999999999995</v>
      </c>
      <c r="G403" s="1">
        <v>4879</v>
      </c>
      <c r="H403" s="7" t="s">
        <v>428</v>
      </c>
    </row>
    <row r="404" spans="1:8" x14ac:dyDescent="0.2">
      <c r="A404" s="1">
        <v>2015</v>
      </c>
      <c r="B404" s="1" t="s">
        <v>115</v>
      </c>
      <c r="C404" s="1" t="s">
        <v>34</v>
      </c>
      <c r="D404" s="1" t="s">
        <v>35</v>
      </c>
      <c r="E404" s="1" t="s">
        <v>36</v>
      </c>
      <c r="F404" s="6">
        <f t="shared" si="15"/>
        <v>6854.4</v>
      </c>
      <c r="G404" s="1">
        <v>4896</v>
      </c>
      <c r="H404" s="7" t="s">
        <v>429</v>
      </c>
    </row>
    <row r="405" spans="1:8" x14ac:dyDescent="0.2">
      <c r="A405" s="1">
        <v>2015</v>
      </c>
      <c r="B405" s="1" t="s">
        <v>115</v>
      </c>
      <c r="C405" s="1" t="s">
        <v>11</v>
      </c>
      <c r="D405" s="1" t="s">
        <v>35</v>
      </c>
      <c r="E405" s="1" t="s">
        <v>36</v>
      </c>
      <c r="F405" s="6">
        <f t="shared" si="15"/>
        <v>6421.7999999999993</v>
      </c>
      <c r="G405" s="1">
        <v>4587</v>
      </c>
      <c r="H405" s="7" t="s">
        <v>430</v>
      </c>
    </row>
    <row r="406" spans="1:8" x14ac:dyDescent="0.2">
      <c r="A406" s="1">
        <v>2015</v>
      </c>
      <c r="B406" s="1" t="s">
        <v>115</v>
      </c>
      <c r="C406" s="1" t="s">
        <v>11</v>
      </c>
      <c r="D406" s="1" t="s">
        <v>35</v>
      </c>
      <c r="E406" s="1" t="s">
        <v>36</v>
      </c>
      <c r="F406" s="6">
        <f t="shared" si="15"/>
        <v>6830.5999999999995</v>
      </c>
      <c r="G406" s="1">
        <v>4879</v>
      </c>
      <c r="H406" s="7" t="s">
        <v>431</v>
      </c>
    </row>
    <row r="407" spans="1:8" x14ac:dyDescent="0.2">
      <c r="A407" s="1">
        <v>2015</v>
      </c>
      <c r="B407" s="1" t="s">
        <v>115</v>
      </c>
      <c r="C407" s="1" t="s">
        <v>24</v>
      </c>
      <c r="D407" s="1" t="s">
        <v>39</v>
      </c>
      <c r="E407" s="1" t="s">
        <v>22</v>
      </c>
      <c r="F407" s="6">
        <f t="shared" si="15"/>
        <v>6421.7999999999993</v>
      </c>
      <c r="G407" s="1">
        <v>4587</v>
      </c>
      <c r="H407" s="7" t="s">
        <v>432</v>
      </c>
    </row>
    <row r="408" spans="1:8" x14ac:dyDescent="0.2">
      <c r="A408" s="1">
        <v>2015</v>
      </c>
      <c r="B408" s="1" t="s">
        <v>115</v>
      </c>
      <c r="C408" s="1" t="s">
        <v>11</v>
      </c>
      <c r="D408" s="1" t="s">
        <v>39</v>
      </c>
      <c r="E408" s="1" t="s">
        <v>22</v>
      </c>
      <c r="F408" s="6">
        <f t="shared" si="15"/>
        <v>8853.5999999999985</v>
      </c>
      <c r="G408" s="1">
        <v>6324</v>
      </c>
      <c r="H408" s="7" t="s">
        <v>433</v>
      </c>
    </row>
    <row r="409" spans="1:8" x14ac:dyDescent="0.2">
      <c r="A409" s="1">
        <v>2015</v>
      </c>
      <c r="B409" s="1" t="s">
        <v>115</v>
      </c>
      <c r="C409" s="1" t="s">
        <v>24</v>
      </c>
      <c r="D409" s="1" t="s">
        <v>39</v>
      </c>
      <c r="E409" s="1" t="s">
        <v>22</v>
      </c>
      <c r="F409" s="6">
        <f t="shared" si="15"/>
        <v>6421.7999999999993</v>
      </c>
      <c r="G409" s="1">
        <v>4587</v>
      </c>
      <c r="H409" s="7" t="s">
        <v>434</v>
      </c>
    </row>
    <row r="410" spans="1:8" x14ac:dyDescent="0.2">
      <c r="A410" s="1">
        <v>2015</v>
      </c>
      <c r="B410" s="1" t="s">
        <v>115</v>
      </c>
      <c r="C410" s="1" t="s">
        <v>11</v>
      </c>
      <c r="D410" s="1" t="s">
        <v>39</v>
      </c>
      <c r="E410" s="1" t="s">
        <v>22</v>
      </c>
      <c r="F410" s="6">
        <f t="shared" si="15"/>
        <v>8853.5999999999985</v>
      </c>
      <c r="G410" s="1">
        <v>6324</v>
      </c>
      <c r="H410" s="7" t="s">
        <v>435</v>
      </c>
    </row>
    <row r="411" spans="1:8" x14ac:dyDescent="0.2">
      <c r="A411" s="1">
        <v>2015</v>
      </c>
      <c r="B411" s="1" t="s">
        <v>138</v>
      </c>
      <c r="C411" s="1" t="s">
        <v>11</v>
      </c>
      <c r="D411" s="1" t="s">
        <v>12</v>
      </c>
      <c r="E411" s="1" t="s">
        <v>13</v>
      </c>
      <c r="F411" s="6">
        <f t="shared" si="15"/>
        <v>7872.2</v>
      </c>
      <c r="G411" s="1">
        <v>5623</v>
      </c>
      <c r="H411" s="7" t="s">
        <v>436</v>
      </c>
    </row>
    <row r="412" spans="1:8" x14ac:dyDescent="0.2">
      <c r="A412" s="1">
        <v>2015</v>
      </c>
      <c r="B412" s="1" t="s">
        <v>138</v>
      </c>
      <c r="C412" s="1" t="s">
        <v>11</v>
      </c>
      <c r="D412" s="1" t="s">
        <v>12</v>
      </c>
      <c r="E412" s="1" t="s">
        <v>13</v>
      </c>
      <c r="F412" s="6">
        <f t="shared" si="15"/>
        <v>10259.199999999999</v>
      </c>
      <c r="G412" s="1">
        <v>7328</v>
      </c>
      <c r="H412" s="7" t="s">
        <v>437</v>
      </c>
    </row>
    <row r="413" spans="1:8" x14ac:dyDescent="0.2">
      <c r="A413" s="1">
        <v>2015</v>
      </c>
      <c r="B413" s="1" t="s">
        <v>138</v>
      </c>
      <c r="C413" s="1" t="s">
        <v>11</v>
      </c>
      <c r="D413" s="1" t="s">
        <v>12</v>
      </c>
      <c r="E413" s="1" t="s">
        <v>13</v>
      </c>
      <c r="F413" s="6">
        <f t="shared" si="15"/>
        <v>7872.2</v>
      </c>
      <c r="G413" s="1">
        <v>5623</v>
      </c>
      <c r="H413" s="7" t="s">
        <v>438</v>
      </c>
    </row>
    <row r="414" spans="1:8" x14ac:dyDescent="0.2">
      <c r="A414" s="1">
        <v>2015</v>
      </c>
      <c r="B414" s="1" t="s">
        <v>138</v>
      </c>
      <c r="C414" s="1" t="s">
        <v>11</v>
      </c>
      <c r="D414" s="1" t="s">
        <v>12</v>
      </c>
      <c r="E414" s="1" t="s">
        <v>13</v>
      </c>
      <c r="F414" s="6">
        <f t="shared" si="15"/>
        <v>10259.199999999999</v>
      </c>
      <c r="G414" s="1">
        <v>7328</v>
      </c>
      <c r="H414" s="7" t="s">
        <v>439</v>
      </c>
    </row>
    <row r="415" spans="1:8" x14ac:dyDescent="0.2">
      <c r="A415" s="1">
        <v>2015</v>
      </c>
      <c r="B415" s="1" t="s">
        <v>138</v>
      </c>
      <c r="C415" s="1" t="s">
        <v>11</v>
      </c>
      <c r="D415" s="1" t="s">
        <v>21</v>
      </c>
      <c r="E415" s="1" t="s">
        <v>22</v>
      </c>
      <c r="F415" s="6">
        <f t="shared" si="15"/>
        <v>7872.2</v>
      </c>
      <c r="G415" s="1">
        <v>5623</v>
      </c>
      <c r="H415" s="7" t="s">
        <v>440</v>
      </c>
    </row>
    <row r="416" spans="1:8" x14ac:dyDescent="0.2">
      <c r="A416" s="1">
        <v>2015</v>
      </c>
      <c r="B416" s="1" t="s">
        <v>138</v>
      </c>
      <c r="C416" s="1" t="s">
        <v>16</v>
      </c>
      <c r="D416" s="1" t="s">
        <v>21</v>
      </c>
      <c r="E416" s="1" t="s">
        <v>22</v>
      </c>
      <c r="F416" s="6">
        <f t="shared" ref="F416:F448" si="16">G416*1.4</f>
        <v>3637.2</v>
      </c>
      <c r="G416" s="1">
        <v>2598</v>
      </c>
      <c r="H416" s="7" t="s">
        <v>441</v>
      </c>
    </row>
    <row r="417" spans="1:8" x14ac:dyDescent="0.2">
      <c r="A417" s="1">
        <v>2015</v>
      </c>
      <c r="B417" s="1" t="s">
        <v>138</v>
      </c>
      <c r="C417" s="1" t="s">
        <v>11</v>
      </c>
      <c r="D417" s="1" t="s">
        <v>21</v>
      </c>
      <c r="E417" s="1" t="s">
        <v>22</v>
      </c>
      <c r="F417" s="6">
        <f t="shared" si="16"/>
        <v>7872.2</v>
      </c>
      <c r="G417" s="1">
        <v>5623</v>
      </c>
      <c r="H417" s="7" t="s">
        <v>442</v>
      </c>
    </row>
    <row r="418" spans="1:8" x14ac:dyDescent="0.2">
      <c r="A418" s="1">
        <v>2015</v>
      </c>
      <c r="B418" s="1" t="s">
        <v>138</v>
      </c>
      <c r="C418" s="1" t="s">
        <v>16</v>
      </c>
      <c r="D418" s="1" t="s">
        <v>21</v>
      </c>
      <c r="E418" s="1" t="s">
        <v>22</v>
      </c>
      <c r="F418" s="6">
        <f t="shared" si="16"/>
        <v>3637.2</v>
      </c>
      <c r="G418" s="1">
        <v>2598</v>
      </c>
      <c r="H418" s="7" t="s">
        <v>443</v>
      </c>
    </row>
    <row r="419" spans="1:8" x14ac:dyDescent="0.2">
      <c r="A419" s="1">
        <v>2015</v>
      </c>
      <c r="B419" s="1" t="s">
        <v>138</v>
      </c>
      <c r="C419" s="1" t="s">
        <v>16</v>
      </c>
      <c r="D419" s="1" t="s">
        <v>28</v>
      </c>
      <c r="E419" s="1" t="s">
        <v>29</v>
      </c>
      <c r="F419" s="6">
        <f t="shared" si="16"/>
        <v>697.19999999999993</v>
      </c>
      <c r="G419" s="1">
        <v>498</v>
      </c>
      <c r="H419" s="7" t="s">
        <v>444</v>
      </c>
    </row>
    <row r="420" spans="1:8" x14ac:dyDescent="0.2">
      <c r="A420" s="1">
        <v>2015</v>
      </c>
      <c r="B420" s="1" t="s">
        <v>138</v>
      </c>
      <c r="C420" s="1" t="s">
        <v>24</v>
      </c>
      <c r="D420" s="1" t="s">
        <v>28</v>
      </c>
      <c r="E420" s="1" t="s">
        <v>29</v>
      </c>
      <c r="F420" s="6">
        <f t="shared" si="16"/>
        <v>6421.7999999999993</v>
      </c>
      <c r="G420" s="1">
        <v>4587</v>
      </c>
      <c r="H420" s="7" t="s">
        <v>445</v>
      </c>
    </row>
    <row r="421" spans="1:8" x14ac:dyDescent="0.2">
      <c r="A421" s="1">
        <v>2015</v>
      </c>
      <c r="B421" s="1" t="s">
        <v>138</v>
      </c>
      <c r="C421" s="1" t="s">
        <v>16</v>
      </c>
      <c r="D421" s="1" t="s">
        <v>28</v>
      </c>
      <c r="E421" s="1" t="s">
        <v>29</v>
      </c>
      <c r="F421" s="6">
        <f t="shared" si="16"/>
        <v>697.19999999999993</v>
      </c>
      <c r="G421" s="1">
        <v>498</v>
      </c>
      <c r="H421" s="7" t="s">
        <v>446</v>
      </c>
    </row>
    <row r="422" spans="1:8" x14ac:dyDescent="0.2">
      <c r="A422" s="1">
        <v>2015</v>
      </c>
      <c r="B422" s="1" t="s">
        <v>138</v>
      </c>
      <c r="C422" s="1" t="s">
        <v>24</v>
      </c>
      <c r="D422" s="1" t="s">
        <v>28</v>
      </c>
      <c r="E422" s="1" t="s">
        <v>29</v>
      </c>
      <c r="F422" s="6">
        <f t="shared" si="16"/>
        <v>6421.7999999999993</v>
      </c>
      <c r="G422" s="1">
        <v>4587</v>
      </c>
      <c r="H422" s="7" t="s">
        <v>447</v>
      </c>
    </row>
    <row r="423" spans="1:8" x14ac:dyDescent="0.2">
      <c r="A423" s="1">
        <v>2015</v>
      </c>
      <c r="B423" s="1" t="s">
        <v>138</v>
      </c>
      <c r="C423" s="1" t="s">
        <v>16</v>
      </c>
      <c r="D423" s="1" t="s">
        <v>35</v>
      </c>
      <c r="E423" s="1" t="s">
        <v>36</v>
      </c>
      <c r="F423" s="6">
        <f t="shared" si="16"/>
        <v>3637.2</v>
      </c>
      <c r="G423" s="1">
        <v>2598</v>
      </c>
      <c r="H423" s="7" t="s">
        <v>448</v>
      </c>
    </row>
    <row r="424" spans="1:8" x14ac:dyDescent="0.2">
      <c r="A424" s="1">
        <v>2015</v>
      </c>
      <c r="B424" s="1" t="s">
        <v>138</v>
      </c>
      <c r="C424" s="1" t="s">
        <v>34</v>
      </c>
      <c r="D424" s="1" t="s">
        <v>35</v>
      </c>
      <c r="E424" s="1" t="s">
        <v>36</v>
      </c>
      <c r="F424" s="6">
        <f t="shared" si="16"/>
        <v>2878.3999999999996</v>
      </c>
      <c r="G424" s="1">
        <v>2056</v>
      </c>
      <c r="H424" s="7" t="s">
        <v>449</v>
      </c>
    </row>
    <row r="425" spans="1:8" x14ac:dyDescent="0.2">
      <c r="A425" s="1">
        <v>2015</v>
      </c>
      <c r="B425" s="1" t="s">
        <v>138</v>
      </c>
      <c r="C425" s="1" t="s">
        <v>16</v>
      </c>
      <c r="D425" s="1" t="s">
        <v>35</v>
      </c>
      <c r="E425" s="1" t="s">
        <v>36</v>
      </c>
      <c r="F425" s="6">
        <f t="shared" si="16"/>
        <v>3637.2</v>
      </c>
      <c r="G425" s="1">
        <v>2598</v>
      </c>
      <c r="H425" s="7" t="s">
        <v>450</v>
      </c>
    </row>
    <row r="426" spans="1:8" x14ac:dyDescent="0.2">
      <c r="A426" s="1">
        <v>2015</v>
      </c>
      <c r="B426" s="1" t="s">
        <v>138</v>
      </c>
      <c r="C426" s="1" t="s">
        <v>34</v>
      </c>
      <c r="D426" s="1" t="s">
        <v>35</v>
      </c>
      <c r="E426" s="1" t="s">
        <v>36</v>
      </c>
      <c r="F426" s="6">
        <f t="shared" si="16"/>
        <v>2878.3999999999996</v>
      </c>
      <c r="G426" s="1">
        <v>2056</v>
      </c>
      <c r="H426" s="7" t="s">
        <v>451</v>
      </c>
    </row>
    <row r="427" spans="1:8" x14ac:dyDescent="0.2">
      <c r="A427" s="1">
        <v>2015</v>
      </c>
      <c r="B427" s="1" t="s">
        <v>138</v>
      </c>
      <c r="C427" s="1" t="s">
        <v>24</v>
      </c>
      <c r="D427" s="1" t="s">
        <v>39</v>
      </c>
      <c r="E427" s="1" t="s">
        <v>22</v>
      </c>
      <c r="F427" s="6">
        <f t="shared" si="16"/>
        <v>11545.8</v>
      </c>
      <c r="G427" s="1">
        <v>8247</v>
      </c>
      <c r="H427" s="7" t="s">
        <v>452</v>
      </c>
    </row>
    <row r="428" spans="1:8" x14ac:dyDescent="0.2">
      <c r="A428" s="1">
        <v>2015</v>
      </c>
      <c r="B428" s="1" t="s">
        <v>138</v>
      </c>
      <c r="C428" s="1" t="s">
        <v>11</v>
      </c>
      <c r="D428" s="1" t="s">
        <v>39</v>
      </c>
      <c r="E428" s="1" t="s">
        <v>22</v>
      </c>
      <c r="F428" s="6">
        <f t="shared" si="16"/>
        <v>12349.4</v>
      </c>
      <c r="G428" s="1">
        <v>8821</v>
      </c>
      <c r="H428" s="7" t="s">
        <v>453</v>
      </c>
    </row>
    <row r="429" spans="1:8" x14ac:dyDescent="0.2">
      <c r="A429" s="1">
        <v>2015</v>
      </c>
      <c r="B429" s="1" t="s">
        <v>138</v>
      </c>
      <c r="C429" s="1" t="s">
        <v>24</v>
      </c>
      <c r="D429" s="1" t="s">
        <v>39</v>
      </c>
      <c r="E429" s="1" t="s">
        <v>22</v>
      </c>
      <c r="F429" s="6">
        <f t="shared" si="16"/>
        <v>11545.8</v>
      </c>
      <c r="G429" s="1">
        <v>8247</v>
      </c>
      <c r="H429" s="7" t="s">
        <v>454</v>
      </c>
    </row>
    <row r="430" spans="1:8" x14ac:dyDescent="0.2">
      <c r="A430" s="1">
        <v>2015</v>
      </c>
      <c r="B430" s="1" t="s">
        <v>138</v>
      </c>
      <c r="C430" s="1" t="s">
        <v>11</v>
      </c>
      <c r="D430" s="1" t="s">
        <v>39</v>
      </c>
      <c r="E430" s="1" t="s">
        <v>22</v>
      </c>
      <c r="F430" s="6">
        <f t="shared" si="16"/>
        <v>12349.4</v>
      </c>
      <c r="G430" s="1">
        <v>8821</v>
      </c>
      <c r="H430" s="7" t="s">
        <v>455</v>
      </c>
    </row>
    <row r="431" spans="1:8" x14ac:dyDescent="0.2">
      <c r="A431" s="1">
        <v>2015</v>
      </c>
      <c r="B431" s="1" t="s">
        <v>159</v>
      </c>
      <c r="C431" s="1" t="s">
        <v>16</v>
      </c>
      <c r="D431" s="1" t="s">
        <v>12</v>
      </c>
      <c r="E431" s="1" t="s">
        <v>13</v>
      </c>
      <c r="F431" s="6">
        <f t="shared" si="16"/>
        <v>8243.1999999999989</v>
      </c>
      <c r="G431" s="1">
        <v>5888</v>
      </c>
      <c r="H431" s="7" t="s">
        <v>456</v>
      </c>
    </row>
    <row r="432" spans="1:8" x14ac:dyDescent="0.2">
      <c r="A432" s="1">
        <v>2015</v>
      </c>
      <c r="B432" s="1" t="s">
        <v>159</v>
      </c>
      <c r="C432" s="1" t="s">
        <v>11</v>
      </c>
      <c r="D432" s="1" t="s">
        <v>12</v>
      </c>
      <c r="E432" s="1" t="s">
        <v>13</v>
      </c>
      <c r="F432" s="6">
        <f t="shared" si="16"/>
        <v>12518.8</v>
      </c>
      <c r="G432" s="1">
        <v>8942</v>
      </c>
      <c r="H432" s="7" t="s">
        <v>457</v>
      </c>
    </row>
    <row r="433" spans="1:8" x14ac:dyDescent="0.2">
      <c r="A433" s="1">
        <v>2015</v>
      </c>
      <c r="B433" s="1" t="s">
        <v>159</v>
      </c>
      <c r="C433" s="1" t="s">
        <v>34</v>
      </c>
      <c r="D433" s="1" t="s">
        <v>12</v>
      </c>
      <c r="E433" s="1" t="s">
        <v>13</v>
      </c>
      <c r="F433" s="6">
        <f t="shared" si="16"/>
        <v>3757.6</v>
      </c>
      <c r="G433" s="1">
        <v>2684</v>
      </c>
      <c r="H433" s="7" t="s">
        <v>458</v>
      </c>
    </row>
    <row r="434" spans="1:8" x14ac:dyDescent="0.2">
      <c r="A434" s="1">
        <v>2015</v>
      </c>
      <c r="B434" s="1" t="s">
        <v>159</v>
      </c>
      <c r="C434" s="1" t="s">
        <v>16</v>
      </c>
      <c r="D434" s="1" t="s">
        <v>12</v>
      </c>
      <c r="E434" s="1" t="s">
        <v>13</v>
      </c>
      <c r="F434" s="6">
        <f t="shared" si="16"/>
        <v>8243.1999999999989</v>
      </c>
      <c r="G434" s="1">
        <v>5888</v>
      </c>
      <c r="H434" s="7" t="s">
        <v>459</v>
      </c>
    </row>
    <row r="435" spans="1:8" x14ac:dyDescent="0.2">
      <c r="A435" s="1">
        <v>2015</v>
      </c>
      <c r="B435" s="1" t="s">
        <v>159</v>
      </c>
      <c r="C435" s="1" t="s">
        <v>11</v>
      </c>
      <c r="D435" s="1" t="s">
        <v>12</v>
      </c>
      <c r="E435" s="1" t="s">
        <v>13</v>
      </c>
      <c r="F435" s="6">
        <f t="shared" si="16"/>
        <v>12518.8</v>
      </c>
      <c r="G435" s="1">
        <v>8942</v>
      </c>
      <c r="H435" s="7" t="s">
        <v>460</v>
      </c>
    </row>
    <row r="436" spans="1:8" x14ac:dyDescent="0.2">
      <c r="A436" s="1">
        <v>2015</v>
      </c>
      <c r="B436" s="1" t="s">
        <v>159</v>
      </c>
      <c r="C436" s="1" t="s">
        <v>34</v>
      </c>
      <c r="D436" s="1" t="s">
        <v>12</v>
      </c>
      <c r="E436" s="1" t="s">
        <v>13</v>
      </c>
      <c r="F436" s="6">
        <f t="shared" si="16"/>
        <v>3757.6</v>
      </c>
      <c r="G436" s="1">
        <v>2684</v>
      </c>
      <c r="H436" s="7" t="s">
        <v>461</v>
      </c>
    </row>
    <row r="437" spans="1:8" x14ac:dyDescent="0.2">
      <c r="A437" s="1">
        <v>2015</v>
      </c>
      <c r="B437" s="1" t="s">
        <v>159</v>
      </c>
      <c r="C437" s="1" t="s">
        <v>16</v>
      </c>
      <c r="D437" s="1" t="s">
        <v>21</v>
      </c>
      <c r="E437" s="1" t="s">
        <v>22</v>
      </c>
      <c r="F437" s="6">
        <f t="shared" si="16"/>
        <v>8243.1999999999989</v>
      </c>
      <c r="G437" s="1">
        <v>5888</v>
      </c>
      <c r="H437" s="7" t="s">
        <v>462</v>
      </c>
    </row>
    <row r="438" spans="1:8" x14ac:dyDescent="0.2">
      <c r="A438" s="1">
        <v>2015</v>
      </c>
      <c r="B438" s="1" t="s">
        <v>159</v>
      </c>
      <c r="C438" s="1" t="s">
        <v>24</v>
      </c>
      <c r="D438" s="1" t="s">
        <v>21</v>
      </c>
      <c r="E438" s="1" t="s">
        <v>22</v>
      </c>
      <c r="F438" s="6">
        <f t="shared" si="16"/>
        <v>3311</v>
      </c>
      <c r="G438" s="1">
        <v>2365</v>
      </c>
      <c r="H438" s="7" t="s">
        <v>463</v>
      </c>
    </row>
    <row r="439" spans="1:8" x14ac:dyDescent="0.2">
      <c r="A439" s="1">
        <v>2015</v>
      </c>
      <c r="B439" s="1" t="s">
        <v>159</v>
      </c>
      <c r="C439" s="1" t="s">
        <v>16</v>
      </c>
      <c r="D439" s="1" t="s">
        <v>21</v>
      </c>
      <c r="E439" s="1" t="s">
        <v>22</v>
      </c>
      <c r="F439" s="6">
        <f t="shared" si="16"/>
        <v>8243.1999999999989</v>
      </c>
      <c r="G439" s="1">
        <v>5888</v>
      </c>
      <c r="H439" s="7" t="s">
        <v>464</v>
      </c>
    </row>
    <row r="440" spans="1:8" x14ac:dyDescent="0.2">
      <c r="A440" s="1">
        <v>2015</v>
      </c>
      <c r="B440" s="1" t="s">
        <v>159</v>
      </c>
      <c r="C440" s="1" t="s">
        <v>24</v>
      </c>
      <c r="D440" s="1" t="s">
        <v>21</v>
      </c>
      <c r="E440" s="1" t="s">
        <v>22</v>
      </c>
      <c r="F440" s="6">
        <f t="shared" si="16"/>
        <v>3311</v>
      </c>
      <c r="G440" s="1">
        <v>2365</v>
      </c>
      <c r="H440" s="7" t="s">
        <v>465</v>
      </c>
    </row>
    <row r="441" spans="1:8" x14ac:dyDescent="0.2">
      <c r="A441" s="1">
        <v>2015</v>
      </c>
      <c r="B441" s="1" t="s">
        <v>159</v>
      </c>
      <c r="C441" s="1" t="s">
        <v>11</v>
      </c>
      <c r="D441" s="1" t="s">
        <v>28</v>
      </c>
      <c r="E441" s="1" t="s">
        <v>29</v>
      </c>
      <c r="F441" s="6">
        <f t="shared" si="16"/>
        <v>8853.5999999999985</v>
      </c>
      <c r="G441" s="1">
        <v>6324</v>
      </c>
      <c r="H441" s="7" t="s">
        <v>466</v>
      </c>
    </row>
    <row r="442" spans="1:8" x14ac:dyDescent="0.2">
      <c r="A442" s="1">
        <v>2015</v>
      </c>
      <c r="B442" s="1" t="s">
        <v>159</v>
      </c>
      <c r="C442" s="1" t="s">
        <v>34</v>
      </c>
      <c r="D442" s="1" t="s">
        <v>28</v>
      </c>
      <c r="E442" s="1" t="s">
        <v>29</v>
      </c>
      <c r="F442" s="6">
        <f t="shared" si="16"/>
        <v>6853</v>
      </c>
      <c r="G442" s="1">
        <v>4895</v>
      </c>
      <c r="H442" s="7" t="s">
        <v>467</v>
      </c>
    </row>
    <row r="443" spans="1:8" x14ac:dyDescent="0.2">
      <c r="A443" s="1">
        <v>2015</v>
      </c>
      <c r="B443" s="1" t="s">
        <v>159</v>
      </c>
      <c r="C443" s="1" t="s">
        <v>11</v>
      </c>
      <c r="D443" s="1" t="s">
        <v>28</v>
      </c>
      <c r="E443" s="1" t="s">
        <v>29</v>
      </c>
      <c r="F443" s="6">
        <f t="shared" si="16"/>
        <v>8853.5999999999985</v>
      </c>
      <c r="G443" s="1">
        <v>6324</v>
      </c>
      <c r="H443" s="7" t="s">
        <v>468</v>
      </c>
    </row>
    <row r="444" spans="1:8" x14ac:dyDescent="0.2">
      <c r="A444" s="1">
        <v>2015</v>
      </c>
      <c r="B444" s="1" t="s">
        <v>159</v>
      </c>
      <c r="C444" s="1" t="s">
        <v>34</v>
      </c>
      <c r="D444" s="1" t="s">
        <v>28</v>
      </c>
      <c r="E444" s="1" t="s">
        <v>29</v>
      </c>
      <c r="F444" s="6">
        <f t="shared" si="16"/>
        <v>6853</v>
      </c>
      <c r="G444" s="1">
        <v>4895</v>
      </c>
      <c r="H444" s="7" t="s">
        <v>469</v>
      </c>
    </row>
    <row r="445" spans="1:8" x14ac:dyDescent="0.2">
      <c r="A445" s="1">
        <v>2015</v>
      </c>
      <c r="B445" s="1" t="s">
        <v>159</v>
      </c>
      <c r="C445" s="1" t="s">
        <v>24</v>
      </c>
      <c r="D445" s="1" t="s">
        <v>35</v>
      </c>
      <c r="E445" s="1" t="s">
        <v>36</v>
      </c>
      <c r="F445" s="6">
        <f t="shared" si="16"/>
        <v>3311</v>
      </c>
      <c r="G445" s="1">
        <v>2365</v>
      </c>
      <c r="H445" s="7" t="s">
        <v>470</v>
      </c>
    </row>
    <row r="446" spans="1:8" x14ac:dyDescent="0.2">
      <c r="A446" s="1">
        <v>2015</v>
      </c>
      <c r="B446" s="1" t="s">
        <v>159</v>
      </c>
      <c r="C446" s="1" t="s">
        <v>11</v>
      </c>
      <c r="D446" s="1" t="s">
        <v>35</v>
      </c>
      <c r="E446" s="1" t="s">
        <v>36</v>
      </c>
      <c r="F446" s="6">
        <f t="shared" si="16"/>
        <v>3022.6</v>
      </c>
      <c r="G446" s="1">
        <v>2159</v>
      </c>
      <c r="H446" s="7" t="s">
        <v>471</v>
      </c>
    </row>
    <row r="447" spans="1:8" x14ac:dyDescent="0.2">
      <c r="A447" s="1">
        <v>2015</v>
      </c>
      <c r="B447" s="1" t="s">
        <v>159</v>
      </c>
      <c r="C447" s="1" t="s">
        <v>24</v>
      </c>
      <c r="D447" s="1" t="s">
        <v>35</v>
      </c>
      <c r="E447" s="1" t="s">
        <v>36</v>
      </c>
      <c r="F447" s="6">
        <f t="shared" si="16"/>
        <v>3311</v>
      </c>
      <c r="G447" s="1">
        <v>2365</v>
      </c>
      <c r="H447" s="7" t="s">
        <v>472</v>
      </c>
    </row>
    <row r="448" spans="1:8" x14ac:dyDescent="0.2">
      <c r="A448" s="1">
        <v>2015</v>
      </c>
      <c r="B448" s="1" t="s">
        <v>159</v>
      </c>
      <c r="C448" s="1" t="s">
        <v>11</v>
      </c>
      <c r="D448" s="1" t="s">
        <v>35</v>
      </c>
      <c r="E448" s="1" t="s">
        <v>36</v>
      </c>
      <c r="F448" s="6">
        <f t="shared" si="16"/>
        <v>3022.6</v>
      </c>
      <c r="G448" s="1">
        <v>2159</v>
      </c>
      <c r="H448" s="7" t="s">
        <v>473</v>
      </c>
    </row>
    <row r="449" spans="1:8" x14ac:dyDescent="0.2">
      <c r="A449" s="13">
        <v>2016</v>
      </c>
      <c r="B449" s="13" t="s">
        <v>10</v>
      </c>
      <c r="C449" s="13" t="s">
        <v>11</v>
      </c>
      <c r="D449" s="13" t="s">
        <v>21</v>
      </c>
      <c r="E449" s="13" t="s">
        <v>22</v>
      </c>
      <c r="F449" s="6">
        <v>4000</v>
      </c>
      <c r="G449" s="13">
        <v>2100</v>
      </c>
      <c r="H449" s="14" t="s">
        <v>429</v>
      </c>
    </row>
  </sheetData>
  <mergeCells count="2">
    <mergeCell ref="A1:H1"/>
    <mergeCell ref="A2:H2"/>
  </mergeCells>
  <printOptions gridLines="1" gridLinesSet="0"/>
  <pageMargins left="0.75" right="0.75" top="1" bottom="1" header="0.5" footer="0.5"/>
  <pageSetup orientation="portrait" r:id="rId2"/>
  <headerFooter alignWithMargins="0">
    <oddHeader>&amp;A</oddHeader>
    <oddFooter>Page &amp;P</oddFooter>
  </headerFooter>
  <drawing r:id="rId3"/>
  <tableParts count="1">
    <tablePart r:id="rId4"/>
  </tableParts>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Sales Data</vt:lpstr>
      <vt:lpstr>Pivot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Abolaji Sunday</dc:creator>
  <cp:lastModifiedBy>AJIBUWA OLUWADAMILOLA</cp:lastModifiedBy>
  <dcterms:created xsi:type="dcterms:W3CDTF">2022-12-11T07:28:12Z</dcterms:created>
  <dcterms:modified xsi:type="dcterms:W3CDTF">2024-01-26T13:56:49Z</dcterms:modified>
</cp:coreProperties>
</file>