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290ebc4ddf7422f/Desktop/"/>
    </mc:Choice>
  </mc:AlternateContent>
  <xr:revisionPtr revIDLastSave="173" documentId="8_{27A745D8-FAE6-4C4F-AE76-418CF35F69BE}" xr6:coauthVersionLast="47" xr6:coauthVersionMax="47" xr10:uidLastSave="{76A0DE48-F6D5-405C-B2F0-CC3BF6C2D051}"/>
  <bookViews>
    <workbookView xWindow="-108" yWindow="-108" windowWidth="23256" windowHeight="12456" xr2:uid="{ECAF50A1-2BB9-4715-B2D1-A988747C99DB}"/>
  </bookViews>
  <sheets>
    <sheet name="Planilha1" sheetId="1" r:id="rId1"/>
  </sheets>
  <definedNames>
    <definedName name="anos">Planilha1!$D$7</definedName>
    <definedName name="percentual_invest">Planilha1!$D$5</definedName>
    <definedName name="salario">Planilha1!$D$4</definedName>
    <definedName name="taxa_mensal">Planilha1!$D$8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9" i="1" s="1"/>
  <c r="K3" i="1" a="1"/>
  <c r="K3" i="1" s="1"/>
  <c r="D14" i="1" l="1"/>
  <c r="D18" i="1"/>
  <c r="D17" i="1"/>
  <c r="D16" i="1"/>
  <c r="D15" i="1"/>
  <c r="K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<sst xmlns="http://schemas.openxmlformats.org/spreadsheetml/2006/main" count="13" uniqueCount="13">
  <si>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% de investimento</t>
  </si>
  <si>
    <t>Taxa mensal</t>
  </si>
  <si>
    <t>Salário</t>
  </si>
  <si>
    <t>Total a investir mensal</t>
  </si>
  <si>
    <t>Tempo de invetimento (anos)</t>
  </si>
  <si>
    <t>Expectativa de retorno ao final do período</t>
  </si>
  <si>
    <t>Cenários</t>
  </si>
  <si>
    <t>Expectativa de retorno ao final de 2 anos</t>
  </si>
  <si>
    <t>Expectativa de retorno ao final de 5 anos</t>
  </si>
  <si>
    <t>Expectativa de retorno ao final de 10 anos</t>
  </si>
  <si>
    <t>Expectativa de retorno ao final de 20 anos</t>
  </si>
  <si>
    <t>Expectativa de retorno ao final de 30 anos</t>
  </si>
  <si>
    <t>Simulador de investimento - Renda fixa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</si>
</sst>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0.00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8"/>
      <color rgb="FF001D35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 vertical="center" wrapText="1"/>
    </xf>
    <xf numFmtId="44" fontId="0" fillId="0" borderId="0" xfId="0" applyNumberFormat="1"/>
    <xf numFmtId="9" fontId="0" fillId="0" borderId="0" xfId="2" applyFont="1"/>
    <xf numFmtId="9" fontId="0" fillId="0" borderId="0" xfId="0" applyNumberFormat="1"/>
    <xf numFmtId="164" fontId="0" fillId="0" borderId="0" xfId="2" applyNumberFormat="1" applyFont="1"/>
    <xf numFmtId="8" fontId="0" fillId="0" borderId="0" xfId="0" applyNumberFormat="1"/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  <xf numFmtId="0" fontId="3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0" fillId="3" borderId="3" xfId="0" applyFill="1" applyBorder="1" applyAlignment="1"/>
    <xf numFmtId="44" fontId="0" fillId="2" borderId="4" xfId="1" applyFont="1" applyFill="1" applyBorder="1" applyAlignment="1">
      <alignment horizontal="right"/>
    </xf>
    <xf numFmtId="9" fontId="0" fillId="2" borderId="4" xfId="2" applyFont="1" applyFill="1" applyBorder="1" applyAlignment="1">
      <alignment horizontal="right"/>
    </xf>
    <xf numFmtId="44" fontId="0" fillId="4" borderId="4" xfId="1" applyFont="1" applyFill="1" applyBorder="1" applyAlignment="1">
      <alignment horizontal="right"/>
    </xf>
    <xf numFmtId="0" fontId="0" fillId="3" borderId="3" xfId="0" applyFill="1" applyBorder="1" applyAlignment="1">
      <alignment horizontal="left"/>
    </xf>
    <xf numFmtId="1" fontId="0" fillId="2" borderId="4" xfId="2" applyNumberFormat="1" applyFont="1" applyFill="1" applyBorder="1" applyAlignment="1">
      <alignment horizontal="right"/>
    </xf>
    <xf numFmtId="10" fontId="0" fillId="2" borderId="4" xfId="0" applyNumberFormat="1" applyFill="1" applyBorder="1" applyAlignment="1">
      <alignment horizontal="right"/>
    </xf>
    <xf numFmtId="0" fontId="0" fillId="3" borderId="5" xfId="0" applyFill="1" applyBorder="1" applyAlignment="1"/>
    <xf numFmtId="44" fontId="0" fillId="4" borderId="6" xfId="1" applyFont="1" applyFill="1" applyBorder="1" applyAlignment="1">
      <alignment horizontal="right"/>
    </xf>
    <xf numFmtId="0" fontId="0" fillId="0" borderId="3" xfId="0" applyBorder="1"/>
    <xf numFmtId="8" fontId="0" fillId="3" borderId="4" xfId="0" applyNumberFormat="1" applyFill="1" applyBorder="1"/>
    <xf numFmtId="0" fontId="0" fillId="0" borderId="5" xfId="0" applyBorder="1"/>
    <xf numFmtId="8" fontId="0" fillId="3" borderId="6" xfId="0" applyNumberFormat="1" applyFill="1" applyBorder="1"/>
    <xf numFmtId="10" fontId="0" fillId="0" borderId="0" xfId="2" applyNumberFormat="1" applyFont="1"/>
    <xf numFmtId="0" fontId="5" fillId="0" borderId="0" xfId="0" applyFont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2C27-1E56-4D7C-A7A5-EBEB662CA2EA}">
  <dimension ref="A2:L63"/>
  <sheetViews>
    <sheetView tabSelected="1" zoomScale="130" zoomScaleNormal="130" workbookViewId="0">
      <selection activeCell="D8" sqref="D8"/>
    </sheetView>
  </sheetViews>
  <sheetFormatPr defaultRowHeight="14.4" x14ac:dyDescent="0.3"/>
  <cols>
    <col min="2" max="2" width="11.77734375" customWidth="1"/>
    <col min="3" max="3" width="34.6640625" bestFit="1" customWidth="1"/>
    <col min="4" max="4" width="14.6640625" bestFit="1" customWidth="1"/>
    <col min="5" max="5" width="14.88671875" bestFit="1" customWidth="1"/>
    <col min="6" max="6" width="20.21875" bestFit="1" customWidth="1"/>
    <col min="7" max="8" width="14.21875" customWidth="1"/>
    <col min="9" max="9" width="12.77734375" bestFit="1" customWidth="1"/>
    <col min="10" max="10" width="11.88671875" bestFit="1" customWidth="1"/>
    <col min="11" max="11" width="14.88671875" bestFit="1" customWidth="1"/>
    <col min="12" max="12" width="16" customWidth="1"/>
    <col min="13" max="13" width="15.6640625" bestFit="1" customWidth="1"/>
  </cols>
  <sheetData>
    <row r="2" spans="2:12" ht="14.4" customHeight="1" x14ac:dyDescent="0.3">
      <c r="C2" s="10" t="s">
        <v>12</v>
      </c>
      <c r="D2" s="11"/>
    </row>
    <row r="3" spans="2:12" x14ac:dyDescent="0.3">
      <c r="C3" s="12"/>
      <c r="D3" s="13"/>
      <c r="G3" s="4"/>
      <c r="K3" s="6" t="e" cm="1">
        <f t="array" ref="K3">FV(taxa_mensal,qtd_anos*12,aporte*-1)</f>
        <v>#NAME?</v>
      </c>
    </row>
    <row r="4" spans="2:12" x14ac:dyDescent="0.3">
      <c r="C4" s="14" t="s">
        <v>2</v>
      </c>
      <c r="D4" s="15">
        <v>9000</v>
      </c>
      <c r="G4" s="4"/>
      <c r="K4" s="6"/>
    </row>
    <row r="5" spans="2:12" x14ac:dyDescent="0.3">
      <c r="C5" s="14" t="s">
        <v>0</v>
      </c>
      <c r="D5" s="16">
        <v>0.3</v>
      </c>
      <c r="G5" s="27"/>
      <c r="J5" s="3"/>
      <c r="K5" s="6">
        <f>FV(B51,G51,C51)</f>
        <v>0</v>
      </c>
    </row>
    <row r="6" spans="2:12" x14ac:dyDescent="0.3">
      <c r="C6" s="14" t="s">
        <v>3</v>
      </c>
      <c r="D6" s="17">
        <f>D4*D5</f>
        <v>2700</v>
      </c>
      <c r="K6" s="6"/>
    </row>
    <row r="7" spans="2:12" x14ac:dyDescent="0.3">
      <c r="C7" s="18" t="s">
        <v>4</v>
      </c>
      <c r="D7" s="19">
        <v>5</v>
      </c>
      <c r="K7" s="6"/>
    </row>
    <row r="8" spans="2:12" x14ac:dyDescent="0.3">
      <c r="C8" s="18" t="s">
        <v>1</v>
      </c>
      <c r="D8" s="20">
        <v>8.8000000000000005E-3</v>
      </c>
      <c r="F8" s="28"/>
    </row>
    <row r="9" spans="2:12" x14ac:dyDescent="0.3">
      <c r="C9" s="21" t="s">
        <v>5</v>
      </c>
      <c r="D9" s="22">
        <f>FV(D8,D7*12,D6)*-1</f>
        <v>212203.50632500564</v>
      </c>
      <c r="F9" s="2"/>
    </row>
    <row r="10" spans="2:12" x14ac:dyDescent="0.3">
      <c r="D10" s="2"/>
    </row>
    <row r="12" spans="2:12" x14ac:dyDescent="0.3">
      <c r="C12" s="10" t="s">
        <v>6</v>
      </c>
      <c r="D12" s="11"/>
    </row>
    <row r="13" spans="2:12" x14ac:dyDescent="0.3">
      <c r="C13" s="12"/>
      <c r="D13" s="13"/>
      <c r="L13" s="2"/>
    </row>
    <row r="14" spans="2:12" x14ac:dyDescent="0.3">
      <c r="B14" s="9">
        <v>2</v>
      </c>
      <c r="C14" s="23" t="s">
        <v>7</v>
      </c>
      <c r="D14" s="24">
        <f>FV($D$8,$B14*12,$D$6*-1)</f>
        <v>71801.213515650699</v>
      </c>
      <c r="L14" s="6"/>
    </row>
    <row r="15" spans="2:12" x14ac:dyDescent="0.3">
      <c r="B15" s="9">
        <v>5</v>
      </c>
      <c r="C15" s="23" t="s">
        <v>8</v>
      </c>
      <c r="D15" s="24">
        <f t="shared" ref="D15:D18" si="0">FV($D$8,$B15*12,$D$6*-1)</f>
        <v>212203.50632500564</v>
      </c>
      <c r="L15" s="5"/>
    </row>
    <row r="16" spans="2:12" x14ac:dyDescent="0.3">
      <c r="B16" s="9">
        <v>10</v>
      </c>
      <c r="C16" s="23" t="s">
        <v>9</v>
      </c>
      <c r="D16" s="24">
        <f t="shared" si="0"/>
        <v>571172.52644642373</v>
      </c>
    </row>
    <row r="17" spans="2:10" x14ac:dyDescent="0.3">
      <c r="B17" s="9">
        <v>20</v>
      </c>
      <c r="C17" s="23" t="s">
        <v>10</v>
      </c>
      <c r="D17" s="24">
        <f t="shared" si="0"/>
        <v>2205639.4542673957</v>
      </c>
    </row>
    <row r="18" spans="2:10" x14ac:dyDescent="0.3">
      <c r="B18" s="9">
        <v>30</v>
      </c>
      <c r="C18" s="25" t="s">
        <v>11</v>
      </c>
      <c r="D18" s="26">
        <f t="shared" si="0"/>
        <v>6882828.9450877495</v>
      </c>
    </row>
    <row r="19" spans="2:10" x14ac:dyDescent="0.3">
      <c r="J19" s="2"/>
    </row>
    <row r="31" spans="2:10" x14ac:dyDescent="0.3">
      <c r="E31" s="1"/>
      <c r="F31" s="1"/>
      <c r="G31" s="1"/>
    </row>
    <row r="32" spans="2:10" x14ac:dyDescent="0.3">
      <c r="E32" s="7"/>
      <c r="F32" s="8"/>
      <c r="G32" s="8"/>
    </row>
    <row r="33" spans="5:7" x14ac:dyDescent="0.3">
      <c r="E33" s="7"/>
      <c r="F33" s="8"/>
      <c r="G33" s="8"/>
    </row>
    <row r="34" spans="5:7" x14ac:dyDescent="0.3">
      <c r="E34" s="7"/>
      <c r="F34" s="8"/>
      <c r="G34" s="8"/>
    </row>
    <row r="35" spans="5:7" x14ac:dyDescent="0.3">
      <c r="E35" s="7"/>
      <c r="F35" s="8"/>
      <c r="G35" s="8"/>
    </row>
    <row r="36" spans="5:7" x14ac:dyDescent="0.3">
      <c r="E36" s="7"/>
      <c r="F36" s="8"/>
      <c r="G36" s="8"/>
    </row>
    <row r="37" spans="5:7" x14ac:dyDescent="0.3">
      <c r="E37" s="7"/>
      <c r="F37" s="8"/>
      <c r="G37" s="8"/>
    </row>
    <row r="38" spans="5:7" x14ac:dyDescent="0.3">
      <c r="E38" s="7"/>
      <c r="F38" s="8"/>
      <c r="G38" s="8"/>
    </row>
    <row r="39" spans="5:7" x14ac:dyDescent="0.3">
      <c r="E39" s="7"/>
      <c r="F39" s="8"/>
      <c r="G39" s="8"/>
    </row>
    <row r="40" spans="5:7" x14ac:dyDescent="0.3">
      <c r="E40" s="7"/>
      <c r="F40" s="8"/>
      <c r="G40" s="8"/>
    </row>
    <row r="41" spans="5:7" x14ac:dyDescent="0.3">
      <c r="E41" s="7"/>
      <c r="F41" s="8"/>
      <c r="G41" s="8"/>
    </row>
    <row r="42" spans="5:7" x14ac:dyDescent="0.3">
      <c r="E42" s="7"/>
      <c r="F42" s="8"/>
      <c r="G42" s="8"/>
    </row>
    <row r="43" spans="5:7" x14ac:dyDescent="0.3">
      <c r="E43" s="7"/>
      <c r="F43" s="8"/>
      <c r="G43" s="8"/>
    </row>
    <row r="51" spans="1:8" x14ac:dyDescent="0.3">
      <c r="A51" s="3"/>
      <c r="C51" s="2"/>
      <c r="D51" s="2"/>
      <c r="E51" s="2"/>
      <c r="F51" s="2"/>
    </row>
    <row r="52" spans="1:8" x14ac:dyDescent="0.3">
      <c r="A52" s="3"/>
      <c r="C52" s="2"/>
      <c r="D52" s="2"/>
      <c r="E52" s="2"/>
      <c r="F52" s="2"/>
    </row>
    <row r="53" spans="1:8" x14ac:dyDescent="0.3">
      <c r="A53" s="3"/>
      <c r="C53" s="2"/>
      <c r="D53" s="2"/>
      <c r="E53" s="2"/>
      <c r="F53" s="2"/>
    </row>
    <row r="54" spans="1:8" x14ac:dyDescent="0.3">
      <c r="A54" s="3"/>
      <c r="C54" s="2"/>
      <c r="D54" s="2"/>
      <c r="E54" s="2"/>
      <c r="F54" s="2"/>
      <c r="H54" s="2"/>
    </row>
    <row r="55" spans="1:8" x14ac:dyDescent="0.3">
      <c r="A55" s="3"/>
      <c r="C55" s="2"/>
      <c r="D55" s="2"/>
      <c r="E55" s="2"/>
      <c r="F55" s="2"/>
    </row>
    <row r="56" spans="1:8" x14ac:dyDescent="0.3">
      <c r="A56" s="3"/>
      <c r="C56" s="2"/>
      <c r="D56" s="2"/>
      <c r="E56" s="2"/>
      <c r="F56" s="2"/>
    </row>
    <row r="57" spans="1:8" x14ac:dyDescent="0.3">
      <c r="A57" s="3"/>
      <c r="C57" s="2"/>
      <c r="D57" s="2"/>
      <c r="E57" s="2"/>
      <c r="F57" s="2"/>
    </row>
    <row r="58" spans="1:8" x14ac:dyDescent="0.3">
      <c r="A58" s="3"/>
      <c r="C58" s="2"/>
      <c r="D58" s="2"/>
      <c r="E58" s="2"/>
      <c r="F58" s="2"/>
    </row>
    <row r="59" spans="1:8" x14ac:dyDescent="0.3">
      <c r="A59" s="3"/>
      <c r="C59" s="2"/>
      <c r="D59" s="2"/>
      <c r="E59" s="2"/>
      <c r="F59" s="2"/>
    </row>
    <row r="60" spans="1:8" x14ac:dyDescent="0.3">
      <c r="A60" s="3"/>
      <c r="C60" s="2"/>
      <c r="D60" s="2"/>
      <c r="E60" s="2"/>
      <c r="F60" s="2"/>
    </row>
    <row r="61" spans="1:8" x14ac:dyDescent="0.3">
      <c r="A61" s="3"/>
      <c r="C61" s="2"/>
      <c r="D61" s="2"/>
      <c r="E61" s="2"/>
      <c r="F61" s="2"/>
    </row>
    <row r="62" spans="1:8" x14ac:dyDescent="0.3">
      <c r="A62" s="3"/>
      <c r="C62" s="2"/>
      <c r="D62" s="2"/>
      <c r="E62" s="2"/>
      <c r="F62" s="2"/>
    </row>
    <row r="63" spans="1:8" x14ac:dyDescent="0.3">
      <c r="A63" s="3"/>
      <c r="B63" s="3"/>
      <c r="C63" s="2"/>
      <c r="D63" s="2"/>
      <c r="G63" s="2"/>
      <c r="H63" s="2"/>
    </row>
  </sheetData>
  <mergeCells count="2">
    <mergeCell ref="C12:D13"/>
    <mergeCell ref="C2:D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4</vt:i4>
      </vt:variant>
    </vt:vector>
  </HeadingPairs>
  <TitlesOfParts>
    <vt:vector size="5" baseType="lpstr">
      <vt:lpstr>Planilha1</vt:lpstr>
      <vt:lpstr>anos</vt:lpstr>
      <vt:lpstr>percentual_invest</vt:lpstr>
      <vt:lpstr>salario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Darlene Canterucio</dc:creator>
  <cp:lastModifiedBy>Darlene Canterucio</cp:lastModifiedBy>
  <dcterms:created xsi:type="dcterms:W3CDTF">2025-06-17T11:58:34Z</dcterms:created>
  <dcterms:modified xsi:type="dcterms:W3CDTF">2025-06-30T11:26:56Z</dcterms:modified>
</cp:coreProperties>
</file>