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lington/Documents/projects/intranent-gql-server/public/templates/"/>
    </mc:Choice>
  </mc:AlternateContent>
  <xr:revisionPtr revIDLastSave="0" documentId="8_{91F73A66-FBE5-954A-BCCD-FF5487A85634}" xr6:coauthVersionLast="47" xr6:coauthVersionMax="47" xr10:uidLastSave="{00000000-0000-0000-0000-000000000000}"/>
  <bookViews>
    <workbookView minimized="1" xWindow="-60" yWindow="500" windowWidth="28860" windowHeight="16280" xr2:uid="{B15B785A-81BD-8942-BFD4-04E03DC1E6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H53" i="1"/>
  <c r="H43" i="1"/>
  <c r="H33" i="1"/>
  <c r="H26" i="1"/>
  <c r="H25" i="1"/>
  <c r="H18" i="1"/>
  <c r="H11" i="1"/>
  <c r="H4" i="1"/>
  <c r="H5" i="1"/>
  <c r="H6" i="1"/>
  <c r="H7" i="1"/>
  <c r="H8" i="1"/>
  <c r="H9" i="1"/>
  <c r="H10" i="1"/>
  <c r="H3" i="1"/>
  <c r="F11" i="1"/>
  <c r="O4" i="1"/>
</calcChain>
</file>

<file path=xl/sharedStrings.xml><?xml version="1.0" encoding="utf-8"?>
<sst xmlns="http://schemas.openxmlformats.org/spreadsheetml/2006/main" count="63" uniqueCount="52">
  <si>
    <t>Materials</t>
  </si>
  <si>
    <t>Description</t>
  </si>
  <si>
    <t>Unit description</t>
  </si>
  <si>
    <t>Unit Cost</t>
  </si>
  <si>
    <t>Quantity</t>
  </si>
  <si>
    <t>App store</t>
  </si>
  <si>
    <t>Annual subscription</t>
  </si>
  <si>
    <t>Google Play Store</t>
  </si>
  <si>
    <t xml:space="preserve">Licensing and patenting </t>
  </si>
  <si>
    <t xml:space="preserve">Involves company registration </t>
  </si>
  <si>
    <t>Payment Gateway</t>
  </si>
  <si>
    <t>Testing smart  phones</t>
  </si>
  <si>
    <t>Android and iOS devices</t>
  </si>
  <si>
    <t>Intelligent Cameras-OpenMV4 H7 plus development board</t>
  </si>
  <si>
    <t>Thumbprint readers</t>
  </si>
  <si>
    <t>XPO-TECH</t>
  </si>
  <si>
    <t>Sub total - raw material costs</t>
  </si>
  <si>
    <t>B</t>
  </si>
  <si>
    <t>Equipment (cost of purchase of whole unit equipments and their maintenance)</t>
  </si>
  <si>
    <t xml:space="preserve">Name of equipment </t>
  </si>
  <si>
    <t>Specifications</t>
  </si>
  <si>
    <t>Macbook Pro Laptops</t>
  </si>
  <si>
    <t>10-core CPU with 6 performance cores and 4 efficiency cores
16-core GPU
16-core Neural Engine
200GB/s memory bandwidth</t>
  </si>
  <si>
    <t>SSL</t>
  </si>
  <si>
    <t xml:space="preserve">Annual SSL for security </t>
  </si>
  <si>
    <t>Zebra Identity card printer</t>
  </si>
  <si>
    <t>Thermal printing technology
Color printing capability
Memory: 128 MB
Supported paper sizes: A8, A6
Connectivity options: USB 1.0/1.1, Ethernet (RJ-45), USB 2.0
Quantity: One unit
Product line: Datacard SP
Included: Power cord</t>
  </si>
  <si>
    <t>Sub total - equipment costs</t>
  </si>
  <si>
    <t>C</t>
  </si>
  <si>
    <t>Technical Assistance Personnel (compensation of experts required who may not be part of your team)</t>
  </si>
  <si>
    <t>Technical assistance personnel</t>
  </si>
  <si>
    <t>Unit (E.g mandays or hours etc)</t>
  </si>
  <si>
    <t>Rate</t>
  </si>
  <si>
    <t>No. of units</t>
  </si>
  <si>
    <t>Unit cost</t>
  </si>
  <si>
    <t>KVM / 2X-Large VPS</t>
  </si>
  <si>
    <t>32GB RAM 480GB SSD 8x Intel Silver vCPU 16TB Network Transfer</t>
  </si>
  <si>
    <t>Annual system hosting</t>
  </si>
  <si>
    <t>Total technical assistance costs</t>
  </si>
  <si>
    <t>D</t>
  </si>
  <si>
    <t>Transportation/Travel Costs (This excludes buying vehicles)</t>
  </si>
  <si>
    <t>Item</t>
  </si>
  <si>
    <t>Travel to testing centres</t>
  </si>
  <si>
    <t>Pilot institutions in both urba and rural areas</t>
  </si>
  <si>
    <t>Sub total - travel costs</t>
  </si>
  <si>
    <t>E</t>
  </si>
  <si>
    <t>Other costs like electricity, stationary, furniture etc,</t>
  </si>
  <si>
    <t>Cost type</t>
  </si>
  <si>
    <t>Eduroam on the go gadget</t>
  </si>
  <si>
    <t>Sub total - Other-other costs</t>
  </si>
  <si>
    <t>Sub total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</si>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</sst>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6"/>
      <color rgb="FF222222"/>
      <name val="Helvetica Neue"/>
      <family val="2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3" fillId="0" borderId="1" xfId="1" applyNumberFormat="1" applyFont="1" applyFill="1" applyBorder="1" applyAlignment="1" applyProtection="1">
      <alignment horizontal="left"/>
    </xf>
    <xf numFmtId="164" fontId="4" fillId="0" borderId="2" xfId="1" applyNumberFormat="1" applyFont="1" applyFill="1" applyBorder="1" applyAlignment="1" applyProtection="1">
      <alignment horizontal="left"/>
    </xf>
    <xf numFmtId="164" fontId="2" fillId="2" borderId="3" xfId="1" applyNumberFormat="1" applyFont="1" applyFill="1" applyBorder="1" applyProtection="1">
      <protection locked="0"/>
    </xf>
    <xf numFmtId="164" fontId="2" fillId="2" borderId="3" xfId="1" applyNumberFormat="1" applyFont="1" applyFill="1" applyBorder="1" applyAlignment="1" applyProtection="1">
      <alignment vertical="center" wrapText="1"/>
      <protection locked="0"/>
    </xf>
    <xf numFmtId="164" fontId="2" fillId="2" borderId="3" xfId="1" applyNumberFormat="1" applyFont="1" applyFill="1" applyBorder="1" applyAlignment="1" applyProtection="1">
      <alignment vertical="center"/>
      <protection locked="0"/>
    </xf>
    <xf numFmtId="164" fontId="2" fillId="2" borderId="3" xfId="1" applyNumberFormat="1" applyFont="1" applyFill="1" applyBorder="1" applyAlignment="1" applyProtection="1">
      <alignment horizontal="center" vertical="center"/>
      <protection locked="0"/>
    </xf>
    <xf numFmtId="164" fontId="5" fillId="3" borderId="3" xfId="1" applyNumberFormat="1" applyFont="1" applyFill="1" applyBorder="1" applyAlignment="1" applyProtection="1">
      <alignment horizontal="left" vertical="top"/>
    </xf>
    <xf numFmtId="164" fontId="5" fillId="3" borderId="3" xfId="1" applyNumberFormat="1" applyFont="1" applyFill="1" applyBorder="1" applyAlignment="1" applyProtection="1">
      <alignment horizontal="left" vertical="top" wrapText="1"/>
    </xf>
    <xf numFmtId="164" fontId="2" fillId="0" borderId="0" xfId="1" applyNumberFormat="1" applyFont="1" applyProtection="1"/>
    <xf numFmtId="164" fontId="4" fillId="0" borderId="4" xfId="1" applyNumberFormat="1" applyFont="1" applyBorder="1" applyAlignment="1" applyProtection="1">
      <alignment horizontal="right" wrapText="1"/>
    </xf>
    <xf numFmtId="164" fontId="4" fillId="0" borderId="5" xfId="1" applyNumberFormat="1" applyFont="1" applyBorder="1" applyAlignment="1" applyProtection="1">
      <alignment horizontal="right" wrapText="1"/>
    </xf>
    <xf numFmtId="164" fontId="6" fillId="2" borderId="3" xfId="1" applyNumberFormat="1" applyFont="1" applyFill="1" applyBorder="1" applyAlignment="1" applyProtection="1">
      <alignment vertical="center"/>
      <protection locked="0"/>
    </xf>
    <xf numFmtId="164" fontId="7" fillId="2" borderId="3" xfId="1" applyNumberFormat="1" applyFont="1" applyFill="1" applyBorder="1" applyAlignment="1" applyProtection="1">
      <alignment vertical="center"/>
      <protection locked="0"/>
    </xf>
    <xf numFmtId="164" fontId="2" fillId="2" borderId="3" xfId="1" applyNumberFormat="1" applyFont="1" applyFill="1" applyBorder="1" applyProtection="1"/>
    <xf numFmtId="164" fontId="2" fillId="2" borderId="3" xfId="1" applyNumberFormat="1" applyFont="1" applyFill="1" applyBorder="1" applyAlignment="1" applyProtection="1">
      <alignment vertical="center" wrapText="1"/>
    </xf>
    <xf numFmtId="164" fontId="2" fillId="2" borderId="3" xfId="1" applyNumberFormat="1" applyFont="1" applyFill="1" applyBorder="1" applyAlignment="1" applyProtection="1">
      <alignment vertical="center"/>
    </xf>
    <xf numFmtId="164" fontId="2" fillId="2" borderId="3" xfId="1" applyNumberFormat="1" applyFont="1" applyFill="1" applyBorder="1" applyAlignment="1" applyProtection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D3AE-B7B2-4946-8716-D66B75686ACF}">
  <dimension ref="B2:O61"/>
  <sheetViews>
    <sheetView tabSelected="1" topLeftCell="A39" workbookViewId="0">
      <selection activeCell="G43" sqref="G43"/>
    </sheetView>
  </sheetViews>
  <sheetFormatPr baseColWidth="10" defaultRowHeight="16" x14ac:dyDescent="0.2"/>
  <cols>
    <col min="3" max="3" width="19.1640625" customWidth="1"/>
    <col min="6" max="6" width="11.1640625" bestFit="1" customWidth="1"/>
    <col min="8" max="8" width="14" style="18" bestFit="1" customWidth="1"/>
    <col min="15" max="15" width="14" bestFit="1" customWidth="1"/>
  </cols>
  <sheetData>
    <row r="2" spans="2:15" x14ac:dyDescent="0.2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15" x14ac:dyDescent="0.2">
      <c r="B3" s="3">
        <v>1</v>
      </c>
      <c r="C3" s="4" t="s">
        <v>5</v>
      </c>
      <c r="D3" s="4"/>
      <c r="E3" s="5" t="s">
        <v>6</v>
      </c>
      <c r="F3" s="5">
        <v>1136819.23</v>
      </c>
      <c r="G3" s="6">
        <v>1</v>
      </c>
      <c r="H3" s="18">
        <f>F3*G3</f>
        <v>1136819.23</v>
      </c>
    </row>
    <row r="4" spans="2:15" ht="32" x14ac:dyDescent="0.2">
      <c r="B4" s="3">
        <v>2</v>
      </c>
      <c r="C4" s="4" t="s">
        <v>7</v>
      </c>
      <c r="D4" s="5"/>
      <c r="E4" s="5"/>
      <c r="F4" s="5">
        <v>95051.78</v>
      </c>
      <c r="G4" s="6">
        <v>1</v>
      </c>
      <c r="H4" s="18">
        <f t="shared" ref="H4:H11" si="0">F4*G4</f>
        <v>95051.78</v>
      </c>
      <c r="O4" s="18">
        <f>(40/100)*40000000</f>
        <v>16000000</v>
      </c>
    </row>
    <row r="5" spans="2:15" ht="48" x14ac:dyDescent="0.2">
      <c r="B5" s="3">
        <v>3</v>
      </c>
      <c r="C5" s="4" t="s">
        <v>8</v>
      </c>
      <c r="D5" s="5" t="s">
        <v>9</v>
      </c>
      <c r="E5" s="5"/>
      <c r="F5" s="5">
        <v>5000000</v>
      </c>
      <c r="G5" s="6">
        <v>1</v>
      </c>
      <c r="H5" s="18">
        <f t="shared" si="0"/>
        <v>5000000</v>
      </c>
    </row>
    <row r="6" spans="2:15" ht="32" x14ac:dyDescent="0.2">
      <c r="B6" s="3">
        <v>4</v>
      </c>
      <c r="C6" s="4" t="s">
        <v>10</v>
      </c>
      <c r="D6" s="5"/>
      <c r="E6" s="5"/>
      <c r="F6" s="5">
        <v>4000000</v>
      </c>
      <c r="G6" s="6">
        <v>1</v>
      </c>
      <c r="H6" s="18">
        <f t="shared" si="0"/>
        <v>4000000</v>
      </c>
    </row>
    <row r="7" spans="2:15" ht="48" x14ac:dyDescent="0.2">
      <c r="B7" s="3">
        <v>5</v>
      </c>
      <c r="C7" s="4" t="s">
        <v>11</v>
      </c>
      <c r="D7" s="5"/>
      <c r="E7" s="5" t="s">
        <v>12</v>
      </c>
      <c r="F7" s="5">
        <v>3000000</v>
      </c>
      <c r="G7" s="6">
        <v>1</v>
      </c>
      <c r="H7" s="18">
        <f t="shared" si="0"/>
        <v>3000000</v>
      </c>
    </row>
    <row r="8" spans="2:15" x14ac:dyDescent="0.2">
      <c r="B8" s="3">
        <v>6</v>
      </c>
      <c r="C8" s="4" t="s">
        <v>23</v>
      </c>
      <c r="D8" s="5"/>
      <c r="E8" s="5" t="s">
        <v>24</v>
      </c>
      <c r="F8" s="5">
        <v>100000</v>
      </c>
      <c r="G8" s="6">
        <v>1</v>
      </c>
      <c r="H8" s="18">
        <f t="shared" si="0"/>
        <v>100000</v>
      </c>
    </row>
    <row r="9" spans="2:15" ht="96" x14ac:dyDescent="0.2">
      <c r="B9" s="3">
        <v>7</v>
      </c>
      <c r="C9" s="4" t="s">
        <v>13</v>
      </c>
      <c r="D9" s="5"/>
      <c r="E9" s="5"/>
      <c r="F9" s="5">
        <v>400000</v>
      </c>
      <c r="G9" s="6">
        <v>2</v>
      </c>
      <c r="H9" s="18">
        <f t="shared" si="0"/>
        <v>800000</v>
      </c>
    </row>
    <row r="10" spans="2:15" ht="32" x14ac:dyDescent="0.2">
      <c r="B10" s="3">
        <v>8</v>
      </c>
      <c r="C10" s="4" t="s">
        <v>14</v>
      </c>
      <c r="D10" s="5" t="s">
        <v>15</v>
      </c>
      <c r="E10" s="5"/>
      <c r="F10" s="5">
        <v>400000</v>
      </c>
      <c r="G10" s="6">
        <v>2</v>
      </c>
      <c r="H10" s="18">
        <f t="shared" si="0"/>
        <v>800000</v>
      </c>
    </row>
    <row r="11" spans="2:15" x14ac:dyDescent="0.2">
      <c r="B11" s="3">
        <v>9</v>
      </c>
      <c r="C11" s="4"/>
      <c r="D11" s="5"/>
      <c r="E11" s="5"/>
      <c r="F11" s="5">
        <f>SUM(F3:F10)</f>
        <v>14131871.01</v>
      </c>
      <c r="G11" s="6"/>
      <c r="H11" s="18">
        <f>SUM(H3:H10)</f>
        <v>14931871.01</v>
      </c>
    </row>
    <row r="12" spans="2:15" x14ac:dyDescent="0.2">
      <c r="B12" s="3">
        <v>10</v>
      </c>
      <c r="C12" s="4"/>
      <c r="D12" s="5"/>
      <c r="E12" s="5"/>
      <c r="F12" s="5"/>
      <c r="G12" s="6"/>
    </row>
    <row r="13" spans="2:15" x14ac:dyDescent="0.2">
      <c r="B13" s="3"/>
      <c r="C13" s="4"/>
      <c r="D13" s="5"/>
      <c r="E13" s="5"/>
      <c r="F13" s="5"/>
      <c r="G13" s="6"/>
    </row>
    <row r="14" spans="2:15" x14ac:dyDescent="0.2">
      <c r="B14" s="7"/>
      <c r="C14" s="7" t="s">
        <v>16</v>
      </c>
      <c r="D14" s="8"/>
      <c r="E14" s="8"/>
      <c r="F14" s="8"/>
      <c r="G14" s="8"/>
    </row>
    <row r="15" spans="2:15" x14ac:dyDescent="0.2">
      <c r="B15" s="9"/>
      <c r="C15" s="10"/>
      <c r="D15" s="11"/>
      <c r="E15" s="11"/>
      <c r="F15" s="11"/>
      <c r="G15" s="11"/>
    </row>
    <row r="16" spans="2:15" x14ac:dyDescent="0.2">
      <c r="B16" s="7" t="s">
        <v>17</v>
      </c>
      <c r="C16" s="7" t="s">
        <v>18</v>
      </c>
      <c r="D16" s="8"/>
      <c r="E16" s="8"/>
      <c r="F16" s="8"/>
      <c r="G16" s="8"/>
    </row>
    <row r="17" spans="2:8" x14ac:dyDescent="0.2">
      <c r="B17" s="2"/>
      <c r="C17" s="2" t="s">
        <v>19</v>
      </c>
      <c r="D17" s="2" t="s">
        <v>20</v>
      </c>
      <c r="E17" s="2" t="s">
        <v>2</v>
      </c>
      <c r="F17" s="2" t="s">
        <v>3</v>
      </c>
      <c r="G17" s="2" t="s">
        <v>4</v>
      </c>
    </row>
    <row r="18" spans="2:8" ht="208" x14ac:dyDescent="0.2">
      <c r="B18" s="3">
        <v>1</v>
      </c>
      <c r="C18" s="4" t="s">
        <v>21</v>
      </c>
      <c r="D18" s="4" t="s">
        <v>22</v>
      </c>
      <c r="E18" s="5"/>
      <c r="F18" s="5">
        <v>3500000</v>
      </c>
      <c r="G18" s="6">
        <v>3</v>
      </c>
      <c r="H18" s="18">
        <f>F18*G18</f>
        <v>10500000</v>
      </c>
    </row>
    <row r="19" spans="2:8" x14ac:dyDescent="0.2">
      <c r="B19" s="3">
        <v>2</v>
      </c>
      <c r="C19" s="4"/>
      <c r="D19" s="5"/>
      <c r="E19" s="5"/>
      <c r="F19" s="5"/>
      <c r="G19" s="6"/>
    </row>
    <row r="20" spans="2:8" x14ac:dyDescent="0.2">
      <c r="B20" s="3">
        <v>3</v>
      </c>
      <c r="C20" s="4"/>
      <c r="D20" s="5"/>
      <c r="E20" s="5"/>
      <c r="F20" s="5"/>
      <c r="G20" s="6"/>
    </row>
    <row r="21" spans="2:8" x14ac:dyDescent="0.2">
      <c r="B21" s="3">
        <v>4</v>
      </c>
      <c r="C21" s="4"/>
      <c r="D21" s="5"/>
      <c r="E21" s="5"/>
      <c r="F21" s="5"/>
      <c r="G21" s="6"/>
    </row>
    <row r="22" spans="2:8" x14ac:dyDescent="0.2">
      <c r="B22" s="3">
        <v>5</v>
      </c>
      <c r="C22" s="4"/>
      <c r="D22" s="5"/>
      <c r="E22" s="5"/>
      <c r="F22" s="5"/>
      <c r="G22" s="6"/>
    </row>
    <row r="23" spans="2:8" ht="20" x14ac:dyDescent="0.2">
      <c r="B23" s="3">
        <v>6</v>
      </c>
      <c r="C23" s="4"/>
      <c r="D23" s="12"/>
      <c r="E23" s="13"/>
      <c r="F23" s="5"/>
      <c r="G23" s="6"/>
    </row>
    <row r="24" spans="2:8" x14ac:dyDescent="0.2">
      <c r="B24" s="3">
        <v>7</v>
      </c>
      <c r="C24" s="4"/>
      <c r="D24" s="5"/>
      <c r="E24" s="5"/>
      <c r="F24" s="5"/>
      <c r="G24" s="6"/>
    </row>
    <row r="25" spans="2:8" ht="365" x14ac:dyDescent="0.2">
      <c r="B25" s="3">
        <v>8</v>
      </c>
      <c r="C25" s="4" t="s">
        <v>25</v>
      </c>
      <c r="D25" s="4" t="s">
        <v>26</v>
      </c>
      <c r="E25" s="5"/>
      <c r="F25" s="5">
        <v>1500000</v>
      </c>
      <c r="G25" s="6">
        <v>1</v>
      </c>
      <c r="H25" s="18">
        <f>F25*G25</f>
        <v>1500000</v>
      </c>
    </row>
    <row r="26" spans="2:8" x14ac:dyDescent="0.2">
      <c r="B26" s="3">
        <v>9</v>
      </c>
      <c r="C26" s="4"/>
      <c r="D26" s="5"/>
      <c r="E26" s="5"/>
      <c r="F26" s="5"/>
      <c r="G26" s="6"/>
      <c r="H26" s="18">
        <f>SUM(H18:H25)</f>
        <v>12000000</v>
      </c>
    </row>
    <row r="27" spans="2:8" x14ac:dyDescent="0.2">
      <c r="B27" s="3">
        <v>10</v>
      </c>
      <c r="C27" s="4"/>
      <c r="D27" s="5"/>
      <c r="E27" s="5"/>
      <c r="F27" s="5"/>
      <c r="G27" s="6"/>
    </row>
    <row r="28" spans="2:8" x14ac:dyDescent="0.2">
      <c r="B28" s="3"/>
      <c r="C28" s="4"/>
      <c r="D28" s="5"/>
      <c r="E28" s="5"/>
      <c r="F28" s="5"/>
      <c r="G28" s="6"/>
    </row>
    <row r="29" spans="2:8" x14ac:dyDescent="0.2">
      <c r="B29" s="7"/>
      <c r="C29" s="7" t="s">
        <v>27</v>
      </c>
      <c r="D29" s="8"/>
      <c r="E29" s="8"/>
      <c r="F29" s="8"/>
      <c r="G29" s="8"/>
    </row>
    <row r="30" spans="2:8" x14ac:dyDescent="0.2">
      <c r="B30" s="9"/>
      <c r="C30" s="10"/>
      <c r="D30" s="11"/>
      <c r="E30" s="11"/>
      <c r="F30" s="11"/>
      <c r="G30" s="11"/>
    </row>
    <row r="31" spans="2:8" x14ac:dyDescent="0.2">
      <c r="B31" s="7" t="s">
        <v>28</v>
      </c>
      <c r="C31" s="7" t="s">
        <v>29</v>
      </c>
      <c r="D31" s="8"/>
      <c r="E31" s="8"/>
      <c r="F31" s="8"/>
      <c r="G31" s="8"/>
    </row>
    <row r="32" spans="2:8" x14ac:dyDescent="0.2">
      <c r="B32" s="2"/>
      <c r="C32" s="2" t="s">
        <v>30</v>
      </c>
      <c r="D32" s="2" t="s">
        <v>31</v>
      </c>
      <c r="E32" s="2" t="s">
        <v>32</v>
      </c>
      <c r="F32" s="2" t="s">
        <v>33</v>
      </c>
      <c r="G32" s="2" t="s">
        <v>34</v>
      </c>
    </row>
    <row r="33" spans="2:8" ht="32" x14ac:dyDescent="0.2">
      <c r="B33" s="3">
        <v>1</v>
      </c>
      <c r="C33" s="4" t="s">
        <v>35</v>
      </c>
      <c r="D33" s="5" t="s">
        <v>36</v>
      </c>
      <c r="E33" s="5" t="s">
        <v>37</v>
      </c>
      <c r="F33" s="5">
        <v>4000000</v>
      </c>
      <c r="G33" s="6">
        <v>1</v>
      </c>
      <c r="H33" s="18">
        <f>F33*G33</f>
        <v>4000000</v>
      </c>
    </row>
    <row r="34" spans="2:8" x14ac:dyDescent="0.2">
      <c r="B34" s="3">
        <v>2</v>
      </c>
      <c r="C34" s="4"/>
      <c r="D34" s="5"/>
      <c r="E34" s="5"/>
      <c r="F34" s="5"/>
      <c r="G34" s="6"/>
    </row>
    <row r="35" spans="2:8" x14ac:dyDescent="0.2">
      <c r="B35" s="3">
        <v>3</v>
      </c>
      <c r="C35" s="4"/>
      <c r="D35" s="5"/>
      <c r="E35" s="5"/>
      <c r="F35" s="5"/>
      <c r="G35" s="6"/>
    </row>
    <row r="36" spans="2:8" x14ac:dyDescent="0.2">
      <c r="B36" s="3">
        <v>4</v>
      </c>
      <c r="C36" s="4"/>
      <c r="D36" s="5"/>
      <c r="E36" s="5"/>
      <c r="F36" s="5"/>
      <c r="G36" s="6"/>
    </row>
    <row r="37" spans="2:8" x14ac:dyDescent="0.2">
      <c r="B37" s="3">
        <v>5</v>
      </c>
      <c r="C37" s="4"/>
      <c r="D37" s="5"/>
      <c r="E37" s="5"/>
      <c r="F37" s="5"/>
      <c r="G37" s="6"/>
    </row>
    <row r="38" spans="2:8" x14ac:dyDescent="0.2">
      <c r="B38" s="3"/>
      <c r="C38" s="4"/>
      <c r="D38" s="5"/>
      <c r="E38" s="5"/>
      <c r="F38" s="5"/>
      <c r="G38" s="6"/>
    </row>
    <row r="39" spans="2:8" x14ac:dyDescent="0.2">
      <c r="B39" s="7"/>
      <c r="C39" s="7" t="s">
        <v>38</v>
      </c>
      <c r="D39" s="8"/>
      <c r="E39" s="8"/>
      <c r="F39" s="8"/>
      <c r="G39" s="8"/>
    </row>
    <row r="40" spans="2:8" x14ac:dyDescent="0.2">
      <c r="B40" s="9"/>
      <c r="C40" s="9"/>
      <c r="D40" s="9"/>
      <c r="E40" s="9"/>
      <c r="F40" s="9"/>
      <c r="G40" s="9"/>
    </row>
    <row r="41" spans="2:8" x14ac:dyDescent="0.2">
      <c r="B41" s="7" t="s">
        <v>39</v>
      </c>
      <c r="C41" s="7" t="s">
        <v>40</v>
      </c>
      <c r="D41" s="8"/>
      <c r="E41" s="8"/>
      <c r="F41" s="8"/>
      <c r="G41" s="8"/>
    </row>
    <row r="42" spans="2:8" x14ac:dyDescent="0.2">
      <c r="B42" s="2"/>
      <c r="C42" s="2" t="s">
        <v>41</v>
      </c>
      <c r="D42" s="2" t="s">
        <v>1</v>
      </c>
      <c r="E42" s="2" t="s">
        <v>2</v>
      </c>
      <c r="F42" s="2" t="s">
        <v>3</v>
      </c>
      <c r="G42" s="2" t="s">
        <v>4</v>
      </c>
    </row>
    <row r="43" spans="2:8" ht="48" x14ac:dyDescent="0.2">
      <c r="B43" s="3">
        <v>1</v>
      </c>
      <c r="C43" s="4" t="s">
        <v>42</v>
      </c>
      <c r="D43" s="5" t="s">
        <v>43</v>
      </c>
      <c r="E43" s="5"/>
      <c r="F43" s="5">
        <v>1500000</v>
      </c>
      <c r="G43" s="6">
        <v>1</v>
      </c>
      <c r="H43" s="18">
        <f>F43*G43</f>
        <v>1500000</v>
      </c>
    </row>
    <row r="44" spans="2:8" x14ac:dyDescent="0.2">
      <c r="B44" s="3">
        <v>2</v>
      </c>
      <c r="C44" s="4"/>
      <c r="D44" s="5"/>
      <c r="E44" s="5"/>
      <c r="F44" s="5"/>
      <c r="G44" s="6"/>
    </row>
    <row r="45" spans="2:8" x14ac:dyDescent="0.2">
      <c r="B45" s="3">
        <v>3</v>
      </c>
      <c r="C45" s="4"/>
      <c r="D45" s="5"/>
      <c r="E45" s="5"/>
      <c r="F45" s="5"/>
      <c r="G45" s="6"/>
    </row>
    <row r="46" spans="2:8" x14ac:dyDescent="0.2">
      <c r="B46" s="3">
        <v>4</v>
      </c>
      <c r="C46" s="4"/>
      <c r="D46" s="5"/>
      <c r="E46" s="5"/>
      <c r="F46" s="5"/>
      <c r="G46" s="6"/>
    </row>
    <row r="47" spans="2:8" x14ac:dyDescent="0.2">
      <c r="B47" s="3">
        <v>5</v>
      </c>
      <c r="C47" s="4"/>
      <c r="D47" s="5"/>
      <c r="E47" s="5"/>
      <c r="F47" s="5"/>
      <c r="G47" s="6"/>
    </row>
    <row r="48" spans="2:8" x14ac:dyDescent="0.2">
      <c r="B48" s="3"/>
      <c r="C48" s="4"/>
      <c r="D48" s="5"/>
      <c r="E48" s="5"/>
      <c r="F48" s="5"/>
      <c r="G48" s="6"/>
    </row>
    <row r="49" spans="2:8" x14ac:dyDescent="0.2">
      <c r="B49" s="7"/>
      <c r="C49" s="7" t="s">
        <v>44</v>
      </c>
      <c r="D49" s="8"/>
      <c r="E49" s="8"/>
      <c r="F49" s="8"/>
      <c r="G49" s="8"/>
    </row>
    <row r="50" spans="2:8" x14ac:dyDescent="0.2">
      <c r="B50" s="14"/>
      <c r="C50" s="15"/>
      <c r="D50" s="16"/>
      <c r="E50" s="16"/>
      <c r="F50" s="16"/>
      <c r="G50" s="17"/>
    </row>
    <row r="51" spans="2:8" x14ac:dyDescent="0.2">
      <c r="B51" s="7" t="s">
        <v>45</v>
      </c>
      <c r="C51" s="7" t="s">
        <v>46</v>
      </c>
      <c r="D51" s="8"/>
      <c r="E51" s="8"/>
      <c r="F51" s="8"/>
      <c r="G51" s="8"/>
    </row>
    <row r="52" spans="2:8" x14ac:dyDescent="0.2">
      <c r="B52" s="2"/>
      <c r="C52" s="2" t="s">
        <v>47</v>
      </c>
      <c r="D52" s="2" t="s">
        <v>1</v>
      </c>
      <c r="E52" s="2" t="s">
        <v>2</v>
      </c>
      <c r="F52" s="2" t="s">
        <v>3</v>
      </c>
      <c r="G52" s="2" t="s">
        <v>4</v>
      </c>
    </row>
    <row r="53" spans="2:8" ht="48" x14ac:dyDescent="0.2">
      <c r="B53" s="3">
        <v>1</v>
      </c>
      <c r="C53" s="4" t="s">
        <v>48</v>
      </c>
      <c r="D53" s="5"/>
      <c r="E53" s="5"/>
      <c r="F53" s="5">
        <v>1000000</v>
      </c>
      <c r="G53" s="6">
        <v>4</v>
      </c>
      <c r="H53" s="18">
        <f>F53*G53</f>
        <v>4000000</v>
      </c>
    </row>
    <row r="54" spans="2:8" x14ac:dyDescent="0.2">
      <c r="B54" s="3">
        <v>2</v>
      </c>
      <c r="C54" s="4"/>
      <c r="D54" s="5"/>
      <c r="E54" s="5"/>
      <c r="F54" s="5"/>
      <c r="G54" s="6"/>
    </row>
    <row r="55" spans="2:8" x14ac:dyDescent="0.2">
      <c r="B55" s="3">
        <v>3</v>
      </c>
      <c r="C55" s="4"/>
      <c r="D55" s="5"/>
      <c r="E55" s="5"/>
      <c r="F55" s="5"/>
      <c r="G55" s="6"/>
    </row>
    <row r="56" spans="2:8" x14ac:dyDescent="0.2">
      <c r="B56" s="3">
        <v>4</v>
      </c>
      <c r="C56" s="4"/>
      <c r="D56" s="5"/>
      <c r="E56" s="5"/>
      <c r="F56" s="5"/>
      <c r="G56" s="6"/>
    </row>
    <row r="57" spans="2:8" x14ac:dyDescent="0.2">
      <c r="B57" s="3">
        <v>5</v>
      </c>
      <c r="C57" s="4"/>
      <c r="D57" s="5"/>
      <c r="E57" s="5"/>
      <c r="F57" s="5"/>
      <c r="G57" s="6"/>
    </row>
    <row r="58" spans="2:8" x14ac:dyDescent="0.2">
      <c r="B58" s="3"/>
      <c r="C58" s="4"/>
      <c r="D58" s="5"/>
      <c r="E58" s="5"/>
      <c r="F58" s="5"/>
      <c r="G58" s="6"/>
    </row>
    <row r="59" spans="2:8" ht="34" x14ac:dyDescent="0.2">
      <c r="B59" s="7"/>
      <c r="C59" s="7" t="s">
        <v>49</v>
      </c>
      <c r="D59" s="8"/>
      <c r="E59" s="8"/>
      <c r="F59" s="8"/>
      <c r="G59" s="8" t="s">
        <v>50</v>
      </c>
    </row>
    <row r="60" spans="2:8" x14ac:dyDescent="0.2">
      <c r="B60" s="14"/>
      <c r="C60" s="15"/>
      <c r="D60" s="16"/>
      <c r="E60" s="16"/>
      <c r="F60" s="16"/>
      <c r="G60" s="17"/>
    </row>
    <row r="61" spans="2:8" x14ac:dyDescent="0.2">
      <c r="B61" s="7"/>
      <c r="C61" s="7" t="s">
        <v>51</v>
      </c>
      <c r="D61" s="8"/>
      <c r="E61" s="8"/>
      <c r="F61" s="8"/>
      <c r="G61" s="8"/>
      <c r="H61" s="18">
        <f>H11+H53+H4+H26</f>
        <v>31026922.789999999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Darlington Akampereza</dc:creator>
  <cp:lastModifiedBy>Darlington Akampereza</cp:lastModifiedBy>
  <dcterms:created xsi:type="dcterms:W3CDTF">2024-04-20T10:42:16Z</dcterms:created>
  <dcterms:modified xsi:type="dcterms:W3CDTF">2024-04-20T12:15:07Z</dcterms:modified>
</cp:coreProperties>
</file>