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225" windowWidth="11760" windowHeight="5130" tabRatio="857"/>
  </bookViews>
  <sheets>
    <sheet name="短信" sheetId="9" r:id="rId1"/>
  </sheets>
  <calcPr calcId="145621"/>
</workbook>
</file>

<file path=xl/calcChain.xml><?xml version="1.0" encoding="utf-8"?>
<calcChain xmlns="http://schemas.openxmlformats.org/spreadsheetml/2006/main">
  <c r="C124" i="9" l="1"/>
  <c r="C106" i="9"/>
  <c r="D83" i="9" l="1"/>
  <c r="D47" i="9" l="1"/>
  <c r="A14" i="9" l="1"/>
  <c r="A9" i="9"/>
</calcChain>
</file>

<file path=xl/comments1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钻取到“短信业务运行监控模块-全省全省首发成功率”-15min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钻取到“短信业务运行监控模块-全省全省首发成功率”-15min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钻取到“短信业务运行监控模块-全省全省首发成功率”-15min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钻取到“短信业务运行监控模块-分业务类型”-15min</t>
        </r>
      </text>
    </comment>
    <comment ref="D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钻取到“短信业务运行监控模块-分业务类型”-15min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钻取到“短信业务运行监控模块-分业务类型”-15min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钻取到“短信业务运行监控模块-分业务类型”-15min</t>
        </r>
      </text>
    </comment>
    <comment ref="I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钻取到“短信业务运行监控模块-分业务类型”-15min</t>
        </r>
      </text>
    </comment>
    <comment ref="J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钻取到“短信业务运行监控模块-分业务类型”-15min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钻取到“短信业务质量分析模块-业务运行情况分析-首发成功率分析-全省汇总成功率”的对应天报表</t>
        </r>
      </text>
    </comment>
    <comment ref="G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钻取到“短信业务质量分析模块-业务发展情况分析-业务量分析”的对应天报表</t>
        </r>
      </text>
    </comment>
    <comment ref="M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钻取到“短信业务质量分析模块-业务发展情况分析-时延达标率”的对应天报表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钻取到“短信业务质量分析模块-业务运行情况分析-首发成功率分析-分业务类型“对应的天报表</t>
        </r>
      </text>
    </comment>
    <comment ref="D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同“网内点对点成功率”钻取功能</t>
        </r>
      </text>
    </comment>
    <comment ref="E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同“网内点对点成功率”钻取功能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钻取到“短信业务质量分析模块-业务发展情况分析-业务量分析-分业务类型”的对应天报表</t>
        </r>
      </text>
    </comment>
    <comment ref="I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同“网内点对点占比”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钻取到“短信业务质量分析模块-业务发展情况分析-业务量分析-SP专题”的对应天报表</t>
        </r>
      </text>
    </comment>
    <comment ref="P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4个Table进行切换显示</t>
        </r>
      </text>
    </comment>
    <comment ref="W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4个Table进行切换显示</t>
        </r>
      </text>
    </comment>
    <comment ref="AE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4个Table进行切换显示</t>
        </r>
      </text>
    </comment>
    <comment ref="D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4个Table进行切换显示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点击标签切换显示</t>
        </r>
      </text>
    </comment>
    <comment ref="O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R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V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Z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支持钻取到天趋势</t>
        </r>
      </text>
    </comment>
    <comment ref="AD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AH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支持钻取到天趋势</t>
        </r>
      </text>
    </comment>
    <comment ref="A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支持钻取到“分地市收发成功率-西安”这张 报表</t>
        </r>
      </text>
    </comment>
    <comment ref="D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F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支持钻取到当前占比增幅趋势</t>
        </r>
      </text>
    </comment>
    <comment ref="AD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AH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支持钻取到天趋势</t>
        </r>
      </text>
    </comment>
    <comment ref="A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支持钻取到“分地市收发成功率-西安”这张 报表</t>
        </r>
      </text>
    </comment>
    <comment ref="P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支持钻取到当天的趋势</t>
        </r>
      </text>
    </comment>
    <comment ref="R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支持钻取到当天的趋势</t>
        </r>
      </text>
    </comment>
    <comment ref="A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支持钻取到当天趋势</t>
        </r>
      </text>
    </comment>
    <comment ref="AH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支持钻取到天趋势</t>
        </r>
      </text>
    </comment>
    <comment ref="A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日报：默认展示当前月截止今天的每天的汇总量；
月报为最近12个月汇总；
日报和月报支持钻取</t>
        </r>
      </text>
    </comment>
    <comment ref="C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点击标签切换显示</t>
        </r>
      </text>
    </comment>
    <comment ref="C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支持钻取到当天的“短信首发成功率”24小时首发发成功率；
月则钻取到当月每天的首发成功率</t>
        </r>
      </text>
    </comment>
    <comment ref="O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支持钻取到当天的“短信首发成功率-本局到本局”24小时首发发成功率；
月则钻取到当月每天的首发成功率</t>
        </r>
      </text>
    </comment>
    <comment ref="R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支持钻取到当天的“短信业务量-本局到本局”24小时首发成功率；
月则钻取到当月每天的首发成功率</t>
        </r>
      </text>
    </comment>
    <comment ref="W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支持钻取到当天的“短信首发成功率-SP汇总”24小时首发发成功率；
月则钻取到当月每天的首发成功率</t>
        </r>
      </text>
    </comment>
    <comment ref="Z76" authorId="0">
      <text>
        <r>
          <rPr>
            <b/>
            <sz val="8"/>
            <color indexed="81"/>
            <rFont val="宋体"/>
            <family val="3"/>
            <charset val="134"/>
          </rPr>
          <t>作者:</t>
        </r>
        <r>
          <rPr>
            <sz val="8"/>
            <color indexed="81"/>
            <rFont val="宋体"/>
            <family val="3"/>
            <charset val="134"/>
          </rPr>
          <t xml:space="preserve">
支持钻取到当天的“短信业务量-SP汇总”24小时首发成功率；
月则钻取到当月每天的首发成功率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支持钻取到“首发成功率分析”当天的报表</t>
        </r>
      </text>
    </comment>
    <comment ref="AE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支持钻取到当天的“短信首发成功率-西安”24小时首发发成功率；
月则钻取到当月每天的首发成功率</t>
        </r>
      </text>
    </comment>
    <comment ref="AH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支持钻取到当天的“短信业务量-SP汇总”24小时首发成功率；
月则钻取到当月每天的首发成功率</t>
        </r>
      </text>
    </comment>
    <comment ref="D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支持钻取到当月每天的错误码数量趋势。
！！注意，和首发成功率的钻取不一样</t>
        </r>
      </text>
    </comment>
    <comment ref="F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支持钻取到当月每天的该错误码占比增幅趋势
！！注意，和首发成功率的钻取不一样</t>
        </r>
      </text>
    </comment>
    <comment ref="P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支持钻取到当月每天的“本局到本局-错误码”数量趋势。
！！注意，和首发成功率的钻取不一样</t>
        </r>
      </text>
    </comment>
    <comment ref="R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支持钻取到当月每天的“本局到本局-错误码”占比增幅趋势
！！注意，和首发成功率的钻取不一样</t>
        </r>
      </text>
    </comment>
    <comment ref="W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支持钻取到当月每天的“SP汇总-错误码”数量趋势。
！！注意，和首发成功率的钻取不一样</t>
        </r>
      </text>
    </comment>
    <comment ref="Y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支持钻取到当月每天的“SP汇总-错误码”占比增幅趋势
！！注意，和首发成功率的钻取不一样</t>
        </r>
      </text>
    </comment>
    <comment ref="AE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支持钻取到当月每天的“西安-错误码”数量趋势。
！！注意，和首发成功率的钻取不一样</t>
        </r>
      </text>
    </comment>
    <comment ref="AG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支持钻取到当月每天的“西安-错误码”占比增幅趋势
！！注意，和首发成功率的钻取不一样</t>
        </r>
      </text>
    </comment>
    <comment ref="E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1分钟内首发成功数/时段内终发成功条数</t>
        </r>
      </text>
    </comment>
    <comment ref="P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一类SP业务量/SP总量</t>
        </r>
      </text>
    </comment>
    <comment ref="E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钻取到当月每天该业务量的“业务量占比趋势”图；</t>
        </r>
      </text>
    </comment>
    <comment ref="O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支持钻取到当天的“短信业务量-SP”24小时趋势报表；
月则钻取到当月每天的SP业务量趋势</t>
        </r>
      </text>
    </comment>
    <comment ref="Q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钻取到一类SP的当月当天为止的占比趋势+每天的业务量</t>
        </r>
      </text>
    </comment>
    <comment ref="R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支持钻取到当天的“短信业务量-一类SP”24小时业务量；
月则钻取到当月每天的一类SP业务量</t>
        </r>
      </text>
    </comment>
    <comment ref="W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支持钻取到当月每天的天业务量趋势报表；
月则钻取到最近12个月的每个月汇总业务量趋势</t>
        </r>
      </text>
    </comment>
    <comment ref="Y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钻取到“西安”的当月当天为止的占比趋势+每天的业务量</t>
        </r>
      </text>
    </comment>
    <comment ref="Z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支持钻取到当天的“短信业务量-西安”24小时业务量；
月则钻取到当月每天的“西安”业务量</t>
        </r>
      </text>
    </comment>
    <comment ref="F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钻取可以查看最近12个月，西安活跃用户数趋势图</t>
        </r>
      </text>
    </comment>
  </commentList>
</comments>
</file>

<file path=xl/sharedStrings.xml><?xml version="1.0" encoding="utf-8"?>
<sst xmlns="http://schemas.openxmlformats.org/spreadsheetml/2006/main" count="534" uniqueCount="265">
  <si>
    <t>短信业务监控与分析报表</t>
    <phoneticPr fontId="1" type="noConversion"/>
  </si>
  <si>
    <t>网内点对点成功率</t>
    <phoneticPr fontId="1" type="noConversion"/>
  </si>
  <si>
    <t>互通成功率</t>
    <phoneticPr fontId="1" type="noConversion"/>
  </si>
  <si>
    <t>SP成功率</t>
    <phoneticPr fontId="1" type="noConversion"/>
  </si>
  <si>
    <t>短信业务量</t>
    <phoneticPr fontId="1" type="noConversion"/>
  </si>
  <si>
    <t>短信首发成功率</t>
    <phoneticPr fontId="1" type="noConversion"/>
  </si>
  <si>
    <t>互通</t>
    <phoneticPr fontId="1" type="noConversion"/>
  </si>
  <si>
    <t>网内点对点占比</t>
    <phoneticPr fontId="1" type="noConversion"/>
  </si>
  <si>
    <t>互通占比</t>
    <phoneticPr fontId="1" type="noConversion"/>
  </si>
  <si>
    <t>SP占比</t>
    <phoneticPr fontId="1" type="noConversion"/>
  </si>
  <si>
    <t>短信时延达标率（1分钟内）</t>
    <phoneticPr fontId="1" type="noConversion"/>
  </si>
  <si>
    <t>短信首发成功率-实时</t>
    <phoneticPr fontId="1" type="noConversion"/>
  </si>
  <si>
    <t>短信业务量-实时</t>
    <phoneticPr fontId="1" type="noConversion"/>
  </si>
  <si>
    <t>十五分钟粒度</t>
    <phoneticPr fontId="1" type="noConversion"/>
  </si>
  <si>
    <t>环比前15min增幅</t>
    <phoneticPr fontId="1" type="noConversion"/>
  </si>
  <si>
    <r>
      <rPr>
        <sz val="9"/>
        <color theme="1"/>
        <rFont val="宋体"/>
        <family val="3"/>
        <charset val="134"/>
        <scheme val="minor"/>
      </rPr>
      <t>当天业务量：</t>
    </r>
    <r>
      <rPr>
        <sz val="11"/>
        <color theme="1"/>
        <rFont val="宋体"/>
        <family val="3"/>
        <charset val="134"/>
        <scheme val="minor"/>
      </rPr>
      <t xml:space="preserve">      </t>
    </r>
    <r>
      <rPr>
        <sz val="20"/>
        <color theme="1"/>
        <rFont val="宋体"/>
        <family val="3"/>
        <charset val="134"/>
        <scheme val="minor"/>
      </rPr>
      <t>200000</t>
    </r>
    <phoneticPr fontId="1" type="noConversion"/>
  </si>
  <si>
    <r>
      <rPr>
        <sz val="10"/>
        <color theme="1"/>
        <rFont val="宋体"/>
        <family val="3"/>
        <charset val="134"/>
        <scheme val="minor"/>
      </rPr>
      <t>当前</t>
    </r>
    <r>
      <rPr>
        <sz val="10"/>
        <color theme="1"/>
        <rFont val="宋体"/>
        <family val="2"/>
        <scheme val="minor"/>
      </rPr>
      <t>15min业务</t>
    </r>
    <r>
      <rPr>
        <sz val="10"/>
        <color theme="1"/>
        <rFont val="宋体"/>
        <family val="3"/>
        <charset val="134"/>
        <scheme val="minor"/>
      </rPr>
      <t xml:space="preserve">量：
</t>
    </r>
    <r>
      <rPr>
        <sz val="10"/>
        <color theme="1"/>
        <rFont val="宋体"/>
        <family val="2"/>
        <scheme val="minor"/>
      </rPr>
      <t xml:space="preserve">               </t>
    </r>
    <r>
      <rPr>
        <sz val="20"/>
        <color theme="1"/>
        <rFont val="宋体"/>
        <family val="2"/>
        <scheme val="minor"/>
      </rPr>
      <t>10000</t>
    </r>
    <phoneticPr fontId="1" type="noConversion"/>
  </si>
  <si>
    <t>环比前一天增幅</t>
    <phoneticPr fontId="1" type="noConversion"/>
  </si>
  <si>
    <r>
      <rPr>
        <sz val="9"/>
        <color theme="1"/>
        <rFont val="宋体"/>
        <family val="3"/>
        <charset val="134"/>
        <scheme val="minor"/>
      </rPr>
      <t>最近考核天首发成功率（三天前）：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20"/>
        <color theme="1"/>
        <rFont val="宋体"/>
        <family val="2"/>
        <scheme val="minor"/>
      </rPr>
      <t>96%</t>
    </r>
    <phoneticPr fontId="1" type="noConversion"/>
  </si>
  <si>
    <t>环比前一天增幅</t>
    <phoneticPr fontId="1" type="noConversion"/>
  </si>
  <si>
    <r>
      <rPr>
        <sz val="10"/>
        <color theme="1"/>
        <rFont val="宋体"/>
        <family val="3"/>
        <charset val="134"/>
        <scheme val="minor"/>
      </rPr>
      <t xml:space="preserve">最近考核天业务量（三天前）：
</t>
    </r>
    <r>
      <rPr>
        <sz val="10"/>
        <color theme="1"/>
        <rFont val="宋体"/>
        <family val="2"/>
        <scheme val="minor"/>
      </rPr>
      <t xml:space="preserve">          </t>
    </r>
    <r>
      <rPr>
        <sz val="20"/>
        <color theme="1"/>
        <rFont val="宋体"/>
        <family val="2"/>
        <scheme val="minor"/>
      </rPr>
      <t>500000</t>
    </r>
    <phoneticPr fontId="1" type="noConversion"/>
  </si>
  <si>
    <t>环比昨天增幅</t>
    <phoneticPr fontId="1" type="noConversion"/>
  </si>
  <si>
    <t>全省首发成功率</t>
    <phoneticPr fontId="1" type="noConversion"/>
  </si>
  <si>
    <t>分业务类型</t>
    <phoneticPr fontId="1" type="noConversion"/>
  </si>
  <si>
    <t>全省</t>
    <phoneticPr fontId="1" type="noConversion"/>
  </si>
  <si>
    <t>西安</t>
    <phoneticPr fontId="1" type="noConversion"/>
  </si>
  <si>
    <t>延安</t>
    <phoneticPr fontId="1" type="noConversion"/>
  </si>
  <si>
    <t>……</t>
    <phoneticPr fontId="1" type="noConversion"/>
  </si>
  <si>
    <t>网内点对点</t>
    <phoneticPr fontId="1" type="noConversion"/>
  </si>
  <si>
    <t>SP短信</t>
    <phoneticPr fontId="1" type="noConversion"/>
  </si>
  <si>
    <t>分地市</t>
    <phoneticPr fontId="1" type="noConversion"/>
  </si>
  <si>
    <t>分业务类型</t>
    <phoneticPr fontId="1" type="noConversion"/>
  </si>
  <si>
    <t>地市</t>
    <phoneticPr fontId="1" type="noConversion"/>
  </si>
  <si>
    <t>全省</t>
    <phoneticPr fontId="1" type="noConversion"/>
  </si>
  <si>
    <t>总首发成功率</t>
    <phoneticPr fontId="1" type="noConversion"/>
  </si>
  <si>
    <t>互通</t>
    <phoneticPr fontId="1" type="noConversion"/>
  </si>
  <si>
    <t>西安</t>
    <phoneticPr fontId="1" type="noConversion"/>
  </si>
  <si>
    <t>……</t>
    <phoneticPr fontId="1" type="noConversion"/>
  </si>
  <si>
    <t>网内点对点</t>
    <phoneticPr fontId="1" type="noConversion"/>
  </si>
  <si>
    <t>SP</t>
    <phoneticPr fontId="1" type="noConversion"/>
  </si>
  <si>
    <t>网内点对点</t>
    <phoneticPr fontId="1" type="noConversion"/>
  </si>
  <si>
    <t>互通短信</t>
    <phoneticPr fontId="1" type="noConversion"/>
  </si>
  <si>
    <t>SP短信</t>
    <phoneticPr fontId="1" type="noConversion"/>
  </si>
  <si>
    <t>业务量占比</t>
    <phoneticPr fontId="1" type="noConversion"/>
  </si>
  <si>
    <t>成功率值</t>
    <phoneticPr fontId="1" type="noConversion"/>
  </si>
  <si>
    <t>请求业务量</t>
    <phoneticPr fontId="1" type="noConversion"/>
  </si>
  <si>
    <t>请求成功数</t>
    <phoneticPr fontId="1" type="noConversion"/>
  </si>
  <si>
    <t>SP</t>
    <phoneticPr fontId="1" type="noConversion"/>
  </si>
  <si>
    <t>外局到本局</t>
    <phoneticPr fontId="1" type="noConversion"/>
  </si>
  <si>
    <t>移动至电信</t>
    <phoneticPr fontId="1" type="noConversion"/>
  </si>
  <si>
    <t>联通至电信</t>
    <phoneticPr fontId="1" type="noConversion"/>
  </si>
  <si>
    <t>一类SP</t>
    <phoneticPr fontId="1" type="noConversion"/>
  </si>
  <si>
    <t>二类SP</t>
    <phoneticPr fontId="1" type="noConversion"/>
  </si>
  <si>
    <t>本局到本局</t>
    <phoneticPr fontId="1" type="noConversion"/>
  </si>
  <si>
    <t>网内点对点</t>
    <phoneticPr fontId="1" type="noConversion"/>
  </si>
  <si>
    <t>环比增幅</t>
    <phoneticPr fontId="1" type="noConversion"/>
  </si>
  <si>
    <t>总首发成功率</t>
    <phoneticPr fontId="1" type="noConversion"/>
  </si>
  <si>
    <t>占比</t>
    <phoneticPr fontId="1" type="noConversion"/>
  </si>
  <si>
    <t>环比增幅</t>
    <phoneticPr fontId="1" type="noConversion"/>
  </si>
  <si>
    <t>占比</t>
    <phoneticPr fontId="1" type="noConversion"/>
  </si>
  <si>
    <t>错误码1</t>
    <phoneticPr fontId="1" type="noConversion"/>
  </si>
  <si>
    <t>错误码2</t>
    <phoneticPr fontId="1" type="noConversion"/>
  </si>
  <si>
    <t>占比增幅</t>
    <phoneticPr fontId="1" type="noConversion"/>
  </si>
  <si>
    <t>………</t>
    <phoneticPr fontId="1" type="noConversion"/>
  </si>
  <si>
    <t>全省短信首发成功率分析</t>
    <phoneticPr fontId="1" type="noConversion"/>
  </si>
  <si>
    <t>全省短信错误码分析</t>
    <phoneticPr fontId="1" type="noConversion"/>
  </si>
  <si>
    <t>全省短信错误码分析</t>
    <phoneticPr fontId="1" type="noConversion"/>
  </si>
  <si>
    <t>全省短信首发成功率分析</t>
    <phoneticPr fontId="1" type="noConversion"/>
  </si>
  <si>
    <t>实时监控-15min、1小时的成功率、业务量、错误码；自顶向下、逐级钻取（业务量包含网内、互通、SP）</t>
    <phoneticPr fontId="1" type="noConversion"/>
  </si>
  <si>
    <t>SP专题</t>
    <phoneticPr fontId="1" type="noConversion"/>
  </si>
  <si>
    <t>SP专题</t>
    <phoneticPr fontId="1" type="noConversion"/>
  </si>
  <si>
    <t>分网元？？</t>
    <phoneticPr fontId="1" type="noConversion"/>
  </si>
  <si>
    <t>分业务类型错误码分析</t>
    <phoneticPr fontId="1" type="noConversion"/>
  </si>
  <si>
    <t>分业务类型成功率分析</t>
    <phoneticPr fontId="1" type="noConversion"/>
  </si>
  <si>
    <t>业务类型</t>
    <phoneticPr fontId="1" type="noConversion"/>
  </si>
  <si>
    <t>本局到本局</t>
    <phoneticPr fontId="1" type="noConversion"/>
  </si>
  <si>
    <t>外局到本局</t>
    <phoneticPr fontId="1" type="noConversion"/>
  </si>
  <si>
    <t>移动至电信</t>
    <phoneticPr fontId="1" type="noConversion"/>
  </si>
  <si>
    <t>联通至电信</t>
    <phoneticPr fontId="1" type="noConversion"/>
  </si>
  <si>
    <t>成功率分析</t>
    <phoneticPr fontId="1" type="noConversion"/>
  </si>
  <si>
    <t>当前值</t>
    <phoneticPr fontId="1" type="noConversion"/>
  </si>
  <si>
    <t>业务量分析</t>
    <phoneticPr fontId="1" type="noConversion"/>
  </si>
  <si>
    <t>成功数</t>
    <phoneticPr fontId="1" type="noConversion"/>
  </si>
  <si>
    <t>总请求数</t>
    <phoneticPr fontId="1" type="noConversion"/>
  </si>
  <si>
    <t>环比增幅</t>
    <phoneticPr fontId="1" type="noConversion"/>
  </si>
  <si>
    <t>分业务类型错误码分析</t>
    <phoneticPr fontId="1" type="noConversion"/>
  </si>
  <si>
    <t>成功率</t>
    <phoneticPr fontId="1" type="noConversion"/>
  </si>
  <si>
    <t>错误码1</t>
    <phoneticPr fontId="1" type="noConversion"/>
  </si>
  <si>
    <t>错误数量</t>
    <phoneticPr fontId="1" type="noConversion"/>
  </si>
  <si>
    <t>错误数量</t>
    <phoneticPr fontId="1" type="noConversion"/>
  </si>
  <si>
    <t>环比增幅</t>
    <phoneticPr fontId="1" type="noConversion"/>
  </si>
  <si>
    <t>占比增幅</t>
    <phoneticPr fontId="1" type="noConversion"/>
  </si>
  <si>
    <t>分地市</t>
    <phoneticPr fontId="1" type="noConversion"/>
  </si>
  <si>
    <t>分业务类型</t>
    <phoneticPr fontId="1" type="noConversion"/>
  </si>
  <si>
    <t>本局到本局</t>
    <phoneticPr fontId="1" type="noConversion"/>
  </si>
  <si>
    <t>外局到本局</t>
    <phoneticPr fontId="1" type="noConversion"/>
  </si>
  <si>
    <t>默认不区分业务类型：只展示地市总的首发成功率</t>
    <phoneticPr fontId="1" type="noConversion"/>
  </si>
  <si>
    <t>说明：
1、当前首发成功率地市：
   1.1）时间粒度：15min、1小时；
   1.2）增加一根黑色直线代表“当前全省平均值”，做对比；
2、当天地市首发趋势：
   2.1）横轴为时间，从0点到现在；
   2.2）全省+每个地市一根折线，点击某省可取消该省数据</t>
    <phoneticPr fontId="1" type="noConversion"/>
  </si>
  <si>
    <t>考核分析-考核天、周、月的成功率、业务量、错误码、时延达标率、用户数、互通、行业的指标分析；自顶向下、逐级钻取</t>
    <phoneticPr fontId="1" type="noConversion"/>
  </si>
  <si>
    <t>全省</t>
    <phoneticPr fontId="1" type="noConversion"/>
  </si>
  <si>
    <t>延安</t>
    <phoneticPr fontId="1" type="noConversion"/>
  </si>
  <si>
    <t>总请求数</t>
    <phoneticPr fontId="1" type="noConversion"/>
  </si>
  <si>
    <t>成功数</t>
    <phoneticPr fontId="1" type="noConversion"/>
  </si>
  <si>
    <t>占比</t>
    <phoneticPr fontId="1" type="noConversion"/>
  </si>
  <si>
    <t>错误码2</t>
    <phoneticPr fontId="1" type="noConversion"/>
  </si>
  <si>
    <t>占比/总错误</t>
    <phoneticPr fontId="1" type="noConversion"/>
  </si>
  <si>
    <t>SP专题</t>
    <phoneticPr fontId="1" type="noConversion"/>
  </si>
  <si>
    <t>分地市</t>
    <phoneticPr fontId="1" type="noConversion"/>
  </si>
  <si>
    <t>说明：
1、SP首发成功率：
   1.1）横轴为时间轴；时间粒度15min、1小时；
   1.2）三条折线：1条为SP汇总首发成功率；两外2条代表一类SP、二类SP（点击某颜色可取消该类型显示）；
2、省内重点SP首发成功率：
   省内如果能提供重点SP时，则可以进行专项监控、排障。</t>
    <phoneticPr fontId="1" type="noConversion"/>
  </si>
  <si>
    <t>SP首发成功率分析</t>
    <phoneticPr fontId="1" type="noConversion"/>
  </si>
  <si>
    <t>省内重点SP首发成功率分析</t>
    <phoneticPr fontId="1" type="noConversion"/>
  </si>
  <si>
    <t>SP TOP 50（AT）</t>
    <phoneticPr fontId="1" type="noConversion"/>
  </si>
  <si>
    <t>SP汇总</t>
    <phoneticPr fontId="1" type="noConversion"/>
  </si>
  <si>
    <t>省内重点SP首发成功率分析</t>
    <phoneticPr fontId="1" type="noConversion"/>
  </si>
  <si>
    <t>SP首发成功率分析</t>
    <phoneticPr fontId="1" type="noConversion"/>
  </si>
  <si>
    <t>重点SP汇总</t>
    <phoneticPr fontId="1" type="noConversion"/>
  </si>
  <si>
    <t>SP1</t>
    <phoneticPr fontId="1" type="noConversion"/>
  </si>
  <si>
    <t>SP TOP 50（AT）</t>
    <phoneticPr fontId="1" type="noConversion"/>
  </si>
  <si>
    <t xml:space="preserve">说明：
1、每条折线代表一个业务类型；
2、增加一根黑色折线“全省平均成功率”，对比使用；
3、点击某颜色，可以取消显示某业务类型（图上说明使用方法，或鼠标悬浮）；
4、时间粒度要求：15min、1小时；
</t>
    <phoneticPr fontId="1" type="noConversion"/>
  </si>
  <si>
    <r>
      <rPr>
        <sz val="9"/>
        <color theme="1"/>
        <rFont val="宋体"/>
        <family val="3"/>
        <charset val="134"/>
        <scheme val="minor"/>
      </rPr>
      <t>最近考核天时延达标率（前一天）：</t>
    </r>
    <r>
      <rPr>
        <b/>
        <sz val="6"/>
        <color theme="1"/>
        <rFont val="宋体"/>
        <family val="3"/>
        <charset val="134"/>
        <scheme val="minor"/>
      </rPr>
      <t xml:space="preserve">
</t>
    </r>
    <r>
      <rPr>
        <sz val="20"/>
        <color theme="1"/>
        <rFont val="宋体"/>
        <family val="2"/>
        <scheme val="minor"/>
      </rPr>
      <t>96%</t>
    </r>
    <phoneticPr fontId="1" type="noConversion"/>
  </si>
  <si>
    <t>分地市成功率分析</t>
    <phoneticPr fontId="1" type="noConversion"/>
  </si>
  <si>
    <t>分地市成功率分析（续上）</t>
    <phoneticPr fontId="1" type="noConversion"/>
  </si>
  <si>
    <t>集团考核指标，考核线95%，前三天为完整数据</t>
    <phoneticPr fontId="1" type="noConversion"/>
  </si>
  <si>
    <t>首发成功率分析</t>
    <phoneticPr fontId="1" type="noConversion"/>
  </si>
  <si>
    <t>终发成功率分析</t>
    <phoneticPr fontId="1" type="noConversion"/>
  </si>
  <si>
    <r>
      <t>全省汇总</t>
    </r>
    <r>
      <rPr>
        <sz val="9"/>
        <color theme="1"/>
        <rFont val="宋体"/>
        <family val="3"/>
        <charset val="134"/>
        <scheme val="minor"/>
      </rPr>
      <t>（默认页）</t>
    </r>
    <phoneticPr fontId="1" type="noConversion"/>
  </si>
  <si>
    <t>分业务类型</t>
    <phoneticPr fontId="1" type="noConversion"/>
  </si>
  <si>
    <t>SP专题</t>
    <phoneticPr fontId="1" type="noConversion"/>
  </si>
  <si>
    <t>分地市</t>
    <phoneticPr fontId="1" type="noConversion"/>
  </si>
  <si>
    <t>终发成功率分析</t>
    <phoneticPr fontId="1" type="noConversion"/>
  </si>
  <si>
    <t>首发成功率分析</t>
    <phoneticPr fontId="1" type="noConversion"/>
  </si>
  <si>
    <t>分业务类型</t>
    <phoneticPr fontId="1" type="noConversion"/>
  </si>
  <si>
    <r>
      <t>全省汇总</t>
    </r>
    <r>
      <rPr>
        <sz val="9"/>
        <color theme="1"/>
        <rFont val="宋体"/>
        <family val="3"/>
        <charset val="134"/>
        <scheme val="minor"/>
      </rPr>
      <t>（默认页）</t>
    </r>
    <phoneticPr fontId="1" type="noConversion"/>
  </si>
  <si>
    <t>月份</t>
    <phoneticPr fontId="1" type="noConversion"/>
  </si>
  <si>
    <t>1日</t>
    <phoneticPr fontId="1" type="noConversion"/>
  </si>
  <si>
    <t>2日</t>
    <phoneticPr fontId="1" type="noConversion"/>
  </si>
  <si>
    <t>3日</t>
    <phoneticPr fontId="1" type="noConversion"/>
  </si>
  <si>
    <t>…</t>
    <phoneticPr fontId="1" type="noConversion"/>
  </si>
  <si>
    <t>全省首发成功率</t>
    <phoneticPr fontId="1" type="noConversion"/>
  </si>
  <si>
    <t>网内点对点</t>
    <phoneticPr fontId="1" type="noConversion"/>
  </si>
  <si>
    <t>互通</t>
    <phoneticPr fontId="1" type="noConversion"/>
  </si>
  <si>
    <t>SP</t>
    <phoneticPr fontId="1" type="noConversion"/>
  </si>
  <si>
    <t xml:space="preserve">  1、一阶段实现：业务运行情况分析（业务成功率分析、时延达标率分析）、业务发展情况分析（业务量分析、用户数分析）；
  2、预留考虑实现的：重点SP专题分析、互通分析；
  3、与现有7大分析专题的关系：现有专题保留，本次增加的为“业务运行钻取分析”特定专题</t>
    <phoneticPr fontId="1" type="noConversion"/>
  </si>
  <si>
    <t>时延达标率分析</t>
    <phoneticPr fontId="1" type="noConversion"/>
  </si>
  <si>
    <t>业务量占比（当天）</t>
    <phoneticPr fontId="1" type="noConversion"/>
  </si>
  <si>
    <t>时间</t>
    <phoneticPr fontId="1" type="noConversion"/>
  </si>
  <si>
    <t>……</t>
    <phoneticPr fontId="1" type="noConversion"/>
  </si>
  <si>
    <t>全省短信首发成功率分析</t>
    <phoneticPr fontId="1" type="noConversion"/>
  </si>
  <si>
    <t>时间</t>
    <phoneticPr fontId="1" type="noConversion"/>
  </si>
  <si>
    <t>日期</t>
    <phoneticPr fontId="1" type="noConversion"/>
  </si>
  <si>
    <t>……</t>
    <phoneticPr fontId="1" type="noConversion"/>
  </si>
  <si>
    <t>外局到本局</t>
    <phoneticPr fontId="1" type="noConversion"/>
  </si>
  <si>
    <t>移动到电信</t>
    <phoneticPr fontId="1" type="noConversion"/>
  </si>
  <si>
    <t>全省汇总</t>
    <phoneticPr fontId="1" type="noConversion"/>
  </si>
  <si>
    <t>说明：点击某个颜色可以取消某种类型数据的显示</t>
    <phoneticPr fontId="1" type="noConversion"/>
  </si>
  <si>
    <t>业务量占比</t>
    <phoneticPr fontId="1" type="noConversion"/>
  </si>
  <si>
    <t>成功率</t>
    <phoneticPr fontId="1" type="noConversion"/>
  </si>
  <si>
    <t>本局到本局</t>
    <phoneticPr fontId="1" type="noConversion"/>
  </si>
  <si>
    <t>外局到本局</t>
    <phoneticPr fontId="1" type="noConversion"/>
  </si>
  <si>
    <t>移动到电信</t>
    <phoneticPr fontId="1" type="noConversion"/>
  </si>
  <si>
    <t>联通到电信</t>
    <phoneticPr fontId="1" type="noConversion"/>
  </si>
  <si>
    <t>一类SP</t>
    <phoneticPr fontId="1" type="noConversion"/>
  </si>
  <si>
    <t>二类SP</t>
    <phoneticPr fontId="1" type="noConversion"/>
  </si>
  <si>
    <t>时延达标率分析</t>
    <phoneticPr fontId="1" type="noConversion"/>
  </si>
  <si>
    <t>时延达标率分析</t>
    <phoneticPr fontId="1" type="noConversion"/>
  </si>
  <si>
    <t>二类SP</t>
    <phoneticPr fontId="1" type="noConversion"/>
  </si>
  <si>
    <t>SP汇总</t>
    <phoneticPr fontId="1" type="noConversion"/>
  </si>
  <si>
    <t>本局到本局-业务量分析</t>
    <phoneticPr fontId="1" type="noConversion"/>
  </si>
  <si>
    <t>本局到本局-成功率分析</t>
    <phoneticPr fontId="1" type="noConversion"/>
  </si>
  <si>
    <t>一类SP</t>
    <phoneticPr fontId="1" type="noConversion"/>
  </si>
  <si>
    <t>当天/月SP业务量占比</t>
    <phoneticPr fontId="1" type="noConversion"/>
  </si>
  <si>
    <t>全省短信首发成功率分析</t>
    <phoneticPr fontId="1" type="noConversion"/>
  </si>
  <si>
    <t>SP首发成功率分析</t>
    <phoneticPr fontId="1" type="noConversion"/>
  </si>
  <si>
    <t>SP汇总</t>
    <phoneticPr fontId="1" type="noConversion"/>
  </si>
  <si>
    <t>SP类型</t>
    <phoneticPr fontId="1" type="noConversion"/>
  </si>
  <si>
    <t>首发成功率</t>
    <phoneticPr fontId="1" type="noConversion"/>
  </si>
  <si>
    <t>业务量分析</t>
    <phoneticPr fontId="1" type="noConversion"/>
  </si>
  <si>
    <t>总请求数</t>
    <phoneticPr fontId="1" type="noConversion"/>
  </si>
  <si>
    <t>SP首发成功率分析（续上）</t>
    <phoneticPr fontId="1" type="noConversion"/>
  </si>
  <si>
    <t>错误码1</t>
    <phoneticPr fontId="1" type="noConversion"/>
  </si>
  <si>
    <t>错误码1</t>
    <phoneticPr fontId="1" type="noConversion"/>
  </si>
  <si>
    <t>延安</t>
    <phoneticPr fontId="1" type="noConversion"/>
  </si>
  <si>
    <t>。。。。</t>
    <phoneticPr fontId="1" type="noConversion"/>
  </si>
  <si>
    <t>说明：点击某个颜色可以取消某个地市数据的显示</t>
    <phoneticPr fontId="1" type="noConversion"/>
  </si>
  <si>
    <r>
      <t>地市首发成功率分析</t>
    </r>
    <r>
      <rPr>
        <sz val="8"/>
        <color theme="1"/>
        <rFont val="宋体"/>
        <family val="3"/>
        <charset val="134"/>
        <scheme val="minor"/>
      </rPr>
      <t>（只默认展示最近一天！！！因为地市太多）</t>
    </r>
    <phoneticPr fontId="1" type="noConversion"/>
  </si>
  <si>
    <t>地市首发成功率分析（续上）</t>
    <phoneticPr fontId="1" type="noConversion"/>
  </si>
  <si>
    <t>西安</t>
    <phoneticPr fontId="1" type="noConversion"/>
  </si>
  <si>
    <t>首发成功率分析</t>
    <phoneticPr fontId="1" type="noConversion"/>
  </si>
  <si>
    <t>终发成功率与首发成功率分析一样，不再进行额外描述</t>
    <phoneticPr fontId="1" type="noConversion"/>
  </si>
  <si>
    <t>时延达标率分析</t>
    <phoneticPr fontId="1" type="noConversion"/>
  </si>
  <si>
    <t>终发成功率分析</t>
    <phoneticPr fontId="1" type="noConversion"/>
  </si>
  <si>
    <t>时间</t>
    <phoneticPr fontId="1" type="noConversion"/>
  </si>
  <si>
    <t>总时延达标率</t>
    <phoneticPr fontId="1" type="noConversion"/>
  </si>
  <si>
    <t>网内点对点</t>
    <phoneticPr fontId="1" type="noConversion"/>
  </si>
  <si>
    <t>SP</t>
    <phoneticPr fontId="1" type="noConversion"/>
  </si>
  <si>
    <t>互通</t>
    <phoneticPr fontId="1" type="noConversion"/>
  </si>
  <si>
    <t>……</t>
    <phoneticPr fontId="1" type="noConversion"/>
  </si>
  <si>
    <r>
      <t>时延达标率分析</t>
    </r>
    <r>
      <rPr>
        <sz val="9"/>
        <color theme="1"/>
        <rFont val="宋体"/>
        <family val="3"/>
        <charset val="134"/>
        <scheme val="minor"/>
      </rPr>
      <t>（1分钟内首发成功条数/时段内终发成功总条数）</t>
    </r>
    <phoneticPr fontId="1" type="noConversion"/>
  </si>
  <si>
    <t>总时延答标成功率</t>
    <phoneticPr fontId="1" type="noConversion"/>
  </si>
  <si>
    <t>总达标率值</t>
    <phoneticPr fontId="1" type="noConversion"/>
  </si>
  <si>
    <t>网内点对点时延达标率</t>
    <phoneticPr fontId="1" type="noConversion"/>
  </si>
  <si>
    <t>互通时延达标率</t>
    <phoneticPr fontId="1" type="noConversion"/>
  </si>
  <si>
    <t>SP时延达标率</t>
    <phoneticPr fontId="1" type="noConversion"/>
  </si>
  <si>
    <t>达标率值</t>
    <phoneticPr fontId="1" type="noConversion"/>
  </si>
  <si>
    <t>达标率值</t>
    <phoneticPr fontId="1" type="noConversion"/>
  </si>
  <si>
    <t>环比增幅</t>
    <phoneticPr fontId="1" type="noConversion"/>
  </si>
  <si>
    <t>时间</t>
    <phoneticPr fontId="1" type="noConversion"/>
  </si>
  <si>
    <t>全省汇总</t>
    <phoneticPr fontId="1" type="noConversion"/>
  </si>
  <si>
    <t>网内点对点</t>
    <phoneticPr fontId="1" type="noConversion"/>
  </si>
  <si>
    <t>互通</t>
    <phoneticPr fontId="1" type="noConversion"/>
  </si>
  <si>
    <t>SP</t>
    <phoneticPr fontId="1" type="noConversion"/>
  </si>
  <si>
    <t>业务量占比</t>
    <phoneticPr fontId="1" type="noConversion"/>
  </si>
  <si>
    <t>业务量占比</t>
    <phoneticPr fontId="1" type="noConversion"/>
  </si>
  <si>
    <t>说明：点击某个颜色，取消某种类型的数据显示</t>
    <phoneticPr fontId="1" type="noConversion"/>
  </si>
  <si>
    <t>短信业务量分析</t>
    <phoneticPr fontId="1" type="noConversion"/>
  </si>
  <si>
    <t>用户数分析（月）</t>
    <phoneticPr fontId="1" type="noConversion"/>
  </si>
  <si>
    <t>短信业务量</t>
    <phoneticPr fontId="1" type="noConversion"/>
  </si>
  <si>
    <t>业务量总数</t>
    <phoneticPr fontId="1" type="noConversion"/>
  </si>
  <si>
    <t>网内点对点业务量</t>
    <phoneticPr fontId="1" type="noConversion"/>
  </si>
  <si>
    <t>业务量占比</t>
    <phoneticPr fontId="1" type="noConversion"/>
  </si>
  <si>
    <t>占比增幅</t>
    <phoneticPr fontId="1" type="noConversion"/>
  </si>
  <si>
    <t>环比增幅</t>
    <phoneticPr fontId="1" type="noConversion"/>
  </si>
  <si>
    <t>互通</t>
    <phoneticPr fontId="1" type="noConversion"/>
  </si>
  <si>
    <t>SP</t>
    <phoneticPr fontId="1" type="noConversion"/>
  </si>
  <si>
    <t>时间</t>
    <phoneticPr fontId="1" type="noConversion"/>
  </si>
  <si>
    <t>SP总量</t>
    <phoneticPr fontId="1" type="noConversion"/>
  </si>
  <si>
    <t>一类SP</t>
    <phoneticPr fontId="1" type="noConversion"/>
  </si>
  <si>
    <t>二类SP</t>
    <phoneticPr fontId="1" type="noConversion"/>
  </si>
  <si>
    <t>SP总量</t>
    <phoneticPr fontId="1" type="noConversion"/>
  </si>
  <si>
    <t>一类SP</t>
    <phoneticPr fontId="1" type="noConversion"/>
  </si>
  <si>
    <t>业务量占比</t>
    <phoneticPr fontId="1" type="noConversion"/>
  </si>
  <si>
    <t>二类</t>
    <phoneticPr fontId="1" type="noConversion"/>
  </si>
  <si>
    <t>西安</t>
    <phoneticPr fontId="1" type="noConversion"/>
  </si>
  <si>
    <t>延安</t>
    <phoneticPr fontId="1" type="noConversion"/>
  </si>
  <si>
    <t>当天/月分地市业务量占比</t>
    <phoneticPr fontId="1" type="noConversion"/>
  </si>
  <si>
    <t>说明：点击某个颜色可以取消显示某个地市数据</t>
    <phoneticPr fontId="1" type="noConversion"/>
  </si>
  <si>
    <t>SP业务量分析</t>
    <phoneticPr fontId="1" type="noConversion"/>
  </si>
  <si>
    <t>分地市业务量分析</t>
    <phoneticPr fontId="1" type="noConversion"/>
  </si>
  <si>
    <t>全省汇总</t>
    <phoneticPr fontId="1" type="noConversion"/>
  </si>
  <si>
    <t>汇总量</t>
    <phoneticPr fontId="1" type="noConversion"/>
  </si>
  <si>
    <t>延安</t>
    <phoneticPr fontId="1" type="noConversion"/>
  </si>
  <si>
    <t>时间</t>
    <phoneticPr fontId="1" type="noConversion"/>
  </si>
  <si>
    <t>……</t>
    <phoneticPr fontId="1" type="noConversion"/>
  </si>
  <si>
    <t>总活跃用户</t>
    <phoneticPr fontId="1" type="noConversion"/>
  </si>
  <si>
    <t>接收活跃用户数</t>
    <phoneticPr fontId="1" type="noConversion"/>
  </si>
  <si>
    <t>发送活跃用户数</t>
    <phoneticPr fontId="1" type="noConversion"/>
  </si>
  <si>
    <t>短信用户数分析</t>
    <phoneticPr fontId="1" type="noConversion"/>
  </si>
  <si>
    <t>总活跃用户</t>
    <phoneticPr fontId="1" type="noConversion"/>
  </si>
  <si>
    <t>当月各地市活跃用户分布</t>
    <phoneticPr fontId="1" type="noConversion"/>
  </si>
  <si>
    <t>西安</t>
    <phoneticPr fontId="1" type="noConversion"/>
  </si>
  <si>
    <t>延安</t>
    <phoneticPr fontId="1" type="noConversion"/>
  </si>
  <si>
    <t>发送活跃用户</t>
    <phoneticPr fontId="1" type="noConversion"/>
  </si>
  <si>
    <t>接收活跃用户</t>
    <phoneticPr fontId="1" type="noConversion"/>
  </si>
  <si>
    <t>西安</t>
    <phoneticPr fontId="1" type="noConversion"/>
  </si>
  <si>
    <t>延安</t>
    <phoneticPr fontId="1" type="noConversion"/>
  </si>
  <si>
    <t>活跃用户</t>
    <phoneticPr fontId="1" type="noConversion"/>
  </si>
  <si>
    <t>二、短信业务运行监控模块（时间粒度：15min、小时，环比增幅、占比增幅点击能够钻取查看当天的趋势分析）</t>
    <phoneticPr fontId="1" type="noConversion"/>
  </si>
  <si>
    <t>3.2、业务发展情况分析（天、月）</t>
    <phoneticPr fontId="1" type="noConversion"/>
  </si>
  <si>
    <t>3.3、重点SP专题分析、互通短信分析（预留）</t>
    <phoneticPr fontId="1" type="noConversion"/>
  </si>
  <si>
    <t>一、短信话单分析提升：增加“实时监控+统计分析两大块”，为保障现有功能，此次功能增加初期，现有分析的专题功能不变，继续保留</t>
    <phoneticPr fontId="1" type="noConversion"/>
  </si>
  <si>
    <t>一、首页-业务运行实时监控</t>
    <phoneticPr fontId="1" type="noConversion"/>
  </si>
  <si>
    <t>一、首页-业务运行质量分析</t>
    <phoneticPr fontId="1" type="noConversion"/>
  </si>
  <si>
    <r>
      <t xml:space="preserve">97%
</t>
    </r>
    <r>
      <rPr>
        <sz val="9"/>
        <color rgb="FFFF0000"/>
        <rFont val="宋体"/>
        <family val="3"/>
        <charset val="134"/>
        <scheme val="minor"/>
      </rPr>
      <t>（十五分钟数据）</t>
    </r>
    <phoneticPr fontId="1" type="noConversion"/>
  </si>
  <si>
    <t>3.1、业务运行情况分析（天、月）</t>
    <phoneticPr fontId="1" type="noConversion"/>
  </si>
  <si>
    <t>三、短信业务质量分析模块（时间粒度：天、月，环比增幅、占比增幅点击能够钻取查看最近一个月、最近一年12个月的趋势分析）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</si>
</sst>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&quot;年&quot;m&quot;月&quot;;@"/>
  </numFmts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0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6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CC"/>
      <name val="宋体"/>
      <family val="2"/>
      <scheme val="minor"/>
    </font>
    <font>
      <b/>
      <sz val="8"/>
      <color theme="1"/>
      <name val="宋体"/>
      <family val="3"/>
      <charset val="134"/>
      <scheme val="minor"/>
    </font>
    <font>
      <sz val="8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sz val="11"/>
      <color rgb="FF0000CC"/>
      <name val="宋体"/>
      <family val="3"/>
      <charset val="134"/>
      <scheme val="minor"/>
    </font>
    <font>
      <sz val="11"/>
      <color rgb="FF0000CC"/>
      <name val="宋体"/>
      <family val="2"/>
      <scheme val="minor"/>
    </font>
    <font>
      <b/>
      <sz val="11"/>
      <color rgb="FF0000CC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3" fillId="0" borderId="1" xfId="0" applyFont="1" applyBorder="1"/>
    <xf numFmtId="0" fontId="3" fillId="0" borderId="0" xfId="0" applyFont="1"/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6" fillId="0" borderId="0" xfId="0" applyFont="1" applyBorder="1"/>
    <xf numFmtId="9" fontId="0" fillId="0" borderId="0" xfId="0" applyNumberFormat="1" applyBorder="1" applyAlignment="1">
      <alignment horizontal="center" vertical="center" wrapText="1"/>
    </xf>
    <xf numFmtId="0" fontId="3" fillId="0" borderId="2" xfId="0" applyFont="1" applyBorder="1"/>
    <xf numFmtId="9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/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3" fillId="4" borderId="1" xfId="0" applyFont="1" applyFill="1" applyBorder="1"/>
    <xf numFmtId="10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/>
    </xf>
    <xf numFmtId="9" fontId="3" fillId="0" borderId="1" xfId="0" applyNumberFormat="1" applyFont="1" applyBorder="1"/>
    <xf numFmtId="0" fontId="3" fillId="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9" fontId="3" fillId="0" borderId="0" xfId="0" applyNumberFormat="1" applyFont="1"/>
    <xf numFmtId="0" fontId="3" fillId="6" borderId="4" xfId="0" applyFont="1" applyFill="1" applyBorder="1" applyAlignment="1"/>
    <xf numFmtId="0" fontId="3" fillId="6" borderId="3" xfId="0" applyFont="1" applyFill="1" applyBorder="1" applyAlignment="1"/>
    <xf numFmtId="9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/>
    <xf numFmtId="0" fontId="3" fillId="0" borderId="1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3" fillId="0" borderId="0" xfId="0" applyFont="1" applyBorder="1" applyAlignment="1"/>
    <xf numFmtId="0" fontId="3" fillId="5" borderId="0" xfId="0" applyFont="1" applyFill="1" applyBorder="1" applyAlignment="1"/>
    <xf numFmtId="9" fontId="0" fillId="0" borderId="0" xfId="0" applyNumberFormat="1" applyBorder="1" applyAlignment="1">
      <alignment horizontal="center" vertical="center"/>
    </xf>
    <xf numFmtId="0" fontId="3" fillId="0" borderId="7" xfId="0" applyFont="1" applyBorder="1"/>
    <xf numFmtId="0" fontId="3" fillId="0" borderId="10" xfId="0" applyFont="1" applyBorder="1"/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Border="1" applyAlignment="1"/>
    <xf numFmtId="0" fontId="0" fillId="0" borderId="0" xfId="0" applyAlignment="1">
      <alignment horizontal="center"/>
    </xf>
    <xf numFmtId="10" fontId="0" fillId="0" borderId="0" xfId="0" applyNumberFormat="1"/>
    <xf numFmtId="58" fontId="3" fillId="0" borderId="1" xfId="0" applyNumberFormat="1" applyFont="1" applyBorder="1" applyAlignment="1">
      <alignment horizontal="center"/>
    </xf>
    <xf numFmtId="58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3" fillId="0" borderId="5" xfId="0" applyFont="1" applyBorder="1"/>
    <xf numFmtId="0" fontId="3" fillId="0" borderId="8" xfId="0" applyFont="1" applyBorder="1"/>
    <xf numFmtId="0" fontId="3" fillId="0" borderId="12" xfId="0" applyFont="1" applyBorder="1"/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58" fontId="0" fillId="0" borderId="0" xfId="0" applyNumberFormat="1" applyAlignment="1">
      <alignment horizontal="center"/>
    </xf>
    <xf numFmtId="0" fontId="3" fillId="0" borderId="3" xfId="0" applyFont="1" applyBorder="1"/>
    <xf numFmtId="0" fontId="3" fillId="5" borderId="6" xfId="0" applyFont="1" applyFill="1" applyBorder="1" applyAlignment="1">
      <alignment vertical="center"/>
    </xf>
    <xf numFmtId="0" fontId="0" fillId="5" borderId="6" xfId="0" applyFill="1" applyBorder="1"/>
    <xf numFmtId="0" fontId="0" fillId="5" borderId="13" xfId="0" applyFill="1" applyBorder="1"/>
    <xf numFmtId="0" fontId="0" fillId="0" borderId="12" xfId="0" applyBorder="1"/>
    <xf numFmtId="0" fontId="3" fillId="5" borderId="13" xfId="0" applyFont="1" applyFill="1" applyBorder="1" applyAlignment="1">
      <alignment vertical="center"/>
    </xf>
    <xf numFmtId="0" fontId="0" fillId="0" borderId="13" xfId="0" applyBorder="1"/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/>
    <xf numFmtId="0" fontId="3" fillId="0" borderId="2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58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/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13" xfId="0" applyFont="1" applyBorder="1" applyAlignment="1">
      <alignment horizontal="center"/>
    </xf>
    <xf numFmtId="0" fontId="3" fillId="5" borderId="13" xfId="0" applyFont="1" applyFill="1" applyBorder="1" applyAlignment="1"/>
    <xf numFmtId="0" fontId="3" fillId="4" borderId="7" xfId="0" applyFont="1" applyFill="1" applyBorder="1"/>
    <xf numFmtId="0" fontId="0" fillId="6" borderId="1" xfId="0" applyFill="1" applyBorder="1"/>
    <xf numFmtId="0" fontId="0" fillId="0" borderId="1" xfId="0" applyBorder="1"/>
    <xf numFmtId="0" fontId="23" fillId="0" borderId="0" xfId="0" applyFont="1" applyAlignment="1"/>
    <xf numFmtId="57" fontId="3" fillId="0" borderId="0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/>
    </xf>
    <xf numFmtId="58" fontId="3" fillId="0" borderId="5" xfId="0" applyNumberFormat="1" applyFont="1" applyBorder="1" applyAlignment="1">
      <alignment horizontal="center" vertical="center"/>
    </xf>
    <xf numFmtId="58" fontId="3" fillId="0" borderId="6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6" borderId="14" xfId="0" applyFont="1" applyFill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8" borderId="0" xfId="0" applyFont="1" applyFill="1" applyAlignment="1">
      <alignment horizontal="left"/>
    </xf>
    <xf numFmtId="0" fontId="24" fillId="8" borderId="0" xfId="0" applyFont="1" applyFill="1" applyAlignment="1">
      <alignment horizontal="left"/>
    </xf>
    <xf numFmtId="58" fontId="3" fillId="0" borderId="1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9" fontId="4" fillId="0" borderId="2" xfId="0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176" fontId="11" fillId="0" borderId="2" xfId="0" applyNumberFormat="1" applyFont="1" applyBorder="1" applyAlignment="1">
      <alignment horizontal="left" vertical="top" wrapText="1"/>
    </xf>
    <xf numFmtId="176" fontId="11" fillId="0" borderId="4" xfId="0" applyNumberFormat="1" applyFont="1" applyBorder="1" applyAlignment="1">
      <alignment horizontal="left" vertical="top" wrapText="1"/>
    </xf>
    <xf numFmtId="176" fontId="11" fillId="0" borderId="3" xfId="0" applyNumberFormat="1" applyFont="1" applyBorder="1" applyAlignment="1">
      <alignment horizontal="left" vertical="top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9" fontId="1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7" fillId="0" borderId="0" xfId="0" applyFont="1" applyAlignment="1">
      <alignment horizontal="left" vertical="top" wrapText="1"/>
    </xf>
    <xf numFmtId="0" fontId="15" fillId="0" borderId="12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6" fillId="8" borderId="1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CC"/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(短信!$A$19,短信!$A$22,短信!$A$25,短信!$A$28)</c:f>
              <c:strCache>
                <c:ptCount val="4"/>
                <c:pt idx="0">
                  <c:v>全省</c:v>
                </c:pt>
                <c:pt idx="1">
                  <c:v>西安</c:v>
                </c:pt>
                <c:pt idx="2">
                  <c:v>延安</c:v>
                </c:pt>
                <c:pt idx="3">
                  <c:v>……</c:v>
                </c:pt>
              </c:strCache>
            </c:strRef>
          </c:cat>
          <c:val>
            <c:numRef>
              <c:f>(短信!$B$19,短信!$B$22,短信!$B$25,短信!$B$28)</c:f>
              <c:numCache>
                <c:formatCode>0.00%</c:formatCode>
                <c:ptCount val="4"/>
                <c:pt idx="0">
                  <c:v>0.97</c:v>
                </c:pt>
                <c:pt idx="1">
                  <c:v>0.93</c:v>
                </c:pt>
                <c:pt idx="2">
                  <c:v>0.98</c:v>
                </c:pt>
                <c:pt idx="3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3152"/>
        <c:axId val="171499520"/>
      </c:lineChart>
      <c:catAx>
        <c:axId val="1714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99520"/>
        <c:crosses val="autoZero"/>
        <c:auto val="1"/>
        <c:lblAlgn val="ctr"/>
        <c:lblOffset val="100"/>
        <c:noMultiLvlLbl val="0"/>
      </c:catAx>
      <c:valAx>
        <c:axId val="17149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147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47222222222227"/>
          <c:y val="3.2215296004666022E-2"/>
          <c:w val="0.16687878787878788"/>
          <c:h val="8.5650254653733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短信!$AC$63</c:f>
              <c:strCache>
                <c:ptCount val="1"/>
                <c:pt idx="0">
                  <c:v>全省</c:v>
                </c:pt>
              </c:strCache>
            </c:strRef>
          </c:tx>
          <c:cat>
            <c:strRef>
              <c:f>短信!$AB$64:$AB$66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短信!$AC$64:$AC$66</c:f>
              <c:numCache>
                <c:formatCode>0.00%</c:formatCode>
                <c:ptCount val="3"/>
                <c:pt idx="0">
                  <c:v>0.96499999999999997</c:v>
                </c:pt>
                <c:pt idx="1">
                  <c:v>0.97299999999999998</c:v>
                </c:pt>
                <c:pt idx="2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短信!$AD$63</c:f>
              <c:strCache>
                <c:ptCount val="1"/>
                <c:pt idx="0">
                  <c:v>西安</c:v>
                </c:pt>
              </c:strCache>
            </c:strRef>
          </c:tx>
          <c:cat>
            <c:strRef>
              <c:f>短信!$AB$64:$AB$66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短信!$AD$64:$AD$66</c:f>
              <c:numCache>
                <c:formatCode>0.00%</c:formatCode>
                <c:ptCount val="3"/>
                <c:pt idx="0">
                  <c:v>0.95799999999999996</c:v>
                </c:pt>
                <c:pt idx="1">
                  <c:v>0.89</c:v>
                </c:pt>
                <c:pt idx="2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短信!$AE$63</c:f>
              <c:strCache>
                <c:ptCount val="1"/>
                <c:pt idx="0">
                  <c:v>延安</c:v>
                </c:pt>
              </c:strCache>
            </c:strRef>
          </c:tx>
          <c:cat>
            <c:strRef>
              <c:f>短信!$AB$64:$AB$66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短信!$AE$64:$AE$66</c:f>
              <c:numCache>
                <c:formatCode>0.00%</c:formatCode>
                <c:ptCount val="3"/>
                <c:pt idx="0">
                  <c:v>0.98</c:v>
                </c:pt>
                <c:pt idx="1">
                  <c:v>0.96</c:v>
                </c:pt>
                <c:pt idx="2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短信!$AF$63</c:f>
              <c:strCache>
                <c:ptCount val="1"/>
                <c:pt idx="0">
                  <c:v>。。。。</c:v>
                </c:pt>
              </c:strCache>
            </c:strRef>
          </c:tx>
          <c:cat>
            <c:strRef>
              <c:f>短信!$AB$64:$AB$66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短信!$AF$64:$AF$66</c:f>
              <c:numCache>
                <c:formatCode>0.00%</c:formatCode>
                <c:ptCount val="3"/>
                <c:pt idx="0">
                  <c:v>0.95</c:v>
                </c:pt>
                <c:pt idx="1">
                  <c:v>0.93</c:v>
                </c:pt>
                <c:pt idx="2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8304"/>
        <c:axId val="179779840"/>
      </c:lineChart>
      <c:catAx>
        <c:axId val="1797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79840"/>
        <c:crosses val="autoZero"/>
        <c:auto val="1"/>
        <c:lblAlgn val="ctr"/>
        <c:lblOffset val="100"/>
        <c:noMultiLvlLbl val="0"/>
      </c:catAx>
      <c:valAx>
        <c:axId val="179779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7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短信!$B$95</c:f>
              <c:strCache>
                <c:ptCount val="1"/>
                <c:pt idx="0">
                  <c:v>总时延达标率</c:v>
                </c:pt>
              </c:strCache>
            </c:strRef>
          </c:tx>
          <c:cat>
            <c:strRef>
              <c:f>短信!$A$96:$A$99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短信!$B$96:$B$99</c:f>
              <c:numCache>
                <c:formatCode>0%</c:formatCode>
                <c:ptCount val="4"/>
                <c:pt idx="0">
                  <c:v>0.94</c:v>
                </c:pt>
                <c:pt idx="1">
                  <c:v>0.92</c:v>
                </c:pt>
                <c:pt idx="2">
                  <c:v>0.91</c:v>
                </c:pt>
                <c:pt idx="3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短信!$C$95</c:f>
              <c:strCache>
                <c:ptCount val="1"/>
                <c:pt idx="0">
                  <c:v>网内点对点</c:v>
                </c:pt>
              </c:strCache>
            </c:strRef>
          </c:tx>
          <c:cat>
            <c:strRef>
              <c:f>短信!$A$96:$A$99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短信!$C$96:$C$99</c:f>
              <c:numCache>
                <c:formatCode>0%</c:formatCode>
                <c:ptCount val="4"/>
                <c:pt idx="0">
                  <c:v>0.96</c:v>
                </c:pt>
                <c:pt idx="1">
                  <c:v>0.97</c:v>
                </c:pt>
                <c:pt idx="2">
                  <c:v>0.95</c:v>
                </c:pt>
                <c:pt idx="3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短信!$D$95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短信!$A$96:$A$99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短信!$D$96:$D$99</c:f>
              <c:numCache>
                <c:formatCode>0%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短信!$E$95</c:f>
              <c:strCache>
                <c:ptCount val="1"/>
                <c:pt idx="0">
                  <c:v>互通</c:v>
                </c:pt>
              </c:strCache>
            </c:strRef>
          </c:tx>
          <c:cat>
            <c:strRef>
              <c:f>短信!$A$96:$A$99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短信!$E$96:$E$99</c:f>
              <c:numCache>
                <c:formatCode>0%</c:formatCode>
                <c:ptCount val="4"/>
                <c:pt idx="0">
                  <c:v>0.94</c:v>
                </c:pt>
                <c:pt idx="1">
                  <c:v>0.89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9264"/>
        <c:axId val="179820800"/>
      </c:lineChart>
      <c:catAx>
        <c:axId val="1798192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9820800"/>
        <c:crosses val="autoZero"/>
        <c:auto val="1"/>
        <c:lblAlgn val="ctr"/>
        <c:lblOffset val="100"/>
        <c:noMultiLvlLbl val="0"/>
      </c:catAx>
      <c:valAx>
        <c:axId val="179820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8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1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ser>
          <c:idx val="0"/>
          <c:order val="0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短信!$B$113</c:f>
              <c:strCache>
                <c:ptCount val="1"/>
                <c:pt idx="0">
                  <c:v>全省汇总</c:v>
                </c:pt>
              </c:strCache>
            </c:strRef>
          </c:tx>
          <c:cat>
            <c:strRef>
              <c:f>短信!$A$114:$A$117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短信!$B$114:$B$117</c:f>
              <c:numCache>
                <c:formatCode>General</c:formatCode>
                <c:ptCount val="4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980000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短信!$C$113</c:f>
              <c:strCache>
                <c:ptCount val="1"/>
                <c:pt idx="0">
                  <c:v>网内点对点</c:v>
                </c:pt>
              </c:strCache>
            </c:strRef>
          </c:tx>
          <c:cat>
            <c:strRef>
              <c:f>短信!$A$114:$A$117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短信!$C$114:$C$117</c:f>
              <c:numCache>
                <c:formatCode>General</c:formatCode>
                <c:ptCount val="4"/>
                <c:pt idx="0">
                  <c:v>200000</c:v>
                </c:pt>
                <c:pt idx="1">
                  <c:v>210000</c:v>
                </c:pt>
                <c:pt idx="2">
                  <c:v>300000</c:v>
                </c:pt>
                <c:pt idx="3">
                  <c:v>220000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短信!$D$113</c:f>
              <c:strCache>
                <c:ptCount val="1"/>
                <c:pt idx="0">
                  <c:v>互通</c:v>
                </c:pt>
              </c:strCache>
            </c:strRef>
          </c:tx>
          <c:cat>
            <c:strRef>
              <c:f>短信!$A$114:$A$117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短信!$D$114:$D$117</c:f>
              <c:numCache>
                <c:formatCode>General</c:formatCode>
                <c:ptCount val="4"/>
                <c:pt idx="0">
                  <c:v>250000</c:v>
                </c:pt>
                <c:pt idx="1">
                  <c:v>280000</c:v>
                </c:pt>
                <c:pt idx="2">
                  <c:v>340000</c:v>
                </c:pt>
                <c:pt idx="3">
                  <c:v>300000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短信!$E$113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短信!$A$114:$A$117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短信!$E$114:$E$117</c:f>
              <c:numCache>
                <c:formatCode>General</c:formatCode>
                <c:ptCount val="4"/>
                <c:pt idx="0">
                  <c:v>550000</c:v>
                </c:pt>
                <c:pt idx="1">
                  <c:v>610000</c:v>
                </c:pt>
                <c:pt idx="2">
                  <c:v>560000</c:v>
                </c:pt>
                <c:pt idx="3">
                  <c:v>460000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9504"/>
        <c:axId val="179995392"/>
      </c:lineChart>
      <c:catAx>
        <c:axId val="1799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95392"/>
        <c:crosses val="autoZero"/>
        <c:auto val="1"/>
        <c:lblAlgn val="ctr"/>
        <c:lblOffset val="100"/>
        <c:noMultiLvlLbl val="0"/>
      </c:catAx>
      <c:valAx>
        <c:axId val="1799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1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ser>
          <c:idx val="0"/>
          <c:order val="0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短信!$N$113</c:f>
              <c:strCache>
                <c:ptCount val="1"/>
                <c:pt idx="0">
                  <c:v>SP总量</c:v>
                </c:pt>
              </c:strCache>
            </c:strRef>
          </c:tx>
          <c:cat>
            <c:strRef>
              <c:f>短信!$M$114:$M$117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短信!$N$114:$N$117</c:f>
              <c:numCache>
                <c:formatCode>General</c:formatCode>
                <c:ptCount val="4"/>
                <c:pt idx="0">
                  <c:v>550000</c:v>
                </c:pt>
                <c:pt idx="1">
                  <c:v>610000</c:v>
                </c:pt>
                <c:pt idx="2">
                  <c:v>560000</c:v>
                </c:pt>
                <c:pt idx="3">
                  <c:v>460000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短信!$O$113</c:f>
              <c:strCache>
                <c:ptCount val="1"/>
                <c:pt idx="0">
                  <c:v>一类SP</c:v>
                </c:pt>
              </c:strCache>
            </c:strRef>
          </c:tx>
          <c:cat>
            <c:strRef>
              <c:f>短信!$M$114:$M$117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短信!$O$114:$O$117</c:f>
              <c:numCache>
                <c:formatCode>General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130000</c:v>
                </c:pt>
                <c:pt idx="3">
                  <c:v>140000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短信!$P$113</c:f>
              <c:strCache>
                <c:ptCount val="1"/>
                <c:pt idx="0">
                  <c:v>二类SP</c:v>
                </c:pt>
              </c:strCache>
            </c:strRef>
          </c:tx>
          <c:cat>
            <c:strRef>
              <c:f>短信!$M$114:$M$117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短信!$P$114:$P$117</c:f>
              <c:numCache>
                <c:formatCode>General</c:formatCode>
                <c:ptCount val="4"/>
                <c:pt idx="0">
                  <c:v>450000</c:v>
                </c:pt>
                <c:pt idx="1">
                  <c:v>460000</c:v>
                </c:pt>
                <c:pt idx="2">
                  <c:v>430000</c:v>
                </c:pt>
                <c:pt idx="3">
                  <c:v>320000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67424"/>
        <c:axId val="180168960"/>
      </c:lineChart>
      <c:catAx>
        <c:axId val="1801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68960"/>
        <c:crosses val="autoZero"/>
        <c:auto val="1"/>
        <c:lblAlgn val="ctr"/>
        <c:lblOffset val="100"/>
        <c:noMultiLvlLbl val="0"/>
      </c:catAx>
      <c:valAx>
        <c:axId val="180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6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短信!$V$113</c:f>
              <c:strCache>
                <c:ptCount val="1"/>
                <c:pt idx="0">
                  <c:v>西安</c:v>
                </c:pt>
              </c:strCache>
            </c:strRef>
          </c:tx>
          <c:invertIfNegative val="0"/>
          <c:cat>
            <c:strRef>
              <c:f>短信!$U$114:$U$117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短信!$V$114:$V$117</c:f>
              <c:numCache>
                <c:formatCode>General</c:formatCode>
                <c:ptCount val="4"/>
                <c:pt idx="0">
                  <c:v>500000</c:v>
                </c:pt>
                <c:pt idx="1">
                  <c:v>600000</c:v>
                </c:pt>
                <c:pt idx="2">
                  <c:v>450000</c:v>
                </c:pt>
                <c:pt idx="3">
                  <c:v>550000</c:v>
                </c:pt>
              </c:numCache>
            </c:numRef>
          </c:val>
        </c:ser>
        <c:ser>
          <c:idx val="1"/>
          <c:order val="1"/>
          <c:tx>
            <c:strRef>
              <c:f>短信!$W$113</c:f>
              <c:strCache>
                <c:ptCount val="1"/>
                <c:pt idx="0">
                  <c:v>延安</c:v>
                </c:pt>
              </c:strCache>
            </c:strRef>
          </c:tx>
          <c:invertIfNegative val="0"/>
          <c:cat>
            <c:strRef>
              <c:f>短信!$U$114:$U$117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短信!$W$114:$W$117</c:f>
              <c:numCache>
                <c:formatCode>General</c:formatCode>
                <c:ptCount val="4"/>
                <c:pt idx="0">
                  <c:v>100000</c:v>
                </c:pt>
                <c:pt idx="1">
                  <c:v>120000</c:v>
                </c:pt>
                <c:pt idx="2">
                  <c:v>90000</c:v>
                </c:pt>
                <c:pt idx="3">
                  <c:v>110000</c:v>
                </c:pt>
              </c:numCache>
            </c:numRef>
          </c:val>
        </c:ser>
        <c:ser>
          <c:idx val="2"/>
          <c:order val="2"/>
          <c:tx>
            <c:strRef>
              <c:f>短信!$X$113</c:f>
              <c:strCache>
                <c:ptCount val="1"/>
                <c:pt idx="0">
                  <c:v>……</c:v>
                </c:pt>
              </c:strCache>
            </c:strRef>
          </c:tx>
          <c:invertIfNegative val="0"/>
          <c:cat>
            <c:strRef>
              <c:f>短信!$U$114:$U$117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短信!$X$114:$X$117</c:f>
              <c:numCache>
                <c:formatCode>General</c:formatCode>
                <c:ptCount val="4"/>
                <c:pt idx="0">
                  <c:v>150000</c:v>
                </c:pt>
                <c:pt idx="1">
                  <c:v>180000</c:v>
                </c:pt>
                <c:pt idx="2">
                  <c:v>160000</c:v>
                </c:pt>
                <c:pt idx="3">
                  <c:v>150000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02880"/>
        <c:axId val="180204672"/>
      </c:barChart>
      <c:catAx>
        <c:axId val="1802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04672"/>
        <c:crosses val="autoZero"/>
        <c:auto val="1"/>
        <c:lblAlgn val="ctr"/>
        <c:lblOffset val="100"/>
        <c:noMultiLvlLbl val="0"/>
      </c:catAx>
      <c:valAx>
        <c:axId val="1802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短信!$B$129</c:f>
              <c:strCache>
                <c:ptCount val="1"/>
                <c:pt idx="0">
                  <c:v>总活跃用户</c:v>
                </c:pt>
              </c:strCache>
            </c:strRef>
          </c:tx>
          <c:cat>
            <c:strRef>
              <c:f>短信!$A$130:$A$133</c:f>
              <c:strCache>
                <c:ptCount val="4"/>
                <c:pt idx="0">
                  <c:v>……</c:v>
                </c:pt>
                <c:pt idx="1">
                  <c:v>2012年9月</c:v>
                </c:pt>
                <c:pt idx="2">
                  <c:v>2012年10月</c:v>
                </c:pt>
                <c:pt idx="3">
                  <c:v>2012年11月</c:v>
                </c:pt>
              </c:strCache>
            </c:strRef>
          </c:cat>
          <c:val>
            <c:numRef>
              <c:f>短信!$B$130:$B$133</c:f>
              <c:numCache>
                <c:formatCode>General</c:formatCode>
                <c:ptCount val="4"/>
                <c:pt idx="0">
                  <c:v>3000000</c:v>
                </c:pt>
                <c:pt idx="1">
                  <c:v>3100000</c:v>
                </c:pt>
                <c:pt idx="2">
                  <c:v>3050000</c:v>
                </c:pt>
                <c:pt idx="3">
                  <c:v>3300000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短信!$C$129</c:f>
              <c:strCache>
                <c:ptCount val="1"/>
                <c:pt idx="0">
                  <c:v>接收活跃用户数</c:v>
                </c:pt>
              </c:strCache>
            </c:strRef>
          </c:tx>
          <c:cat>
            <c:strRef>
              <c:f>短信!$A$130:$A$133</c:f>
              <c:strCache>
                <c:ptCount val="4"/>
                <c:pt idx="0">
                  <c:v>……</c:v>
                </c:pt>
                <c:pt idx="1">
                  <c:v>2012年9月</c:v>
                </c:pt>
                <c:pt idx="2">
                  <c:v>2012年10月</c:v>
                </c:pt>
                <c:pt idx="3">
                  <c:v>2012年11月</c:v>
                </c:pt>
              </c:strCache>
            </c:strRef>
          </c:cat>
          <c:val>
            <c:numRef>
              <c:f>短信!$C$130:$C$133</c:f>
              <c:numCache>
                <c:formatCode>General</c:formatCode>
                <c:ptCount val="4"/>
                <c:pt idx="0">
                  <c:v>2900000</c:v>
                </c:pt>
                <c:pt idx="1">
                  <c:v>3100000</c:v>
                </c:pt>
                <c:pt idx="2">
                  <c:v>3000000</c:v>
                </c:pt>
                <c:pt idx="3">
                  <c:v>3200000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短信!$D$129</c:f>
              <c:strCache>
                <c:ptCount val="1"/>
                <c:pt idx="0">
                  <c:v>发送活跃用户数</c:v>
                </c:pt>
              </c:strCache>
            </c:strRef>
          </c:tx>
          <c:cat>
            <c:strRef>
              <c:f>短信!$A$130:$A$133</c:f>
              <c:strCache>
                <c:ptCount val="4"/>
                <c:pt idx="0">
                  <c:v>……</c:v>
                </c:pt>
                <c:pt idx="1">
                  <c:v>2012年9月</c:v>
                </c:pt>
                <c:pt idx="2">
                  <c:v>2012年10月</c:v>
                </c:pt>
                <c:pt idx="3">
                  <c:v>2012年11月</c:v>
                </c:pt>
              </c:strCache>
            </c:strRef>
          </c:cat>
          <c:val>
            <c:numRef>
              <c:f>短信!$D$130:$D$133</c:f>
              <c:numCache>
                <c:formatCode>General</c:formatCode>
                <c:ptCount val="4"/>
                <c:pt idx="0">
                  <c:v>3000000</c:v>
                </c:pt>
                <c:pt idx="1">
                  <c:v>3000000</c:v>
                </c:pt>
                <c:pt idx="2">
                  <c:v>3050000</c:v>
                </c:pt>
                <c:pt idx="3">
                  <c:v>3300000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4496"/>
        <c:axId val="180240384"/>
      </c:lineChart>
      <c:catAx>
        <c:axId val="18023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40384"/>
        <c:crosses val="autoZero"/>
        <c:auto val="1"/>
        <c:lblAlgn val="ctr"/>
        <c:lblOffset val="100"/>
        <c:noMultiLvlLbl val="0"/>
      </c:catAx>
      <c:valAx>
        <c:axId val="1802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短信!$G$132:$I$132</c:f>
              <c:strCache>
                <c:ptCount val="3"/>
                <c:pt idx="0">
                  <c:v>西安</c:v>
                </c:pt>
                <c:pt idx="1">
                  <c:v>延安</c:v>
                </c:pt>
                <c:pt idx="2">
                  <c:v>……</c:v>
                </c:pt>
              </c:strCache>
            </c:strRef>
          </c:cat>
          <c:val>
            <c:numRef>
              <c:f>短信!$G$133:$I$133</c:f>
              <c:numCache>
                <c:formatCode>General</c:formatCode>
                <c:ptCount val="3"/>
                <c:pt idx="0">
                  <c:v>1600000</c:v>
                </c:pt>
                <c:pt idx="1">
                  <c:v>300000</c:v>
                </c:pt>
                <c:pt idx="2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1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ser>
          <c:idx val="0"/>
          <c:order val="0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2"/>
          <c:cat>
            <c:strRef>
              <c:f>短信!$Q$21:$Q$26</c:f>
              <c:strCache>
                <c:ptCount val="6"/>
                <c:pt idx="0">
                  <c:v>本局到本局</c:v>
                </c:pt>
                <c:pt idx="1">
                  <c:v>外局到本局</c:v>
                </c:pt>
                <c:pt idx="2">
                  <c:v>移动至电信</c:v>
                </c:pt>
                <c:pt idx="3">
                  <c:v>联通至电信</c:v>
                </c:pt>
                <c:pt idx="4">
                  <c:v>一类SP</c:v>
                </c:pt>
                <c:pt idx="5">
                  <c:v>二类SP</c:v>
                </c:pt>
              </c:strCache>
            </c:strRef>
          </c:cat>
          <c:val>
            <c:numRef>
              <c:f>短信!$R$21:$R$26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ser>
          <c:idx val="3"/>
          <c:order val="3"/>
          <c:cat>
            <c:strRef>
              <c:f>短信!$Q$21:$Q$26</c:f>
              <c:strCache>
                <c:ptCount val="6"/>
                <c:pt idx="0">
                  <c:v>本局到本局</c:v>
                </c:pt>
                <c:pt idx="1">
                  <c:v>外局到本局</c:v>
                </c:pt>
                <c:pt idx="2">
                  <c:v>移动至电信</c:v>
                </c:pt>
                <c:pt idx="3">
                  <c:v>联通至电信</c:v>
                </c:pt>
                <c:pt idx="4">
                  <c:v>一类SP</c:v>
                </c:pt>
                <c:pt idx="5">
                  <c:v>二类SP</c:v>
                </c:pt>
              </c:strCache>
            </c:strRef>
          </c:cat>
          <c:val>
            <c:numRef>
              <c:f>短信!$R$21:$R$26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ser>
          <c:idx val="1"/>
          <c:order val="1"/>
          <c:cat>
            <c:strRef>
              <c:f>短信!$Q$21:$Q$26</c:f>
              <c:strCache>
                <c:ptCount val="6"/>
                <c:pt idx="0">
                  <c:v>本局到本局</c:v>
                </c:pt>
                <c:pt idx="1">
                  <c:v>外局到本局</c:v>
                </c:pt>
                <c:pt idx="2">
                  <c:v>移动至电信</c:v>
                </c:pt>
                <c:pt idx="3">
                  <c:v>联通至电信</c:v>
                </c:pt>
                <c:pt idx="4">
                  <c:v>一类SP</c:v>
                </c:pt>
                <c:pt idx="5">
                  <c:v>二类SP</c:v>
                </c:pt>
              </c:strCache>
            </c:strRef>
          </c:cat>
          <c:val>
            <c:numRef>
              <c:f>短信!$R$21:$R$26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ser>
          <c:idx val="0"/>
          <c:order val="0"/>
          <c:cat>
            <c:strRef>
              <c:f>短信!$Q$21:$Q$26</c:f>
              <c:strCache>
                <c:ptCount val="6"/>
                <c:pt idx="0">
                  <c:v>本局到本局</c:v>
                </c:pt>
                <c:pt idx="1">
                  <c:v>外局到本局</c:v>
                </c:pt>
                <c:pt idx="2">
                  <c:v>移动至电信</c:v>
                </c:pt>
                <c:pt idx="3">
                  <c:v>联通至电信</c:v>
                </c:pt>
                <c:pt idx="4">
                  <c:v>一类SP</c:v>
                </c:pt>
                <c:pt idx="5">
                  <c:v>二类SP</c:v>
                </c:pt>
              </c:strCache>
            </c:strRef>
          </c:cat>
          <c:val>
            <c:numRef>
              <c:f>短信!$R$21:$R$26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网内点对点</c:v>
          </c:tx>
          <c:invertIfNegative val="0"/>
          <c:val>
            <c:numRef>
              <c:f>短信!$C$65:$C$68</c:f>
              <c:numCache>
                <c:formatCode>0.00%</c:formatCode>
                <c:ptCount val="4"/>
                <c:pt idx="0">
                  <c:v>0.98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</c:numCache>
            </c:numRef>
          </c:val>
        </c:ser>
        <c:ser>
          <c:idx val="2"/>
          <c:order val="2"/>
          <c:tx>
            <c:v>互通</c:v>
          </c:tx>
          <c:invertIfNegative val="0"/>
          <c:val>
            <c:numRef>
              <c:f>短信!$D$65:$D$68</c:f>
              <c:numCache>
                <c:formatCode>0.00%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</c:ser>
        <c:ser>
          <c:idx val="3"/>
          <c:order val="3"/>
          <c:tx>
            <c:v>SP</c:v>
          </c:tx>
          <c:invertIfNegative val="0"/>
          <c:val>
            <c:numRef>
              <c:f>短信!$E$65:$E$68</c:f>
              <c:numCache>
                <c:formatCode>0.00%</c:formatCode>
                <c:ptCount val="4"/>
                <c:pt idx="0">
                  <c:v>0.94</c:v>
                </c:pt>
                <c:pt idx="1">
                  <c:v>0.93</c:v>
                </c:pt>
                <c:pt idx="2">
                  <c:v>0.96</c:v>
                </c:pt>
                <c:pt idx="3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0944640"/>
        <c:axId val="170885888"/>
      </c:barChart>
      <c:lineChart>
        <c:grouping val="standard"/>
        <c:varyColors val="0"/>
        <c:ser>
          <c:idx val="0"/>
          <c:order val="0"/>
          <c:tx>
            <c:strRef>
              <c:f>短信!$B$64</c:f>
              <c:strCache>
                <c:ptCount val="1"/>
                <c:pt idx="0">
                  <c:v>全省首发成功率</c:v>
                </c:pt>
              </c:strCache>
            </c:strRef>
          </c:tx>
          <c:dLbls>
            <c:delete val="1"/>
          </c:dLbls>
          <c:cat>
            <c:strRef>
              <c:f>短信!$A$65:$A$68</c:f>
              <c:strCache>
                <c:ptCount val="4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…</c:v>
                </c:pt>
              </c:strCache>
            </c:strRef>
          </c:cat>
          <c:val>
            <c:numRef>
              <c:f>短信!$B$65:$B$68</c:f>
              <c:numCache>
                <c:formatCode>0.00%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0.98</c:v>
                </c:pt>
                <c:pt idx="3">
                  <c:v>0.95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44640"/>
        <c:axId val="170885888"/>
      </c:lineChart>
      <c:catAx>
        <c:axId val="20094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885888"/>
        <c:crosses val="autoZero"/>
        <c:auto val="1"/>
        <c:lblAlgn val="ctr"/>
        <c:lblOffset val="100"/>
        <c:noMultiLvlLbl val="0"/>
      </c:catAx>
      <c:valAx>
        <c:axId val="17088588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009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1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ser>
          <c:idx val="0"/>
          <c:order val="0"/>
          <c:cat>
            <c:strRef>
              <c:f>短信!$G$20:$G$22</c:f>
              <c:strCache>
                <c:ptCount val="3"/>
                <c:pt idx="0">
                  <c:v>网内点对点</c:v>
                </c:pt>
                <c:pt idx="1">
                  <c:v>互通短信</c:v>
                </c:pt>
                <c:pt idx="2">
                  <c:v>SP短信</c:v>
                </c:pt>
              </c:strCache>
            </c:strRef>
          </c:cat>
          <c:val>
            <c:numRef>
              <c:f>短信!$H$20:$H$22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短信!$N$66</c:f>
              <c:strCache>
                <c:ptCount val="1"/>
                <c:pt idx="0">
                  <c:v>全省汇总</c:v>
                </c:pt>
              </c:strCache>
            </c:strRef>
          </c:tx>
          <c:marker>
            <c:symbol val="none"/>
          </c:marker>
          <c:cat>
            <c:strRef>
              <c:f>短信!$M$67:$M$70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短信!$N$67:$N$70</c:f>
              <c:numCache>
                <c:formatCode>0.00%</c:formatCode>
                <c:ptCount val="4"/>
                <c:pt idx="0">
                  <c:v>0.96499999999999997</c:v>
                </c:pt>
                <c:pt idx="1">
                  <c:v>0.97499999999999998</c:v>
                </c:pt>
                <c:pt idx="2">
                  <c:v>0.98</c:v>
                </c:pt>
                <c:pt idx="3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短信!$O$66</c:f>
              <c:strCache>
                <c:ptCount val="1"/>
                <c:pt idx="0">
                  <c:v>本局到本局</c:v>
                </c:pt>
              </c:strCache>
            </c:strRef>
          </c:tx>
          <c:marker>
            <c:symbol val="none"/>
          </c:marker>
          <c:cat>
            <c:strRef>
              <c:f>短信!$M$67:$M$70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短信!$O$67:$O$70</c:f>
              <c:numCache>
                <c:formatCode>0.00%</c:formatCode>
                <c:ptCount val="4"/>
                <c:pt idx="0">
                  <c:v>0.97</c:v>
                </c:pt>
                <c:pt idx="1">
                  <c:v>0.99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短信!$P$66</c:f>
              <c:strCache>
                <c:ptCount val="1"/>
                <c:pt idx="0">
                  <c:v>外局到本局</c:v>
                </c:pt>
              </c:strCache>
            </c:strRef>
          </c:tx>
          <c:marker>
            <c:symbol val="none"/>
          </c:marker>
          <c:cat>
            <c:strRef>
              <c:f>短信!$M$67:$M$70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短信!$P$67:$P$70</c:f>
              <c:numCache>
                <c:formatCode>0.00%</c:formatCode>
                <c:ptCount val="4"/>
                <c:pt idx="0">
                  <c:v>0.96499999999999997</c:v>
                </c:pt>
                <c:pt idx="1">
                  <c:v>0.98</c:v>
                </c:pt>
                <c:pt idx="2">
                  <c:v>0.99</c:v>
                </c:pt>
                <c:pt idx="3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短信!$Q$66</c:f>
              <c:strCache>
                <c:ptCount val="1"/>
                <c:pt idx="0">
                  <c:v>移动到电信</c:v>
                </c:pt>
              </c:strCache>
            </c:strRef>
          </c:tx>
          <c:marker>
            <c:symbol val="none"/>
          </c:marker>
          <c:cat>
            <c:strRef>
              <c:f>短信!$M$67:$M$70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短信!$Q$67:$Q$70</c:f>
              <c:numCache>
                <c:formatCode>0.00%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0.96</c:v>
                </c:pt>
                <c:pt idx="3">
                  <c:v>0.93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短信!$R$66</c:f>
              <c:strCache>
                <c:ptCount val="1"/>
                <c:pt idx="0">
                  <c:v>……</c:v>
                </c:pt>
              </c:strCache>
            </c:strRef>
          </c:tx>
          <c:marker>
            <c:symbol val="none"/>
          </c:marker>
          <c:cat>
            <c:strRef>
              <c:f>短信!$M$67:$M$70</c:f>
              <c:strCache>
                <c:ptCount val="4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……</c:v>
                </c:pt>
              </c:strCache>
            </c:strRef>
          </c:cat>
          <c:val>
            <c:numRef>
              <c:f>短信!$R$67:$R$70</c:f>
              <c:numCache>
                <c:formatCode>0.00%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9568"/>
        <c:axId val="171155456"/>
      </c:lineChart>
      <c:catAx>
        <c:axId val="1711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55456"/>
        <c:crosses val="autoZero"/>
        <c:auto val="1"/>
        <c:lblAlgn val="ctr"/>
        <c:lblOffset val="100"/>
        <c:noMultiLvlLbl val="0"/>
      </c:catAx>
      <c:valAx>
        <c:axId val="171155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1149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1"/>
          <c:cat>
            <c:strRef>
              <c:f>短信!$Q$21:$Q$26</c:f>
              <c:strCache>
                <c:ptCount val="6"/>
                <c:pt idx="0">
                  <c:v>本局到本局</c:v>
                </c:pt>
                <c:pt idx="1">
                  <c:v>外局到本局</c:v>
                </c:pt>
                <c:pt idx="2">
                  <c:v>移动至电信</c:v>
                </c:pt>
                <c:pt idx="3">
                  <c:v>联通至电信</c:v>
                </c:pt>
                <c:pt idx="4">
                  <c:v>一类SP</c:v>
                </c:pt>
                <c:pt idx="5">
                  <c:v>二类SP</c:v>
                </c:pt>
              </c:strCache>
            </c:strRef>
          </c:cat>
          <c:val>
            <c:numRef>
              <c:f>短信!$R$21:$R$26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ser>
          <c:idx val="0"/>
          <c:order val="0"/>
          <c:cat>
            <c:strRef>
              <c:f>短信!$Q$21:$Q$26</c:f>
              <c:strCache>
                <c:ptCount val="6"/>
                <c:pt idx="0">
                  <c:v>本局到本局</c:v>
                </c:pt>
                <c:pt idx="1">
                  <c:v>外局到本局</c:v>
                </c:pt>
                <c:pt idx="2">
                  <c:v>移动至电信</c:v>
                </c:pt>
                <c:pt idx="3">
                  <c:v>联通至电信</c:v>
                </c:pt>
                <c:pt idx="4">
                  <c:v>一类SP</c:v>
                </c:pt>
                <c:pt idx="5">
                  <c:v>二类SP</c:v>
                </c:pt>
              </c:strCache>
            </c:strRef>
          </c:cat>
          <c:val>
            <c:numRef>
              <c:f>短信!$R$21:$R$26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75478065241845"/>
          <c:y val="6.6216336241677956E-2"/>
          <c:w val="0.35163586694520327"/>
          <c:h val="0.86756638263534958"/>
        </c:manualLayout>
      </c:layout>
      <c:overlay val="0"/>
      <c:txPr>
        <a:bodyPr/>
        <a:lstStyle/>
        <a:p>
          <a:pPr>
            <a:defRPr sz="700"/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短信!$U$64</c:f>
              <c:strCache>
                <c:ptCount val="1"/>
                <c:pt idx="0">
                  <c:v>SP汇总</c:v>
                </c:pt>
              </c:strCache>
            </c:strRef>
          </c:tx>
          <c:cat>
            <c:strRef>
              <c:f>短信!$T$65:$T$67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短信!$U$65:$U$67</c:f>
              <c:numCache>
                <c:formatCode>0.00%</c:formatCode>
                <c:ptCount val="3"/>
                <c:pt idx="0">
                  <c:v>0.95</c:v>
                </c:pt>
                <c:pt idx="1">
                  <c:v>0.94499999999999995</c:v>
                </c:pt>
                <c:pt idx="2">
                  <c:v>0.93500000000000005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短信!$V$64</c:f>
              <c:strCache>
                <c:ptCount val="1"/>
                <c:pt idx="0">
                  <c:v>一类SP</c:v>
                </c:pt>
              </c:strCache>
            </c:strRef>
          </c:tx>
          <c:cat>
            <c:strRef>
              <c:f>短信!$T$65:$T$67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短信!$V$65:$V$67</c:f>
              <c:numCache>
                <c:formatCode>0.00%</c:formatCode>
                <c:ptCount val="3"/>
                <c:pt idx="0">
                  <c:v>0.96</c:v>
                </c:pt>
                <c:pt idx="1">
                  <c:v>0.95499999999999996</c:v>
                </c:pt>
                <c:pt idx="2">
                  <c:v>0.97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短信!$W$64</c:f>
              <c:strCache>
                <c:ptCount val="1"/>
                <c:pt idx="0">
                  <c:v>二类SP</c:v>
                </c:pt>
              </c:strCache>
            </c:strRef>
          </c:tx>
          <c:cat>
            <c:strRef>
              <c:f>短信!$T$65:$T$67</c:f>
              <c:strCache>
                <c:ptCount val="3"/>
                <c:pt idx="0">
                  <c:v>11月1日</c:v>
                </c:pt>
                <c:pt idx="1">
                  <c:v>11月2日</c:v>
                </c:pt>
                <c:pt idx="2">
                  <c:v>……</c:v>
                </c:pt>
              </c:strCache>
            </c:strRef>
          </c:cat>
          <c:val>
            <c:numRef>
              <c:f>短信!$W$65:$W$67</c:f>
              <c:numCache>
                <c:formatCode>0.00%</c:formatCode>
                <c:ptCount val="3"/>
                <c:pt idx="0">
                  <c:v>0.95599999999999996</c:v>
                </c:pt>
                <c:pt idx="1">
                  <c:v>0.94</c:v>
                </c:pt>
                <c:pt idx="2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6624"/>
        <c:axId val="172828160"/>
      </c:lineChart>
      <c:catAx>
        <c:axId val="1728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28160"/>
        <c:crosses val="autoZero"/>
        <c:auto val="1"/>
        <c:lblAlgn val="ctr"/>
        <c:lblOffset val="100"/>
        <c:noMultiLvlLbl val="0"/>
      </c:catAx>
      <c:valAx>
        <c:axId val="172828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28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(短信!$Y$64,短信!$Z$64)</c:f>
              <c:strCache>
                <c:ptCount val="2"/>
                <c:pt idx="0">
                  <c:v>一类SP</c:v>
                </c:pt>
                <c:pt idx="1">
                  <c:v>二类SP</c:v>
                </c:pt>
              </c:strCache>
            </c:strRef>
          </c:cat>
          <c:val>
            <c:numRef>
              <c:f>(短信!$Y$65,短信!$Z$65)</c:f>
              <c:numCache>
                <c:formatCode>General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image" Target="../media/image1.png"/><Relationship Id="rId21" Type="http://schemas.openxmlformats.org/officeDocument/2006/relationships/chart" Target="../charts/chart18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8.xml"/><Relationship Id="rId5" Type="http://schemas.openxmlformats.org/officeDocument/2006/relationships/image" Target="../media/image2.png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13</xdr:row>
      <xdr:rowOff>95250</xdr:rowOff>
    </xdr:from>
    <xdr:to>
      <xdr:col>0</xdr:col>
      <xdr:colOff>837894</xdr:colOff>
      <xdr:row>13</xdr:row>
      <xdr:rowOff>275270</xdr:rowOff>
    </xdr:to>
    <xdr:sp macro="" textlink="">
      <xdr:nvSpPr>
        <xdr:cNvPr id="4" name="下箭头 3"/>
        <xdr:cNvSpPr/>
      </xdr:nvSpPr>
      <xdr:spPr>
        <a:xfrm>
          <a:off x="723900" y="2838450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657225</xdr:colOff>
      <xdr:row>8</xdr:row>
      <xdr:rowOff>95250</xdr:rowOff>
    </xdr:from>
    <xdr:to>
      <xdr:col>0</xdr:col>
      <xdr:colOff>771219</xdr:colOff>
      <xdr:row>8</xdr:row>
      <xdr:rowOff>275270</xdr:rowOff>
    </xdr:to>
    <xdr:sp macro="" textlink="">
      <xdr:nvSpPr>
        <xdr:cNvPr id="15" name="下箭头 14"/>
        <xdr:cNvSpPr/>
      </xdr:nvSpPr>
      <xdr:spPr>
        <a:xfrm>
          <a:off x="657225" y="1485900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219075</xdr:colOff>
      <xdr:row>8</xdr:row>
      <xdr:rowOff>95250</xdr:rowOff>
    </xdr:from>
    <xdr:to>
      <xdr:col>6</xdr:col>
      <xdr:colOff>333069</xdr:colOff>
      <xdr:row>8</xdr:row>
      <xdr:rowOff>275270</xdr:rowOff>
    </xdr:to>
    <xdr:sp macro="" textlink="">
      <xdr:nvSpPr>
        <xdr:cNvPr id="21" name="下箭头 20"/>
        <xdr:cNvSpPr/>
      </xdr:nvSpPr>
      <xdr:spPr>
        <a:xfrm>
          <a:off x="10810875" y="1485900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266700</xdr:colOff>
      <xdr:row>13</xdr:row>
      <xdr:rowOff>85725</xdr:rowOff>
    </xdr:from>
    <xdr:to>
      <xdr:col>6</xdr:col>
      <xdr:colOff>381231</xdr:colOff>
      <xdr:row>13</xdr:row>
      <xdr:rowOff>265745</xdr:rowOff>
    </xdr:to>
    <xdr:sp macro="" textlink="">
      <xdr:nvSpPr>
        <xdr:cNvPr id="22" name="上箭头 21"/>
        <xdr:cNvSpPr/>
      </xdr:nvSpPr>
      <xdr:spPr>
        <a:xfrm>
          <a:off x="4676775" y="2828925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12</xdr:col>
      <xdr:colOff>752475</xdr:colOff>
      <xdr:row>13</xdr:row>
      <xdr:rowOff>85725</xdr:rowOff>
    </xdr:from>
    <xdr:to>
      <xdr:col>12</xdr:col>
      <xdr:colOff>867006</xdr:colOff>
      <xdr:row>13</xdr:row>
      <xdr:rowOff>265745</xdr:rowOff>
    </xdr:to>
    <xdr:sp macro="" textlink="">
      <xdr:nvSpPr>
        <xdr:cNvPr id="23" name="上箭头 22"/>
        <xdr:cNvSpPr/>
      </xdr:nvSpPr>
      <xdr:spPr>
        <a:xfrm>
          <a:off x="9839325" y="2828925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18</xdr:row>
      <xdr:rowOff>23812</xdr:rowOff>
    </xdr:from>
    <xdr:to>
      <xdr:col>4</xdr:col>
      <xdr:colOff>457200</xdr:colOff>
      <xdr:row>35</xdr:row>
      <xdr:rowOff>114300</xdr:rowOff>
    </xdr:to>
    <xdr:grpSp>
      <xdr:nvGrpSpPr>
        <xdr:cNvPr id="10" name="组合 9"/>
        <xdr:cNvGrpSpPr/>
      </xdr:nvGrpSpPr>
      <xdr:grpSpPr>
        <a:xfrm>
          <a:off x="0" y="4077229"/>
          <a:ext cx="4193117" cy="2609321"/>
          <a:chOff x="4533900" y="3348037"/>
          <a:chExt cx="4572000" cy="2743200"/>
        </a:xfrm>
      </xdr:grpSpPr>
      <xdr:graphicFrame macro="">
        <xdr:nvGraphicFramePr>
          <xdr:cNvPr id="5" name="图表 4"/>
          <xdr:cNvGraphicFramePr/>
        </xdr:nvGraphicFramePr>
        <xdr:xfrm>
          <a:off x="4533900" y="33480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矩形 7"/>
          <xdr:cNvSpPr/>
        </xdr:nvSpPr>
        <xdr:spPr>
          <a:xfrm>
            <a:off x="8181975" y="4514850"/>
            <a:ext cx="828675" cy="228600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rgbClr val="FF0000"/>
                </a:solidFill>
              </a:rPr>
              <a:t>考核线</a:t>
            </a:r>
          </a:p>
        </xdr:txBody>
      </xdr:sp>
      <xdr:sp macro="" textlink="">
        <xdr:nvSpPr>
          <xdr:cNvPr id="14" name="矩形 13"/>
          <xdr:cNvSpPr/>
        </xdr:nvSpPr>
        <xdr:spPr>
          <a:xfrm>
            <a:off x="8210550" y="4048125"/>
            <a:ext cx="828675" cy="228600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rgbClr val="FF0000"/>
                </a:solidFill>
              </a:rPr>
              <a:t>全省平均线</a:t>
            </a:r>
          </a:p>
        </xdr:txBody>
      </xdr:sp>
      <xdr:sp macro="" textlink="">
        <xdr:nvSpPr>
          <xdr:cNvPr id="9" name="矩形 8"/>
          <xdr:cNvSpPr/>
        </xdr:nvSpPr>
        <xdr:spPr>
          <a:xfrm>
            <a:off x="5286376" y="3952875"/>
            <a:ext cx="152400" cy="17907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ctr"/>
            <a:r>
              <a:rPr lang="zh-CN" altLang="en-US" sz="900" b="1"/>
              <a:t>网内点对点首发成功率</a:t>
            </a:r>
            <a:endParaRPr lang="zh-CN" altLang="en-US" sz="1000" b="1"/>
          </a:p>
        </xdr:txBody>
      </xdr:sp>
      <xdr:sp macro="" textlink="">
        <xdr:nvSpPr>
          <xdr:cNvPr id="16" name="矩形 15"/>
          <xdr:cNvSpPr/>
        </xdr:nvSpPr>
        <xdr:spPr>
          <a:xfrm>
            <a:off x="5467350" y="4391025"/>
            <a:ext cx="142875" cy="1352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ctr"/>
            <a:r>
              <a:rPr lang="zh-CN" altLang="en-US" sz="900" b="1"/>
              <a:t>互通短信首发成功率</a:t>
            </a:r>
          </a:p>
        </xdr:txBody>
      </xdr:sp>
      <xdr:sp macro="" textlink="">
        <xdr:nvSpPr>
          <xdr:cNvPr id="17" name="矩形 16"/>
          <xdr:cNvSpPr/>
        </xdr:nvSpPr>
        <xdr:spPr>
          <a:xfrm>
            <a:off x="5629275" y="4314825"/>
            <a:ext cx="142875" cy="14287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900" b="1"/>
              <a:t>SP</a:t>
            </a:r>
            <a:r>
              <a:rPr lang="zh-CN" altLang="en-US" sz="900" b="1"/>
              <a:t>短信首发成功率</a:t>
            </a:r>
          </a:p>
        </xdr:txBody>
      </xdr:sp>
      <xdr:sp macro="" textlink="">
        <xdr:nvSpPr>
          <xdr:cNvPr id="19" name="矩形 18"/>
          <xdr:cNvSpPr/>
        </xdr:nvSpPr>
        <xdr:spPr>
          <a:xfrm>
            <a:off x="6029324" y="4391024"/>
            <a:ext cx="142875" cy="13620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ctr"/>
            <a:endParaRPr lang="zh-CN" altLang="en-US" sz="1000" b="1"/>
          </a:p>
        </xdr:txBody>
      </xdr:sp>
      <xdr:sp macro="" textlink="">
        <xdr:nvSpPr>
          <xdr:cNvPr id="20" name="矩形 19"/>
          <xdr:cNvSpPr/>
        </xdr:nvSpPr>
        <xdr:spPr>
          <a:xfrm>
            <a:off x="6200774" y="4400550"/>
            <a:ext cx="142875" cy="1352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ctr"/>
            <a:endParaRPr lang="zh-CN" altLang="en-US" sz="900" b="1"/>
          </a:p>
        </xdr:txBody>
      </xdr:sp>
      <xdr:sp macro="" textlink="">
        <xdr:nvSpPr>
          <xdr:cNvPr id="24" name="矩形 23"/>
          <xdr:cNvSpPr/>
        </xdr:nvSpPr>
        <xdr:spPr>
          <a:xfrm>
            <a:off x="6372225" y="5286374"/>
            <a:ext cx="133349" cy="466725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zh-CN" altLang="en-US" sz="900" b="1"/>
          </a:p>
        </xdr:txBody>
      </xdr:sp>
      <xdr:sp macro="" textlink="">
        <xdr:nvSpPr>
          <xdr:cNvPr id="25" name="矩形 24"/>
          <xdr:cNvSpPr/>
        </xdr:nvSpPr>
        <xdr:spPr>
          <a:xfrm>
            <a:off x="6791325" y="3705226"/>
            <a:ext cx="161925" cy="203835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ctr"/>
            <a:endParaRPr lang="zh-CN" altLang="en-US" sz="1000" b="1"/>
          </a:p>
        </xdr:txBody>
      </xdr:sp>
      <xdr:sp macro="" textlink="">
        <xdr:nvSpPr>
          <xdr:cNvPr id="26" name="矩形 25"/>
          <xdr:cNvSpPr/>
        </xdr:nvSpPr>
        <xdr:spPr>
          <a:xfrm>
            <a:off x="6981825" y="4391026"/>
            <a:ext cx="142875" cy="1352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ctr"/>
            <a:endParaRPr lang="zh-CN" altLang="en-US" sz="900" b="1"/>
          </a:p>
        </xdr:txBody>
      </xdr:sp>
      <xdr:sp macro="" textlink="">
        <xdr:nvSpPr>
          <xdr:cNvPr id="27" name="矩形 26"/>
          <xdr:cNvSpPr/>
        </xdr:nvSpPr>
        <xdr:spPr>
          <a:xfrm>
            <a:off x="7153277" y="4410076"/>
            <a:ext cx="123824" cy="133350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zh-CN" altLang="en-US" sz="900" b="1"/>
          </a:p>
        </xdr:txBody>
      </xdr:sp>
      <xdr:cxnSp macro="">
        <xdr:nvCxnSpPr>
          <xdr:cNvPr id="7" name="直接连接符 6"/>
          <xdr:cNvCxnSpPr/>
        </xdr:nvCxnSpPr>
        <xdr:spPr>
          <a:xfrm>
            <a:off x="5172075" y="4619625"/>
            <a:ext cx="2981325" cy="0"/>
          </a:xfrm>
          <a:prstGeom prst="line">
            <a:avLst/>
          </a:prstGeom>
          <a:ln>
            <a:solidFill>
              <a:srgbClr val="FFFF00"/>
            </a:solidFill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 macro="">
        <xdr:nvCxnSpPr>
          <xdr:cNvPr id="12" name="直接连接符 11"/>
          <xdr:cNvCxnSpPr/>
        </xdr:nvCxnSpPr>
        <xdr:spPr>
          <a:xfrm>
            <a:off x="5162550" y="4162425"/>
            <a:ext cx="2981325" cy="0"/>
          </a:xfrm>
          <a:prstGeom prst="line">
            <a:avLst/>
          </a:prstGeom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8220075" y="3571875"/>
            <a:ext cx="828675" cy="228600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rgbClr val="FF0000"/>
                </a:solidFill>
              </a:rPr>
              <a:t>地市线</a:t>
            </a:r>
          </a:p>
        </xdr:txBody>
      </xdr:sp>
    </xdr:grpSp>
    <xdr:clientData/>
  </xdr:twoCellAnchor>
  <xdr:twoCellAnchor>
    <xdr:from>
      <xdr:col>0</xdr:col>
      <xdr:colOff>609600</xdr:colOff>
      <xdr:row>32</xdr:row>
      <xdr:rowOff>133350</xdr:rowOff>
    </xdr:from>
    <xdr:to>
      <xdr:col>1</xdr:col>
      <xdr:colOff>180975</xdr:colOff>
      <xdr:row>33</xdr:row>
      <xdr:rowOff>76200</xdr:rowOff>
    </xdr:to>
    <xdr:sp macro="" textlink="">
      <xdr:nvSpPr>
        <xdr:cNvPr id="13" name="椭圆 12"/>
        <xdr:cNvSpPr/>
      </xdr:nvSpPr>
      <xdr:spPr>
        <a:xfrm>
          <a:off x="609600" y="5876925"/>
          <a:ext cx="561975" cy="95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19052</xdr:colOff>
      <xdr:row>34</xdr:row>
      <xdr:rowOff>9525</xdr:rowOff>
    </xdr:from>
    <xdr:to>
      <xdr:col>0</xdr:col>
      <xdr:colOff>762000</xdr:colOff>
      <xdr:row>35</xdr:row>
      <xdr:rowOff>104775</xdr:rowOff>
    </xdr:to>
    <xdr:sp macro="" textlink="">
      <xdr:nvSpPr>
        <xdr:cNvPr id="31" name="TextBox 30"/>
        <xdr:cNvSpPr txBox="1"/>
      </xdr:nvSpPr>
      <xdr:spPr>
        <a:xfrm>
          <a:off x="19052" y="6057900"/>
          <a:ext cx="742948" cy="2476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r>
            <a:rPr lang="zh-CN" altLang="en-US" sz="700">
              <a:solidFill>
                <a:srgbClr val="0000CC"/>
              </a:solidFill>
            </a:rPr>
            <a:t>钻取到“分业务类型”</a:t>
          </a:r>
          <a:r>
            <a:rPr lang="en-US" altLang="zh-CN" sz="700">
              <a:solidFill>
                <a:srgbClr val="0000CC"/>
              </a:solidFill>
            </a:rPr>
            <a:t>-SP</a:t>
          </a:r>
          <a:r>
            <a:rPr lang="zh-CN" altLang="en-US" sz="700">
              <a:solidFill>
                <a:srgbClr val="0000CC"/>
              </a:solidFill>
            </a:rPr>
            <a:t>报表</a:t>
          </a:r>
        </a:p>
      </xdr:txBody>
    </xdr:sp>
    <xdr:clientData/>
  </xdr:twoCellAnchor>
  <xdr:twoCellAnchor>
    <xdr:from>
      <xdr:col>0</xdr:col>
      <xdr:colOff>390526</xdr:colOff>
      <xdr:row>33</xdr:row>
      <xdr:rowOff>76200</xdr:rowOff>
    </xdr:from>
    <xdr:to>
      <xdr:col>0</xdr:col>
      <xdr:colOff>890588</xdr:colOff>
      <xdr:row>34</xdr:row>
      <xdr:rowOff>9525</xdr:rowOff>
    </xdr:to>
    <xdr:cxnSp macro="">
      <xdr:nvCxnSpPr>
        <xdr:cNvPr id="33" name="直接箭头连接符 32"/>
        <xdr:cNvCxnSpPr>
          <a:stCxn id="13" idx="4"/>
          <a:endCxn id="31" idx="0"/>
        </xdr:cNvCxnSpPr>
      </xdr:nvCxnSpPr>
      <xdr:spPr>
        <a:xfrm flipH="1">
          <a:off x="390526" y="5972175"/>
          <a:ext cx="500062" cy="857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34</xdr:row>
      <xdr:rowOff>38101</xdr:rowOff>
    </xdr:from>
    <xdr:to>
      <xdr:col>2</xdr:col>
      <xdr:colOff>619125</xdr:colOff>
      <xdr:row>35</xdr:row>
      <xdr:rowOff>9525</xdr:rowOff>
    </xdr:to>
    <xdr:sp macro="" textlink="">
      <xdr:nvSpPr>
        <xdr:cNvPr id="53" name="椭圆 52"/>
        <xdr:cNvSpPr/>
      </xdr:nvSpPr>
      <xdr:spPr>
        <a:xfrm>
          <a:off x="2447925" y="6086476"/>
          <a:ext cx="152400" cy="12382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304800</xdr:colOff>
      <xdr:row>32</xdr:row>
      <xdr:rowOff>85725</xdr:rowOff>
    </xdr:from>
    <xdr:to>
      <xdr:col>4</xdr:col>
      <xdr:colOff>342899</xdr:colOff>
      <xdr:row>35</xdr:row>
      <xdr:rowOff>0</xdr:rowOff>
    </xdr:to>
    <xdr:sp macro="" textlink="">
      <xdr:nvSpPr>
        <xdr:cNvPr id="54" name="TextBox 53"/>
        <xdr:cNvSpPr txBox="1"/>
      </xdr:nvSpPr>
      <xdr:spPr>
        <a:xfrm>
          <a:off x="3305175" y="5829300"/>
          <a:ext cx="771524" cy="37147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r>
            <a:rPr lang="zh-CN" altLang="en-US" sz="700">
              <a:solidFill>
                <a:srgbClr val="0000CC"/>
              </a:solidFill>
            </a:rPr>
            <a:t>支持钻取到“分地市”报表</a:t>
          </a:r>
          <a:r>
            <a:rPr lang="en-US" altLang="zh-CN" sz="700">
              <a:solidFill>
                <a:srgbClr val="0000CC"/>
              </a:solidFill>
            </a:rPr>
            <a:t>-</a:t>
          </a:r>
          <a:r>
            <a:rPr lang="zh-CN" altLang="en-US" sz="700">
              <a:solidFill>
                <a:srgbClr val="0000CC"/>
              </a:solidFill>
            </a:rPr>
            <a:t>延安报表</a:t>
          </a:r>
        </a:p>
      </xdr:txBody>
    </xdr:sp>
    <xdr:clientData/>
  </xdr:twoCellAnchor>
  <xdr:twoCellAnchor>
    <xdr:from>
      <xdr:col>2</xdr:col>
      <xdr:colOff>619125</xdr:colOff>
      <xdr:row>33</xdr:row>
      <xdr:rowOff>119063</xdr:rowOff>
    </xdr:from>
    <xdr:to>
      <xdr:col>3</xdr:col>
      <xdr:colOff>304800</xdr:colOff>
      <xdr:row>34</xdr:row>
      <xdr:rowOff>100013</xdr:rowOff>
    </xdr:to>
    <xdr:cxnSp macro="">
      <xdr:nvCxnSpPr>
        <xdr:cNvPr id="55" name="直接箭头连接符 54"/>
        <xdr:cNvCxnSpPr>
          <a:stCxn id="53" idx="6"/>
          <a:endCxn id="54" idx="1"/>
        </xdr:cNvCxnSpPr>
      </xdr:nvCxnSpPr>
      <xdr:spPr>
        <a:xfrm flipV="1">
          <a:off x="2600325" y="6015038"/>
          <a:ext cx="704850" cy="133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19</xdr:row>
      <xdr:rowOff>0</xdr:rowOff>
    </xdr:from>
    <xdr:to>
      <xdr:col>9</xdr:col>
      <xdr:colOff>971550</xdr:colOff>
      <xdr:row>32</xdr:row>
      <xdr:rowOff>42862</xdr:rowOff>
    </xdr:to>
    <xdr:graphicFrame macro="">
      <xdr:nvGraphicFramePr>
        <xdr:cNvPr id="100" name="图表 99" title="业务量占比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31</xdr:row>
      <xdr:rowOff>114301</xdr:rowOff>
    </xdr:from>
    <xdr:to>
      <xdr:col>9</xdr:col>
      <xdr:colOff>228599</xdr:colOff>
      <xdr:row>33</xdr:row>
      <xdr:rowOff>95251</xdr:rowOff>
    </xdr:to>
    <xdr:sp macro="" textlink="">
      <xdr:nvSpPr>
        <xdr:cNvPr id="101" name="TextBox 100"/>
        <xdr:cNvSpPr txBox="1"/>
      </xdr:nvSpPr>
      <xdr:spPr>
        <a:xfrm>
          <a:off x="6315075" y="5705476"/>
          <a:ext cx="1152524" cy="2857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r>
            <a:rPr lang="zh-CN" altLang="en-US" sz="700">
              <a:solidFill>
                <a:srgbClr val="0000CC"/>
              </a:solidFill>
            </a:rPr>
            <a:t>支持钻取到“全省业务量</a:t>
          </a:r>
          <a:r>
            <a:rPr lang="en-US" altLang="zh-CN" sz="700">
              <a:solidFill>
                <a:srgbClr val="0000CC"/>
              </a:solidFill>
            </a:rPr>
            <a:t>-</a:t>
          </a:r>
          <a:r>
            <a:rPr lang="zh-CN" altLang="en-US" sz="700">
              <a:solidFill>
                <a:srgbClr val="0000CC"/>
              </a:solidFill>
            </a:rPr>
            <a:t>实时监控”报表</a:t>
          </a:r>
        </a:p>
      </xdr:txBody>
    </xdr:sp>
    <xdr:clientData/>
  </xdr:twoCellAnchor>
  <xdr:twoCellAnchor>
    <xdr:from>
      <xdr:col>8</xdr:col>
      <xdr:colOff>104775</xdr:colOff>
      <xdr:row>29</xdr:row>
      <xdr:rowOff>123825</xdr:rowOff>
    </xdr:from>
    <xdr:to>
      <xdr:col>8</xdr:col>
      <xdr:colOff>338137</xdr:colOff>
      <xdr:row>31</xdr:row>
      <xdr:rowOff>114301</xdr:rowOff>
    </xdr:to>
    <xdr:cxnSp macro="">
      <xdr:nvCxnSpPr>
        <xdr:cNvPr id="102" name="直接箭头连接符 101"/>
        <xdr:cNvCxnSpPr>
          <a:endCxn id="101" idx="0"/>
        </xdr:cNvCxnSpPr>
      </xdr:nvCxnSpPr>
      <xdr:spPr>
        <a:xfrm>
          <a:off x="6657975" y="5410200"/>
          <a:ext cx="233362" cy="29527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203201</xdr:colOff>
      <xdr:row>29</xdr:row>
      <xdr:rowOff>123825</xdr:rowOff>
    </xdr:from>
    <xdr:to>
      <xdr:col>4</xdr:col>
      <xdr:colOff>460376</xdr:colOff>
      <xdr:row>32</xdr:row>
      <xdr:rowOff>21167</xdr:rowOff>
    </xdr:to>
    <xdr:sp macro="" textlink="">
      <xdr:nvSpPr>
        <xdr:cNvPr id="111" name="圆角矩形 110"/>
        <xdr:cNvSpPr/>
      </xdr:nvSpPr>
      <xdr:spPr>
        <a:xfrm>
          <a:off x="3208868" y="5807075"/>
          <a:ext cx="987425" cy="341842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800">
              <a:solidFill>
                <a:srgbClr val="0000CC"/>
              </a:solidFill>
            </a:rPr>
            <a:t>全省成功率趋势按钮（当天趋势折线）</a:t>
          </a:r>
        </a:p>
      </xdr:txBody>
    </xdr:sp>
    <xdr:clientData/>
  </xdr:twoCellAnchor>
  <xdr:twoCellAnchor>
    <xdr:from>
      <xdr:col>2</xdr:col>
      <xdr:colOff>314325</xdr:colOff>
      <xdr:row>38</xdr:row>
      <xdr:rowOff>142875</xdr:rowOff>
    </xdr:from>
    <xdr:to>
      <xdr:col>2</xdr:col>
      <xdr:colOff>428319</xdr:colOff>
      <xdr:row>40</xdr:row>
      <xdr:rowOff>18095</xdr:rowOff>
    </xdr:to>
    <xdr:sp macro="" textlink="">
      <xdr:nvSpPr>
        <xdr:cNvPr id="112" name="下箭头 111"/>
        <xdr:cNvSpPr/>
      </xdr:nvSpPr>
      <xdr:spPr>
        <a:xfrm>
          <a:off x="2295525" y="7105650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10</xdr:col>
      <xdr:colOff>863100</xdr:colOff>
      <xdr:row>20</xdr:row>
      <xdr:rowOff>28574</xdr:rowOff>
    </xdr:from>
    <xdr:to>
      <xdr:col>15</xdr:col>
      <xdr:colOff>544751</xdr:colOff>
      <xdr:row>27</xdr:row>
      <xdr:rowOff>133349</xdr:rowOff>
    </xdr:to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1750" y="4248149"/>
          <a:ext cx="3863126" cy="1171575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46</xdr:row>
      <xdr:rowOff>0</xdr:rowOff>
    </xdr:from>
    <xdr:to>
      <xdr:col>3</xdr:col>
      <xdr:colOff>275919</xdr:colOff>
      <xdr:row>47</xdr:row>
      <xdr:rowOff>8570</xdr:rowOff>
    </xdr:to>
    <xdr:sp macro="" textlink="">
      <xdr:nvSpPr>
        <xdr:cNvPr id="115" name="下箭头 114"/>
        <xdr:cNvSpPr/>
      </xdr:nvSpPr>
      <xdr:spPr>
        <a:xfrm>
          <a:off x="3162300" y="8220075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85725</xdr:colOff>
      <xdr:row>46</xdr:row>
      <xdr:rowOff>0</xdr:rowOff>
    </xdr:from>
    <xdr:to>
      <xdr:col>6</xdr:col>
      <xdr:colOff>200256</xdr:colOff>
      <xdr:row>47</xdr:row>
      <xdr:rowOff>8570</xdr:rowOff>
    </xdr:to>
    <xdr:sp macro="" textlink="">
      <xdr:nvSpPr>
        <xdr:cNvPr id="116" name="上箭头 115"/>
        <xdr:cNvSpPr/>
      </xdr:nvSpPr>
      <xdr:spPr>
        <a:xfrm>
          <a:off x="4800600" y="8220075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14</xdr:col>
      <xdr:colOff>209550</xdr:colOff>
      <xdr:row>38</xdr:row>
      <xdr:rowOff>142875</xdr:rowOff>
    </xdr:from>
    <xdr:to>
      <xdr:col>14</xdr:col>
      <xdr:colOff>324081</xdr:colOff>
      <xdr:row>40</xdr:row>
      <xdr:rowOff>18095</xdr:rowOff>
    </xdr:to>
    <xdr:sp macro="" textlink="">
      <xdr:nvSpPr>
        <xdr:cNvPr id="117" name="上箭头 116"/>
        <xdr:cNvSpPr/>
      </xdr:nvSpPr>
      <xdr:spPr>
        <a:xfrm>
          <a:off x="11658600" y="7105650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17</xdr:col>
      <xdr:colOff>209550</xdr:colOff>
      <xdr:row>39</xdr:row>
      <xdr:rowOff>0</xdr:rowOff>
    </xdr:from>
    <xdr:to>
      <xdr:col>17</xdr:col>
      <xdr:colOff>323544</xdr:colOff>
      <xdr:row>40</xdr:row>
      <xdr:rowOff>27620</xdr:rowOff>
    </xdr:to>
    <xdr:sp macro="" textlink="">
      <xdr:nvSpPr>
        <xdr:cNvPr id="118" name="下箭头 117"/>
        <xdr:cNvSpPr/>
      </xdr:nvSpPr>
      <xdr:spPr>
        <a:xfrm>
          <a:off x="14230350" y="7115175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15</xdr:col>
      <xdr:colOff>171450</xdr:colOff>
      <xdr:row>49</xdr:row>
      <xdr:rowOff>9525</xdr:rowOff>
    </xdr:from>
    <xdr:to>
      <xdr:col>15</xdr:col>
      <xdr:colOff>285981</xdr:colOff>
      <xdr:row>50</xdr:row>
      <xdr:rowOff>18095</xdr:rowOff>
    </xdr:to>
    <xdr:sp macro="" textlink="">
      <xdr:nvSpPr>
        <xdr:cNvPr id="121" name="上箭头 120"/>
        <xdr:cNvSpPr/>
      </xdr:nvSpPr>
      <xdr:spPr>
        <a:xfrm>
          <a:off x="12601575" y="8743950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17</xdr:col>
      <xdr:colOff>161925</xdr:colOff>
      <xdr:row>49</xdr:row>
      <xdr:rowOff>9525</xdr:rowOff>
    </xdr:from>
    <xdr:to>
      <xdr:col>17</xdr:col>
      <xdr:colOff>275919</xdr:colOff>
      <xdr:row>50</xdr:row>
      <xdr:rowOff>18095</xdr:rowOff>
    </xdr:to>
    <xdr:sp macro="" textlink="">
      <xdr:nvSpPr>
        <xdr:cNvPr id="122" name="下箭头 121"/>
        <xdr:cNvSpPr/>
      </xdr:nvSpPr>
      <xdr:spPr>
        <a:xfrm>
          <a:off x="14182725" y="8743950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15</xdr:col>
      <xdr:colOff>619124</xdr:colOff>
      <xdr:row>20</xdr:row>
      <xdr:rowOff>28575</xdr:rowOff>
    </xdr:from>
    <xdr:to>
      <xdr:col>18</xdr:col>
      <xdr:colOff>200024</xdr:colOff>
      <xdr:row>28</xdr:row>
      <xdr:rowOff>14287</xdr:rowOff>
    </xdr:to>
    <xdr:graphicFrame macro="">
      <xdr:nvGraphicFramePr>
        <xdr:cNvPr id="123" name="图表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28575</xdr:colOff>
      <xdr:row>19</xdr:row>
      <xdr:rowOff>22542</xdr:rowOff>
    </xdr:from>
    <xdr:to>
      <xdr:col>22</xdr:col>
      <xdr:colOff>228600</xdr:colOff>
      <xdr:row>28</xdr:row>
      <xdr:rowOff>61489</xdr:rowOff>
    </xdr:to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78075" y="4089717"/>
          <a:ext cx="2590800" cy="1410547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19</xdr:col>
      <xdr:colOff>38100</xdr:colOff>
      <xdr:row>17</xdr:row>
      <xdr:rowOff>142875</xdr:rowOff>
    </xdr:from>
    <xdr:to>
      <xdr:col>19</xdr:col>
      <xdr:colOff>923925</xdr:colOff>
      <xdr:row>19</xdr:row>
      <xdr:rowOff>28575</xdr:rowOff>
    </xdr:to>
    <xdr:sp macro="" textlink="">
      <xdr:nvSpPr>
        <xdr:cNvPr id="125" name="圆角矩形 124"/>
        <xdr:cNvSpPr/>
      </xdr:nvSpPr>
      <xdr:spPr>
        <a:xfrm>
          <a:off x="15087600" y="3905250"/>
          <a:ext cx="885825" cy="190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800">
              <a:solidFill>
                <a:srgbClr val="0000CC"/>
              </a:solidFill>
            </a:rPr>
            <a:t>当前首发成功率</a:t>
          </a:r>
        </a:p>
      </xdr:txBody>
    </xdr:sp>
    <xdr:clientData/>
  </xdr:twoCellAnchor>
  <xdr:twoCellAnchor>
    <xdr:from>
      <xdr:col>19</xdr:col>
      <xdr:colOff>923925</xdr:colOff>
      <xdr:row>17</xdr:row>
      <xdr:rowOff>142875</xdr:rowOff>
    </xdr:from>
    <xdr:to>
      <xdr:col>21</xdr:col>
      <xdr:colOff>76200</xdr:colOff>
      <xdr:row>19</xdr:row>
      <xdr:rowOff>28575</xdr:rowOff>
    </xdr:to>
    <xdr:sp macro="" textlink="">
      <xdr:nvSpPr>
        <xdr:cNvPr id="126" name="圆角矩形 125"/>
        <xdr:cNvSpPr/>
      </xdr:nvSpPr>
      <xdr:spPr>
        <a:xfrm>
          <a:off x="15973425" y="3905250"/>
          <a:ext cx="885825" cy="1905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当天地市首发趋势</a:t>
          </a:r>
        </a:p>
      </xdr:txBody>
    </xdr:sp>
    <xdr:clientData/>
  </xdr:twoCellAnchor>
  <xdr:twoCellAnchor editAs="oneCell">
    <xdr:from>
      <xdr:col>22</xdr:col>
      <xdr:colOff>266699</xdr:colOff>
      <xdr:row>18</xdr:row>
      <xdr:rowOff>150363</xdr:rowOff>
    </xdr:from>
    <xdr:to>
      <xdr:col>25</xdr:col>
      <xdr:colOff>533400</xdr:colOff>
      <xdr:row>28</xdr:row>
      <xdr:rowOff>66675</xdr:rowOff>
    </xdr:to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06974" y="4065138"/>
          <a:ext cx="2324101" cy="1440312"/>
        </a:xfrm>
        <a:prstGeom prst="rect">
          <a:avLst/>
        </a:prstGeom>
      </xdr:spPr>
    </xdr:pic>
    <xdr:clientData/>
  </xdr:twoCellAnchor>
  <xdr:twoCellAnchor>
    <xdr:from>
      <xdr:col>21</xdr:col>
      <xdr:colOff>152400</xdr:colOff>
      <xdr:row>38</xdr:row>
      <xdr:rowOff>142875</xdr:rowOff>
    </xdr:from>
    <xdr:to>
      <xdr:col>21</xdr:col>
      <xdr:colOff>266931</xdr:colOff>
      <xdr:row>40</xdr:row>
      <xdr:rowOff>18095</xdr:rowOff>
    </xdr:to>
    <xdr:sp macro="" textlink="">
      <xdr:nvSpPr>
        <xdr:cNvPr id="130" name="上箭头 129"/>
        <xdr:cNvSpPr/>
      </xdr:nvSpPr>
      <xdr:spPr>
        <a:xfrm>
          <a:off x="16935450" y="7277100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25</xdr:col>
      <xdr:colOff>152400</xdr:colOff>
      <xdr:row>39</xdr:row>
      <xdr:rowOff>0</xdr:rowOff>
    </xdr:from>
    <xdr:to>
      <xdr:col>25</xdr:col>
      <xdr:colOff>266394</xdr:colOff>
      <xdr:row>40</xdr:row>
      <xdr:rowOff>27620</xdr:rowOff>
    </xdr:to>
    <xdr:sp macro="" textlink="">
      <xdr:nvSpPr>
        <xdr:cNvPr id="131" name="下箭头 130"/>
        <xdr:cNvSpPr/>
      </xdr:nvSpPr>
      <xdr:spPr>
        <a:xfrm>
          <a:off x="19650075" y="7286625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27</xdr:col>
      <xdr:colOff>9525</xdr:colOff>
      <xdr:row>17</xdr:row>
      <xdr:rowOff>66675</xdr:rowOff>
    </xdr:from>
    <xdr:to>
      <xdr:col>27</xdr:col>
      <xdr:colOff>895350</xdr:colOff>
      <xdr:row>18</xdr:row>
      <xdr:rowOff>104775</xdr:rowOff>
    </xdr:to>
    <xdr:sp macro="" textlink="">
      <xdr:nvSpPr>
        <xdr:cNvPr id="134" name="圆角矩形 133"/>
        <xdr:cNvSpPr/>
      </xdr:nvSpPr>
      <xdr:spPr>
        <a:xfrm>
          <a:off x="20364450" y="4000500"/>
          <a:ext cx="885825" cy="190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altLang="zh-CN" sz="800">
              <a:solidFill>
                <a:srgbClr val="0000CC"/>
              </a:solidFill>
            </a:rPr>
            <a:t>SP</a:t>
          </a:r>
          <a:r>
            <a:rPr lang="zh-CN" altLang="en-US" sz="800">
              <a:solidFill>
                <a:srgbClr val="0000CC"/>
              </a:solidFill>
            </a:rPr>
            <a:t>首发成功率</a:t>
          </a:r>
        </a:p>
      </xdr:txBody>
    </xdr:sp>
    <xdr:clientData/>
  </xdr:twoCellAnchor>
  <xdr:twoCellAnchor>
    <xdr:from>
      <xdr:col>27</xdr:col>
      <xdr:colOff>895350</xdr:colOff>
      <xdr:row>17</xdr:row>
      <xdr:rowOff>66675</xdr:rowOff>
    </xdr:from>
    <xdr:to>
      <xdr:col>28</xdr:col>
      <xdr:colOff>781050</xdr:colOff>
      <xdr:row>18</xdr:row>
      <xdr:rowOff>104775</xdr:rowOff>
    </xdr:to>
    <xdr:sp macro="" textlink="">
      <xdr:nvSpPr>
        <xdr:cNvPr id="135" name="圆角矩形 134"/>
        <xdr:cNvSpPr/>
      </xdr:nvSpPr>
      <xdr:spPr>
        <a:xfrm>
          <a:off x="21250275" y="4000500"/>
          <a:ext cx="885825" cy="1905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省内重点</a:t>
          </a:r>
          <a:r>
            <a:rPr lang="en-US" altLang="zh-CN" sz="800">
              <a:solidFill>
                <a:sysClr val="windowText" lastClr="000000"/>
              </a:solidFill>
            </a:rPr>
            <a:t>SP</a:t>
          </a:r>
          <a:r>
            <a:rPr lang="zh-CN" altLang="en-US" sz="800">
              <a:solidFill>
                <a:sysClr val="windowText" lastClr="000000"/>
              </a:solidFill>
            </a:rPr>
            <a:t>首发率</a:t>
          </a:r>
        </a:p>
      </xdr:txBody>
    </xdr:sp>
    <xdr:clientData/>
  </xdr:twoCellAnchor>
  <xdr:twoCellAnchor editAs="oneCell">
    <xdr:from>
      <xdr:col>27</xdr:col>
      <xdr:colOff>9525</xdr:colOff>
      <xdr:row>19</xdr:row>
      <xdr:rowOff>57150</xdr:rowOff>
    </xdr:from>
    <xdr:to>
      <xdr:col>31</xdr:col>
      <xdr:colOff>767418</xdr:colOff>
      <xdr:row>28</xdr:row>
      <xdr:rowOff>66675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64450" y="4295775"/>
          <a:ext cx="4548843" cy="1381125"/>
        </a:xfrm>
        <a:prstGeom prst="rect">
          <a:avLst/>
        </a:prstGeom>
      </xdr:spPr>
    </xdr:pic>
    <xdr:clientData/>
  </xdr:twoCellAnchor>
  <xdr:twoCellAnchor>
    <xdr:from>
      <xdr:col>29</xdr:col>
      <xdr:colOff>152400</xdr:colOff>
      <xdr:row>38</xdr:row>
      <xdr:rowOff>142875</xdr:rowOff>
    </xdr:from>
    <xdr:to>
      <xdr:col>29</xdr:col>
      <xdr:colOff>266931</xdr:colOff>
      <xdr:row>40</xdr:row>
      <xdr:rowOff>18095</xdr:rowOff>
    </xdr:to>
    <xdr:sp macro="" textlink="">
      <xdr:nvSpPr>
        <xdr:cNvPr id="138" name="上箭头 137"/>
        <xdr:cNvSpPr/>
      </xdr:nvSpPr>
      <xdr:spPr>
        <a:xfrm>
          <a:off x="16935450" y="7277100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33</xdr:col>
      <xdr:colOff>152400</xdr:colOff>
      <xdr:row>39</xdr:row>
      <xdr:rowOff>0</xdr:rowOff>
    </xdr:from>
    <xdr:to>
      <xdr:col>33</xdr:col>
      <xdr:colOff>266394</xdr:colOff>
      <xdr:row>40</xdr:row>
      <xdr:rowOff>27620</xdr:rowOff>
    </xdr:to>
    <xdr:sp macro="" textlink="">
      <xdr:nvSpPr>
        <xdr:cNvPr id="139" name="下箭头 138"/>
        <xdr:cNvSpPr/>
      </xdr:nvSpPr>
      <xdr:spPr>
        <a:xfrm>
          <a:off x="19650075" y="7286625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28</xdr:col>
      <xdr:colOff>781050</xdr:colOff>
      <xdr:row>17</xdr:row>
      <xdr:rowOff>66675</xdr:rowOff>
    </xdr:from>
    <xdr:to>
      <xdr:col>29</xdr:col>
      <xdr:colOff>695325</xdr:colOff>
      <xdr:row>18</xdr:row>
      <xdr:rowOff>104775</xdr:rowOff>
    </xdr:to>
    <xdr:sp macro="" textlink="">
      <xdr:nvSpPr>
        <xdr:cNvPr id="140" name="圆角矩形 139"/>
        <xdr:cNvSpPr/>
      </xdr:nvSpPr>
      <xdr:spPr>
        <a:xfrm>
          <a:off x="22136100" y="4000500"/>
          <a:ext cx="885825" cy="1905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altLang="zh-CN" sz="700">
              <a:solidFill>
                <a:sysClr val="windowText" lastClr="000000"/>
              </a:solidFill>
            </a:rPr>
            <a:t>SP TOP</a:t>
          </a:r>
          <a:r>
            <a:rPr lang="en-US" altLang="zh-CN" sz="700" baseline="0">
              <a:solidFill>
                <a:sysClr val="windowText" lastClr="000000"/>
              </a:solidFill>
            </a:rPr>
            <a:t> 50</a:t>
          </a:r>
          <a:r>
            <a:rPr lang="zh-CN" altLang="en-US" sz="700" baseline="0">
              <a:solidFill>
                <a:sysClr val="windowText" lastClr="000000"/>
              </a:solidFill>
            </a:rPr>
            <a:t>（</a:t>
          </a:r>
          <a:r>
            <a:rPr lang="en-US" altLang="zh-CN" sz="700" baseline="0">
              <a:solidFill>
                <a:sysClr val="windowText" lastClr="000000"/>
              </a:solidFill>
            </a:rPr>
            <a:t>AO</a:t>
          </a:r>
          <a:r>
            <a:rPr lang="zh-CN" altLang="en-US" sz="700" baseline="0">
              <a:solidFill>
                <a:sysClr val="windowText" lastClr="000000"/>
              </a:solidFill>
            </a:rPr>
            <a:t>）？？</a:t>
          </a:r>
          <a:endParaRPr lang="zh-CN" alt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152400</xdr:colOff>
      <xdr:row>45</xdr:row>
      <xdr:rowOff>142875</xdr:rowOff>
    </xdr:from>
    <xdr:to>
      <xdr:col>29</xdr:col>
      <xdr:colOff>266931</xdr:colOff>
      <xdr:row>47</xdr:row>
      <xdr:rowOff>18095</xdr:rowOff>
    </xdr:to>
    <xdr:sp macro="" textlink="">
      <xdr:nvSpPr>
        <xdr:cNvPr id="141" name="上箭头 140"/>
        <xdr:cNvSpPr/>
      </xdr:nvSpPr>
      <xdr:spPr>
        <a:xfrm>
          <a:off x="22479000" y="7277100"/>
          <a:ext cx="114531" cy="1800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33</xdr:col>
      <xdr:colOff>152400</xdr:colOff>
      <xdr:row>46</xdr:row>
      <xdr:rowOff>0</xdr:rowOff>
    </xdr:from>
    <xdr:to>
      <xdr:col>33</xdr:col>
      <xdr:colOff>266394</xdr:colOff>
      <xdr:row>47</xdr:row>
      <xdr:rowOff>27620</xdr:rowOff>
    </xdr:to>
    <xdr:sp macro="" textlink="">
      <xdr:nvSpPr>
        <xdr:cNvPr id="142" name="下箭头 141"/>
        <xdr:cNvSpPr/>
      </xdr:nvSpPr>
      <xdr:spPr>
        <a:xfrm>
          <a:off x="25822275" y="7286625"/>
          <a:ext cx="113994" cy="18002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29</xdr:col>
      <xdr:colOff>152400</xdr:colOff>
      <xdr:row>52</xdr:row>
      <xdr:rowOff>142875</xdr:rowOff>
    </xdr:from>
    <xdr:to>
      <xdr:col>29</xdr:col>
      <xdr:colOff>266931</xdr:colOff>
      <xdr:row>54</xdr:row>
      <xdr:rowOff>18095</xdr:rowOff>
    </xdr:to>
    <xdr:sp macro="" textlink="">
      <xdr:nvSpPr>
        <xdr:cNvPr id="151" name="上箭头 150"/>
        <xdr:cNvSpPr/>
      </xdr:nvSpPr>
      <xdr:spPr>
        <a:xfrm>
          <a:off x="22479000" y="8382000"/>
          <a:ext cx="114531" cy="21812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33</xdr:col>
      <xdr:colOff>152400</xdr:colOff>
      <xdr:row>53</xdr:row>
      <xdr:rowOff>0</xdr:rowOff>
    </xdr:from>
    <xdr:to>
      <xdr:col>33</xdr:col>
      <xdr:colOff>266394</xdr:colOff>
      <xdr:row>54</xdr:row>
      <xdr:rowOff>27620</xdr:rowOff>
    </xdr:to>
    <xdr:sp macro="" textlink="">
      <xdr:nvSpPr>
        <xdr:cNvPr id="152" name="下箭头 151"/>
        <xdr:cNvSpPr/>
      </xdr:nvSpPr>
      <xdr:spPr>
        <a:xfrm>
          <a:off x="25822275" y="8410575"/>
          <a:ext cx="113994" cy="19907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62</xdr:row>
      <xdr:rowOff>51857</xdr:rowOff>
    </xdr:from>
    <xdr:to>
      <xdr:col>5</xdr:col>
      <xdr:colOff>31750</xdr:colOff>
      <xdr:row>71</xdr:row>
      <xdr:rowOff>84667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347470</xdr:colOff>
      <xdr:row>69</xdr:row>
      <xdr:rowOff>116418</xdr:rowOff>
    </xdr:from>
    <xdr:to>
      <xdr:col>4</xdr:col>
      <xdr:colOff>508000</xdr:colOff>
      <xdr:row>71</xdr:row>
      <xdr:rowOff>21167</xdr:rowOff>
    </xdr:to>
    <xdr:sp macro="" textlink="">
      <xdr:nvSpPr>
        <xdr:cNvPr id="59" name="矩形 58"/>
        <xdr:cNvSpPr/>
      </xdr:nvSpPr>
      <xdr:spPr>
        <a:xfrm>
          <a:off x="3353137" y="12541251"/>
          <a:ext cx="890780" cy="243416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ysClr val="windowText" lastClr="000000"/>
              </a:solidFill>
            </a:rPr>
            <a:t>集团考核线</a:t>
          </a:r>
        </a:p>
      </xdr:txBody>
    </xdr:sp>
    <xdr:clientData/>
  </xdr:twoCellAnchor>
  <xdr:twoCellAnchor>
    <xdr:from>
      <xdr:col>0</xdr:col>
      <xdr:colOff>656166</xdr:colOff>
      <xdr:row>66</xdr:row>
      <xdr:rowOff>57328</xdr:rowOff>
    </xdr:from>
    <xdr:to>
      <xdr:col>2</xdr:col>
      <xdr:colOff>931333</xdr:colOff>
      <xdr:row>66</xdr:row>
      <xdr:rowOff>74084</xdr:rowOff>
    </xdr:to>
    <xdr:cxnSp macro="">
      <xdr:nvCxnSpPr>
        <xdr:cNvPr id="60" name="直接连接符 59"/>
        <xdr:cNvCxnSpPr/>
      </xdr:nvCxnSpPr>
      <xdr:spPr>
        <a:xfrm>
          <a:off x="656166" y="11974161"/>
          <a:ext cx="2264834" cy="16756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84667</xdr:colOff>
      <xdr:row>70</xdr:row>
      <xdr:rowOff>69672</xdr:rowOff>
    </xdr:from>
    <xdr:to>
      <xdr:col>3</xdr:col>
      <xdr:colOff>370417</xdr:colOff>
      <xdr:row>70</xdr:row>
      <xdr:rowOff>74082</xdr:rowOff>
    </xdr:to>
    <xdr:cxnSp macro="">
      <xdr:nvCxnSpPr>
        <xdr:cNvPr id="63" name="直接连接符 62"/>
        <xdr:cNvCxnSpPr/>
      </xdr:nvCxnSpPr>
      <xdr:spPr>
        <a:xfrm flipV="1">
          <a:off x="3090334" y="12663839"/>
          <a:ext cx="285750" cy="4410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</xdr:colOff>
      <xdr:row>63</xdr:row>
      <xdr:rowOff>31751</xdr:rowOff>
    </xdr:from>
    <xdr:to>
      <xdr:col>9</xdr:col>
      <xdr:colOff>0</xdr:colOff>
      <xdr:row>70</xdr:row>
      <xdr:rowOff>63500</xdr:rowOff>
    </xdr:to>
    <xdr:graphicFrame macro="">
      <xdr:nvGraphicFramePr>
        <xdr:cNvPr id="68" name="图表 67" title="业务量占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137585</xdr:colOff>
      <xdr:row>68</xdr:row>
      <xdr:rowOff>148167</xdr:rowOff>
    </xdr:from>
    <xdr:to>
      <xdr:col>8</xdr:col>
      <xdr:colOff>463551</xdr:colOff>
      <xdr:row>70</xdr:row>
      <xdr:rowOff>74084</xdr:rowOff>
    </xdr:to>
    <xdr:sp macro="" textlink="">
      <xdr:nvSpPr>
        <xdr:cNvPr id="69" name="TextBox 68"/>
        <xdr:cNvSpPr txBox="1"/>
      </xdr:nvSpPr>
      <xdr:spPr>
        <a:xfrm>
          <a:off x="5863168" y="12403667"/>
          <a:ext cx="1151466" cy="26458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r>
            <a:rPr lang="zh-CN" altLang="en-US" sz="800">
              <a:solidFill>
                <a:srgbClr val="0000CC"/>
              </a:solidFill>
            </a:rPr>
            <a:t>支持钻取到“全省业务量统计”当天的报表</a:t>
          </a:r>
        </a:p>
      </xdr:txBody>
    </xdr:sp>
    <xdr:clientData/>
  </xdr:twoCellAnchor>
  <xdr:twoCellAnchor>
    <xdr:from>
      <xdr:col>7</xdr:col>
      <xdr:colOff>52917</xdr:colOff>
      <xdr:row>68</xdr:row>
      <xdr:rowOff>42333</xdr:rowOff>
    </xdr:from>
    <xdr:to>
      <xdr:col>7</xdr:col>
      <xdr:colOff>137585</xdr:colOff>
      <xdr:row>69</xdr:row>
      <xdr:rowOff>111126</xdr:rowOff>
    </xdr:to>
    <xdr:cxnSp macro="">
      <xdr:nvCxnSpPr>
        <xdr:cNvPr id="70" name="直接箭头连接符 69"/>
        <xdr:cNvCxnSpPr>
          <a:endCxn id="69" idx="1"/>
        </xdr:cNvCxnSpPr>
      </xdr:nvCxnSpPr>
      <xdr:spPr>
        <a:xfrm>
          <a:off x="5778500" y="12297833"/>
          <a:ext cx="84668" cy="2381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632881</xdr:colOff>
      <xdr:row>70</xdr:row>
      <xdr:rowOff>0</xdr:rowOff>
    </xdr:from>
    <xdr:to>
      <xdr:col>1</xdr:col>
      <xdr:colOff>204256</xdr:colOff>
      <xdr:row>71</xdr:row>
      <xdr:rowOff>10583</xdr:rowOff>
    </xdr:to>
    <xdr:sp macro="" textlink="">
      <xdr:nvSpPr>
        <xdr:cNvPr id="77" name="椭圆 76"/>
        <xdr:cNvSpPr/>
      </xdr:nvSpPr>
      <xdr:spPr>
        <a:xfrm>
          <a:off x="632881" y="12594167"/>
          <a:ext cx="566208" cy="179916"/>
        </a:xfrm>
        <a:prstGeom prst="ellipse">
          <a:avLst/>
        </a:prstGeom>
        <a:noFill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10583</xdr:colOff>
      <xdr:row>69</xdr:row>
      <xdr:rowOff>127001</xdr:rowOff>
    </xdr:from>
    <xdr:to>
      <xdr:col>0</xdr:col>
      <xdr:colOff>624417</xdr:colOff>
      <xdr:row>71</xdr:row>
      <xdr:rowOff>158750</xdr:rowOff>
    </xdr:to>
    <xdr:sp macro="" textlink="">
      <xdr:nvSpPr>
        <xdr:cNvPr id="78" name="TextBox 77"/>
        <xdr:cNvSpPr txBox="1"/>
      </xdr:nvSpPr>
      <xdr:spPr>
        <a:xfrm>
          <a:off x="10583" y="12551834"/>
          <a:ext cx="613834" cy="370416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r>
            <a:rPr lang="zh-CN" altLang="en-US" sz="700">
              <a:solidFill>
                <a:srgbClr val="0000CC"/>
              </a:solidFill>
            </a:rPr>
            <a:t>钻取到“首发成功率分析”当天报表</a:t>
          </a:r>
        </a:p>
      </xdr:txBody>
    </xdr:sp>
    <xdr:clientData/>
  </xdr:twoCellAnchor>
  <xdr:twoCellAnchor>
    <xdr:from>
      <xdr:col>0</xdr:col>
      <xdr:colOff>592667</xdr:colOff>
      <xdr:row>71</xdr:row>
      <xdr:rowOff>10583</xdr:rowOff>
    </xdr:from>
    <xdr:to>
      <xdr:col>0</xdr:col>
      <xdr:colOff>915985</xdr:colOff>
      <xdr:row>71</xdr:row>
      <xdr:rowOff>95250</xdr:rowOff>
    </xdr:to>
    <xdr:cxnSp macro="">
      <xdr:nvCxnSpPr>
        <xdr:cNvPr id="79" name="直接箭头连接符 78"/>
        <xdr:cNvCxnSpPr>
          <a:stCxn id="77" idx="4"/>
        </xdr:cNvCxnSpPr>
      </xdr:nvCxnSpPr>
      <xdr:spPr>
        <a:xfrm flipH="1">
          <a:off x="592667" y="12774083"/>
          <a:ext cx="323318" cy="8466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74</xdr:row>
      <xdr:rowOff>142875</xdr:rowOff>
    </xdr:from>
    <xdr:to>
      <xdr:col>2</xdr:col>
      <xdr:colOff>428319</xdr:colOff>
      <xdr:row>76</xdr:row>
      <xdr:rowOff>18095</xdr:rowOff>
    </xdr:to>
    <xdr:sp macro="" textlink="">
      <xdr:nvSpPr>
        <xdr:cNvPr id="92" name="下箭头 91"/>
        <xdr:cNvSpPr/>
      </xdr:nvSpPr>
      <xdr:spPr>
        <a:xfrm>
          <a:off x="2303992" y="7159625"/>
          <a:ext cx="113994" cy="171553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</xdr:col>
      <xdr:colOff>161925</xdr:colOff>
      <xdr:row>82</xdr:row>
      <xdr:rowOff>0</xdr:rowOff>
    </xdr:from>
    <xdr:to>
      <xdr:col>3</xdr:col>
      <xdr:colOff>275919</xdr:colOff>
      <xdr:row>83</xdr:row>
      <xdr:rowOff>8570</xdr:rowOff>
    </xdr:to>
    <xdr:sp macro="" textlink="">
      <xdr:nvSpPr>
        <xdr:cNvPr id="93" name="下箭头 92"/>
        <xdr:cNvSpPr/>
      </xdr:nvSpPr>
      <xdr:spPr>
        <a:xfrm>
          <a:off x="3167592" y="8265583"/>
          <a:ext cx="113994" cy="17790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85725</xdr:colOff>
      <xdr:row>82</xdr:row>
      <xdr:rowOff>0</xdr:rowOff>
    </xdr:from>
    <xdr:to>
      <xdr:col>6</xdr:col>
      <xdr:colOff>200256</xdr:colOff>
      <xdr:row>83</xdr:row>
      <xdr:rowOff>8570</xdr:rowOff>
    </xdr:to>
    <xdr:sp macro="" textlink="">
      <xdr:nvSpPr>
        <xdr:cNvPr id="94" name="上箭头 93"/>
        <xdr:cNvSpPr/>
      </xdr:nvSpPr>
      <xdr:spPr>
        <a:xfrm>
          <a:off x="4805892" y="8265583"/>
          <a:ext cx="114531" cy="177904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11</xdr:col>
      <xdr:colOff>254001</xdr:colOff>
      <xdr:row>64</xdr:row>
      <xdr:rowOff>168276</xdr:rowOff>
    </xdr:from>
    <xdr:to>
      <xdr:col>15</xdr:col>
      <xdr:colOff>762000</xdr:colOff>
      <xdr:row>70</xdr:row>
      <xdr:rowOff>148166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793750</xdr:colOff>
      <xdr:row>65</xdr:row>
      <xdr:rowOff>0</xdr:rowOff>
    </xdr:from>
    <xdr:to>
      <xdr:col>18</xdr:col>
      <xdr:colOff>306917</xdr:colOff>
      <xdr:row>71</xdr:row>
      <xdr:rowOff>42334</xdr:rowOff>
    </xdr:to>
    <xdr:graphicFrame macro="">
      <xdr:nvGraphicFramePr>
        <xdr:cNvPr id="97" name="图表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209550</xdr:colOff>
      <xdr:row>74</xdr:row>
      <xdr:rowOff>142875</xdr:rowOff>
    </xdr:from>
    <xdr:to>
      <xdr:col>14</xdr:col>
      <xdr:colOff>324081</xdr:colOff>
      <xdr:row>76</xdr:row>
      <xdr:rowOff>18095</xdr:rowOff>
    </xdr:to>
    <xdr:sp macro="" textlink="">
      <xdr:nvSpPr>
        <xdr:cNvPr id="98" name="上箭头 97"/>
        <xdr:cNvSpPr/>
      </xdr:nvSpPr>
      <xdr:spPr>
        <a:xfrm>
          <a:off x="11650133" y="7159625"/>
          <a:ext cx="114531" cy="17155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17</xdr:col>
      <xdr:colOff>209550</xdr:colOff>
      <xdr:row>75</xdr:row>
      <xdr:rowOff>0</xdr:rowOff>
    </xdr:from>
    <xdr:to>
      <xdr:col>17</xdr:col>
      <xdr:colOff>323544</xdr:colOff>
      <xdr:row>76</xdr:row>
      <xdr:rowOff>27620</xdr:rowOff>
    </xdr:to>
    <xdr:sp macro="" textlink="">
      <xdr:nvSpPr>
        <xdr:cNvPr id="99" name="下箭头 98"/>
        <xdr:cNvSpPr/>
      </xdr:nvSpPr>
      <xdr:spPr>
        <a:xfrm>
          <a:off x="14232467" y="7164917"/>
          <a:ext cx="113994" cy="175786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15</xdr:col>
      <xdr:colOff>171450</xdr:colOff>
      <xdr:row>82</xdr:row>
      <xdr:rowOff>9525</xdr:rowOff>
    </xdr:from>
    <xdr:to>
      <xdr:col>15</xdr:col>
      <xdr:colOff>285981</xdr:colOff>
      <xdr:row>83</xdr:row>
      <xdr:rowOff>18095</xdr:rowOff>
    </xdr:to>
    <xdr:sp macro="" textlink="">
      <xdr:nvSpPr>
        <xdr:cNvPr id="105" name="上箭头 104"/>
        <xdr:cNvSpPr/>
      </xdr:nvSpPr>
      <xdr:spPr>
        <a:xfrm>
          <a:off x="12596283" y="15143692"/>
          <a:ext cx="114531" cy="17790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17</xdr:col>
      <xdr:colOff>161925</xdr:colOff>
      <xdr:row>82</xdr:row>
      <xdr:rowOff>9525</xdr:rowOff>
    </xdr:from>
    <xdr:to>
      <xdr:col>17</xdr:col>
      <xdr:colOff>275919</xdr:colOff>
      <xdr:row>83</xdr:row>
      <xdr:rowOff>18095</xdr:rowOff>
    </xdr:to>
    <xdr:sp macro="" textlink="">
      <xdr:nvSpPr>
        <xdr:cNvPr id="106" name="下箭头 105"/>
        <xdr:cNvSpPr/>
      </xdr:nvSpPr>
      <xdr:spPr>
        <a:xfrm>
          <a:off x="14184842" y="15143692"/>
          <a:ext cx="113994" cy="177903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19</xdr:col>
      <xdr:colOff>158750</xdr:colOff>
      <xdr:row>62</xdr:row>
      <xdr:rowOff>41274</xdr:rowOff>
    </xdr:from>
    <xdr:to>
      <xdr:col>23</xdr:col>
      <xdr:colOff>529168</xdr:colOff>
      <xdr:row>70</xdr:row>
      <xdr:rowOff>148166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582083</xdr:colOff>
      <xdr:row>63</xdr:row>
      <xdr:rowOff>41274</xdr:rowOff>
    </xdr:from>
    <xdr:to>
      <xdr:col>26</xdr:col>
      <xdr:colOff>21166</xdr:colOff>
      <xdr:row>70</xdr:row>
      <xdr:rowOff>84666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162984</xdr:colOff>
      <xdr:row>74</xdr:row>
      <xdr:rowOff>132292</xdr:rowOff>
    </xdr:from>
    <xdr:to>
      <xdr:col>22</xdr:col>
      <xdr:colOff>277515</xdr:colOff>
      <xdr:row>76</xdr:row>
      <xdr:rowOff>7512</xdr:rowOff>
    </xdr:to>
    <xdr:sp macro="" textlink="">
      <xdr:nvSpPr>
        <xdr:cNvPr id="107" name="上箭头 106"/>
        <xdr:cNvSpPr/>
      </xdr:nvSpPr>
      <xdr:spPr>
        <a:xfrm>
          <a:off x="17604317" y="13403792"/>
          <a:ext cx="114531" cy="213887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25</xdr:col>
      <xdr:colOff>152400</xdr:colOff>
      <xdr:row>75</xdr:row>
      <xdr:rowOff>0</xdr:rowOff>
    </xdr:from>
    <xdr:to>
      <xdr:col>25</xdr:col>
      <xdr:colOff>266394</xdr:colOff>
      <xdr:row>76</xdr:row>
      <xdr:rowOff>27620</xdr:rowOff>
    </xdr:to>
    <xdr:sp macro="" textlink="">
      <xdr:nvSpPr>
        <xdr:cNvPr id="108" name="下箭头 107"/>
        <xdr:cNvSpPr/>
      </xdr:nvSpPr>
      <xdr:spPr>
        <a:xfrm>
          <a:off x="25838150" y="7164917"/>
          <a:ext cx="113994" cy="175786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22</xdr:col>
      <xdr:colOff>171450</xdr:colOff>
      <xdr:row>83</xdr:row>
      <xdr:rowOff>9525</xdr:rowOff>
    </xdr:from>
    <xdr:to>
      <xdr:col>22</xdr:col>
      <xdr:colOff>285981</xdr:colOff>
      <xdr:row>84</xdr:row>
      <xdr:rowOff>18095</xdr:rowOff>
    </xdr:to>
    <xdr:sp macro="" textlink="">
      <xdr:nvSpPr>
        <xdr:cNvPr id="143" name="上箭头 142"/>
        <xdr:cNvSpPr/>
      </xdr:nvSpPr>
      <xdr:spPr>
        <a:xfrm>
          <a:off x="12596283" y="14635692"/>
          <a:ext cx="114531" cy="17790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24</xdr:col>
      <xdr:colOff>161925</xdr:colOff>
      <xdr:row>83</xdr:row>
      <xdr:rowOff>9525</xdr:rowOff>
    </xdr:from>
    <xdr:to>
      <xdr:col>24</xdr:col>
      <xdr:colOff>275919</xdr:colOff>
      <xdr:row>84</xdr:row>
      <xdr:rowOff>18095</xdr:rowOff>
    </xdr:to>
    <xdr:sp macro="" textlink="">
      <xdr:nvSpPr>
        <xdr:cNvPr id="144" name="下箭头 143"/>
        <xdr:cNvSpPr/>
      </xdr:nvSpPr>
      <xdr:spPr>
        <a:xfrm>
          <a:off x="14184842" y="14635692"/>
          <a:ext cx="113994" cy="177903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27</xdr:col>
      <xdr:colOff>21170</xdr:colOff>
      <xdr:row>62</xdr:row>
      <xdr:rowOff>30692</xdr:rowOff>
    </xdr:from>
    <xdr:to>
      <xdr:col>30</xdr:col>
      <xdr:colOff>656168</xdr:colOff>
      <xdr:row>70</xdr:row>
      <xdr:rowOff>148167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30</xdr:col>
      <xdr:colOff>763058</xdr:colOff>
      <xdr:row>62</xdr:row>
      <xdr:rowOff>43471</xdr:rowOff>
    </xdr:from>
    <xdr:to>
      <xdr:col>33</xdr:col>
      <xdr:colOff>669926</xdr:colOff>
      <xdr:row>70</xdr:row>
      <xdr:rowOff>86782</xdr:rowOff>
    </xdr:to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25225" y="11282971"/>
          <a:ext cx="2330451" cy="1397978"/>
        </a:xfrm>
        <a:prstGeom prst="rect">
          <a:avLst/>
        </a:prstGeom>
      </xdr:spPr>
    </xdr:pic>
    <xdr:clientData/>
  </xdr:twoCellAnchor>
  <xdr:twoCellAnchor>
    <xdr:from>
      <xdr:col>30</xdr:col>
      <xdr:colOff>162984</xdr:colOff>
      <xdr:row>76</xdr:row>
      <xdr:rowOff>5291</xdr:rowOff>
    </xdr:from>
    <xdr:to>
      <xdr:col>30</xdr:col>
      <xdr:colOff>277515</xdr:colOff>
      <xdr:row>77</xdr:row>
      <xdr:rowOff>49845</xdr:rowOff>
    </xdr:to>
    <xdr:sp macro="" textlink="">
      <xdr:nvSpPr>
        <xdr:cNvPr id="148" name="上箭头 147"/>
        <xdr:cNvSpPr/>
      </xdr:nvSpPr>
      <xdr:spPr>
        <a:xfrm>
          <a:off x="23425151" y="13615458"/>
          <a:ext cx="114531" cy="213887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33</xdr:col>
      <xdr:colOff>152400</xdr:colOff>
      <xdr:row>76</xdr:row>
      <xdr:rowOff>10583</xdr:rowOff>
    </xdr:from>
    <xdr:to>
      <xdr:col>33</xdr:col>
      <xdr:colOff>266394</xdr:colOff>
      <xdr:row>77</xdr:row>
      <xdr:rowOff>38204</xdr:rowOff>
    </xdr:to>
    <xdr:sp macro="" textlink="">
      <xdr:nvSpPr>
        <xdr:cNvPr id="149" name="下箭头 148"/>
        <xdr:cNvSpPr/>
      </xdr:nvSpPr>
      <xdr:spPr>
        <a:xfrm>
          <a:off x="25838150" y="13620750"/>
          <a:ext cx="113994" cy="19695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30</xdr:col>
      <xdr:colOff>171450</xdr:colOff>
      <xdr:row>84</xdr:row>
      <xdr:rowOff>30692</xdr:rowOff>
    </xdr:from>
    <xdr:to>
      <xdr:col>30</xdr:col>
      <xdr:colOff>285981</xdr:colOff>
      <xdr:row>85</xdr:row>
      <xdr:rowOff>39261</xdr:rowOff>
    </xdr:to>
    <xdr:sp macro="" textlink="">
      <xdr:nvSpPr>
        <xdr:cNvPr id="150" name="上箭头 149"/>
        <xdr:cNvSpPr/>
      </xdr:nvSpPr>
      <xdr:spPr>
        <a:xfrm>
          <a:off x="23433617" y="14995525"/>
          <a:ext cx="114531" cy="17790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32</xdr:col>
      <xdr:colOff>172509</xdr:colOff>
      <xdr:row>84</xdr:row>
      <xdr:rowOff>20109</xdr:rowOff>
    </xdr:from>
    <xdr:to>
      <xdr:col>32</xdr:col>
      <xdr:colOff>286503</xdr:colOff>
      <xdr:row>85</xdr:row>
      <xdr:rowOff>28678</xdr:rowOff>
    </xdr:to>
    <xdr:sp macro="" textlink="">
      <xdr:nvSpPr>
        <xdr:cNvPr id="153" name="下箭头 152"/>
        <xdr:cNvSpPr/>
      </xdr:nvSpPr>
      <xdr:spPr>
        <a:xfrm>
          <a:off x="25170342" y="14984942"/>
          <a:ext cx="113994" cy="177903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42333</xdr:colOff>
      <xdr:row>94</xdr:row>
      <xdr:rowOff>52916</xdr:rowOff>
    </xdr:from>
    <xdr:to>
      <xdr:col>3</xdr:col>
      <xdr:colOff>656166</xdr:colOff>
      <xdr:row>101</xdr:row>
      <xdr:rowOff>137583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148167</xdr:colOff>
      <xdr:row>95</xdr:row>
      <xdr:rowOff>0</xdr:rowOff>
    </xdr:from>
    <xdr:to>
      <xdr:col>7</xdr:col>
      <xdr:colOff>772584</xdr:colOff>
      <xdr:row>101</xdr:row>
      <xdr:rowOff>105835</xdr:rowOff>
    </xdr:to>
    <xdr:graphicFrame macro="">
      <xdr:nvGraphicFramePr>
        <xdr:cNvPr id="96" name="图表 95" title="业务量占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278342</xdr:colOff>
      <xdr:row>105</xdr:row>
      <xdr:rowOff>10583</xdr:rowOff>
    </xdr:from>
    <xdr:to>
      <xdr:col>2</xdr:col>
      <xdr:colOff>392336</xdr:colOff>
      <xdr:row>106</xdr:row>
      <xdr:rowOff>19153</xdr:rowOff>
    </xdr:to>
    <xdr:sp macro="" textlink="">
      <xdr:nvSpPr>
        <xdr:cNvPr id="103" name="下箭头 102"/>
        <xdr:cNvSpPr/>
      </xdr:nvSpPr>
      <xdr:spPr>
        <a:xfrm>
          <a:off x="2268009" y="18531416"/>
          <a:ext cx="113994" cy="17790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158749</xdr:colOff>
      <xdr:row>105</xdr:row>
      <xdr:rowOff>10583</xdr:rowOff>
    </xdr:from>
    <xdr:to>
      <xdr:col>4</xdr:col>
      <xdr:colOff>273280</xdr:colOff>
      <xdr:row>106</xdr:row>
      <xdr:rowOff>19152</xdr:rowOff>
    </xdr:to>
    <xdr:sp macro="" textlink="">
      <xdr:nvSpPr>
        <xdr:cNvPr id="109" name="上箭头 108"/>
        <xdr:cNvSpPr/>
      </xdr:nvSpPr>
      <xdr:spPr>
        <a:xfrm>
          <a:off x="3894666" y="18531416"/>
          <a:ext cx="114531" cy="17790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112</xdr:row>
      <xdr:rowOff>10582</xdr:rowOff>
    </xdr:from>
    <xdr:to>
      <xdr:col>5</xdr:col>
      <xdr:colOff>211667</xdr:colOff>
      <xdr:row>118</xdr:row>
      <xdr:rowOff>116415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21168</xdr:colOff>
      <xdr:row>112</xdr:row>
      <xdr:rowOff>42333</xdr:rowOff>
    </xdr:from>
    <xdr:to>
      <xdr:col>8</xdr:col>
      <xdr:colOff>666750</xdr:colOff>
      <xdr:row>118</xdr:row>
      <xdr:rowOff>148168</xdr:rowOff>
    </xdr:to>
    <xdr:graphicFrame macro="">
      <xdr:nvGraphicFramePr>
        <xdr:cNvPr id="110" name="图表 109" title="业务量占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278342</xdr:colOff>
      <xdr:row>123</xdr:row>
      <xdr:rowOff>10583</xdr:rowOff>
    </xdr:from>
    <xdr:to>
      <xdr:col>2</xdr:col>
      <xdr:colOff>392336</xdr:colOff>
      <xdr:row>124</xdr:row>
      <xdr:rowOff>19153</xdr:rowOff>
    </xdr:to>
    <xdr:sp macro="" textlink="">
      <xdr:nvSpPr>
        <xdr:cNvPr id="114" name="下箭头 113"/>
        <xdr:cNvSpPr/>
      </xdr:nvSpPr>
      <xdr:spPr>
        <a:xfrm>
          <a:off x="2268009" y="18531416"/>
          <a:ext cx="113994" cy="17790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158749</xdr:colOff>
      <xdr:row>123</xdr:row>
      <xdr:rowOff>10583</xdr:rowOff>
    </xdr:from>
    <xdr:to>
      <xdr:col>4</xdr:col>
      <xdr:colOff>273280</xdr:colOff>
      <xdr:row>124</xdr:row>
      <xdr:rowOff>19152</xdr:rowOff>
    </xdr:to>
    <xdr:sp macro="" textlink="">
      <xdr:nvSpPr>
        <xdr:cNvPr id="119" name="上箭头 118"/>
        <xdr:cNvSpPr/>
      </xdr:nvSpPr>
      <xdr:spPr>
        <a:xfrm>
          <a:off x="3894666" y="18531416"/>
          <a:ext cx="114531" cy="17790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74082</xdr:colOff>
      <xdr:row>123</xdr:row>
      <xdr:rowOff>0</xdr:rowOff>
    </xdr:from>
    <xdr:to>
      <xdr:col>6</xdr:col>
      <xdr:colOff>188076</xdr:colOff>
      <xdr:row>124</xdr:row>
      <xdr:rowOff>8570</xdr:rowOff>
    </xdr:to>
    <xdr:sp macro="" textlink="">
      <xdr:nvSpPr>
        <xdr:cNvPr id="120" name="下箭头 119"/>
        <xdr:cNvSpPr/>
      </xdr:nvSpPr>
      <xdr:spPr>
        <a:xfrm>
          <a:off x="4794249" y="21568833"/>
          <a:ext cx="113994" cy="17790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11</xdr:col>
      <xdr:colOff>359833</xdr:colOff>
      <xdr:row>112</xdr:row>
      <xdr:rowOff>30690</xdr:rowOff>
    </xdr:from>
    <xdr:to>
      <xdr:col>17</xdr:col>
      <xdr:colOff>21166</xdr:colOff>
      <xdr:row>119</xdr:row>
      <xdr:rowOff>127000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209550</xdr:colOff>
      <xdr:row>122</xdr:row>
      <xdr:rowOff>142875</xdr:rowOff>
    </xdr:from>
    <xdr:to>
      <xdr:col>14</xdr:col>
      <xdr:colOff>324081</xdr:colOff>
      <xdr:row>124</xdr:row>
      <xdr:rowOff>18095</xdr:rowOff>
    </xdr:to>
    <xdr:sp macro="" textlink="">
      <xdr:nvSpPr>
        <xdr:cNvPr id="136" name="上箭头 135"/>
        <xdr:cNvSpPr/>
      </xdr:nvSpPr>
      <xdr:spPr>
        <a:xfrm>
          <a:off x="11650133" y="13414375"/>
          <a:ext cx="114531" cy="213887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17</xdr:col>
      <xdr:colOff>209550</xdr:colOff>
      <xdr:row>123</xdr:row>
      <xdr:rowOff>0</xdr:rowOff>
    </xdr:from>
    <xdr:to>
      <xdr:col>17</xdr:col>
      <xdr:colOff>323544</xdr:colOff>
      <xdr:row>124</xdr:row>
      <xdr:rowOff>27620</xdr:rowOff>
    </xdr:to>
    <xdr:sp macro="" textlink="">
      <xdr:nvSpPr>
        <xdr:cNvPr id="146" name="下箭头 145"/>
        <xdr:cNvSpPr/>
      </xdr:nvSpPr>
      <xdr:spPr>
        <a:xfrm>
          <a:off x="14232467" y="13440833"/>
          <a:ext cx="113994" cy="19695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16</xdr:col>
      <xdr:colOff>105833</xdr:colOff>
      <xdr:row>122</xdr:row>
      <xdr:rowOff>148167</xdr:rowOff>
    </xdr:from>
    <xdr:to>
      <xdr:col>16</xdr:col>
      <xdr:colOff>220364</xdr:colOff>
      <xdr:row>124</xdr:row>
      <xdr:rowOff>23387</xdr:rowOff>
    </xdr:to>
    <xdr:sp macro="" textlink="">
      <xdr:nvSpPr>
        <xdr:cNvPr id="147" name="上箭头 146"/>
        <xdr:cNvSpPr/>
      </xdr:nvSpPr>
      <xdr:spPr>
        <a:xfrm>
          <a:off x="13440833" y="21547667"/>
          <a:ext cx="114531" cy="213887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19</xdr:col>
      <xdr:colOff>264583</xdr:colOff>
      <xdr:row>112</xdr:row>
      <xdr:rowOff>9522</xdr:rowOff>
    </xdr:from>
    <xdr:to>
      <xdr:col>23</xdr:col>
      <xdr:colOff>433917</xdr:colOff>
      <xdr:row>118</xdr:row>
      <xdr:rowOff>148166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23</xdr:col>
      <xdr:colOff>472901</xdr:colOff>
      <xdr:row>113</xdr:row>
      <xdr:rowOff>31748</xdr:rowOff>
    </xdr:from>
    <xdr:to>
      <xdr:col>26</xdr:col>
      <xdr:colOff>32269</xdr:colOff>
      <xdr:row>118</xdr:row>
      <xdr:rowOff>158748</xdr:rowOff>
    </xdr:to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02151" y="19907248"/>
          <a:ext cx="1623118" cy="973667"/>
        </a:xfrm>
        <a:prstGeom prst="rect">
          <a:avLst/>
        </a:prstGeom>
      </xdr:spPr>
    </xdr:pic>
    <xdr:clientData/>
  </xdr:twoCellAnchor>
  <xdr:twoCellAnchor>
    <xdr:from>
      <xdr:col>22</xdr:col>
      <xdr:colOff>209550</xdr:colOff>
      <xdr:row>122</xdr:row>
      <xdr:rowOff>142875</xdr:rowOff>
    </xdr:from>
    <xdr:to>
      <xdr:col>22</xdr:col>
      <xdr:colOff>324081</xdr:colOff>
      <xdr:row>124</xdr:row>
      <xdr:rowOff>18095</xdr:rowOff>
    </xdr:to>
    <xdr:sp macro="" textlink="">
      <xdr:nvSpPr>
        <xdr:cNvPr id="155" name="上箭头 154"/>
        <xdr:cNvSpPr/>
      </xdr:nvSpPr>
      <xdr:spPr>
        <a:xfrm>
          <a:off x="11650133" y="21542375"/>
          <a:ext cx="114531" cy="213887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25</xdr:col>
      <xdr:colOff>209550</xdr:colOff>
      <xdr:row>123</xdr:row>
      <xdr:rowOff>0</xdr:rowOff>
    </xdr:from>
    <xdr:to>
      <xdr:col>25</xdr:col>
      <xdr:colOff>323544</xdr:colOff>
      <xdr:row>124</xdr:row>
      <xdr:rowOff>27620</xdr:rowOff>
    </xdr:to>
    <xdr:sp macro="" textlink="">
      <xdr:nvSpPr>
        <xdr:cNvPr id="156" name="下箭头 155"/>
        <xdr:cNvSpPr/>
      </xdr:nvSpPr>
      <xdr:spPr>
        <a:xfrm>
          <a:off x="14232467" y="21568833"/>
          <a:ext cx="113994" cy="19695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24</xdr:col>
      <xdr:colOff>105833</xdr:colOff>
      <xdr:row>122</xdr:row>
      <xdr:rowOff>148167</xdr:rowOff>
    </xdr:from>
    <xdr:to>
      <xdr:col>24</xdr:col>
      <xdr:colOff>220364</xdr:colOff>
      <xdr:row>124</xdr:row>
      <xdr:rowOff>23387</xdr:rowOff>
    </xdr:to>
    <xdr:sp macro="" textlink="">
      <xdr:nvSpPr>
        <xdr:cNvPr id="157" name="上箭头 156"/>
        <xdr:cNvSpPr/>
      </xdr:nvSpPr>
      <xdr:spPr>
        <a:xfrm>
          <a:off x="13440833" y="21547667"/>
          <a:ext cx="114531" cy="213887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128</xdr:row>
      <xdr:rowOff>41276</xdr:rowOff>
    </xdr:from>
    <xdr:to>
      <xdr:col>4</xdr:col>
      <xdr:colOff>190500</xdr:colOff>
      <xdr:row>133</xdr:row>
      <xdr:rowOff>148166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52916</xdr:colOff>
      <xdr:row>129</xdr:row>
      <xdr:rowOff>21166</xdr:rowOff>
    </xdr:from>
    <xdr:to>
      <xdr:col>8</xdr:col>
      <xdr:colOff>677333</xdr:colOff>
      <xdr:row>134</xdr:row>
      <xdr:rowOff>32806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52916</xdr:colOff>
      <xdr:row>136</xdr:row>
      <xdr:rowOff>148166</xdr:rowOff>
    </xdr:from>
    <xdr:to>
      <xdr:col>6</xdr:col>
      <xdr:colOff>167447</xdr:colOff>
      <xdr:row>137</xdr:row>
      <xdr:rowOff>156736</xdr:rowOff>
    </xdr:to>
    <xdr:sp macro="" textlink="">
      <xdr:nvSpPr>
        <xdr:cNvPr id="133" name="上箭头 132"/>
        <xdr:cNvSpPr/>
      </xdr:nvSpPr>
      <xdr:spPr>
        <a:xfrm>
          <a:off x="4773083" y="23918333"/>
          <a:ext cx="114531" cy="177903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35000"/>
            </a:spcBef>
            <a:spcAft>
              <a:spcPct val="0"/>
            </a:spcAft>
            <a:buClr>
              <a:srgbClr val="61AA31"/>
            </a:buClr>
            <a:buFont typeface="Wingdings" pitchFamily="2" charset="2"/>
            <a:buChar char="n"/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2"/>
  <sheetViews>
    <sheetView tabSelected="1" zoomScale="90" zoomScaleNormal="90" workbookViewId="0">
      <selection activeCell="F28" sqref="F28"/>
    </sheetView>
  </sheetViews>
  <sheetFormatPr defaultRowHeight="13.5" x14ac:dyDescent="0.15"/>
  <cols>
    <col min="1" max="2" width="13" customWidth="1"/>
    <col min="3" max="3" width="13.375" customWidth="1"/>
    <col min="4" max="4" width="9.625" bestFit="1" customWidth="1"/>
    <col min="5" max="5" width="8.125" bestFit="1" customWidth="1"/>
    <col min="6" max="6" width="4.75" customWidth="1"/>
    <col min="7" max="7" width="13.25" customWidth="1"/>
    <col min="8" max="8" width="10.875" customWidth="1"/>
    <col min="9" max="9" width="9" customWidth="1"/>
    <col min="10" max="10" width="13.25" customWidth="1"/>
    <col min="11" max="11" width="11.375" bestFit="1" customWidth="1"/>
    <col min="12" max="12" width="4.875" customWidth="1"/>
    <col min="13" max="13" width="12.25" customWidth="1"/>
    <col min="14" max="14" width="13.5" customWidth="1"/>
    <col min="15" max="15" width="12.875" customWidth="1"/>
    <col min="16" max="16" width="11.875" customWidth="1"/>
    <col min="19" max="19" width="4.5" customWidth="1"/>
    <col min="20" max="20" width="13.125" bestFit="1" customWidth="1"/>
    <col min="21" max="21" width="9.625" bestFit="1" customWidth="1"/>
    <col min="22" max="22" width="8.625" customWidth="1"/>
    <col min="27" max="27" width="2.25" customWidth="1"/>
    <col min="28" max="28" width="13.125" bestFit="1" customWidth="1"/>
    <col min="29" max="29" width="12.75" customWidth="1"/>
    <col min="30" max="30" width="12.125" customWidth="1"/>
    <col min="31" max="31" width="11.75" customWidth="1"/>
    <col min="32" max="32" width="11" customWidth="1"/>
  </cols>
  <sheetData>
    <row r="1" spans="1:15" ht="18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5" x14ac:dyDescent="0.15">
      <c r="A2" s="151" t="s">
        <v>259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5" s="17" customFormat="1" ht="12" x14ac:dyDescent="0.15">
      <c r="A3" s="25"/>
      <c r="B3" s="152" t="s">
        <v>68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</row>
    <row r="4" spans="1:15" s="17" customFormat="1" ht="12" x14ac:dyDescent="0.15">
      <c r="A4" s="25"/>
      <c r="B4" s="152" t="s">
        <v>98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</row>
    <row r="5" spans="1:15" x14ac:dyDescent="0.15">
      <c r="A5" s="146" t="s">
        <v>260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M5" s="9"/>
      <c r="N5" s="9"/>
      <c r="O5" s="9"/>
    </row>
    <row r="6" spans="1:15" x14ac:dyDescent="0.15">
      <c r="A6" s="139" t="s">
        <v>11</v>
      </c>
      <c r="B6" s="140"/>
      <c r="C6" s="140"/>
      <c r="D6" s="140"/>
      <c r="E6" s="141"/>
      <c r="G6" s="142" t="s">
        <v>12</v>
      </c>
      <c r="H6" s="142"/>
      <c r="I6" s="142"/>
      <c r="J6" s="142"/>
      <c r="K6" s="142"/>
      <c r="M6" s="143"/>
      <c r="N6" s="143"/>
      <c r="O6" s="9"/>
    </row>
    <row r="7" spans="1:15" ht="36.75" customHeight="1" x14ac:dyDescent="0.15">
      <c r="A7" s="144" t="s">
        <v>262</v>
      </c>
      <c r="B7" s="145"/>
      <c r="C7" s="147" t="s">
        <v>13</v>
      </c>
      <c r="D7" s="148"/>
      <c r="E7" s="149"/>
      <c r="G7" s="156" t="s">
        <v>16</v>
      </c>
      <c r="H7" s="157"/>
      <c r="I7" s="157"/>
      <c r="J7" s="158"/>
      <c r="K7" s="153" t="s">
        <v>15</v>
      </c>
      <c r="M7" s="150"/>
      <c r="N7" s="150"/>
      <c r="O7" s="9"/>
    </row>
    <row r="8" spans="1:15" x14ac:dyDescent="0.15">
      <c r="A8" s="92" t="s">
        <v>14</v>
      </c>
      <c r="B8" s="93"/>
      <c r="C8" s="1" t="s">
        <v>1</v>
      </c>
      <c r="D8" s="1" t="s">
        <v>2</v>
      </c>
      <c r="E8" s="1" t="s">
        <v>3</v>
      </c>
      <c r="G8" s="13" t="s">
        <v>14</v>
      </c>
      <c r="H8" s="8" t="s">
        <v>7</v>
      </c>
      <c r="I8" s="6" t="s">
        <v>8</v>
      </c>
      <c r="J8" s="7" t="s">
        <v>9</v>
      </c>
      <c r="K8" s="154"/>
      <c r="M8" s="10"/>
      <c r="N8" s="11"/>
      <c r="O8" s="10"/>
    </row>
    <row r="9" spans="1:15" ht="29.25" customHeight="1" x14ac:dyDescent="0.15">
      <c r="A9" s="161">
        <f>-3%</f>
        <v>-0.03</v>
      </c>
      <c r="B9" s="162"/>
      <c r="C9" s="3">
        <v>0.99</v>
      </c>
      <c r="D9" s="3">
        <v>0.94</v>
      </c>
      <c r="E9" s="3">
        <v>0.95</v>
      </c>
      <c r="G9" s="14">
        <v>-0.03</v>
      </c>
      <c r="H9" s="4">
        <v>0.2</v>
      </c>
      <c r="I9" s="4">
        <v>0.3</v>
      </c>
      <c r="J9" s="4">
        <v>0.5</v>
      </c>
      <c r="K9" s="155"/>
      <c r="M9" s="12"/>
      <c r="N9" s="12"/>
      <c r="O9" s="12"/>
    </row>
    <row r="10" spans="1:15" x14ac:dyDescent="0.15">
      <c r="A10" s="146" t="s">
        <v>261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</row>
    <row r="11" spans="1:15" x14ac:dyDescent="0.15">
      <c r="A11" s="139" t="s">
        <v>5</v>
      </c>
      <c r="B11" s="140"/>
      <c r="C11" s="140"/>
      <c r="D11" s="140"/>
      <c r="E11" s="141"/>
      <c r="G11" s="139" t="s">
        <v>4</v>
      </c>
      <c r="H11" s="140"/>
      <c r="I11" s="140"/>
      <c r="J11" s="141"/>
      <c r="K11" s="15"/>
      <c r="M11" s="142" t="s">
        <v>10</v>
      </c>
      <c r="N11" s="142"/>
    </row>
    <row r="12" spans="1:15" ht="36.75" customHeight="1" x14ac:dyDescent="0.15">
      <c r="A12" s="165" t="s">
        <v>18</v>
      </c>
      <c r="B12" s="145"/>
      <c r="C12" s="147" t="s">
        <v>122</v>
      </c>
      <c r="D12" s="148"/>
      <c r="E12" s="149"/>
      <c r="G12" s="156" t="s">
        <v>20</v>
      </c>
      <c r="H12" s="157"/>
      <c r="I12" s="157"/>
      <c r="J12" s="158"/>
      <c r="K12" s="16"/>
      <c r="M12" s="165" t="s">
        <v>119</v>
      </c>
      <c r="N12" s="145"/>
    </row>
    <row r="13" spans="1:15" x14ac:dyDescent="0.15">
      <c r="A13" s="92" t="s">
        <v>19</v>
      </c>
      <c r="B13" s="93"/>
      <c r="C13" s="1" t="s">
        <v>1</v>
      </c>
      <c r="D13" s="1" t="s">
        <v>2</v>
      </c>
      <c r="E13" s="1" t="s">
        <v>3</v>
      </c>
      <c r="G13" s="13" t="s">
        <v>17</v>
      </c>
      <c r="H13" s="8" t="s">
        <v>7</v>
      </c>
      <c r="I13" s="6" t="s">
        <v>8</v>
      </c>
      <c r="J13" s="7" t="s">
        <v>9</v>
      </c>
      <c r="K13" s="10"/>
      <c r="M13" s="163" t="s">
        <v>21</v>
      </c>
      <c r="N13" s="164"/>
    </row>
    <row r="14" spans="1:15" ht="29.25" customHeight="1" x14ac:dyDescent="0.15">
      <c r="A14" s="161">
        <f>-2%</f>
        <v>-0.02</v>
      </c>
      <c r="B14" s="162"/>
      <c r="C14" s="3">
        <v>0.99</v>
      </c>
      <c r="D14" s="3">
        <v>0.94</v>
      </c>
      <c r="E14" s="3">
        <v>0.95</v>
      </c>
      <c r="G14" s="4">
        <v>0.1</v>
      </c>
      <c r="H14" s="4">
        <v>0.2</v>
      </c>
      <c r="I14" s="4">
        <v>0.3</v>
      </c>
      <c r="J14" s="4">
        <v>0.5</v>
      </c>
      <c r="K14" s="12"/>
      <c r="M14" s="159">
        <v>0.02</v>
      </c>
      <c r="N14" s="160"/>
    </row>
    <row r="15" spans="1:15" x14ac:dyDescent="0.15">
      <c r="A15" s="12"/>
      <c r="B15" s="12"/>
      <c r="C15" s="38"/>
      <c r="D15" s="38"/>
      <c r="E15" s="38"/>
      <c r="G15" s="12"/>
      <c r="H15" s="12"/>
      <c r="I15" s="12"/>
      <c r="J15" s="12"/>
      <c r="K15" s="12"/>
      <c r="M15" s="12"/>
      <c r="N15" s="12"/>
    </row>
    <row r="17" spans="1:32" x14ac:dyDescent="0.15">
      <c r="A17" s="146" t="s">
        <v>256</v>
      </c>
      <c r="B17" s="146"/>
      <c r="C17" s="146"/>
      <c r="D17" s="146"/>
      <c r="E17" s="146"/>
      <c r="F17" s="146"/>
      <c r="G17" s="146"/>
      <c r="H17" s="146"/>
      <c r="I17" s="146"/>
      <c r="J17" s="146"/>
      <c r="M17" s="22" t="s">
        <v>22</v>
      </c>
      <c r="N17" s="18" t="s">
        <v>23</v>
      </c>
      <c r="O17" s="5" t="s">
        <v>30</v>
      </c>
      <c r="P17" s="5" t="s">
        <v>70</v>
      </c>
      <c r="Q17" s="5" t="s">
        <v>71</v>
      </c>
      <c r="T17" s="22" t="s">
        <v>22</v>
      </c>
      <c r="U17" s="22" t="s">
        <v>93</v>
      </c>
      <c r="V17" s="18" t="s">
        <v>92</v>
      </c>
      <c r="W17" s="5" t="s">
        <v>70</v>
      </c>
      <c r="X17" s="5" t="s">
        <v>71</v>
      </c>
      <c r="AB17" s="22" t="s">
        <v>22</v>
      </c>
      <c r="AC17" s="22" t="s">
        <v>93</v>
      </c>
      <c r="AD17" s="22" t="s">
        <v>107</v>
      </c>
      <c r="AE17" s="18" t="s">
        <v>106</v>
      </c>
      <c r="AF17" s="5" t="s">
        <v>71</v>
      </c>
    </row>
    <row r="18" spans="1:32" s="17" customFormat="1" ht="12" x14ac:dyDescent="0.15">
      <c r="A18" s="18" t="s">
        <v>22</v>
      </c>
      <c r="B18" s="5" t="s">
        <v>31</v>
      </c>
      <c r="C18" s="5" t="s">
        <v>30</v>
      </c>
      <c r="D18" s="5" t="s">
        <v>69</v>
      </c>
      <c r="E18" s="5" t="s">
        <v>71</v>
      </c>
      <c r="M18" s="33"/>
      <c r="N18" s="34" t="s">
        <v>38</v>
      </c>
      <c r="O18" s="35" t="s">
        <v>35</v>
      </c>
      <c r="P18" s="35" t="s">
        <v>39</v>
      </c>
      <c r="T18" s="169" t="s">
        <v>96</v>
      </c>
      <c r="U18" s="169"/>
      <c r="V18" s="169"/>
      <c r="W18" s="169"/>
      <c r="X18" s="169"/>
      <c r="AB18" s="169"/>
      <c r="AC18" s="169"/>
      <c r="AD18" s="169"/>
      <c r="AE18" s="169"/>
      <c r="AF18" s="169"/>
    </row>
    <row r="19" spans="1:32" s="2" customFormat="1" ht="12" x14ac:dyDescent="0.15">
      <c r="A19" s="2" t="s">
        <v>24</v>
      </c>
      <c r="B19" s="19">
        <v>0.97</v>
      </c>
      <c r="C19" s="2" t="s">
        <v>28</v>
      </c>
      <c r="D19" s="19">
        <v>0.98</v>
      </c>
      <c r="G19" s="124" t="s">
        <v>43</v>
      </c>
      <c r="H19" s="124"/>
      <c r="I19" s="124"/>
      <c r="J19" s="124"/>
      <c r="N19" s="26" t="s">
        <v>53</v>
      </c>
      <c r="O19" s="26" t="s">
        <v>49</v>
      </c>
      <c r="P19" s="26" t="s">
        <v>51</v>
      </c>
    </row>
    <row r="20" spans="1:32" s="2" customFormat="1" ht="12" x14ac:dyDescent="0.15">
      <c r="C20" s="2" t="s">
        <v>6</v>
      </c>
      <c r="D20" s="19">
        <v>0.98</v>
      </c>
      <c r="G20" s="2" t="s">
        <v>40</v>
      </c>
      <c r="H20" s="2">
        <v>2000</v>
      </c>
      <c r="N20" s="26" t="s">
        <v>48</v>
      </c>
      <c r="O20" s="26" t="s">
        <v>50</v>
      </c>
      <c r="P20" s="26" t="s">
        <v>52</v>
      </c>
    </row>
    <row r="21" spans="1:32" s="2" customFormat="1" ht="12" x14ac:dyDescent="0.15">
      <c r="C21" s="2" t="s">
        <v>29</v>
      </c>
      <c r="D21" s="19">
        <v>0.95</v>
      </c>
      <c r="G21" s="2" t="s">
        <v>41</v>
      </c>
      <c r="H21" s="2">
        <v>3000</v>
      </c>
      <c r="N21" s="27"/>
      <c r="Q21" s="2" t="s">
        <v>94</v>
      </c>
      <c r="R21" s="2">
        <v>1000</v>
      </c>
    </row>
    <row r="22" spans="1:32" s="2" customFormat="1" ht="12" x14ac:dyDescent="0.15">
      <c r="A22" s="2" t="s">
        <v>25</v>
      </c>
      <c r="B22" s="19">
        <v>0.93</v>
      </c>
      <c r="C22" s="2" t="s">
        <v>28</v>
      </c>
      <c r="D22" s="19">
        <v>0.96</v>
      </c>
      <c r="G22" s="2" t="s">
        <v>42</v>
      </c>
      <c r="H22" s="2">
        <v>5000</v>
      </c>
      <c r="N22" s="27"/>
      <c r="Q22" s="2" t="s">
        <v>95</v>
      </c>
      <c r="R22" s="2">
        <v>1000</v>
      </c>
    </row>
    <row r="23" spans="1:32" s="2" customFormat="1" ht="12" x14ac:dyDescent="0.15">
      <c r="C23" s="2" t="s">
        <v>6</v>
      </c>
      <c r="D23" s="19">
        <v>0.97</v>
      </c>
      <c r="Q23" s="26" t="s">
        <v>49</v>
      </c>
      <c r="R23" s="2">
        <v>2000</v>
      </c>
    </row>
    <row r="24" spans="1:32" s="2" customFormat="1" ht="12" x14ac:dyDescent="0.15">
      <c r="C24" s="2" t="s">
        <v>29</v>
      </c>
      <c r="D24" s="19">
        <v>0.91</v>
      </c>
      <c r="Q24" s="26" t="s">
        <v>50</v>
      </c>
      <c r="R24" s="2">
        <v>1000</v>
      </c>
    </row>
    <row r="25" spans="1:32" s="2" customFormat="1" ht="12" x14ac:dyDescent="0.15">
      <c r="A25" s="2" t="s">
        <v>26</v>
      </c>
      <c r="B25" s="19">
        <v>0.98</v>
      </c>
      <c r="C25" s="2" t="s">
        <v>28</v>
      </c>
      <c r="D25" s="19">
        <v>0.99</v>
      </c>
      <c r="Q25" s="26" t="s">
        <v>51</v>
      </c>
      <c r="R25" s="2">
        <v>1500</v>
      </c>
    </row>
    <row r="26" spans="1:32" s="2" customFormat="1" ht="12" x14ac:dyDescent="0.15">
      <c r="C26" s="2" t="s">
        <v>6</v>
      </c>
      <c r="D26" s="19">
        <v>0.99</v>
      </c>
      <c r="Q26" s="26" t="s">
        <v>52</v>
      </c>
      <c r="R26" s="2">
        <v>3500</v>
      </c>
    </row>
    <row r="27" spans="1:32" s="2" customFormat="1" ht="12" x14ac:dyDescent="0.15">
      <c r="C27" s="2" t="s">
        <v>29</v>
      </c>
      <c r="D27" s="19">
        <v>0.96</v>
      </c>
    </row>
    <row r="28" spans="1:32" s="2" customFormat="1" ht="12" x14ac:dyDescent="0.15">
      <c r="A28" s="2" t="s">
        <v>27</v>
      </c>
      <c r="B28" s="19">
        <v>0.99</v>
      </c>
      <c r="C28" s="2" t="s">
        <v>28</v>
      </c>
      <c r="D28" s="19">
        <v>0.99</v>
      </c>
    </row>
    <row r="29" spans="1:32" s="2" customFormat="1" ht="12" customHeight="1" x14ac:dyDescent="0.15">
      <c r="C29" s="2" t="s">
        <v>6</v>
      </c>
      <c r="D29" s="19">
        <v>0.99</v>
      </c>
      <c r="M29" s="168" t="s">
        <v>118</v>
      </c>
      <c r="N29" s="168"/>
      <c r="O29" s="168"/>
      <c r="P29" s="168"/>
      <c r="Q29" s="168"/>
    </row>
    <row r="30" spans="1:32" s="2" customFormat="1" ht="12" customHeight="1" x14ac:dyDescent="0.15">
      <c r="C30" s="2" t="s">
        <v>29</v>
      </c>
      <c r="D30" s="19">
        <v>0.99</v>
      </c>
      <c r="M30" s="168"/>
      <c r="N30" s="168"/>
      <c r="O30" s="168"/>
      <c r="P30" s="168"/>
      <c r="Q30" s="168"/>
      <c r="T30" s="168" t="s">
        <v>97</v>
      </c>
      <c r="U30" s="168"/>
      <c r="V30" s="168"/>
      <c r="W30" s="168"/>
      <c r="X30" s="168"/>
      <c r="AB30" s="168" t="s">
        <v>108</v>
      </c>
      <c r="AC30" s="168"/>
      <c r="AD30" s="168"/>
      <c r="AE30" s="168"/>
      <c r="AF30" s="168"/>
    </row>
    <row r="31" spans="1:32" s="2" customFormat="1" ht="12" x14ac:dyDescent="0.15">
      <c r="M31" s="168"/>
      <c r="N31" s="168"/>
      <c r="O31" s="168"/>
      <c r="P31" s="168"/>
      <c r="Q31" s="168"/>
      <c r="T31" s="168"/>
      <c r="U31" s="168"/>
      <c r="V31" s="168"/>
      <c r="W31" s="168"/>
      <c r="X31" s="168"/>
      <c r="AB31" s="168"/>
      <c r="AC31" s="168"/>
      <c r="AD31" s="168"/>
      <c r="AE31" s="168"/>
      <c r="AF31" s="168"/>
    </row>
    <row r="32" spans="1:32" s="2" customFormat="1" ht="12" x14ac:dyDescent="0.15">
      <c r="M32" s="168"/>
      <c r="N32" s="168"/>
      <c r="O32" s="168"/>
      <c r="P32" s="168"/>
      <c r="Q32" s="168"/>
      <c r="T32" s="168"/>
      <c r="U32" s="168"/>
      <c r="V32" s="168"/>
      <c r="W32" s="168"/>
      <c r="X32" s="168"/>
      <c r="AB32" s="168"/>
      <c r="AC32" s="168"/>
      <c r="AD32" s="168"/>
      <c r="AE32" s="168"/>
      <c r="AF32" s="168"/>
    </row>
    <row r="33" spans="1:34" s="2" customFormat="1" ht="12" x14ac:dyDescent="0.15">
      <c r="M33" s="168"/>
      <c r="N33" s="168"/>
      <c r="O33" s="168"/>
      <c r="P33" s="168"/>
      <c r="Q33" s="168"/>
      <c r="T33" s="168"/>
      <c r="U33" s="168"/>
      <c r="V33" s="168"/>
      <c r="W33" s="168"/>
      <c r="X33" s="168"/>
      <c r="AB33" s="168"/>
      <c r="AC33" s="168"/>
      <c r="AD33" s="168"/>
      <c r="AE33" s="168"/>
      <c r="AF33" s="168"/>
    </row>
    <row r="34" spans="1:34" s="2" customFormat="1" ht="12" x14ac:dyDescent="0.15">
      <c r="M34" s="168"/>
      <c r="N34" s="168"/>
      <c r="O34" s="168"/>
      <c r="P34" s="168"/>
      <c r="Q34" s="168"/>
      <c r="T34" s="168"/>
      <c r="U34" s="168"/>
      <c r="V34" s="168"/>
      <c r="W34" s="168"/>
      <c r="X34" s="168"/>
      <c r="AB34" s="168"/>
      <c r="AC34" s="168"/>
      <c r="AD34" s="168"/>
      <c r="AE34" s="168"/>
      <c r="AF34" s="168"/>
    </row>
    <row r="35" spans="1:34" s="2" customFormat="1" ht="12" x14ac:dyDescent="0.15">
      <c r="M35" s="168"/>
      <c r="N35" s="168"/>
      <c r="O35" s="168"/>
      <c r="P35" s="168"/>
      <c r="Q35" s="168"/>
      <c r="T35" s="168"/>
      <c r="U35" s="168"/>
      <c r="V35" s="168"/>
      <c r="W35" s="168"/>
      <c r="X35" s="168"/>
      <c r="AB35" s="168"/>
      <c r="AC35" s="168"/>
      <c r="AD35" s="168"/>
      <c r="AE35" s="168"/>
      <c r="AF35" s="168"/>
    </row>
    <row r="36" spans="1:34" s="2" customFormat="1" ht="12" x14ac:dyDescent="0.15">
      <c r="M36" s="168"/>
      <c r="N36" s="168"/>
      <c r="O36" s="168"/>
      <c r="P36" s="168"/>
      <c r="Q36" s="168"/>
      <c r="T36" s="168"/>
      <c r="U36" s="168"/>
      <c r="V36" s="168"/>
      <c r="W36" s="168"/>
      <c r="X36" s="168"/>
      <c r="AB36" s="168"/>
      <c r="AC36" s="168"/>
      <c r="AD36" s="168"/>
      <c r="AE36" s="168"/>
      <c r="AF36" s="168"/>
    </row>
    <row r="37" spans="1:34" s="2" customFormat="1" ht="12" x14ac:dyDescent="0.15">
      <c r="A37" s="112" t="s">
        <v>171</v>
      </c>
      <c r="B37" s="114"/>
      <c r="C37" s="92" t="s">
        <v>65</v>
      </c>
      <c r="D37" s="93"/>
      <c r="E37" s="92"/>
      <c r="F37" s="136"/>
      <c r="G37" s="136"/>
      <c r="H37" s="136"/>
      <c r="I37" s="136"/>
      <c r="J37" s="93"/>
      <c r="M37" s="112" t="s">
        <v>73</v>
      </c>
      <c r="N37" s="114"/>
      <c r="O37" s="92" t="s">
        <v>72</v>
      </c>
      <c r="P37" s="93"/>
      <c r="Q37" s="92"/>
      <c r="R37" s="93"/>
      <c r="S37" s="36"/>
      <c r="T37" s="112" t="s">
        <v>120</v>
      </c>
      <c r="U37" s="114"/>
      <c r="V37" s="92"/>
      <c r="W37" s="136"/>
      <c r="X37" s="136"/>
      <c r="Y37" s="136"/>
      <c r="Z37" s="93"/>
      <c r="AB37" s="112" t="s">
        <v>109</v>
      </c>
      <c r="AC37" s="114"/>
      <c r="AD37" s="166" t="s">
        <v>110</v>
      </c>
      <c r="AE37" s="167"/>
      <c r="AF37" s="166" t="s">
        <v>111</v>
      </c>
      <c r="AG37" s="172"/>
      <c r="AH37" s="167"/>
    </row>
    <row r="38" spans="1:34" s="2" customFormat="1" ht="12" x14ac:dyDescent="0.15">
      <c r="A38" s="102" t="s">
        <v>32</v>
      </c>
      <c r="B38" s="95" t="s">
        <v>34</v>
      </c>
      <c r="C38" s="96"/>
      <c r="D38" s="96"/>
      <c r="E38" s="97"/>
      <c r="F38" s="28"/>
      <c r="G38" s="29" t="s">
        <v>54</v>
      </c>
      <c r="H38" s="95" t="s">
        <v>35</v>
      </c>
      <c r="I38" s="97"/>
      <c r="J38" s="23" t="s">
        <v>47</v>
      </c>
      <c r="M38" s="102" t="s">
        <v>74</v>
      </c>
      <c r="N38" s="95" t="s">
        <v>79</v>
      </c>
      <c r="O38" s="97"/>
      <c r="P38" s="95" t="s">
        <v>81</v>
      </c>
      <c r="Q38" s="96"/>
      <c r="R38" s="97"/>
      <c r="S38" s="37"/>
      <c r="T38" s="102" t="s">
        <v>74</v>
      </c>
      <c r="U38" s="95" t="s">
        <v>79</v>
      </c>
      <c r="V38" s="170"/>
      <c r="W38" s="95" t="s">
        <v>81</v>
      </c>
      <c r="X38" s="96"/>
      <c r="Y38" s="96"/>
      <c r="Z38" s="97"/>
      <c r="AB38" s="102" t="s">
        <v>74</v>
      </c>
      <c r="AC38" s="95" t="s">
        <v>79</v>
      </c>
      <c r="AD38" s="170"/>
      <c r="AE38" s="95" t="s">
        <v>81</v>
      </c>
      <c r="AF38" s="96"/>
      <c r="AG38" s="96"/>
      <c r="AH38" s="97"/>
    </row>
    <row r="39" spans="1:34" s="2" customFormat="1" ht="12" x14ac:dyDescent="0.15">
      <c r="A39" s="103"/>
      <c r="B39" s="6" t="s">
        <v>44</v>
      </c>
      <c r="C39" s="6" t="s">
        <v>55</v>
      </c>
      <c r="D39" s="6" t="s">
        <v>45</v>
      </c>
      <c r="E39" s="6" t="s">
        <v>46</v>
      </c>
      <c r="F39" s="1"/>
      <c r="G39" s="1"/>
      <c r="H39" s="1"/>
      <c r="I39" s="1"/>
      <c r="J39" s="1"/>
      <c r="M39" s="103"/>
      <c r="N39" s="1" t="s">
        <v>80</v>
      </c>
      <c r="O39" s="1" t="s">
        <v>58</v>
      </c>
      <c r="P39" s="1" t="s">
        <v>82</v>
      </c>
      <c r="Q39" s="13" t="s">
        <v>83</v>
      </c>
      <c r="R39" s="1" t="s">
        <v>84</v>
      </c>
      <c r="S39" s="10"/>
      <c r="T39" s="103"/>
      <c r="U39" s="1" t="s">
        <v>80</v>
      </c>
      <c r="V39" s="1" t="s">
        <v>58</v>
      </c>
      <c r="W39" s="39" t="s">
        <v>101</v>
      </c>
      <c r="X39" s="40" t="s">
        <v>102</v>
      </c>
      <c r="Y39" s="41" t="s">
        <v>103</v>
      </c>
      <c r="Z39" s="41" t="s">
        <v>84</v>
      </c>
      <c r="AB39" s="103"/>
      <c r="AC39" s="1" t="s">
        <v>80</v>
      </c>
      <c r="AD39" s="1" t="s">
        <v>58</v>
      </c>
      <c r="AE39" s="39" t="s">
        <v>101</v>
      </c>
      <c r="AF39" s="40" t="s">
        <v>102</v>
      </c>
      <c r="AG39" s="41" t="s">
        <v>103</v>
      </c>
      <c r="AH39" s="41" t="s">
        <v>84</v>
      </c>
    </row>
    <row r="40" spans="1:34" s="2" customFormat="1" ht="12" x14ac:dyDescent="0.15">
      <c r="A40" s="1" t="s">
        <v>33</v>
      </c>
      <c r="B40" s="24">
        <v>0.97</v>
      </c>
      <c r="C40" s="30">
        <v>-0.03</v>
      </c>
      <c r="D40" s="1">
        <v>10000</v>
      </c>
      <c r="E40" s="1">
        <v>9700</v>
      </c>
      <c r="F40" s="1"/>
      <c r="G40" s="1"/>
      <c r="H40" s="1"/>
      <c r="I40" s="1"/>
      <c r="J40" s="1"/>
      <c r="M40" s="1" t="s">
        <v>75</v>
      </c>
      <c r="N40" s="1"/>
      <c r="O40" s="1"/>
      <c r="P40" s="1"/>
      <c r="Q40" s="13"/>
      <c r="R40" s="1"/>
      <c r="S40" s="10"/>
      <c r="T40" s="1" t="s">
        <v>99</v>
      </c>
      <c r="U40" s="1"/>
      <c r="V40" s="1"/>
      <c r="W40" s="1"/>
      <c r="X40" s="13"/>
      <c r="Y40" s="1"/>
      <c r="Z40" s="1"/>
      <c r="AB40" s="1" t="s">
        <v>112</v>
      </c>
      <c r="AC40" s="1"/>
      <c r="AD40" s="1"/>
      <c r="AE40" s="1"/>
      <c r="AF40" s="13"/>
      <c r="AG40" s="1"/>
      <c r="AH40" s="1"/>
    </row>
    <row r="41" spans="1:34" s="2" customFormat="1" ht="12" x14ac:dyDescent="0.15">
      <c r="A41" s="1" t="s">
        <v>36</v>
      </c>
      <c r="B41" s="1"/>
      <c r="C41" s="1"/>
      <c r="D41" s="1"/>
      <c r="E41" s="1"/>
      <c r="F41" s="1"/>
      <c r="G41" s="1"/>
      <c r="H41" s="1"/>
      <c r="I41" s="1"/>
      <c r="J41" s="1"/>
      <c r="M41" s="1" t="s">
        <v>76</v>
      </c>
      <c r="N41" s="1"/>
      <c r="O41" s="1"/>
      <c r="P41" s="1"/>
      <c r="Q41" s="13"/>
      <c r="R41" s="1"/>
      <c r="S41" s="10"/>
      <c r="T41" s="1" t="s">
        <v>36</v>
      </c>
      <c r="U41" s="1"/>
      <c r="V41" s="1"/>
      <c r="W41" s="1"/>
      <c r="X41" s="13"/>
      <c r="Y41" s="1"/>
      <c r="Z41" s="1"/>
      <c r="AB41" s="1" t="s">
        <v>51</v>
      </c>
      <c r="AC41" s="1"/>
      <c r="AD41" s="1"/>
      <c r="AE41" s="1"/>
      <c r="AF41" s="13"/>
      <c r="AG41" s="1"/>
      <c r="AH41" s="1"/>
    </row>
    <row r="42" spans="1:34" s="2" customFormat="1" ht="12" x14ac:dyDescent="0.15">
      <c r="A42" s="1" t="s">
        <v>37</v>
      </c>
      <c r="B42" s="1"/>
      <c r="C42" s="1"/>
      <c r="D42" s="1"/>
      <c r="E42" s="1"/>
      <c r="F42" s="1"/>
      <c r="G42" s="1"/>
      <c r="H42" s="1"/>
      <c r="I42" s="1"/>
      <c r="J42" s="1"/>
      <c r="M42" s="1" t="s">
        <v>77</v>
      </c>
      <c r="N42" s="1"/>
      <c r="O42" s="1"/>
      <c r="P42" s="1"/>
      <c r="Q42" s="13"/>
      <c r="R42" s="1"/>
      <c r="S42" s="10"/>
      <c r="T42" s="1" t="s">
        <v>100</v>
      </c>
      <c r="U42" s="1"/>
      <c r="V42" s="1"/>
      <c r="W42" s="1"/>
      <c r="X42" s="13"/>
      <c r="Y42" s="1"/>
      <c r="Z42" s="1"/>
      <c r="AB42" s="1" t="s">
        <v>52</v>
      </c>
      <c r="AC42" s="1"/>
      <c r="AD42" s="1"/>
      <c r="AE42" s="1"/>
      <c r="AF42" s="13"/>
      <c r="AG42" s="1"/>
      <c r="AH42" s="1"/>
    </row>
    <row r="43" spans="1:34" s="2" customFormat="1" ht="12" x14ac:dyDescent="0.15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M43" s="1" t="s">
        <v>78</v>
      </c>
      <c r="N43" s="1"/>
      <c r="O43" s="1"/>
      <c r="P43" s="1"/>
      <c r="Q43" s="13"/>
      <c r="R43" s="1"/>
      <c r="S43" s="10"/>
      <c r="T43" s="1" t="s">
        <v>37</v>
      </c>
      <c r="U43" s="1"/>
      <c r="V43" s="1"/>
      <c r="W43" s="1"/>
      <c r="X43" s="13"/>
      <c r="Y43" s="1"/>
      <c r="Z43" s="1"/>
    </row>
    <row r="44" spans="1:34" s="2" customFormat="1" x14ac:dyDescent="0.15">
      <c r="A44" s="134" t="s">
        <v>67</v>
      </c>
      <c r="B44" s="135"/>
      <c r="C44" s="112" t="s">
        <v>66</v>
      </c>
      <c r="D44" s="114"/>
      <c r="E44" s="92"/>
      <c r="F44" s="136"/>
      <c r="G44" s="136"/>
      <c r="H44" s="136"/>
      <c r="I44" s="136"/>
      <c r="J44" s="93"/>
      <c r="M44" s="1" t="s">
        <v>51</v>
      </c>
      <c r="N44" s="1"/>
      <c r="O44" s="1"/>
      <c r="P44" s="1"/>
      <c r="Q44" s="13"/>
      <c r="R44" s="1"/>
      <c r="S44" s="10"/>
      <c r="T44"/>
      <c r="U44"/>
      <c r="V44"/>
      <c r="W44"/>
      <c r="X44"/>
      <c r="Y44"/>
      <c r="AB44" s="166" t="s">
        <v>114</v>
      </c>
      <c r="AC44" s="172"/>
      <c r="AD44" s="112" t="s">
        <v>113</v>
      </c>
      <c r="AE44" s="114"/>
      <c r="AF44" s="166" t="s">
        <v>111</v>
      </c>
      <c r="AG44" s="172"/>
      <c r="AH44" s="167"/>
    </row>
    <row r="45" spans="1:34" x14ac:dyDescent="0.15">
      <c r="A45" s="102" t="s">
        <v>32</v>
      </c>
      <c r="B45" s="31" t="s">
        <v>56</v>
      </c>
      <c r="C45" s="95" t="s">
        <v>60</v>
      </c>
      <c r="D45" s="96"/>
      <c r="E45" s="96"/>
      <c r="F45" s="96"/>
      <c r="G45" s="97"/>
      <c r="H45" s="95" t="s">
        <v>61</v>
      </c>
      <c r="I45" s="97"/>
      <c r="J45" s="23" t="s">
        <v>63</v>
      </c>
      <c r="M45" s="1" t="s">
        <v>52</v>
      </c>
      <c r="N45" s="1"/>
      <c r="O45" s="1"/>
      <c r="P45" s="1"/>
      <c r="Q45" s="13"/>
      <c r="R45" s="1"/>
      <c r="S45" s="10"/>
      <c r="T45" s="112" t="s">
        <v>121</v>
      </c>
      <c r="U45" s="114"/>
      <c r="V45" s="92"/>
      <c r="W45" s="136"/>
      <c r="X45" s="136"/>
      <c r="Y45" s="136"/>
      <c r="Z45" s="93"/>
      <c r="AB45" s="102" t="s">
        <v>74</v>
      </c>
      <c r="AC45" s="95" t="s">
        <v>79</v>
      </c>
      <c r="AD45" s="170"/>
      <c r="AE45" s="95" t="s">
        <v>81</v>
      </c>
      <c r="AF45" s="96"/>
      <c r="AG45" s="96"/>
      <c r="AH45" s="97"/>
    </row>
    <row r="46" spans="1:34" x14ac:dyDescent="0.15">
      <c r="A46" s="103"/>
      <c r="B46" s="6" t="s">
        <v>44</v>
      </c>
      <c r="C46" s="6" t="s">
        <v>88</v>
      </c>
      <c r="D46" s="6" t="s">
        <v>58</v>
      </c>
      <c r="E46" s="6" t="s">
        <v>59</v>
      </c>
      <c r="F46" s="92" t="s">
        <v>62</v>
      </c>
      <c r="G46" s="93"/>
      <c r="H46" s="1"/>
      <c r="I46" s="1"/>
      <c r="J46" s="1"/>
      <c r="T46" s="102" t="s">
        <v>74</v>
      </c>
      <c r="U46" s="95" t="s">
        <v>60</v>
      </c>
      <c r="V46" s="170"/>
      <c r="W46" s="171" t="s">
        <v>104</v>
      </c>
      <c r="X46" s="171"/>
      <c r="Y46" s="171" t="s">
        <v>63</v>
      </c>
      <c r="Z46" s="171"/>
      <c r="AB46" s="103"/>
      <c r="AC46" s="1" t="s">
        <v>80</v>
      </c>
      <c r="AD46" s="1" t="s">
        <v>58</v>
      </c>
      <c r="AE46" s="39" t="s">
        <v>101</v>
      </c>
      <c r="AF46" s="40" t="s">
        <v>102</v>
      </c>
      <c r="AG46" s="41" t="s">
        <v>103</v>
      </c>
      <c r="AH46" s="41" t="s">
        <v>84</v>
      </c>
    </row>
    <row r="47" spans="1:34" x14ac:dyDescent="0.15">
      <c r="A47" s="1" t="s">
        <v>33</v>
      </c>
      <c r="B47" s="30">
        <v>0.97</v>
      </c>
      <c r="C47" s="32">
        <v>500</v>
      </c>
      <c r="D47" s="30">
        <f>-3%</f>
        <v>-0.03</v>
      </c>
      <c r="E47" s="30">
        <v>0.3</v>
      </c>
      <c r="F47" s="104">
        <v>0.1</v>
      </c>
      <c r="G47" s="93"/>
      <c r="H47" s="1"/>
      <c r="I47" s="1"/>
      <c r="J47" s="1"/>
      <c r="M47" s="166" t="s">
        <v>73</v>
      </c>
      <c r="N47" s="167"/>
      <c r="O47" s="112" t="s">
        <v>85</v>
      </c>
      <c r="P47" s="114"/>
      <c r="Q47" s="92"/>
      <c r="R47" s="93"/>
      <c r="T47" s="103"/>
      <c r="U47" s="6" t="s">
        <v>88</v>
      </c>
      <c r="V47" s="6" t="s">
        <v>105</v>
      </c>
      <c r="W47" s="6" t="s">
        <v>88</v>
      </c>
      <c r="X47" s="6" t="s">
        <v>105</v>
      </c>
      <c r="Y47" s="6" t="s">
        <v>88</v>
      </c>
      <c r="Z47" s="6" t="s">
        <v>105</v>
      </c>
      <c r="AB47" s="1" t="s">
        <v>115</v>
      </c>
      <c r="AC47" s="1"/>
      <c r="AD47" s="1"/>
      <c r="AE47" s="1"/>
      <c r="AF47" s="13"/>
      <c r="AG47" s="1"/>
      <c r="AH47" s="1"/>
    </row>
    <row r="48" spans="1:34" x14ac:dyDescent="0.15">
      <c r="A48" s="1" t="s">
        <v>36</v>
      </c>
      <c r="B48" s="1"/>
      <c r="C48" s="1"/>
      <c r="D48" s="1"/>
      <c r="E48" s="1"/>
      <c r="F48" s="92"/>
      <c r="G48" s="93"/>
      <c r="H48" s="1"/>
      <c r="I48" s="1"/>
      <c r="J48" s="1"/>
      <c r="M48" s="102" t="s">
        <v>74</v>
      </c>
      <c r="N48" s="102" t="s">
        <v>86</v>
      </c>
      <c r="O48" s="95" t="s">
        <v>87</v>
      </c>
      <c r="P48" s="96"/>
      <c r="Q48" s="96"/>
      <c r="R48" s="97"/>
      <c r="T48" s="1" t="s">
        <v>99</v>
      </c>
      <c r="U48" s="1"/>
      <c r="V48" s="1"/>
      <c r="W48" s="1"/>
      <c r="X48" s="13"/>
      <c r="Y48" s="1"/>
      <c r="Z48" s="1"/>
      <c r="AB48" s="1" t="s">
        <v>116</v>
      </c>
      <c r="AC48" s="1"/>
      <c r="AD48" s="1"/>
      <c r="AE48" s="1"/>
      <c r="AF48" s="13"/>
      <c r="AG48" s="1"/>
      <c r="AH48" s="1"/>
    </row>
    <row r="49" spans="1:34" x14ac:dyDescent="0.15">
      <c r="A49" s="1" t="s">
        <v>37</v>
      </c>
      <c r="B49" s="1"/>
      <c r="C49" s="1"/>
      <c r="D49" s="1"/>
      <c r="E49" s="1"/>
      <c r="F49" s="92"/>
      <c r="G49" s="93"/>
      <c r="H49" s="1"/>
      <c r="I49" s="1"/>
      <c r="J49" s="1"/>
      <c r="M49" s="103"/>
      <c r="N49" s="103"/>
      <c r="O49" s="21" t="s">
        <v>89</v>
      </c>
      <c r="P49" s="6" t="s">
        <v>90</v>
      </c>
      <c r="Q49" s="20" t="s">
        <v>57</v>
      </c>
      <c r="R49" s="6" t="s">
        <v>91</v>
      </c>
      <c r="T49" s="1" t="s">
        <v>36</v>
      </c>
      <c r="U49" s="1"/>
      <c r="V49" s="1"/>
      <c r="W49" s="1"/>
      <c r="X49" s="13"/>
      <c r="Y49" s="1"/>
      <c r="Z49" s="1"/>
      <c r="AB49" s="1" t="s">
        <v>37</v>
      </c>
      <c r="AC49" s="1"/>
      <c r="AD49" s="1"/>
      <c r="AE49" s="1"/>
      <c r="AF49" s="13"/>
      <c r="AG49" s="1"/>
      <c r="AH49" s="1"/>
    </row>
    <row r="50" spans="1:34" x14ac:dyDescent="0.15">
      <c r="M50" s="1" t="s">
        <v>75</v>
      </c>
      <c r="N50" s="1"/>
      <c r="O50" s="1"/>
      <c r="P50" s="1"/>
      <c r="Q50" s="13"/>
      <c r="R50" s="1"/>
      <c r="T50" s="1" t="s">
        <v>100</v>
      </c>
      <c r="U50" s="1"/>
      <c r="V50" s="1"/>
      <c r="W50" s="1"/>
      <c r="X50" s="13"/>
      <c r="Y50" s="1"/>
      <c r="Z50" s="1"/>
    </row>
    <row r="51" spans="1:34" x14ac:dyDescent="0.15">
      <c r="M51" s="1" t="s">
        <v>76</v>
      </c>
      <c r="N51" s="1"/>
      <c r="O51" s="1"/>
      <c r="P51" s="1"/>
      <c r="Q51" s="13"/>
      <c r="R51" s="1"/>
      <c r="T51" s="1" t="s">
        <v>37</v>
      </c>
      <c r="U51" s="1"/>
      <c r="V51" s="1"/>
      <c r="W51" s="1"/>
      <c r="X51" s="13"/>
      <c r="Y51" s="1"/>
      <c r="Z51" s="1"/>
      <c r="AB51" s="166" t="s">
        <v>114</v>
      </c>
      <c r="AC51" s="172"/>
      <c r="AD51" s="166" t="s">
        <v>113</v>
      </c>
      <c r="AE51" s="172"/>
      <c r="AF51" s="112" t="s">
        <v>117</v>
      </c>
      <c r="AG51" s="113"/>
      <c r="AH51" s="114"/>
    </row>
    <row r="52" spans="1:34" x14ac:dyDescent="0.15">
      <c r="M52" s="1" t="s">
        <v>77</v>
      </c>
      <c r="N52" s="1"/>
      <c r="O52" s="1"/>
      <c r="P52" s="1"/>
      <c r="Q52" s="13"/>
      <c r="R52" s="1"/>
      <c r="AB52" s="102" t="s">
        <v>74</v>
      </c>
      <c r="AC52" s="95" t="s">
        <v>79</v>
      </c>
      <c r="AD52" s="170"/>
      <c r="AE52" s="95" t="s">
        <v>81</v>
      </c>
      <c r="AF52" s="96"/>
      <c r="AG52" s="96"/>
      <c r="AH52" s="97"/>
    </row>
    <row r="53" spans="1:34" x14ac:dyDescent="0.15">
      <c r="M53" s="1" t="s">
        <v>78</v>
      </c>
      <c r="N53" s="1"/>
      <c r="O53" s="1"/>
      <c r="P53" s="1"/>
      <c r="Q53" s="13"/>
      <c r="R53" s="1"/>
      <c r="AB53" s="103"/>
      <c r="AC53" s="1" t="s">
        <v>80</v>
      </c>
      <c r="AD53" s="1" t="s">
        <v>58</v>
      </c>
      <c r="AE53" s="39" t="s">
        <v>101</v>
      </c>
      <c r="AF53" s="40" t="s">
        <v>102</v>
      </c>
      <c r="AG53" s="41" t="s">
        <v>103</v>
      </c>
      <c r="AH53" s="41" t="s">
        <v>84</v>
      </c>
    </row>
    <row r="54" spans="1:34" x14ac:dyDescent="0.15">
      <c r="M54" s="1" t="s">
        <v>51</v>
      </c>
      <c r="N54" s="1"/>
      <c r="O54" s="1"/>
      <c r="P54" s="1"/>
      <c r="Q54" s="13"/>
      <c r="R54" s="1"/>
      <c r="AB54" s="1" t="s">
        <v>115</v>
      </c>
      <c r="AC54" s="1"/>
      <c r="AD54" s="1"/>
      <c r="AE54" s="1"/>
      <c r="AF54" s="13"/>
      <c r="AG54" s="1"/>
      <c r="AH54" s="1"/>
    </row>
    <row r="55" spans="1:34" x14ac:dyDescent="0.15">
      <c r="M55" s="1" t="s">
        <v>52</v>
      </c>
      <c r="N55" s="1"/>
      <c r="O55" s="1"/>
      <c r="P55" s="1"/>
      <c r="Q55" s="13"/>
      <c r="R55" s="1"/>
      <c r="AB55" s="1" t="s">
        <v>116</v>
      </c>
      <c r="AC55" s="1"/>
      <c r="AD55" s="1"/>
      <c r="AE55" s="1"/>
      <c r="AF55" s="13"/>
      <c r="AG55" s="1"/>
      <c r="AH55" s="1"/>
    </row>
    <row r="56" spans="1:34" x14ac:dyDescent="0.15">
      <c r="AB56" s="1" t="s">
        <v>37</v>
      </c>
      <c r="AC56" s="1"/>
      <c r="AD56" s="1"/>
      <c r="AE56" s="1"/>
      <c r="AF56" s="13"/>
      <c r="AG56" s="1"/>
      <c r="AH56" s="1"/>
    </row>
    <row r="57" spans="1:34" x14ac:dyDescent="0.15">
      <c r="A57" s="50" t="s">
        <v>264</v>
      </c>
      <c r="B57" s="50"/>
      <c r="C57" s="50"/>
      <c r="D57" s="50"/>
      <c r="E57" s="50"/>
      <c r="F57" s="50"/>
      <c r="G57" s="50"/>
      <c r="H57" s="50"/>
      <c r="I57" s="50"/>
      <c r="J57" s="50"/>
      <c r="K57" s="49"/>
    </row>
    <row r="58" spans="1:34" ht="33.75" customHeight="1" x14ac:dyDescent="0.15">
      <c r="A58" s="173" t="s">
        <v>142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</row>
    <row r="60" spans="1:34" x14ac:dyDescent="0.15">
      <c r="A60" s="175" t="s">
        <v>263</v>
      </c>
      <c r="B60" s="175"/>
      <c r="C60" s="175"/>
      <c r="D60" s="175"/>
      <c r="E60" s="175"/>
    </row>
    <row r="61" spans="1:34" x14ac:dyDescent="0.15">
      <c r="A61" s="99" t="s">
        <v>123</v>
      </c>
      <c r="B61" s="99"/>
      <c r="C61" s="108" t="s">
        <v>124</v>
      </c>
      <c r="D61" s="108"/>
      <c r="E61" s="108" t="s">
        <v>143</v>
      </c>
      <c r="F61" s="108"/>
      <c r="M61" s="99" t="s">
        <v>130</v>
      </c>
      <c r="N61" s="99"/>
      <c r="O61" s="98" t="s">
        <v>129</v>
      </c>
      <c r="P61" s="98"/>
      <c r="Q61" s="122" t="s">
        <v>163</v>
      </c>
      <c r="R61" s="123"/>
      <c r="T61" s="99" t="s">
        <v>123</v>
      </c>
      <c r="U61" s="99"/>
      <c r="V61" s="98" t="s">
        <v>124</v>
      </c>
      <c r="W61" s="98"/>
      <c r="X61" s="122" t="s">
        <v>164</v>
      </c>
      <c r="Y61" s="123"/>
      <c r="AB61" s="99" t="s">
        <v>123</v>
      </c>
      <c r="AC61" s="99"/>
      <c r="AD61" s="98" t="s">
        <v>124</v>
      </c>
      <c r="AE61" s="98"/>
      <c r="AF61" s="122" t="s">
        <v>164</v>
      </c>
      <c r="AG61" s="123"/>
    </row>
    <row r="62" spans="1:34" x14ac:dyDescent="0.15">
      <c r="A62" s="18" t="s">
        <v>125</v>
      </c>
      <c r="B62" s="1" t="s">
        <v>126</v>
      </c>
      <c r="C62" s="39" t="s">
        <v>127</v>
      </c>
      <c r="D62" s="39" t="s">
        <v>128</v>
      </c>
      <c r="M62" s="1" t="s">
        <v>132</v>
      </c>
      <c r="N62" s="18" t="s">
        <v>131</v>
      </c>
      <c r="O62" s="1" t="s">
        <v>127</v>
      </c>
      <c r="P62" s="1" t="s">
        <v>128</v>
      </c>
      <c r="T62" s="1" t="s">
        <v>125</v>
      </c>
      <c r="U62" s="1" t="s">
        <v>23</v>
      </c>
      <c r="V62" s="18" t="s">
        <v>69</v>
      </c>
      <c r="W62" s="1" t="s">
        <v>30</v>
      </c>
      <c r="AB62" s="1" t="s">
        <v>125</v>
      </c>
      <c r="AC62" s="1" t="s">
        <v>23</v>
      </c>
      <c r="AD62" s="1" t="s">
        <v>69</v>
      </c>
      <c r="AE62" s="18" t="s">
        <v>30</v>
      </c>
    </row>
    <row r="63" spans="1:34" x14ac:dyDescent="0.15">
      <c r="G63" s="137" t="s">
        <v>144</v>
      </c>
      <c r="H63" s="137"/>
      <c r="I63" s="137"/>
      <c r="N63" s="34" t="s">
        <v>28</v>
      </c>
      <c r="O63" s="35" t="s">
        <v>6</v>
      </c>
      <c r="P63" s="35" t="s">
        <v>39</v>
      </c>
      <c r="V63" s="26"/>
      <c r="W63" s="26"/>
      <c r="X63" s="26"/>
      <c r="Y63" s="124" t="s">
        <v>170</v>
      </c>
      <c r="Z63" s="124"/>
      <c r="AB63" t="s">
        <v>148</v>
      </c>
      <c r="AC63" t="s">
        <v>24</v>
      </c>
      <c r="AD63" t="s">
        <v>25</v>
      </c>
      <c r="AE63" t="s">
        <v>181</v>
      </c>
      <c r="AF63" t="s">
        <v>182</v>
      </c>
    </row>
    <row r="64" spans="1:34" x14ac:dyDescent="0.15">
      <c r="A64" t="s">
        <v>133</v>
      </c>
      <c r="B64" t="s">
        <v>138</v>
      </c>
      <c r="C64" t="s">
        <v>139</v>
      </c>
      <c r="D64" t="s">
        <v>140</v>
      </c>
      <c r="E64" t="s">
        <v>141</v>
      </c>
      <c r="N64" s="26" t="s">
        <v>53</v>
      </c>
      <c r="O64" s="26" t="s">
        <v>49</v>
      </c>
      <c r="P64" s="26" t="s">
        <v>51</v>
      </c>
      <c r="T64" t="s">
        <v>148</v>
      </c>
      <c r="U64" t="s">
        <v>166</v>
      </c>
      <c r="V64" t="s">
        <v>161</v>
      </c>
      <c r="W64" t="s">
        <v>165</v>
      </c>
      <c r="Y64" t="s">
        <v>169</v>
      </c>
      <c r="Z64" t="s">
        <v>162</v>
      </c>
      <c r="AB64" s="71">
        <v>41214</v>
      </c>
      <c r="AC64" s="52">
        <v>0.96499999999999997</v>
      </c>
      <c r="AD64" s="52">
        <v>0.95799999999999996</v>
      </c>
      <c r="AE64" s="52">
        <v>0.98</v>
      </c>
      <c r="AF64" s="52">
        <v>0.95</v>
      </c>
    </row>
    <row r="65" spans="1:34" x14ac:dyDescent="0.15">
      <c r="A65" t="s">
        <v>134</v>
      </c>
      <c r="B65" s="52">
        <v>0.96</v>
      </c>
      <c r="C65" s="52">
        <v>0.98</v>
      </c>
      <c r="D65" s="52">
        <v>0.95</v>
      </c>
      <c r="E65" s="52">
        <v>0.94</v>
      </c>
      <c r="N65" s="26" t="s">
        <v>48</v>
      </c>
      <c r="O65" s="26" t="s">
        <v>50</v>
      </c>
      <c r="P65" s="26" t="s">
        <v>52</v>
      </c>
      <c r="R65" s="56" t="s">
        <v>155</v>
      </c>
      <c r="T65" s="63">
        <v>41214</v>
      </c>
      <c r="U65" s="52">
        <v>0.95</v>
      </c>
      <c r="V65" s="52">
        <v>0.96</v>
      </c>
      <c r="W65" s="52">
        <v>0.95599999999999996</v>
      </c>
      <c r="Y65">
        <v>100000</v>
      </c>
      <c r="Z65">
        <v>500000</v>
      </c>
      <c r="AB65" s="71">
        <v>41215</v>
      </c>
      <c r="AC65" s="52">
        <v>0.97299999999999998</v>
      </c>
      <c r="AD65" s="52">
        <v>0.89</v>
      </c>
      <c r="AE65" s="52">
        <v>0.96</v>
      </c>
      <c r="AF65" s="52">
        <v>0.93</v>
      </c>
    </row>
    <row r="66" spans="1:34" x14ac:dyDescent="0.15">
      <c r="A66" t="s">
        <v>135</v>
      </c>
      <c r="B66" s="52">
        <v>0.94</v>
      </c>
      <c r="C66" s="52">
        <v>0.96</v>
      </c>
      <c r="D66" s="52">
        <v>0.94</v>
      </c>
      <c r="E66" s="52">
        <v>0.93</v>
      </c>
      <c r="M66" t="s">
        <v>149</v>
      </c>
      <c r="N66" t="s">
        <v>153</v>
      </c>
      <c r="O66" t="s">
        <v>53</v>
      </c>
      <c r="P66" t="s">
        <v>151</v>
      </c>
      <c r="Q66" t="s">
        <v>152</v>
      </c>
      <c r="R66" t="s">
        <v>150</v>
      </c>
      <c r="T66" s="63">
        <v>41215</v>
      </c>
      <c r="U66" s="52">
        <v>0.94499999999999995</v>
      </c>
      <c r="V66" s="52">
        <v>0.95499999999999996</v>
      </c>
      <c r="W66" s="52">
        <v>0.94</v>
      </c>
      <c r="AB66" s="72" t="s">
        <v>27</v>
      </c>
      <c r="AC66" s="52">
        <v>0.95499999999999996</v>
      </c>
      <c r="AD66" s="52">
        <v>0.91</v>
      </c>
      <c r="AE66" s="52">
        <v>0.97</v>
      </c>
      <c r="AF66" s="52">
        <v>0.96</v>
      </c>
    </row>
    <row r="67" spans="1:34" x14ac:dyDescent="0.15">
      <c r="A67" t="s">
        <v>136</v>
      </c>
      <c r="B67" s="52">
        <v>0.98</v>
      </c>
      <c r="C67" s="52">
        <v>0.99</v>
      </c>
      <c r="D67" s="52">
        <v>0.96</v>
      </c>
      <c r="E67" s="52">
        <v>0.96</v>
      </c>
      <c r="M67" s="54">
        <v>41214</v>
      </c>
      <c r="N67" s="52">
        <v>0.96499999999999997</v>
      </c>
      <c r="O67" s="52">
        <v>0.97</v>
      </c>
      <c r="P67" s="52">
        <v>0.96499999999999997</v>
      </c>
      <c r="Q67" s="52">
        <v>0.95</v>
      </c>
      <c r="R67" s="52">
        <v>0.96</v>
      </c>
      <c r="T67" s="51" t="s">
        <v>27</v>
      </c>
      <c r="U67" s="52">
        <v>0.93500000000000005</v>
      </c>
      <c r="V67" s="52">
        <v>0.97</v>
      </c>
      <c r="W67" s="52">
        <v>0.93</v>
      </c>
    </row>
    <row r="68" spans="1:34" x14ac:dyDescent="0.15">
      <c r="A68" t="s">
        <v>137</v>
      </c>
      <c r="B68" s="52">
        <v>0.95</v>
      </c>
      <c r="C68" s="52">
        <v>0.96</v>
      </c>
      <c r="D68" s="52">
        <v>0.96</v>
      </c>
      <c r="E68" s="52">
        <v>0.94</v>
      </c>
      <c r="M68" s="54">
        <v>41215</v>
      </c>
      <c r="N68" s="52">
        <v>0.97499999999999998</v>
      </c>
      <c r="O68" s="52">
        <v>0.99</v>
      </c>
      <c r="P68" s="52">
        <v>0.98</v>
      </c>
      <c r="Q68" s="52">
        <v>0.94</v>
      </c>
      <c r="R68" s="52">
        <v>0.95</v>
      </c>
    </row>
    <row r="69" spans="1:34" x14ac:dyDescent="0.15">
      <c r="B69" s="52"/>
      <c r="M69" s="54">
        <v>41216</v>
      </c>
      <c r="N69" s="52">
        <v>0.98</v>
      </c>
      <c r="O69" s="52">
        <v>0.98</v>
      </c>
      <c r="P69" s="52">
        <v>0.99</v>
      </c>
      <c r="Q69" s="52">
        <v>0.96</v>
      </c>
      <c r="R69" s="52">
        <v>0.96</v>
      </c>
    </row>
    <row r="70" spans="1:34" x14ac:dyDescent="0.15">
      <c r="B70" s="52"/>
      <c r="M70" s="55" t="s">
        <v>150</v>
      </c>
      <c r="N70" s="52">
        <v>0.96</v>
      </c>
      <c r="O70" s="52">
        <v>0.98</v>
      </c>
      <c r="P70" s="52">
        <v>0.97</v>
      </c>
      <c r="Q70" s="52">
        <v>0.93</v>
      </c>
      <c r="R70" s="52">
        <v>0.97</v>
      </c>
    </row>
    <row r="72" spans="1:34" x14ac:dyDescent="0.15">
      <c r="M72" s="131" t="s">
        <v>154</v>
      </c>
      <c r="N72" s="131"/>
      <c r="O72" s="131"/>
      <c r="P72" s="131"/>
      <c r="T72" s="119" t="s">
        <v>154</v>
      </c>
      <c r="U72" s="119"/>
      <c r="V72" s="119"/>
      <c r="W72" s="119"/>
      <c r="X72" s="119"/>
      <c r="Y72" s="119"/>
      <c r="Z72" s="119"/>
      <c r="AB72" s="119" t="s">
        <v>183</v>
      </c>
      <c r="AC72" s="119"/>
      <c r="AD72" s="119"/>
      <c r="AE72" s="119"/>
      <c r="AF72" s="119"/>
      <c r="AG72" s="119"/>
      <c r="AH72" s="73"/>
    </row>
    <row r="73" spans="1:34" x14ac:dyDescent="0.15">
      <c r="A73" s="112" t="s">
        <v>147</v>
      </c>
      <c r="B73" s="114"/>
      <c r="C73" s="92" t="s">
        <v>65</v>
      </c>
      <c r="D73" s="93"/>
      <c r="E73" s="92"/>
      <c r="F73" s="136"/>
      <c r="G73" s="136"/>
      <c r="H73" s="136"/>
      <c r="I73" s="136"/>
      <c r="J73" s="93"/>
      <c r="M73" s="112" t="s">
        <v>73</v>
      </c>
      <c r="N73" s="114"/>
      <c r="O73" s="92" t="s">
        <v>72</v>
      </c>
      <c r="P73" s="93"/>
      <c r="Q73" s="132"/>
      <c r="R73" s="133"/>
      <c r="S73" s="9"/>
      <c r="T73" s="112" t="s">
        <v>172</v>
      </c>
      <c r="U73" s="113"/>
      <c r="V73" s="113"/>
      <c r="W73" s="114"/>
      <c r="X73" s="115"/>
      <c r="Y73" s="116"/>
      <c r="Z73" s="116"/>
      <c r="AB73" s="112" t="s">
        <v>184</v>
      </c>
      <c r="AC73" s="113"/>
      <c r="AD73" s="113"/>
      <c r="AE73" s="114"/>
      <c r="AF73" s="115"/>
      <c r="AG73" s="116"/>
      <c r="AH73" s="116"/>
    </row>
    <row r="74" spans="1:34" x14ac:dyDescent="0.15">
      <c r="A74" s="102" t="s">
        <v>145</v>
      </c>
      <c r="B74" s="95" t="s">
        <v>34</v>
      </c>
      <c r="C74" s="96"/>
      <c r="D74" s="96"/>
      <c r="E74" s="97"/>
      <c r="F74" s="28"/>
      <c r="G74" s="29" t="s">
        <v>28</v>
      </c>
      <c r="H74" s="95" t="s">
        <v>6</v>
      </c>
      <c r="I74" s="97"/>
      <c r="J74" s="48" t="s">
        <v>39</v>
      </c>
      <c r="M74" s="102" t="s">
        <v>148</v>
      </c>
      <c r="N74" s="95" t="s">
        <v>168</v>
      </c>
      <c r="O74" s="97"/>
      <c r="P74" s="95" t="s">
        <v>167</v>
      </c>
      <c r="Q74" s="96"/>
      <c r="R74" s="97"/>
      <c r="S74" s="65" t="s">
        <v>27</v>
      </c>
      <c r="T74" s="120" t="s">
        <v>145</v>
      </c>
      <c r="U74" s="102" t="s">
        <v>174</v>
      </c>
      <c r="V74" s="95" t="s">
        <v>175</v>
      </c>
      <c r="W74" s="97"/>
      <c r="X74" s="109" t="s">
        <v>176</v>
      </c>
      <c r="Y74" s="110"/>
      <c r="Z74" s="111"/>
      <c r="AB74" s="120" t="s">
        <v>145</v>
      </c>
      <c r="AC74" s="102" t="s">
        <v>32</v>
      </c>
      <c r="AD74" s="95" t="s">
        <v>175</v>
      </c>
      <c r="AE74" s="97"/>
      <c r="AF74" s="109" t="s">
        <v>176</v>
      </c>
      <c r="AG74" s="110"/>
      <c r="AH74" s="111"/>
    </row>
    <row r="75" spans="1:34" x14ac:dyDescent="0.15">
      <c r="A75" s="103"/>
      <c r="B75" s="6" t="s">
        <v>44</v>
      </c>
      <c r="C75" s="6" t="s">
        <v>55</v>
      </c>
      <c r="D75" s="6" t="s">
        <v>45</v>
      </c>
      <c r="E75" s="6" t="s">
        <v>46</v>
      </c>
      <c r="F75" s="1"/>
      <c r="G75" s="1"/>
      <c r="H75" s="1"/>
      <c r="I75" s="1"/>
      <c r="J75" s="1"/>
      <c r="M75" s="103"/>
      <c r="N75" s="1" t="s">
        <v>86</v>
      </c>
      <c r="O75" s="1" t="s">
        <v>55</v>
      </c>
      <c r="P75" s="1" t="s">
        <v>82</v>
      </c>
      <c r="Q75" s="13" t="s">
        <v>83</v>
      </c>
      <c r="R75" s="13" t="s">
        <v>55</v>
      </c>
      <c r="S75" s="65"/>
      <c r="T75" s="121"/>
      <c r="U75" s="103"/>
      <c r="V75" s="64" t="s">
        <v>86</v>
      </c>
      <c r="W75" s="39" t="s">
        <v>55</v>
      </c>
      <c r="X75" s="40" t="s">
        <v>82</v>
      </c>
      <c r="Y75" s="41" t="s">
        <v>177</v>
      </c>
      <c r="Z75" s="41" t="s">
        <v>55</v>
      </c>
      <c r="AB75" s="121"/>
      <c r="AC75" s="103"/>
      <c r="AD75" s="64" t="s">
        <v>86</v>
      </c>
      <c r="AE75" s="39" t="s">
        <v>55</v>
      </c>
      <c r="AF75" s="40" t="s">
        <v>82</v>
      </c>
      <c r="AG75" s="41" t="s">
        <v>177</v>
      </c>
      <c r="AH75" s="41" t="s">
        <v>55</v>
      </c>
    </row>
    <row r="76" spans="1:34" x14ac:dyDescent="0.15">
      <c r="A76" s="53">
        <v>41243</v>
      </c>
      <c r="B76" s="24">
        <v>0.97</v>
      </c>
      <c r="C76" s="30">
        <v>-0.03</v>
      </c>
      <c r="D76" s="1">
        <v>10000</v>
      </c>
      <c r="E76" s="1">
        <v>9700</v>
      </c>
      <c r="F76" s="1"/>
      <c r="G76" s="1"/>
      <c r="H76" s="1"/>
      <c r="I76" s="1"/>
      <c r="J76" s="1"/>
      <c r="M76" s="53">
        <v>41243</v>
      </c>
      <c r="N76" s="1"/>
      <c r="O76" s="1"/>
      <c r="P76" s="1"/>
      <c r="Q76" s="13"/>
      <c r="R76" s="13"/>
      <c r="S76" s="66"/>
      <c r="T76" s="105">
        <v>41243</v>
      </c>
      <c r="U76" s="1" t="s">
        <v>173</v>
      </c>
      <c r="V76" s="1"/>
      <c r="W76" s="1"/>
      <c r="X76" s="13"/>
      <c r="Y76" s="1"/>
      <c r="Z76" s="1"/>
      <c r="AB76" s="105">
        <v>41243</v>
      </c>
      <c r="AC76" s="1" t="s">
        <v>24</v>
      </c>
      <c r="AD76" s="1"/>
      <c r="AE76" s="1"/>
      <c r="AF76" s="13"/>
      <c r="AG76" s="1"/>
      <c r="AH76" s="1"/>
    </row>
    <row r="77" spans="1:34" x14ac:dyDescent="0.15">
      <c r="A77" s="53">
        <v>41242</v>
      </c>
      <c r="B77" s="1"/>
      <c r="C77" s="1"/>
      <c r="D77" s="1"/>
      <c r="E77" s="1"/>
      <c r="F77" s="1"/>
      <c r="G77" s="1"/>
      <c r="H77" s="1"/>
      <c r="I77" s="1"/>
      <c r="J77" s="1"/>
      <c r="M77" s="53">
        <v>41242</v>
      </c>
      <c r="N77" s="1"/>
      <c r="O77" s="1"/>
      <c r="P77" s="1"/>
      <c r="Q77" s="13"/>
      <c r="R77" s="13"/>
      <c r="S77" s="66"/>
      <c r="T77" s="106"/>
      <c r="U77" s="1" t="s">
        <v>161</v>
      </c>
      <c r="V77" s="1"/>
      <c r="W77" s="1"/>
      <c r="X77" s="13"/>
      <c r="Y77" s="1"/>
      <c r="Z77" s="1"/>
      <c r="AB77" s="106"/>
      <c r="AC77" s="1" t="s">
        <v>186</v>
      </c>
      <c r="AD77" s="1"/>
      <c r="AE77" s="1"/>
      <c r="AF77" s="13"/>
      <c r="AG77" s="1"/>
      <c r="AH77" s="1"/>
    </row>
    <row r="78" spans="1:34" x14ac:dyDescent="0.15">
      <c r="A78" s="6" t="s">
        <v>146</v>
      </c>
      <c r="B78" s="1"/>
      <c r="C78" s="1"/>
      <c r="D78" s="1"/>
      <c r="E78" s="1"/>
      <c r="F78" s="1"/>
      <c r="G78" s="1"/>
      <c r="H78" s="1"/>
      <c r="I78" s="1"/>
      <c r="J78" s="1"/>
      <c r="M78" s="6" t="s">
        <v>146</v>
      </c>
      <c r="N78" s="1"/>
      <c r="O78" s="1"/>
      <c r="P78" s="1"/>
      <c r="Q78" s="13"/>
      <c r="R78" s="13"/>
      <c r="S78" s="66"/>
      <c r="T78" s="107"/>
      <c r="U78" s="1" t="s">
        <v>162</v>
      </c>
      <c r="V78" s="1"/>
      <c r="W78" s="1"/>
      <c r="X78" s="13"/>
      <c r="Y78" s="1"/>
      <c r="Z78" s="1"/>
      <c r="AB78" s="106"/>
      <c r="AC78" s="1" t="s">
        <v>26</v>
      </c>
      <c r="AD78" s="1"/>
      <c r="AE78" s="1"/>
      <c r="AF78" s="13"/>
      <c r="AG78" s="1"/>
      <c r="AH78" s="1"/>
    </row>
    <row r="79" spans="1:34" x14ac:dyDescent="0.15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M79" s="10"/>
      <c r="N79" s="10"/>
      <c r="O79" s="10"/>
      <c r="P79" s="10"/>
      <c r="Q79" s="10"/>
      <c r="R79" s="10"/>
      <c r="S79" s="67"/>
      <c r="T79" s="6" t="s">
        <v>27</v>
      </c>
      <c r="U79" s="1"/>
      <c r="V79" s="1"/>
      <c r="W79" s="1"/>
      <c r="X79" s="13"/>
      <c r="Y79" s="1"/>
      <c r="Z79" s="1"/>
      <c r="AB79" s="107"/>
      <c r="AC79" s="1" t="s">
        <v>27</v>
      </c>
      <c r="AD79" s="1"/>
      <c r="AE79" s="1"/>
      <c r="AF79" s="13"/>
      <c r="AG79" s="1"/>
      <c r="AH79" s="1"/>
    </row>
    <row r="80" spans="1:34" x14ac:dyDescent="0.15">
      <c r="A80" s="134" t="s">
        <v>64</v>
      </c>
      <c r="B80" s="135"/>
      <c r="C80" s="112" t="s">
        <v>65</v>
      </c>
      <c r="D80" s="114"/>
      <c r="E80" s="92"/>
      <c r="F80" s="136"/>
      <c r="G80" s="136"/>
      <c r="H80" s="136"/>
      <c r="I80" s="136"/>
      <c r="J80" s="93"/>
      <c r="M80" s="46" t="s">
        <v>73</v>
      </c>
      <c r="N80" s="47"/>
      <c r="O80" s="44" t="s">
        <v>72</v>
      </c>
      <c r="P80" s="45"/>
      <c r="Q80" s="60"/>
      <c r="R80" s="61"/>
      <c r="S80" s="67"/>
    </row>
    <row r="81" spans="1:34" x14ac:dyDescent="0.15">
      <c r="A81" s="102" t="s">
        <v>148</v>
      </c>
      <c r="B81" s="31" t="s">
        <v>34</v>
      </c>
      <c r="C81" s="95" t="s">
        <v>60</v>
      </c>
      <c r="D81" s="96"/>
      <c r="E81" s="96"/>
      <c r="F81" s="96"/>
      <c r="G81" s="97"/>
      <c r="H81" s="95" t="s">
        <v>61</v>
      </c>
      <c r="I81" s="97"/>
      <c r="J81" s="48" t="s">
        <v>63</v>
      </c>
      <c r="M81" s="102" t="s">
        <v>148</v>
      </c>
      <c r="N81" s="102" t="s">
        <v>156</v>
      </c>
      <c r="O81" s="95" t="s">
        <v>180</v>
      </c>
      <c r="P81" s="96"/>
      <c r="Q81" s="118"/>
      <c r="R81" s="118"/>
      <c r="S81" s="69" t="s">
        <v>27</v>
      </c>
      <c r="T81" s="112" t="s">
        <v>178</v>
      </c>
      <c r="U81" s="113"/>
      <c r="V81" s="113"/>
      <c r="W81" s="114"/>
      <c r="X81" s="115"/>
      <c r="Y81" s="116"/>
      <c r="Z81" s="117"/>
      <c r="AB81" s="112" t="s">
        <v>185</v>
      </c>
      <c r="AC81" s="113"/>
      <c r="AD81" s="113"/>
      <c r="AE81" s="114"/>
      <c r="AF81" s="115"/>
      <c r="AG81" s="116"/>
      <c r="AH81" s="117"/>
    </row>
    <row r="82" spans="1:34" x14ac:dyDescent="0.15">
      <c r="A82" s="103"/>
      <c r="B82" s="6" t="s">
        <v>44</v>
      </c>
      <c r="C82" s="6" t="s">
        <v>88</v>
      </c>
      <c r="D82" s="6" t="s">
        <v>55</v>
      </c>
      <c r="E82" s="6" t="s">
        <v>57</v>
      </c>
      <c r="F82" s="92" t="s">
        <v>62</v>
      </c>
      <c r="G82" s="93"/>
      <c r="H82" s="1"/>
      <c r="I82" s="1"/>
      <c r="J82" s="1"/>
      <c r="M82" s="103"/>
      <c r="N82" s="103"/>
      <c r="O82" s="43" t="s">
        <v>88</v>
      </c>
      <c r="P82" s="6" t="s">
        <v>55</v>
      </c>
      <c r="Q82" s="42" t="s">
        <v>57</v>
      </c>
      <c r="R82" s="42" t="s">
        <v>62</v>
      </c>
      <c r="S82" s="69"/>
      <c r="T82" s="102" t="s">
        <v>145</v>
      </c>
      <c r="U82" s="102" t="s">
        <v>174</v>
      </c>
      <c r="V82" s="95" t="s">
        <v>179</v>
      </c>
      <c r="W82" s="96"/>
      <c r="X82" s="118"/>
      <c r="Y82" s="118"/>
      <c r="Z82" s="70"/>
      <c r="AB82" s="102" t="s">
        <v>145</v>
      </c>
      <c r="AC82" s="102" t="s">
        <v>32</v>
      </c>
      <c r="AD82" s="95" t="s">
        <v>179</v>
      </c>
      <c r="AE82" s="96"/>
      <c r="AF82" s="118"/>
      <c r="AG82" s="118"/>
      <c r="AH82" s="70"/>
    </row>
    <row r="83" spans="1:34" x14ac:dyDescent="0.15">
      <c r="A83" s="53">
        <v>41243</v>
      </c>
      <c r="B83" s="30">
        <v>0.97</v>
      </c>
      <c r="C83" s="32">
        <v>500</v>
      </c>
      <c r="D83" s="30">
        <f>-3%</f>
        <v>-0.03</v>
      </c>
      <c r="E83" s="30">
        <v>0.3</v>
      </c>
      <c r="F83" s="104">
        <v>0.1</v>
      </c>
      <c r="G83" s="93"/>
      <c r="H83" s="1"/>
      <c r="I83" s="1"/>
      <c r="J83" s="1"/>
      <c r="M83" s="127">
        <v>41243</v>
      </c>
      <c r="N83" s="1" t="s">
        <v>157</v>
      </c>
      <c r="O83" s="1"/>
      <c r="P83" s="1"/>
      <c r="Q83" s="1"/>
      <c r="R83" s="13"/>
      <c r="S83" s="67"/>
      <c r="T83" s="103"/>
      <c r="U83" s="103"/>
      <c r="V83" s="43" t="s">
        <v>88</v>
      </c>
      <c r="W83" s="6" t="s">
        <v>55</v>
      </c>
      <c r="X83" s="42" t="s">
        <v>57</v>
      </c>
      <c r="Y83" s="42" t="s">
        <v>62</v>
      </c>
      <c r="Z83" s="70"/>
      <c r="AB83" s="103"/>
      <c r="AC83" s="103"/>
      <c r="AD83" s="43" t="s">
        <v>88</v>
      </c>
      <c r="AE83" s="6" t="s">
        <v>55</v>
      </c>
      <c r="AF83" s="42" t="s">
        <v>57</v>
      </c>
      <c r="AG83" s="42" t="s">
        <v>62</v>
      </c>
      <c r="AH83" s="70"/>
    </row>
    <row r="84" spans="1:34" x14ac:dyDescent="0.15">
      <c r="A84" s="53">
        <v>41242</v>
      </c>
      <c r="B84" s="1"/>
      <c r="C84" s="1"/>
      <c r="D84" s="1"/>
      <c r="E84" s="1"/>
      <c r="F84" s="92"/>
      <c r="G84" s="93"/>
      <c r="H84" s="1"/>
      <c r="I84" s="1"/>
      <c r="J84" s="1"/>
      <c r="M84" s="127"/>
      <c r="N84" s="1" t="s">
        <v>158</v>
      </c>
      <c r="O84" s="1"/>
      <c r="P84" s="1"/>
      <c r="Q84" s="1"/>
      <c r="R84" s="13"/>
      <c r="S84" s="67"/>
      <c r="T84" s="105">
        <v>41243</v>
      </c>
      <c r="U84" s="1" t="s">
        <v>173</v>
      </c>
      <c r="V84" s="1"/>
      <c r="W84" s="1"/>
      <c r="X84" s="1"/>
      <c r="Y84" s="13"/>
      <c r="Z84" s="70"/>
      <c r="AB84" s="105">
        <v>41243</v>
      </c>
      <c r="AC84" s="1" t="s">
        <v>24</v>
      </c>
      <c r="AD84" s="1"/>
      <c r="AE84" s="1"/>
      <c r="AF84" s="1"/>
      <c r="AG84" s="1"/>
      <c r="AH84" s="70"/>
    </row>
    <row r="85" spans="1:34" x14ac:dyDescent="0.15">
      <c r="A85" s="6" t="s">
        <v>146</v>
      </c>
      <c r="B85" s="1"/>
      <c r="C85" s="1"/>
      <c r="D85" s="1"/>
      <c r="E85" s="1"/>
      <c r="F85" s="92"/>
      <c r="G85" s="93"/>
      <c r="H85" s="1"/>
      <c r="I85" s="1"/>
      <c r="J85" s="1"/>
      <c r="M85" s="127"/>
      <c r="N85" s="1" t="s">
        <v>159</v>
      </c>
      <c r="O85" s="1"/>
      <c r="P85" s="1"/>
      <c r="Q85" s="1"/>
      <c r="R85" s="13"/>
      <c r="S85" s="67"/>
      <c r="T85" s="106"/>
      <c r="U85" s="1" t="s">
        <v>161</v>
      </c>
      <c r="V85" s="1"/>
      <c r="W85" s="1"/>
      <c r="X85" s="1"/>
      <c r="Y85" s="13"/>
      <c r="Z85" s="70"/>
      <c r="AB85" s="106"/>
      <c r="AC85" s="1" t="s">
        <v>186</v>
      </c>
      <c r="AD85" s="1"/>
      <c r="AE85" s="1"/>
      <c r="AF85" s="1"/>
      <c r="AG85" s="1"/>
      <c r="AH85" s="70"/>
    </row>
    <row r="86" spans="1:34" x14ac:dyDescent="0.15">
      <c r="M86" s="127"/>
      <c r="N86" s="1" t="s">
        <v>160</v>
      </c>
      <c r="O86" s="1"/>
      <c r="P86" s="1"/>
      <c r="Q86" s="1"/>
      <c r="R86" s="13"/>
      <c r="S86" s="67"/>
      <c r="T86" s="107"/>
      <c r="U86" s="1" t="s">
        <v>162</v>
      </c>
      <c r="V86" s="1"/>
      <c r="W86" s="1"/>
      <c r="X86" s="1"/>
      <c r="Y86" s="13"/>
      <c r="Z86" s="70"/>
      <c r="AB86" s="106"/>
      <c r="AC86" s="1" t="s">
        <v>26</v>
      </c>
      <c r="AD86" s="1"/>
      <c r="AE86" s="1"/>
      <c r="AF86" s="1"/>
      <c r="AG86" s="1"/>
      <c r="AH86" s="70"/>
    </row>
    <row r="87" spans="1:34" x14ac:dyDescent="0.15">
      <c r="M87" s="127"/>
      <c r="N87" s="1" t="s">
        <v>161</v>
      </c>
      <c r="O87" s="1"/>
      <c r="P87" s="1"/>
      <c r="Q87" s="1"/>
      <c r="R87" s="13"/>
      <c r="S87" s="67"/>
      <c r="T87" s="6" t="s">
        <v>27</v>
      </c>
      <c r="U87" s="57"/>
      <c r="V87" s="57"/>
      <c r="W87" s="57"/>
      <c r="X87" s="57"/>
      <c r="Y87" s="58"/>
      <c r="Z87" s="70"/>
      <c r="AB87" s="107"/>
      <c r="AC87" s="1" t="s">
        <v>27</v>
      </c>
      <c r="AD87" s="1"/>
      <c r="AE87" s="1"/>
      <c r="AF87" s="1"/>
      <c r="AG87" s="1"/>
      <c r="AH87" s="70"/>
    </row>
    <row r="88" spans="1:34" x14ac:dyDescent="0.15">
      <c r="M88" s="127"/>
      <c r="N88" s="1" t="s">
        <v>162</v>
      </c>
      <c r="O88" s="1"/>
      <c r="P88" s="1"/>
      <c r="Q88" s="1"/>
      <c r="R88" s="13"/>
      <c r="S88" s="67"/>
      <c r="U88" s="68"/>
      <c r="V88" s="59"/>
      <c r="W88" s="59"/>
      <c r="X88" s="59"/>
      <c r="Y88" s="59"/>
      <c r="Z88" s="9"/>
    </row>
    <row r="89" spans="1:34" x14ac:dyDescent="0.15">
      <c r="M89" s="62" t="s">
        <v>27</v>
      </c>
      <c r="N89" s="1"/>
      <c r="O89" s="1"/>
      <c r="P89" s="1"/>
      <c r="Q89" s="1"/>
      <c r="R89" s="13"/>
      <c r="S89" s="67"/>
      <c r="U89" s="9"/>
      <c r="V89" s="10"/>
      <c r="W89" s="10"/>
      <c r="X89" s="10"/>
      <c r="Y89" s="10"/>
      <c r="Z89" s="9"/>
    </row>
    <row r="90" spans="1:34" x14ac:dyDescent="0.15">
      <c r="A90" s="108" t="s">
        <v>187</v>
      </c>
      <c r="B90" s="108"/>
      <c r="C90" s="99" t="s">
        <v>124</v>
      </c>
      <c r="D90" s="99"/>
      <c r="E90" s="108" t="s">
        <v>143</v>
      </c>
      <c r="F90" s="108"/>
      <c r="M90" s="10"/>
      <c r="N90" s="10"/>
      <c r="O90" s="10"/>
      <c r="P90" s="10"/>
      <c r="Q90" s="10"/>
      <c r="R90" s="10"/>
      <c r="U90" s="9"/>
      <c r="V90" s="10"/>
      <c r="W90" s="10"/>
      <c r="X90" s="10"/>
      <c r="Y90" s="10"/>
      <c r="Z90" s="9"/>
    </row>
    <row r="91" spans="1:34" x14ac:dyDescent="0.15">
      <c r="C91" s="128" t="s">
        <v>188</v>
      </c>
      <c r="D91" s="129"/>
      <c r="E91" s="129"/>
      <c r="F91" s="129"/>
      <c r="M91" s="10"/>
      <c r="N91" s="10"/>
      <c r="O91" s="10"/>
      <c r="P91" s="10"/>
      <c r="Q91" s="10"/>
      <c r="R91" s="10"/>
    </row>
    <row r="92" spans="1:34" x14ac:dyDescent="0.15">
      <c r="C92" s="130"/>
      <c r="D92" s="130"/>
      <c r="E92" s="130"/>
      <c r="F92" s="130"/>
    </row>
    <row r="93" spans="1:34" ht="13.5" customHeight="1" x14ac:dyDescent="0.15"/>
    <row r="94" spans="1:34" x14ac:dyDescent="0.15">
      <c r="A94" s="108" t="s">
        <v>187</v>
      </c>
      <c r="B94" s="108"/>
      <c r="C94" s="108" t="s">
        <v>190</v>
      </c>
      <c r="D94" s="108"/>
      <c r="E94" s="99" t="s">
        <v>189</v>
      </c>
      <c r="F94" s="99"/>
    </row>
    <row r="95" spans="1:34" x14ac:dyDescent="0.15">
      <c r="A95" t="s">
        <v>191</v>
      </c>
      <c r="B95" t="s">
        <v>192</v>
      </c>
      <c r="C95" t="s">
        <v>193</v>
      </c>
      <c r="D95" t="s">
        <v>194</v>
      </c>
      <c r="E95" t="s">
        <v>195</v>
      </c>
      <c r="G95" s="176" t="s">
        <v>211</v>
      </c>
      <c r="H95" s="176"/>
    </row>
    <row r="96" spans="1:34" x14ac:dyDescent="0.15">
      <c r="A96" s="76">
        <v>41214</v>
      </c>
      <c r="B96" s="77">
        <v>0.94</v>
      </c>
      <c r="C96" s="77">
        <v>0.96</v>
      </c>
      <c r="D96" s="77">
        <v>0.93</v>
      </c>
      <c r="E96" s="77">
        <v>0.94</v>
      </c>
    </row>
    <row r="97" spans="1:24" x14ac:dyDescent="0.15">
      <c r="A97" s="76">
        <v>41215</v>
      </c>
      <c r="B97" s="77">
        <v>0.92</v>
      </c>
      <c r="C97" s="77">
        <v>0.97</v>
      </c>
      <c r="D97" s="77">
        <v>0.92</v>
      </c>
      <c r="E97" s="77">
        <v>0.89</v>
      </c>
    </row>
    <row r="98" spans="1:24" x14ac:dyDescent="0.15">
      <c r="A98" s="76">
        <v>41216</v>
      </c>
      <c r="B98" s="77">
        <v>0.91</v>
      </c>
      <c r="C98" s="77">
        <v>0.95</v>
      </c>
      <c r="D98" s="77">
        <v>0.9</v>
      </c>
      <c r="E98" s="77">
        <v>0.93</v>
      </c>
    </row>
    <row r="99" spans="1:24" x14ac:dyDescent="0.15">
      <c r="A99" s="76" t="s">
        <v>196</v>
      </c>
      <c r="B99" s="79">
        <v>0.93</v>
      </c>
      <c r="C99" s="79">
        <v>0.96</v>
      </c>
      <c r="D99" s="79">
        <v>0.9</v>
      </c>
      <c r="E99" s="79">
        <v>0.92</v>
      </c>
    </row>
    <row r="103" spans="1:24" x14ac:dyDescent="0.15">
      <c r="A103" s="112" t="s">
        <v>197</v>
      </c>
      <c r="B103" s="113"/>
      <c r="C103" s="113"/>
      <c r="D103" s="114"/>
      <c r="E103" s="92"/>
      <c r="F103" s="136"/>
      <c r="G103" s="136"/>
      <c r="H103" s="136"/>
      <c r="I103" s="136"/>
      <c r="J103" s="93"/>
    </row>
    <row r="104" spans="1:24" x14ac:dyDescent="0.15">
      <c r="A104" s="102" t="s">
        <v>148</v>
      </c>
      <c r="B104" s="95" t="s">
        <v>198</v>
      </c>
      <c r="C104" s="97"/>
      <c r="D104" s="95" t="s">
        <v>200</v>
      </c>
      <c r="E104" s="97"/>
      <c r="F104" s="95" t="s">
        <v>201</v>
      </c>
      <c r="G104" s="96"/>
      <c r="H104" s="97"/>
      <c r="I104" s="95" t="s">
        <v>202</v>
      </c>
      <c r="J104" s="97"/>
    </row>
    <row r="105" spans="1:24" x14ac:dyDescent="0.15">
      <c r="A105" s="103"/>
      <c r="B105" s="6" t="s">
        <v>199</v>
      </c>
      <c r="C105" s="6" t="s">
        <v>55</v>
      </c>
      <c r="D105" s="6" t="s">
        <v>203</v>
      </c>
      <c r="E105" s="6" t="s">
        <v>55</v>
      </c>
      <c r="F105" s="92" t="s">
        <v>204</v>
      </c>
      <c r="G105" s="93"/>
      <c r="H105" s="1" t="s">
        <v>205</v>
      </c>
      <c r="I105" s="6" t="s">
        <v>203</v>
      </c>
      <c r="J105" s="6" t="s">
        <v>55</v>
      </c>
    </row>
    <row r="106" spans="1:24" x14ac:dyDescent="0.15">
      <c r="A106" s="53">
        <v>41243</v>
      </c>
      <c r="B106" s="30">
        <v>0.95</v>
      </c>
      <c r="C106" s="30">
        <f>-3%</f>
        <v>-0.03</v>
      </c>
      <c r="D106" s="30"/>
      <c r="E106" s="30"/>
      <c r="F106" s="104"/>
      <c r="G106" s="93"/>
      <c r="H106" s="1"/>
      <c r="I106" s="1"/>
      <c r="J106" s="1"/>
    </row>
    <row r="107" spans="1:24" x14ac:dyDescent="0.15">
      <c r="A107" s="53">
        <v>41242</v>
      </c>
      <c r="B107" s="1"/>
      <c r="C107" s="1"/>
      <c r="D107" s="1"/>
      <c r="E107" s="1"/>
      <c r="F107" s="92"/>
      <c r="G107" s="93"/>
      <c r="H107" s="1"/>
      <c r="I107" s="1"/>
      <c r="J107" s="1"/>
    </row>
    <row r="108" spans="1:24" x14ac:dyDescent="0.15">
      <c r="A108" s="6" t="s">
        <v>27</v>
      </c>
      <c r="B108" s="1"/>
      <c r="C108" s="1"/>
      <c r="D108" s="1"/>
      <c r="E108" s="1"/>
      <c r="F108" s="92"/>
      <c r="G108" s="93"/>
      <c r="H108" s="1"/>
      <c r="I108" s="1"/>
      <c r="J108" s="1"/>
    </row>
    <row r="109" spans="1:24" x14ac:dyDescent="0.15">
      <c r="A109" s="80"/>
      <c r="B109" s="10"/>
      <c r="C109" s="10"/>
      <c r="D109" s="10"/>
      <c r="E109" s="10"/>
      <c r="F109" s="80"/>
      <c r="G109" s="80"/>
      <c r="H109" s="10"/>
      <c r="I109" s="10"/>
      <c r="J109" s="10"/>
    </row>
    <row r="110" spans="1:24" x14ac:dyDescent="0.15">
      <c r="A110" s="125" t="s">
        <v>257</v>
      </c>
      <c r="B110" s="125"/>
      <c r="C110" s="125"/>
      <c r="D110" s="125"/>
      <c r="E110" s="125"/>
    </row>
    <row r="111" spans="1:24" x14ac:dyDescent="0.15">
      <c r="A111" s="99" t="s">
        <v>81</v>
      </c>
      <c r="B111" s="99"/>
      <c r="C111" s="108" t="s">
        <v>215</v>
      </c>
      <c r="D111" s="108"/>
      <c r="M111" s="99" t="s">
        <v>81</v>
      </c>
      <c r="N111" s="99"/>
      <c r="O111" s="108" t="s">
        <v>215</v>
      </c>
      <c r="P111" s="108"/>
      <c r="U111" s="99" t="s">
        <v>81</v>
      </c>
      <c r="V111" s="99"/>
      <c r="W111" s="108" t="s">
        <v>215</v>
      </c>
      <c r="X111" s="108"/>
    </row>
    <row r="112" spans="1:24" x14ac:dyDescent="0.15">
      <c r="A112" s="18" t="s">
        <v>23</v>
      </c>
      <c r="B112" s="39" t="s">
        <v>70</v>
      </c>
      <c r="C112" s="39" t="s">
        <v>92</v>
      </c>
      <c r="D112" s="81"/>
      <c r="G112" s="137" t="s">
        <v>212</v>
      </c>
      <c r="H112" s="137"/>
      <c r="I112" s="137"/>
      <c r="M112" s="1" t="s">
        <v>23</v>
      </c>
      <c r="N112" s="86" t="s">
        <v>70</v>
      </c>
      <c r="O112" s="39" t="s">
        <v>92</v>
      </c>
      <c r="P112" s="81"/>
      <c r="U112" s="1" t="s">
        <v>23</v>
      </c>
      <c r="V112" s="1" t="s">
        <v>70</v>
      </c>
      <c r="W112" s="86" t="s">
        <v>92</v>
      </c>
      <c r="X112" s="81"/>
    </row>
    <row r="113" spans="1:27" x14ac:dyDescent="0.15">
      <c r="A113" t="s">
        <v>206</v>
      </c>
      <c r="B113" t="s">
        <v>207</v>
      </c>
      <c r="C113" t="s">
        <v>208</v>
      </c>
      <c r="D113" t="s">
        <v>209</v>
      </c>
      <c r="E113" t="s">
        <v>210</v>
      </c>
      <c r="M113" t="s">
        <v>224</v>
      </c>
      <c r="N113" t="s">
        <v>225</v>
      </c>
      <c r="O113" t="s">
        <v>226</v>
      </c>
      <c r="P113" t="s">
        <v>227</v>
      </c>
      <c r="U113" t="s">
        <v>224</v>
      </c>
      <c r="V113" t="s">
        <v>232</v>
      </c>
      <c r="W113" t="s">
        <v>233</v>
      </c>
      <c r="X113" t="s">
        <v>196</v>
      </c>
      <c r="Y113" s="178" t="s">
        <v>234</v>
      </c>
      <c r="Z113" s="178"/>
    </row>
    <row r="114" spans="1:27" x14ac:dyDescent="0.15">
      <c r="A114" s="54">
        <v>41214</v>
      </c>
      <c r="B114">
        <v>1000000</v>
      </c>
      <c r="C114">
        <v>200000</v>
      </c>
      <c r="D114">
        <v>250000</v>
      </c>
      <c r="E114">
        <v>550000</v>
      </c>
      <c r="M114" s="54">
        <v>41214</v>
      </c>
      <c r="N114">
        <v>550000</v>
      </c>
      <c r="O114">
        <v>100000</v>
      </c>
      <c r="P114">
        <v>450000</v>
      </c>
      <c r="U114" s="54">
        <v>41214</v>
      </c>
      <c r="V114">
        <v>500000</v>
      </c>
      <c r="W114">
        <v>100000</v>
      </c>
      <c r="X114">
        <v>150000</v>
      </c>
    </row>
    <row r="115" spans="1:27" x14ac:dyDescent="0.15">
      <c r="A115" s="54">
        <v>41215</v>
      </c>
      <c r="B115">
        <v>1100000</v>
      </c>
      <c r="C115">
        <v>210000</v>
      </c>
      <c r="D115">
        <v>280000</v>
      </c>
      <c r="E115">
        <v>610000</v>
      </c>
      <c r="M115" s="54">
        <v>41215</v>
      </c>
      <c r="N115">
        <v>610000</v>
      </c>
      <c r="O115">
        <v>150000</v>
      </c>
      <c r="P115">
        <v>460000</v>
      </c>
      <c r="U115" s="54">
        <v>41215</v>
      </c>
      <c r="V115">
        <v>600000</v>
      </c>
      <c r="W115">
        <v>120000</v>
      </c>
      <c r="X115">
        <v>180000</v>
      </c>
    </row>
    <row r="116" spans="1:27" x14ac:dyDescent="0.15">
      <c r="A116" s="54">
        <v>41216</v>
      </c>
      <c r="B116">
        <v>1200000</v>
      </c>
      <c r="C116">
        <v>300000</v>
      </c>
      <c r="D116">
        <v>340000</v>
      </c>
      <c r="E116">
        <v>560000</v>
      </c>
      <c r="M116" s="54">
        <v>41216</v>
      </c>
      <c r="N116">
        <v>560000</v>
      </c>
      <c r="O116">
        <v>130000</v>
      </c>
      <c r="P116">
        <v>430000</v>
      </c>
      <c r="U116" s="54">
        <v>41216</v>
      </c>
      <c r="V116">
        <v>450000</v>
      </c>
      <c r="W116">
        <v>90000</v>
      </c>
      <c r="X116">
        <v>160000</v>
      </c>
    </row>
    <row r="117" spans="1:27" x14ac:dyDescent="0.15">
      <c r="A117" s="51" t="s">
        <v>196</v>
      </c>
      <c r="B117">
        <v>980000</v>
      </c>
      <c r="C117">
        <v>220000</v>
      </c>
      <c r="D117">
        <v>300000</v>
      </c>
      <c r="E117">
        <v>460000</v>
      </c>
      <c r="M117" s="55" t="s">
        <v>196</v>
      </c>
      <c r="N117">
        <v>460000</v>
      </c>
      <c r="O117">
        <v>140000</v>
      </c>
      <c r="P117">
        <v>320000</v>
      </c>
      <c r="U117" s="55" t="s">
        <v>196</v>
      </c>
      <c r="V117">
        <v>550000</v>
      </c>
      <c r="W117">
        <v>110000</v>
      </c>
      <c r="X117">
        <v>150000</v>
      </c>
    </row>
    <row r="120" spans="1:27" x14ac:dyDescent="0.15">
      <c r="A120" s="177" t="s">
        <v>213</v>
      </c>
      <c r="B120" s="177"/>
      <c r="C120" s="177"/>
      <c r="D120" s="177"/>
      <c r="E120" s="177"/>
      <c r="T120" s="179" t="s">
        <v>235</v>
      </c>
      <c r="U120" s="179"/>
      <c r="V120" s="179"/>
      <c r="W120" s="179"/>
      <c r="X120" s="179"/>
    </row>
    <row r="121" spans="1:27" x14ac:dyDescent="0.15">
      <c r="A121" s="100" t="s">
        <v>214</v>
      </c>
      <c r="B121" s="101"/>
      <c r="C121" s="82"/>
      <c r="D121" s="83"/>
      <c r="E121" s="83"/>
      <c r="F121" s="83"/>
      <c r="G121" s="83"/>
      <c r="H121" s="83"/>
      <c r="I121" s="83"/>
      <c r="J121" s="36"/>
      <c r="M121" s="112" t="s">
        <v>236</v>
      </c>
      <c r="N121" s="114"/>
      <c r="O121" s="132"/>
      <c r="P121" s="133"/>
      <c r="Q121" s="133"/>
      <c r="R121" s="133"/>
      <c r="T121" s="89"/>
      <c r="U121" s="112" t="s">
        <v>237</v>
      </c>
      <c r="V121" s="114"/>
      <c r="W121" s="132"/>
      <c r="X121" s="133"/>
      <c r="Y121" s="133"/>
      <c r="Z121" s="133"/>
    </row>
    <row r="122" spans="1:27" x14ac:dyDescent="0.15">
      <c r="A122" s="102" t="s">
        <v>148</v>
      </c>
      <c r="B122" s="95" t="s">
        <v>216</v>
      </c>
      <c r="C122" s="97"/>
      <c r="D122" s="95" t="s">
        <v>218</v>
      </c>
      <c r="E122" s="118"/>
      <c r="F122" s="118"/>
      <c r="G122" s="170"/>
      <c r="H122" s="75" t="s">
        <v>222</v>
      </c>
      <c r="I122" s="75" t="s">
        <v>223</v>
      </c>
      <c r="J122" s="85"/>
      <c r="M122" s="102" t="s">
        <v>148</v>
      </c>
      <c r="N122" s="95" t="s">
        <v>228</v>
      </c>
      <c r="O122" s="97"/>
      <c r="P122" s="171" t="s">
        <v>229</v>
      </c>
      <c r="Q122" s="171"/>
      <c r="R122" s="171"/>
      <c r="S122" s="87" t="s">
        <v>231</v>
      </c>
      <c r="U122" s="102" t="s">
        <v>148</v>
      </c>
      <c r="V122" s="95" t="s">
        <v>238</v>
      </c>
      <c r="W122" s="97"/>
      <c r="X122" s="95" t="s">
        <v>25</v>
      </c>
      <c r="Y122" s="96"/>
      <c r="Z122" s="29"/>
      <c r="AA122" s="87" t="s">
        <v>240</v>
      </c>
    </row>
    <row r="123" spans="1:27" x14ac:dyDescent="0.15">
      <c r="A123" s="103"/>
      <c r="B123" s="6" t="s">
        <v>217</v>
      </c>
      <c r="C123" s="6" t="s">
        <v>55</v>
      </c>
      <c r="D123" s="6" t="s">
        <v>219</v>
      </c>
      <c r="E123" s="6" t="s">
        <v>220</v>
      </c>
      <c r="F123" s="92" t="s">
        <v>221</v>
      </c>
      <c r="G123" s="93"/>
      <c r="H123" s="1"/>
      <c r="I123" s="74"/>
      <c r="J123" s="84"/>
      <c r="M123" s="103"/>
      <c r="N123" s="1" t="s">
        <v>86</v>
      </c>
      <c r="O123" s="1" t="s">
        <v>55</v>
      </c>
      <c r="P123" s="1" t="s">
        <v>230</v>
      </c>
      <c r="Q123" s="1" t="s">
        <v>62</v>
      </c>
      <c r="R123" s="1" t="s">
        <v>55</v>
      </c>
      <c r="S123" s="88"/>
      <c r="U123" s="103"/>
      <c r="V123" s="1" t="s">
        <v>239</v>
      </c>
      <c r="W123" s="1" t="s">
        <v>55</v>
      </c>
      <c r="X123" s="1" t="s">
        <v>230</v>
      </c>
      <c r="Y123" s="1" t="s">
        <v>62</v>
      </c>
      <c r="Z123" s="1" t="s">
        <v>55</v>
      </c>
      <c r="AA123" s="88"/>
    </row>
    <row r="124" spans="1:27" x14ac:dyDescent="0.15">
      <c r="A124" s="53">
        <v>41243</v>
      </c>
      <c r="B124" s="32">
        <v>1000000</v>
      </c>
      <c r="C124" s="30">
        <f>-3%</f>
        <v>-0.03</v>
      </c>
      <c r="D124" s="30"/>
      <c r="E124" s="30"/>
      <c r="F124" s="104"/>
      <c r="G124" s="93"/>
      <c r="H124" s="1"/>
      <c r="I124" s="13"/>
      <c r="J124" s="81"/>
      <c r="M124" s="53">
        <v>41243</v>
      </c>
      <c r="N124" s="1"/>
      <c r="O124" s="1"/>
      <c r="P124" s="1"/>
      <c r="Q124" s="1"/>
      <c r="R124" s="1"/>
      <c r="S124" s="88"/>
      <c r="U124" s="53">
        <v>41243</v>
      </c>
      <c r="V124" s="1"/>
      <c r="W124" s="1"/>
      <c r="X124" s="1"/>
      <c r="Y124" s="1"/>
      <c r="Z124" s="1"/>
      <c r="AA124" s="88"/>
    </row>
    <row r="125" spans="1:27" x14ac:dyDescent="0.15">
      <c r="A125" s="53">
        <v>41242</v>
      </c>
      <c r="B125" s="6">
        <v>1100000</v>
      </c>
      <c r="C125" s="1"/>
      <c r="D125" s="1"/>
      <c r="E125" s="1"/>
      <c r="F125" s="92"/>
      <c r="G125" s="93"/>
      <c r="H125" s="1"/>
      <c r="I125" s="13"/>
      <c r="J125" s="81"/>
      <c r="M125" s="53">
        <v>41242</v>
      </c>
      <c r="N125" s="1"/>
      <c r="O125" s="1"/>
      <c r="P125" s="1"/>
      <c r="Q125" s="1"/>
      <c r="R125" s="1"/>
      <c r="S125" s="88"/>
      <c r="U125" s="53">
        <v>41242</v>
      </c>
      <c r="V125" s="1"/>
      <c r="W125" s="1"/>
      <c r="X125" s="1"/>
      <c r="Y125" s="1"/>
      <c r="Z125" s="1"/>
      <c r="AA125" s="88"/>
    </row>
    <row r="126" spans="1:27" x14ac:dyDescent="0.15">
      <c r="A126" s="6" t="s">
        <v>27</v>
      </c>
      <c r="B126" s="1"/>
      <c r="C126" s="1"/>
      <c r="D126" s="1"/>
      <c r="E126" s="1"/>
      <c r="F126" s="92"/>
      <c r="G126" s="93"/>
      <c r="H126" s="1"/>
      <c r="I126" s="13"/>
      <c r="J126" s="81"/>
      <c r="M126" s="6" t="s">
        <v>27</v>
      </c>
      <c r="N126" s="1"/>
      <c r="O126" s="1"/>
      <c r="P126" s="1"/>
      <c r="Q126" s="1"/>
      <c r="R126" s="1"/>
      <c r="S126" s="88"/>
      <c r="U126" s="6" t="s">
        <v>27</v>
      </c>
      <c r="V126" s="1"/>
      <c r="W126" s="1"/>
      <c r="X126" s="1"/>
      <c r="Y126" s="1"/>
      <c r="Z126" s="1"/>
      <c r="AA126" s="88"/>
    </row>
    <row r="127" spans="1:27" x14ac:dyDescent="0.15">
      <c r="A127" s="80"/>
      <c r="B127" s="10"/>
      <c r="C127" s="10"/>
      <c r="D127" s="10"/>
      <c r="E127" s="10"/>
      <c r="F127" s="80"/>
      <c r="G127" s="80"/>
      <c r="H127" s="10"/>
      <c r="I127" s="10"/>
      <c r="J127" s="10"/>
    </row>
    <row r="128" spans="1:27" x14ac:dyDescent="0.15">
      <c r="A128" s="98" t="s">
        <v>81</v>
      </c>
      <c r="B128" s="98"/>
      <c r="C128" s="99" t="s">
        <v>215</v>
      </c>
      <c r="D128" s="99"/>
      <c r="E128" s="10"/>
      <c r="F128" s="80"/>
      <c r="G128" s="80"/>
      <c r="H128" s="10"/>
      <c r="I128" s="10"/>
      <c r="J128" s="10"/>
    </row>
    <row r="129" spans="1:10" x14ac:dyDescent="0.15">
      <c r="A129" s="80" t="s">
        <v>241</v>
      </c>
      <c r="B129" s="10" t="s">
        <v>243</v>
      </c>
      <c r="C129" s="10" t="s">
        <v>244</v>
      </c>
      <c r="D129" s="10" t="s">
        <v>245</v>
      </c>
      <c r="E129" s="10"/>
      <c r="F129" s="80"/>
      <c r="G129" s="94" t="s">
        <v>248</v>
      </c>
      <c r="H129" s="94"/>
      <c r="I129" s="10"/>
      <c r="J129" s="10"/>
    </row>
    <row r="130" spans="1:10" x14ac:dyDescent="0.15">
      <c r="A130" s="76" t="s">
        <v>242</v>
      </c>
      <c r="B130" s="10">
        <v>3000000</v>
      </c>
      <c r="C130" s="10">
        <v>2900000</v>
      </c>
      <c r="D130" s="10">
        <v>3000000</v>
      </c>
      <c r="E130" s="10"/>
      <c r="F130" s="80"/>
      <c r="G130" s="80"/>
      <c r="H130" s="10"/>
      <c r="I130" s="10"/>
      <c r="J130" s="10"/>
    </row>
    <row r="131" spans="1:10" x14ac:dyDescent="0.15">
      <c r="A131" s="90">
        <v>41153</v>
      </c>
      <c r="B131" s="10">
        <v>3100000</v>
      </c>
      <c r="C131" s="10">
        <v>3100000</v>
      </c>
      <c r="D131" s="10">
        <v>3000000</v>
      </c>
      <c r="E131" s="10"/>
      <c r="F131" s="80"/>
      <c r="G131" s="80"/>
      <c r="H131" s="10"/>
      <c r="I131" s="10"/>
      <c r="J131" s="10"/>
    </row>
    <row r="132" spans="1:10" x14ac:dyDescent="0.15">
      <c r="A132" s="90">
        <v>41183</v>
      </c>
      <c r="B132" s="10">
        <v>3050000</v>
      </c>
      <c r="C132" s="10">
        <v>3000000</v>
      </c>
      <c r="D132" s="10">
        <v>3050000</v>
      </c>
      <c r="E132" s="10"/>
      <c r="F132" s="80"/>
      <c r="G132" s="80" t="s">
        <v>249</v>
      </c>
      <c r="H132" s="10" t="s">
        <v>250</v>
      </c>
      <c r="I132" s="10" t="s">
        <v>242</v>
      </c>
      <c r="J132" s="10"/>
    </row>
    <row r="133" spans="1:10" x14ac:dyDescent="0.15">
      <c r="A133" s="90">
        <v>41214</v>
      </c>
      <c r="B133" s="10">
        <v>3300000</v>
      </c>
      <c r="C133" s="10">
        <v>3200000</v>
      </c>
      <c r="D133" s="10">
        <v>3300000</v>
      </c>
      <c r="E133" s="10"/>
      <c r="F133" s="80"/>
      <c r="G133" s="80">
        <v>1600000</v>
      </c>
      <c r="H133" s="10">
        <v>300000</v>
      </c>
      <c r="I133" s="10">
        <v>200000</v>
      </c>
      <c r="J133" s="10"/>
    </row>
    <row r="134" spans="1:10" x14ac:dyDescent="0.15">
      <c r="A134" s="80"/>
      <c r="B134" s="10"/>
      <c r="C134" s="10"/>
      <c r="D134" s="10"/>
      <c r="E134" s="10"/>
      <c r="F134" s="80"/>
      <c r="G134" s="80"/>
      <c r="H134" s="10"/>
      <c r="I134" s="10"/>
      <c r="J134" s="10"/>
    </row>
    <row r="135" spans="1:10" x14ac:dyDescent="0.15">
      <c r="A135" s="100" t="s">
        <v>246</v>
      </c>
      <c r="B135" s="101"/>
      <c r="C135" s="82"/>
      <c r="D135" s="83"/>
      <c r="E135" s="83"/>
      <c r="F135" s="83"/>
      <c r="G135" s="83"/>
      <c r="H135" s="83"/>
      <c r="I135" s="83"/>
      <c r="J135" s="10"/>
    </row>
    <row r="136" spans="1:10" x14ac:dyDescent="0.15">
      <c r="A136" s="102" t="s">
        <v>145</v>
      </c>
      <c r="B136" s="95" t="s">
        <v>247</v>
      </c>
      <c r="C136" s="96"/>
      <c r="D136" s="97"/>
      <c r="E136" s="95" t="s">
        <v>253</v>
      </c>
      <c r="F136" s="96"/>
      <c r="G136" s="97"/>
      <c r="H136" s="78" t="s">
        <v>254</v>
      </c>
      <c r="I136" s="78" t="s">
        <v>27</v>
      </c>
      <c r="J136" s="10"/>
    </row>
    <row r="137" spans="1:10" x14ac:dyDescent="0.15">
      <c r="A137" s="103"/>
      <c r="B137" s="6" t="s">
        <v>247</v>
      </c>
      <c r="C137" s="6" t="s">
        <v>252</v>
      </c>
      <c r="D137" s="6" t="s">
        <v>251</v>
      </c>
      <c r="E137" s="6" t="s">
        <v>255</v>
      </c>
      <c r="F137" s="92" t="s">
        <v>55</v>
      </c>
      <c r="G137" s="93"/>
      <c r="H137" s="1"/>
      <c r="I137" s="6"/>
      <c r="J137" s="10"/>
    </row>
    <row r="138" spans="1:10" x14ac:dyDescent="0.15">
      <c r="A138" s="91">
        <v>41214</v>
      </c>
      <c r="B138" s="32"/>
      <c r="C138" s="30"/>
      <c r="D138" s="30"/>
      <c r="E138" s="30"/>
      <c r="F138" s="104">
        <v>0.05</v>
      </c>
      <c r="G138" s="93"/>
      <c r="H138" s="1"/>
      <c r="I138" s="1"/>
      <c r="J138" s="10"/>
    </row>
    <row r="139" spans="1:10" x14ac:dyDescent="0.15">
      <c r="A139" s="91">
        <v>41183</v>
      </c>
      <c r="B139" s="6"/>
      <c r="C139" s="1"/>
      <c r="D139" s="1"/>
      <c r="E139" s="1"/>
      <c r="F139" s="92"/>
      <c r="G139" s="93"/>
      <c r="H139" s="1"/>
      <c r="I139" s="1"/>
      <c r="J139" s="10"/>
    </row>
    <row r="140" spans="1:10" x14ac:dyDescent="0.15">
      <c r="A140" s="91" t="s">
        <v>27</v>
      </c>
      <c r="B140" s="1"/>
      <c r="C140" s="1"/>
      <c r="D140" s="1"/>
      <c r="E140" s="1"/>
      <c r="F140" s="92"/>
      <c r="G140" s="93"/>
      <c r="H140" s="1"/>
      <c r="I140" s="1"/>
      <c r="J140" s="10"/>
    </row>
    <row r="141" spans="1:10" x14ac:dyDescent="0.15">
      <c r="A141" s="80"/>
      <c r="B141" s="10"/>
      <c r="C141" s="10"/>
      <c r="D141" s="10"/>
      <c r="E141" s="10"/>
      <c r="F141" s="80"/>
      <c r="G141" s="80"/>
      <c r="H141" s="10"/>
      <c r="I141" s="10"/>
      <c r="J141" s="10"/>
    </row>
    <row r="142" spans="1:10" x14ac:dyDescent="0.15">
      <c r="A142" s="126" t="s">
        <v>258</v>
      </c>
      <c r="B142" s="126"/>
      <c r="C142" s="126"/>
      <c r="D142" s="126"/>
      <c r="E142" s="126"/>
    </row>
  </sheetData>
  <mergeCells count="226">
    <mergeCell ref="U111:V111"/>
    <mergeCell ref="W111:X111"/>
    <mergeCell ref="M111:N111"/>
    <mergeCell ref="O111:P111"/>
    <mergeCell ref="N122:O122"/>
    <mergeCell ref="Y113:Z113"/>
    <mergeCell ref="T120:X120"/>
    <mergeCell ref="U121:V121"/>
    <mergeCell ref="W121:X121"/>
    <mergeCell ref="Y121:Z121"/>
    <mergeCell ref="U122:U123"/>
    <mergeCell ref="V122:W122"/>
    <mergeCell ref="X122:Y122"/>
    <mergeCell ref="Q121:R121"/>
    <mergeCell ref="A111:B111"/>
    <mergeCell ref="C111:D111"/>
    <mergeCell ref="G112:I112"/>
    <mergeCell ref="A120:E120"/>
    <mergeCell ref="A122:A123"/>
    <mergeCell ref="B122:C122"/>
    <mergeCell ref="F123:G123"/>
    <mergeCell ref="M121:N121"/>
    <mergeCell ref="O121:P121"/>
    <mergeCell ref="M122:M123"/>
    <mergeCell ref="P122:R122"/>
    <mergeCell ref="D122:G122"/>
    <mergeCell ref="F107:G107"/>
    <mergeCell ref="F108:G108"/>
    <mergeCell ref="A103:D103"/>
    <mergeCell ref="B104:C104"/>
    <mergeCell ref="D104:E104"/>
    <mergeCell ref="F104:H104"/>
    <mergeCell ref="I104:J104"/>
    <mergeCell ref="G95:H95"/>
    <mergeCell ref="E103:J103"/>
    <mergeCell ref="A104:A105"/>
    <mergeCell ref="F105:G105"/>
    <mergeCell ref="F106:G106"/>
    <mergeCell ref="AB52:AB53"/>
    <mergeCell ref="AC52:AD52"/>
    <mergeCell ref="AE52:AH52"/>
    <mergeCell ref="AB51:AC51"/>
    <mergeCell ref="AD51:AE51"/>
    <mergeCell ref="AF51:AH51"/>
    <mergeCell ref="O61:P61"/>
    <mergeCell ref="A58:K58"/>
    <mergeCell ref="A61:B61"/>
    <mergeCell ref="C61:D61"/>
    <mergeCell ref="M61:N61"/>
    <mergeCell ref="A60:E60"/>
    <mergeCell ref="Q61:R61"/>
    <mergeCell ref="AF61:AG61"/>
    <mergeCell ref="AB18:AF18"/>
    <mergeCell ref="AB30:AF36"/>
    <mergeCell ref="AB37:AC37"/>
    <mergeCell ref="T45:U45"/>
    <mergeCell ref="V45:Z45"/>
    <mergeCell ref="AB38:AB39"/>
    <mergeCell ref="AC38:AD38"/>
    <mergeCell ref="AE38:AH38"/>
    <mergeCell ref="AD37:AE37"/>
    <mergeCell ref="AF37:AH37"/>
    <mergeCell ref="AB44:AC44"/>
    <mergeCell ref="AD44:AE44"/>
    <mergeCell ref="AF44:AH44"/>
    <mergeCell ref="AB45:AB46"/>
    <mergeCell ref="AC45:AD45"/>
    <mergeCell ref="AE45:AH45"/>
    <mergeCell ref="F49:G49"/>
    <mergeCell ref="C45:G45"/>
    <mergeCell ref="M48:M49"/>
    <mergeCell ref="N48:N49"/>
    <mergeCell ref="O48:R48"/>
    <mergeCell ref="V37:Z37"/>
    <mergeCell ref="T18:X18"/>
    <mergeCell ref="T30:X36"/>
    <mergeCell ref="T37:U37"/>
    <mergeCell ref="O47:P47"/>
    <mergeCell ref="Q47:R47"/>
    <mergeCell ref="Q37:R37"/>
    <mergeCell ref="P38:R38"/>
    <mergeCell ref="M37:N37"/>
    <mergeCell ref="O37:P37"/>
    <mergeCell ref="M38:M39"/>
    <mergeCell ref="N38:O38"/>
    <mergeCell ref="T46:T47"/>
    <mergeCell ref="U46:V46"/>
    <mergeCell ref="W46:X46"/>
    <mergeCell ref="Y46:Z46"/>
    <mergeCell ref="T38:T39"/>
    <mergeCell ref="U38:V38"/>
    <mergeCell ref="W38:Z38"/>
    <mergeCell ref="F48:G48"/>
    <mergeCell ref="A44:B44"/>
    <mergeCell ref="C44:D44"/>
    <mergeCell ref="A45:A46"/>
    <mergeCell ref="H45:I45"/>
    <mergeCell ref="E44:J44"/>
    <mergeCell ref="M47:N47"/>
    <mergeCell ref="M29:Q36"/>
    <mergeCell ref="A38:A39"/>
    <mergeCell ref="H38:I38"/>
    <mergeCell ref="B38:E38"/>
    <mergeCell ref="A37:B37"/>
    <mergeCell ref="C37:D37"/>
    <mergeCell ref="E37:J37"/>
    <mergeCell ref="A17:J17"/>
    <mergeCell ref="M14:N14"/>
    <mergeCell ref="A43:J43"/>
    <mergeCell ref="F46:G46"/>
    <mergeCell ref="F47:G47"/>
    <mergeCell ref="G19:J19"/>
    <mergeCell ref="A14:B14"/>
    <mergeCell ref="A10:N10"/>
    <mergeCell ref="A9:B9"/>
    <mergeCell ref="G11:J11"/>
    <mergeCell ref="G12:J12"/>
    <mergeCell ref="A13:B13"/>
    <mergeCell ref="M13:N13"/>
    <mergeCell ref="M11:N11"/>
    <mergeCell ref="M12:N12"/>
    <mergeCell ref="A12:B12"/>
    <mergeCell ref="C12:E12"/>
    <mergeCell ref="A11:E11"/>
    <mergeCell ref="A1:N1"/>
    <mergeCell ref="A6:E6"/>
    <mergeCell ref="G6:K6"/>
    <mergeCell ref="M6:N6"/>
    <mergeCell ref="A7:B7"/>
    <mergeCell ref="A5:K5"/>
    <mergeCell ref="C7:E7"/>
    <mergeCell ref="M7:N7"/>
    <mergeCell ref="A2:N2"/>
    <mergeCell ref="B3:N3"/>
    <mergeCell ref="B4:N4"/>
    <mergeCell ref="K7:K9"/>
    <mergeCell ref="G7:J7"/>
    <mergeCell ref="A8:B8"/>
    <mergeCell ref="G63:I63"/>
    <mergeCell ref="E61:F61"/>
    <mergeCell ref="A81:A82"/>
    <mergeCell ref="A73:B73"/>
    <mergeCell ref="C73:D73"/>
    <mergeCell ref="E73:J73"/>
    <mergeCell ref="A74:A75"/>
    <mergeCell ref="B74:E74"/>
    <mergeCell ref="H74:I74"/>
    <mergeCell ref="A79:J79"/>
    <mergeCell ref="Y63:Z63"/>
    <mergeCell ref="X73:Z73"/>
    <mergeCell ref="T73:W73"/>
    <mergeCell ref="A110:E110"/>
    <mergeCell ref="A142:E142"/>
    <mergeCell ref="O81:R81"/>
    <mergeCell ref="M81:M82"/>
    <mergeCell ref="N81:N82"/>
    <mergeCell ref="M83:M88"/>
    <mergeCell ref="C91:F92"/>
    <mergeCell ref="A94:B94"/>
    <mergeCell ref="C94:D94"/>
    <mergeCell ref="E94:F94"/>
    <mergeCell ref="M72:P72"/>
    <mergeCell ref="M73:N73"/>
    <mergeCell ref="O73:P73"/>
    <mergeCell ref="Q73:R73"/>
    <mergeCell ref="M74:M75"/>
    <mergeCell ref="N74:O74"/>
    <mergeCell ref="P74:R74"/>
    <mergeCell ref="A80:B80"/>
    <mergeCell ref="C80:D80"/>
    <mergeCell ref="E80:J80"/>
    <mergeCell ref="C81:G81"/>
    <mergeCell ref="AB72:AG72"/>
    <mergeCell ref="AB73:AE73"/>
    <mergeCell ref="AF73:AH73"/>
    <mergeCell ref="V82:Y82"/>
    <mergeCell ref="T72:Z72"/>
    <mergeCell ref="AB61:AC61"/>
    <mergeCell ref="AD61:AE61"/>
    <mergeCell ref="AB74:AB75"/>
    <mergeCell ref="AB82:AB83"/>
    <mergeCell ref="AC74:AC75"/>
    <mergeCell ref="AD74:AE74"/>
    <mergeCell ref="T81:W81"/>
    <mergeCell ref="X81:Z81"/>
    <mergeCell ref="T82:T83"/>
    <mergeCell ref="U82:U83"/>
    <mergeCell ref="T74:T75"/>
    <mergeCell ref="U74:U75"/>
    <mergeCell ref="T76:T78"/>
    <mergeCell ref="V74:W74"/>
    <mergeCell ref="X74:Z74"/>
    <mergeCell ref="T61:U61"/>
    <mergeCell ref="V61:W61"/>
    <mergeCell ref="X61:Y61"/>
    <mergeCell ref="AB76:AB79"/>
    <mergeCell ref="AB84:AB87"/>
    <mergeCell ref="A90:B90"/>
    <mergeCell ref="C90:D90"/>
    <mergeCell ref="E90:F90"/>
    <mergeCell ref="AF74:AH74"/>
    <mergeCell ref="AB81:AE81"/>
    <mergeCell ref="AF81:AH81"/>
    <mergeCell ref="AC82:AC83"/>
    <mergeCell ref="AD82:AG82"/>
    <mergeCell ref="T84:T86"/>
    <mergeCell ref="F82:G82"/>
    <mergeCell ref="H81:I81"/>
    <mergeCell ref="F83:G83"/>
    <mergeCell ref="F84:G84"/>
    <mergeCell ref="F85:G85"/>
    <mergeCell ref="F139:G139"/>
    <mergeCell ref="F140:G140"/>
    <mergeCell ref="G129:H129"/>
    <mergeCell ref="B136:D136"/>
    <mergeCell ref="E136:G136"/>
    <mergeCell ref="A128:B128"/>
    <mergeCell ref="C128:D128"/>
    <mergeCell ref="A121:B121"/>
    <mergeCell ref="A135:B135"/>
    <mergeCell ref="A136:A137"/>
    <mergeCell ref="F137:G137"/>
    <mergeCell ref="F138:G138"/>
    <mergeCell ref="F124:G124"/>
    <mergeCell ref="F125:G125"/>
    <mergeCell ref="F126:G126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短信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2012-12-06T13:49:37Z</dcterms:modified>
</cp:coreProperties>
</file>