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jd\Desktop\"/>
    </mc:Choice>
  </mc:AlternateContent>
  <xr:revisionPtr revIDLastSave="0" documentId="8_{20FB7939-3FCE-4C10-B8A1-68E9D3F8AD58}" xr6:coauthVersionLast="47" xr6:coauthVersionMax="47" xr10:uidLastSave="{00000000-0000-0000-0000-000000000000}"/>
  <bookViews>
    <workbookView xWindow="-120" yWindow="-120" windowWidth="29040" windowHeight="15840" xr2:uid="{0D9D8B38-4D08-4988-8C74-AA707A3FD54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F18" i="1"/>
  <c r="F19" i="1"/>
  <c r="F3" i="1"/>
  <c r="F4" i="1"/>
  <c r="F5" i="1"/>
  <c r="F6" i="1"/>
  <c r="F20" i="1" s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<sst xmlns="http://schemas.openxmlformats.org/spreadsheetml/2006/main" count="52" uniqueCount="52">
  <si>
    <t>filament pla</t>
  </si>
  <si>
    <t>materiál</t>
  </si>
  <si>
    <t>množství</t>
  </si>
  <si>
    <t>cel cena</t>
  </si>
  <si>
    <t>odkaz na obchod</t>
  </si>
  <si>
    <t>https://www.prusa3d.com/cs/produkt/prusament-petg-prusa-orange-1kg/</t>
  </si>
  <si>
    <t>v slot</t>
  </si>
  <si>
    <t>https://www.postavrobota.cz/Hlinikovy-profil-konstrukcni-20x20-V-Slot-1000mm-d2133.htm#</t>
  </si>
  <si>
    <t>matka do profilu</t>
  </si>
  <si>
    <t>https://www.postavrobota.cz/Matice-T-do-drazky-20mm-profilu-M3-d1823.htm</t>
  </si>
  <si>
    <t>raspberry pi 4</t>
  </si>
  <si>
    <t>https://rpishop.cz/raspberry-pi-4b/1599-raspberry-pi-4-model-b-2gb-ram-765756931175.html</t>
  </si>
  <si>
    <t>doprava</t>
  </si>
  <si>
    <t>cena 1 ks</t>
  </si>
  <si>
    <t>stelarmate</t>
  </si>
  <si>
    <t>https://www.stellarmate.com/products/stellarmate-os.html</t>
  </si>
  <si>
    <t>driver tmc2130</t>
  </si>
  <si>
    <t>https://www.na3d.cz/p/3671/driver-krokoveho-motoru-tmc-2130-tmc2130</t>
  </si>
  <si>
    <t>závitová vložka krat</t>
  </si>
  <si>
    <t>https://www.prusa3d.com/cs/produkt/zavitove-vlozky-m3-kratke-100-kusu/</t>
  </si>
  <si>
    <t>závitová vložka m3</t>
  </si>
  <si>
    <t>https://www.prusa3d.com/cs/produkt/zavitove-vlozky-m3-standard-100-kusu/</t>
  </si>
  <si>
    <t>závitová vložka m5</t>
  </si>
  <si>
    <t>https://www.prusa3d.com/cs/produkt/zavitove-vlozky-m5-standard-50-kusu/</t>
  </si>
  <si>
    <t>laserové ukazovátko</t>
  </si>
  <si>
    <t>https://laser-shop.cz/laserova-ukazovatka/11-laserove-ukazovatko-zelene-50-mw.html</t>
  </si>
  <si>
    <t>řemen 400mm</t>
  </si>
  <si>
    <t>http://www.snailshop.cz/remeny-gt2-oble-zuby/2170-ozubeny-remen-gt2-200-zubu-400mm.html</t>
  </si>
  <si>
    <t>řemen 120mm</t>
  </si>
  <si>
    <t>http://www.snailshop.cz/remeny-gt2-oble-zuby/2691-ozubeny-remen-gt2-60-zubu-120mm.html</t>
  </si>
  <si>
    <t>řemenice 16z</t>
  </si>
  <si>
    <t>http://www.snailshop.cz/remenice-gt2-oble-zuby/2159-remenice-gt2-16-zubu-dira-5mm.html</t>
  </si>
  <si>
    <t>řemenice 48z</t>
  </si>
  <si>
    <t>http://www.snailshop.cz/remenice-gt2-oble-zuby/2302-remenice-gt2-48-zubu-dira-5mm.html</t>
  </si>
  <si>
    <t>řemenice 16z volno</t>
  </si>
  <si>
    <t>http://www.snailshop.cz/remenice-gt2-oble-zuby/2567-remenice-gt2-16-zubu-dira-3mm-volnobezna.html</t>
  </si>
  <si>
    <t>stativ</t>
  </si>
  <si>
    <t>https://www.mprofi.cz/Stativ-GeoFennel-FS-20-d170.htm</t>
  </si>
  <si>
    <t>motory</t>
  </si>
  <si>
    <t>https://botland.cz/krokove-motory/11614-krokovy-motor-42hm40-0806-400-kroku-otacky-60-v-08-a-025-nm-5904422317676.html</t>
  </si>
  <si>
    <t>poznámky</t>
  </si>
  <si>
    <t xml:space="preserve">dá se sehnat levnější </t>
  </si>
  <si>
    <t>nedá se sehnat musím se podívat po alternativách</t>
  </si>
  <si>
    <t>https://www.majkl3d.cz/p/zakladni-deska-mks-gen-l-v1-0</t>
  </si>
  <si>
    <t>existuje možná? I levnější řešení</t>
  </si>
  <si>
    <t>je to dobré ale bude to fungovat i bez toho</t>
  </si>
  <si>
    <t>nejsem si tím na 100% jistý ale dal by se možná sehnat i levnější</t>
  </si>
  <si>
    <t>teoreticky může fungovat i bez</t>
  </si>
  <si>
    <t>cena za všechno</t>
  </si>
  <si>
    <t>cena za 1 ks</t>
  </si>
  <si>
    <t>msk gen l</t>
  </si>
  <si>
    <t>cena bez příslušenství za 1ks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</si>
</sst>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usa3d.com/cs/produkt/zavitove-vlozky-m3-standard-100-kusu/" TargetMode="External"/><Relationship Id="rId13" Type="http://schemas.openxmlformats.org/officeDocument/2006/relationships/hyperlink" Target="http://www.snailshop.cz/remenice-gt2-oble-zuby/2159-remenice-gt2-16-zubu-dira-5mm.html" TargetMode="External"/><Relationship Id="rId18" Type="http://schemas.openxmlformats.org/officeDocument/2006/relationships/hyperlink" Target="https://www.majkl3d.cz/p/zakladni-deska-mks-gen-l-v1-0" TargetMode="External"/><Relationship Id="rId3" Type="http://schemas.openxmlformats.org/officeDocument/2006/relationships/hyperlink" Target="https://www.postavrobota.cz/Matice-T-do-drazky-20mm-profilu-M3-d1823.htm" TargetMode="External"/><Relationship Id="rId7" Type="http://schemas.openxmlformats.org/officeDocument/2006/relationships/hyperlink" Target="https://www.prusa3d.com/cs/produkt/zavitove-vlozky-m3-kratke-100-kusu/" TargetMode="External"/><Relationship Id="rId12" Type="http://schemas.openxmlformats.org/officeDocument/2006/relationships/hyperlink" Target="http://www.snailshop.cz/remeny-gt2-oble-zuby/2691-ozubeny-remen-gt2-60-zubu-120mm.html" TargetMode="External"/><Relationship Id="rId17" Type="http://schemas.openxmlformats.org/officeDocument/2006/relationships/hyperlink" Target="https://botland.cz/krokove-motory/11614-krokovy-motor-42hm40-0806-400-kroku-otacky-60-v-08-a-025-nm-5904422317676.html" TargetMode="External"/><Relationship Id="rId2" Type="http://schemas.openxmlformats.org/officeDocument/2006/relationships/hyperlink" Target="https://www.postavrobota.cz/Hlinikovy-profil-konstrukcni-20x20-V-Slot-1000mm-d2133.htm" TargetMode="External"/><Relationship Id="rId16" Type="http://schemas.openxmlformats.org/officeDocument/2006/relationships/hyperlink" Target="https://www.mprofi.cz/Stativ-GeoFennel-FS-20-d170.htm" TargetMode="External"/><Relationship Id="rId1" Type="http://schemas.openxmlformats.org/officeDocument/2006/relationships/hyperlink" Target="https://www.prusa3d.com/cs/produkt/prusament-petg-prusa-orange-1kg/" TargetMode="External"/><Relationship Id="rId6" Type="http://schemas.openxmlformats.org/officeDocument/2006/relationships/hyperlink" Target="https://www.na3d.cz/p/3671/driver-krokoveho-motoru-tmc-2130-tmc2130" TargetMode="External"/><Relationship Id="rId11" Type="http://schemas.openxmlformats.org/officeDocument/2006/relationships/hyperlink" Target="http://www.snailshop.cz/remeny-gt2-oble-zuby/2170-ozubeny-remen-gt2-200-zubu-400mm.html" TargetMode="External"/><Relationship Id="rId5" Type="http://schemas.openxmlformats.org/officeDocument/2006/relationships/hyperlink" Target="https://www.stellarmate.com/products/stellarmate-os.html" TargetMode="External"/><Relationship Id="rId15" Type="http://schemas.openxmlformats.org/officeDocument/2006/relationships/hyperlink" Target="http://www.snailshop.cz/remenice-gt2-oble-zuby/2567-remenice-gt2-16-zubu-dira-3mm-volnobezna.html" TargetMode="External"/><Relationship Id="rId10" Type="http://schemas.openxmlformats.org/officeDocument/2006/relationships/hyperlink" Target="https://laser-shop.cz/laserova-ukazovatka/11-laserove-ukazovatko-zelene-50-mw.html" TargetMode="External"/><Relationship Id="rId4" Type="http://schemas.openxmlformats.org/officeDocument/2006/relationships/hyperlink" Target="https://rpishop.cz/raspberry-pi-4b/1599-raspberry-pi-4-model-b-2gb-ram-765756931175.html" TargetMode="External"/><Relationship Id="rId9" Type="http://schemas.openxmlformats.org/officeDocument/2006/relationships/hyperlink" Target="https://www.prusa3d.com/cs/produkt/zavitove-vlozky-m5-standard-50-kusu/" TargetMode="External"/><Relationship Id="rId14" Type="http://schemas.openxmlformats.org/officeDocument/2006/relationships/hyperlink" Target="http://www.snailshop.cz/remenice-gt2-oble-zuby/2302-remenice-gt2-48-zubu-dira-5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A160-F7B9-4E74-AF24-619BF33F3819}">
  <dimension ref="A1:R21"/>
  <sheetViews>
    <sheetView tabSelected="1" workbookViewId="0">
      <selection activeCell="G12" sqref="G12"/>
    </sheetView>
  </sheetViews>
  <sheetFormatPr defaultRowHeight="15" x14ac:dyDescent="0.25"/>
  <sheetData>
    <row r="1" spans="1:18" x14ac:dyDescent="0.25">
      <c r="A1" t="s">
        <v>1</v>
      </c>
      <c r="C1" t="s">
        <v>2</v>
      </c>
      <c r="D1" t="s">
        <v>13</v>
      </c>
      <c r="E1" t="s">
        <v>12</v>
      </c>
      <c r="F1" t="s">
        <v>3</v>
      </c>
      <c r="G1" t="s">
        <v>4</v>
      </c>
      <c r="Q1" t="s">
        <v>40</v>
      </c>
    </row>
    <row r="2" spans="1:18" x14ac:dyDescent="0.25">
      <c r="A2" t="s">
        <v>0</v>
      </c>
      <c r="C2">
        <v>2</v>
      </c>
      <c r="D2">
        <v>700</v>
      </c>
      <c r="E2">
        <v>99</v>
      </c>
      <c r="F2">
        <f>C2*D2+E2</f>
        <v>1499</v>
      </c>
      <c r="G2" s="1" t="s">
        <v>5</v>
      </c>
      <c r="Q2" t="s">
        <v>41</v>
      </c>
    </row>
    <row r="3" spans="1:18" x14ac:dyDescent="0.25">
      <c r="A3" t="s">
        <v>6</v>
      </c>
      <c r="C3">
        <v>1</v>
      </c>
      <c r="D3">
        <v>239</v>
      </c>
      <c r="E3">
        <v>139</v>
      </c>
      <c r="F3">
        <f t="shared" ref="F3:F19" si="0">C3*D3+E3</f>
        <v>378</v>
      </c>
      <c r="G3" s="1" t="s">
        <v>7</v>
      </c>
    </row>
    <row r="4" spans="1:18" x14ac:dyDescent="0.25">
      <c r="A4" t="s">
        <v>8</v>
      </c>
      <c r="C4">
        <v>30</v>
      </c>
      <c r="D4">
        <v>4</v>
      </c>
      <c r="F4">
        <f t="shared" si="0"/>
        <v>120</v>
      </c>
      <c r="G4" s="1" t="s">
        <v>9</v>
      </c>
    </row>
    <row r="5" spans="1:18" x14ac:dyDescent="0.25">
      <c r="A5" t="s">
        <v>10</v>
      </c>
      <c r="C5">
        <v>2</v>
      </c>
      <c r="D5">
        <v>1369</v>
      </c>
      <c r="F5">
        <f t="shared" si="0"/>
        <v>2738</v>
      </c>
      <c r="G5" s="1" t="s">
        <v>11</v>
      </c>
      <c r="Q5" t="s">
        <v>42</v>
      </c>
    </row>
    <row r="6" spans="1:18" x14ac:dyDescent="0.25">
      <c r="A6" t="s">
        <v>50</v>
      </c>
      <c r="C6">
        <v>2</v>
      </c>
      <c r="D6">
        <v>939</v>
      </c>
      <c r="E6">
        <v>102</v>
      </c>
      <c r="F6">
        <f t="shared" si="0"/>
        <v>1980</v>
      </c>
      <c r="G6" s="1" t="s">
        <v>43</v>
      </c>
      <c r="Q6" t="s">
        <v>44</v>
      </c>
    </row>
    <row r="7" spans="1:18" x14ac:dyDescent="0.25">
      <c r="A7" t="s">
        <v>14</v>
      </c>
      <c r="C7">
        <v>1</v>
      </c>
      <c r="D7">
        <v>1226</v>
      </c>
      <c r="F7">
        <f t="shared" si="0"/>
        <v>1226</v>
      </c>
      <c r="G7" s="1" t="s">
        <v>15</v>
      </c>
      <c r="Q7" t="s">
        <v>45</v>
      </c>
    </row>
    <row r="8" spans="1:18" x14ac:dyDescent="0.25">
      <c r="A8" t="s">
        <v>16</v>
      </c>
      <c r="C8">
        <v>4</v>
      </c>
      <c r="D8">
        <v>250</v>
      </c>
      <c r="F8">
        <f t="shared" si="0"/>
        <v>1000</v>
      </c>
      <c r="G8" s="1" t="s">
        <v>17</v>
      </c>
    </row>
    <row r="9" spans="1:18" x14ac:dyDescent="0.25">
      <c r="A9" t="s">
        <v>18</v>
      </c>
      <c r="C9">
        <v>1</v>
      </c>
      <c r="D9">
        <v>269</v>
      </c>
      <c r="F9">
        <f t="shared" si="0"/>
        <v>269</v>
      </c>
      <c r="G9" s="1" t="s">
        <v>19</v>
      </c>
    </row>
    <row r="10" spans="1:18" x14ac:dyDescent="0.25">
      <c r="A10" t="s">
        <v>20</v>
      </c>
      <c r="C10">
        <v>1</v>
      </c>
      <c r="D10">
        <v>269</v>
      </c>
      <c r="F10">
        <f t="shared" si="0"/>
        <v>269</v>
      </c>
      <c r="G10" s="1" t="s">
        <v>21</v>
      </c>
    </row>
    <row r="11" spans="1:18" x14ac:dyDescent="0.25">
      <c r="A11" t="s">
        <v>22</v>
      </c>
      <c r="C11">
        <v>1</v>
      </c>
      <c r="D11">
        <v>269</v>
      </c>
      <c r="F11">
        <f t="shared" si="0"/>
        <v>269</v>
      </c>
      <c r="G11" s="1" t="s">
        <v>23</v>
      </c>
    </row>
    <row r="12" spans="1:18" x14ac:dyDescent="0.25">
      <c r="A12" t="s">
        <v>24</v>
      </c>
      <c r="C12">
        <v>1</v>
      </c>
      <c r="D12">
        <v>349</v>
      </c>
      <c r="E12">
        <v>100</v>
      </c>
      <c r="F12">
        <f t="shared" si="0"/>
        <v>449</v>
      </c>
      <c r="G12" s="1" t="s">
        <v>25</v>
      </c>
      <c r="R12" t="s">
        <v>47</v>
      </c>
    </row>
    <row r="13" spans="1:18" x14ac:dyDescent="0.25">
      <c r="A13" t="s">
        <v>26</v>
      </c>
      <c r="C13">
        <v>2</v>
      </c>
      <c r="D13">
        <v>80</v>
      </c>
      <c r="E13">
        <v>126</v>
      </c>
      <c r="F13">
        <f t="shared" si="0"/>
        <v>286</v>
      </c>
      <c r="G13" s="1" t="s">
        <v>27</v>
      </c>
    </row>
    <row r="14" spans="1:18" x14ac:dyDescent="0.25">
      <c r="A14" t="s">
        <v>28</v>
      </c>
      <c r="C14">
        <v>4</v>
      </c>
      <c r="D14">
        <v>60</v>
      </c>
      <c r="F14">
        <f t="shared" si="0"/>
        <v>240</v>
      </c>
      <c r="G14" s="1" t="s">
        <v>29</v>
      </c>
    </row>
    <row r="15" spans="1:18" x14ac:dyDescent="0.25">
      <c r="A15" t="s">
        <v>30</v>
      </c>
      <c r="C15">
        <v>6</v>
      </c>
      <c r="D15">
        <v>56</v>
      </c>
      <c r="F15">
        <f t="shared" si="0"/>
        <v>336</v>
      </c>
      <c r="G15" s="1" t="s">
        <v>31</v>
      </c>
    </row>
    <row r="16" spans="1:18" x14ac:dyDescent="0.25">
      <c r="A16" t="s">
        <v>32</v>
      </c>
      <c r="C16">
        <v>4</v>
      </c>
      <c r="D16">
        <v>168</v>
      </c>
      <c r="F16">
        <f t="shared" si="0"/>
        <v>672</v>
      </c>
      <c r="G16" s="1" t="s">
        <v>33</v>
      </c>
    </row>
    <row r="17" spans="1:18" x14ac:dyDescent="0.25">
      <c r="A17" t="s">
        <v>34</v>
      </c>
      <c r="C17">
        <v>2</v>
      </c>
      <c r="D17">
        <v>70</v>
      </c>
      <c r="F17">
        <f t="shared" si="0"/>
        <v>140</v>
      </c>
      <c r="G17" s="1" t="s">
        <v>35</v>
      </c>
    </row>
    <row r="18" spans="1:18" x14ac:dyDescent="0.25">
      <c r="A18" t="s">
        <v>36</v>
      </c>
      <c r="C18">
        <v>2</v>
      </c>
      <c r="D18">
        <v>2000</v>
      </c>
      <c r="F18">
        <f>C18*D18+E18</f>
        <v>4000</v>
      </c>
      <c r="G18" s="1" t="s">
        <v>37</v>
      </c>
      <c r="R18" t="s">
        <v>46</v>
      </c>
    </row>
    <row r="19" spans="1:18" x14ac:dyDescent="0.25">
      <c r="A19" t="s">
        <v>38</v>
      </c>
      <c r="C19">
        <v>4</v>
      </c>
      <c r="D19">
        <v>395</v>
      </c>
      <c r="F19">
        <f t="shared" si="0"/>
        <v>1580</v>
      </c>
      <c r="G19" s="1" t="s">
        <v>39</v>
      </c>
    </row>
    <row r="20" spans="1:18" x14ac:dyDescent="0.25">
      <c r="A20" t="s">
        <v>49</v>
      </c>
      <c r="C20">
        <f>F20/2</f>
        <v>8725.5</v>
      </c>
      <c r="D20" t="s">
        <v>48</v>
      </c>
      <c r="F20">
        <f>SUM(F2:F19)</f>
        <v>17451</v>
      </c>
    </row>
    <row r="21" spans="1:18" x14ac:dyDescent="0.25">
      <c r="A21" t="s">
        <v>51</v>
      </c>
      <c r="D21">
        <v>4569</v>
      </c>
    </row>
  </sheetData>
  <hyperlinks>
    <hyperlink ref="G2" r:id="rId1" xr:uid="{1036A660-2AC7-4D0E-86B3-884B00B4A837}"/>
    <hyperlink ref="G3" r:id="rId2" xr:uid="{FE3A9A21-8AAC-4CFC-B551-77F61FDAE961}"/>
    <hyperlink ref="G4" r:id="rId3" xr:uid="{5D650A36-59B7-43A7-AE8E-6949AC46DE5D}"/>
    <hyperlink ref="G5" r:id="rId4" xr:uid="{2D7A407D-091E-4A4B-83FC-0EFD10927F4B}"/>
    <hyperlink ref="G7" r:id="rId5" xr:uid="{BC5A079F-8DE5-499B-B9F6-041CA36C9BA4}"/>
    <hyperlink ref="G8" r:id="rId6" xr:uid="{6DCBEABE-8409-4A8B-9753-04724936826C}"/>
    <hyperlink ref="G9" r:id="rId7" xr:uid="{DEC61CB2-407C-4B9B-86F7-02A85BAA432E}"/>
    <hyperlink ref="G10" r:id="rId8" xr:uid="{693EF404-374D-4B99-BB64-2ED25D5716B4}"/>
    <hyperlink ref="G11" r:id="rId9" xr:uid="{738B4C71-3638-4E06-883F-9EBDD9AF1801}"/>
    <hyperlink ref="G12" r:id="rId10" xr:uid="{1ABAC21F-089D-4953-8A04-5E0F1E5B364E}"/>
    <hyperlink ref="G13" r:id="rId11" xr:uid="{2082D241-024C-4118-82BE-3DA6AEA71102}"/>
    <hyperlink ref="G14" r:id="rId12" xr:uid="{7B9EFDDA-06A4-4872-BFD6-F4C7C58DC569}"/>
    <hyperlink ref="G15" r:id="rId13" xr:uid="{2DFFCF12-CC1D-44A6-A81C-0DC54A08689A}"/>
    <hyperlink ref="G16" r:id="rId14" xr:uid="{C0C6A03F-8175-4959-BDFF-51408BCA1ECB}"/>
    <hyperlink ref="G17" r:id="rId15" xr:uid="{87AD04EA-6D3B-4F8C-B20F-17897CE4375D}"/>
    <hyperlink ref="G18" r:id="rId16" xr:uid="{D1724639-C67A-4F53-AFF8-86E8603837F1}"/>
    <hyperlink ref="G19" r:id="rId17" xr:uid="{3E94DFFA-FC38-4BD3-BED4-87BA4150C625}"/>
    <hyperlink ref="G6" r:id="rId18" xr:uid="{9B6682EB-4021-48B2-B311-88F83F1159E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62BEE3071EC94AB88F8A4A194F1117" ma:contentTypeVersion="4" ma:contentTypeDescription="Vytvoří nový dokument" ma:contentTypeScope="" ma:versionID="d96ff4d26c4c03e472d0aa19c4c883cd">
  <xsd:schema xmlns:xsd="http://www.w3.org/2001/XMLSchema" xmlns:xs="http://www.w3.org/2001/XMLSchema" xmlns:p="http://schemas.microsoft.com/office/2006/metadata/properties" xmlns:ns3="df47505b-3826-451b-944e-718d4b4dc711" targetNamespace="http://schemas.microsoft.com/office/2006/metadata/properties" ma:root="true" ma:fieldsID="63514b5169d6732eaf528cc375b3f26f" ns3:_="">
    <xsd:import namespace="df47505b-3826-451b-944e-718d4b4dc7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7505b-3826-451b-944e-718d4b4dc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95648-A04F-4F25-AD78-BF5D81E33199}">
  <ds:schemaRefs>
    <ds:schemaRef ds:uri="http://schemas.microsoft.com/office/2006/documentManagement/types"/>
    <ds:schemaRef ds:uri="df47505b-3826-451b-944e-718d4b4dc711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D756242-A3D5-42CC-8218-38F629C20C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B2E31-7CC8-429E-AE50-E5CED77D2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7505b-3826-451b-944e-718d4b4dc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plsdiebill</dc:creator>
  <cp:lastModifiedBy>ondra gejdoš</cp:lastModifiedBy>
  <dcterms:created xsi:type="dcterms:W3CDTF">2022-10-09T12:58:12Z</dcterms:created>
  <dcterms:modified xsi:type="dcterms:W3CDTF">2022-10-10T18:51:41Z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0x0101001762BEE3071EC94AB88F8A4A194F1117</vt:lpwstr>
  </property>
</Properties>
</file>