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mi\Desktop\Esercitazione 5\"/>
    </mc:Choice>
  </mc:AlternateContent>
  <xr:revisionPtr revIDLastSave="0" documentId="13_ncr:1_{EB95702A-4848-4514-8BC1-BF63221530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36" i="1"/>
  <c r="D35" i="1"/>
  <c r="D34" i="1"/>
  <c r="D33" i="1"/>
  <c r="D32" i="1"/>
  <c r="D31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<sst xmlns="http://schemas.openxmlformats.org/spreadsheetml/2006/main" count="16" uniqueCount="8">
  <si>
    <t>Esercitazione 5: Carmine D'Angelo, Emanule Vitale, Francesco Aurilio</t>
  </si>
  <si>
    <t>N</t>
  </si>
  <si>
    <t>Tempo CPU</t>
  </si>
  <si>
    <t>Tempo GPU</t>
  </si>
  <si>
    <t>Sp</t>
  </si>
  <si>
    <t>Configurazione 1 : 8 x8</t>
  </si>
  <si>
    <t>Configurazione 3 : 32 x 32</t>
  </si>
  <si>
    <t>Configurazione 2 : 16 x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</si>
</sst>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8x8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  <c:pt idx="3">
                  <c:v>4096</c:v>
                </c:pt>
                <c:pt idx="4">
                  <c:v>7200</c:v>
                </c:pt>
                <c:pt idx="5">
                  <c:v>8192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26.534406344763237</c:v>
                </c:pt>
                <c:pt idx="1">
                  <c:v>30.604150881238674</c:v>
                </c:pt>
                <c:pt idx="2">
                  <c:v>29.704647074372485</c:v>
                </c:pt>
                <c:pt idx="3">
                  <c:v>33.865313973633256</c:v>
                </c:pt>
                <c:pt idx="4">
                  <c:v>31.512727104977195</c:v>
                </c:pt>
                <c:pt idx="5">
                  <c:v>31.930764156416149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0-452F-9A78-A4D513FF5954}"/>
            </c:ext>
          </c:extLst>
        </c:ser>
        <c:ser>
          <c:idx val="1"/>
          <c:order val="1"/>
          <c:tx>
            <c:v>16x16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  <c:pt idx="3">
                  <c:v>4096</c:v>
                </c:pt>
                <c:pt idx="4">
                  <c:v>7200</c:v>
                </c:pt>
                <c:pt idx="5">
                  <c:v>8192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19.405659035973265</c:v>
                </c:pt>
                <c:pt idx="1">
                  <c:v>13.390090417098925</c:v>
                </c:pt>
                <c:pt idx="2">
                  <c:v>32.218817912382718</c:v>
                </c:pt>
                <c:pt idx="3">
                  <c:v>34.869383073933733</c:v>
                </c:pt>
                <c:pt idx="4">
                  <c:v>38.837835937526307</c:v>
                </c:pt>
                <c:pt idx="5">
                  <c:v>39.51878370376744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E0-452F-9A78-A4D513FF5954}"/>
            </c:ext>
          </c:extLst>
        </c:ser>
        <c:ser>
          <c:idx val="2"/>
          <c:order val="2"/>
          <c:tx>
            <c:v>32x32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  <c:pt idx="3">
                  <c:v>4096</c:v>
                </c:pt>
                <c:pt idx="4">
                  <c:v>7200</c:v>
                </c:pt>
                <c:pt idx="5">
                  <c:v>8192</c:v>
                </c:pt>
              </c:numCache>
            </c:num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14.979157371406716</c:v>
                </c:pt>
                <c:pt idx="1">
                  <c:v>30.743467514124298</c:v>
                </c:pt>
                <c:pt idx="2">
                  <c:v>32.865386075674735</c:v>
                </c:pt>
                <c:pt idx="3">
                  <c:v>34.259119517166148</c:v>
                </c:pt>
                <c:pt idx="4">
                  <c:v>33.407760571723678</c:v>
                </c:pt>
                <c:pt idx="5">
                  <c:v>33.521752764963992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E0-452F-9A78-A4D513FF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366008"/>
        <c:axId val="506366328"/>
        <c:axId val="0"/>
      </c:bar3D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8x8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  <c:pt idx="3">
                  <c:v>4096</c:v>
                </c:pt>
                <c:pt idx="4">
                  <c:v>7200</c:v>
                </c:pt>
                <c:pt idx="5">
                  <c:v>8192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26.534406344763237</c:v>
                </c:pt>
                <c:pt idx="1">
                  <c:v>30.604150881238674</c:v>
                </c:pt>
                <c:pt idx="2">
                  <c:v>29.704647074372485</c:v>
                </c:pt>
                <c:pt idx="3">
                  <c:v>33.865313973633256</c:v>
                </c:pt>
                <c:pt idx="4">
                  <c:v>31.512727104977195</c:v>
                </c:pt>
                <c:pt idx="5">
                  <c:v>31.930764156416149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C-4DB7-96D1-1EA4DD083540}"/>
            </c:ext>
          </c:extLst>
        </c:ser>
        <c:ser>
          <c:idx val="1"/>
          <c:order val="1"/>
          <c:tx>
            <c:v>16x16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  <c:pt idx="3">
                  <c:v>4096</c:v>
                </c:pt>
                <c:pt idx="4">
                  <c:v>7200</c:v>
                </c:pt>
                <c:pt idx="5">
                  <c:v>8192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19.405659035973265</c:v>
                </c:pt>
                <c:pt idx="1">
                  <c:v>13.390090417098925</c:v>
                </c:pt>
                <c:pt idx="2">
                  <c:v>32.218817912382718</c:v>
                </c:pt>
                <c:pt idx="3">
                  <c:v>34.869383073933733</c:v>
                </c:pt>
                <c:pt idx="4">
                  <c:v>38.837835937526307</c:v>
                </c:pt>
                <c:pt idx="5">
                  <c:v>39.51878370376744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C-4DB7-96D1-1EA4DD083540}"/>
            </c:ext>
          </c:extLst>
        </c:ser>
        <c:ser>
          <c:idx val="2"/>
          <c:order val="2"/>
          <c:tx>
            <c:v>32x32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  <c:pt idx="3">
                  <c:v>4096</c:v>
                </c:pt>
                <c:pt idx="4">
                  <c:v>7200</c:v>
                </c:pt>
                <c:pt idx="5">
                  <c:v>8192</c:v>
                </c:pt>
              </c:numCache>
            </c:num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14.979157371406716</c:v>
                </c:pt>
                <c:pt idx="1">
                  <c:v>30.743467514124298</c:v>
                </c:pt>
                <c:pt idx="2">
                  <c:v>32.865386075674735</c:v>
                </c:pt>
                <c:pt idx="3">
                  <c:v>34.259119517166148</c:v>
                </c:pt>
                <c:pt idx="4">
                  <c:v>33.407760571723678</c:v>
                </c:pt>
                <c:pt idx="5">
                  <c:v>33.521752764963992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C-4DB7-96D1-1EA4DD08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66008"/>
        <c:axId val="506366328"/>
      </c:line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0</xdr:rowOff>
    </xdr:from>
    <xdr:to>
      <xdr:col>7</xdr:col>
      <xdr:colOff>152400</xdr:colOff>
      <xdr:row>7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E676891-42E0-416E-9040-C3AFD2084DF5}"/>
            </a:ext>
          </a:extLst>
        </xdr:cNvPr>
        <xdr:cNvSpPr txBox="1"/>
      </xdr:nvSpPr>
      <xdr:spPr>
        <a:xfrm>
          <a:off x="114300" y="390525"/>
          <a:ext cx="47434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GPU:</a:t>
          </a:r>
          <a:r>
            <a:rPr lang="it-IT" sz="1100" b="0">
              <a:latin typeface="Times New Roman" panose="02020603050405020304" pitchFamily="18" charset="0"/>
              <a:cs typeface="Times New Roman" panose="02020603050405020304" pitchFamily="18" charset="0"/>
            </a:rPr>
            <a:t> Tesla K80</a:t>
          </a:r>
          <a:endParaRPr lang="it-IT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Compute</a:t>
          </a:r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capability: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3.7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thread per blocco per SM: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2048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Numero massimo di blocchi residenti per SM: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16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registri a 32 bit per multiprocessor/thread: </a:t>
          </a:r>
          <a:r>
            <a:rPr lang="it-IT"/>
            <a:t>131072</a:t>
          </a:r>
          <a:endParaRPr lang="it-IT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95250</xdr:colOff>
      <xdr:row>17</xdr:row>
      <xdr:rowOff>85725</xdr:rowOff>
    </xdr:from>
    <xdr:to>
      <xdr:col>6</xdr:col>
      <xdr:colOff>0</xdr:colOff>
      <xdr:row>26</xdr:row>
      <xdr:rowOff>100853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24A4D67-CCDA-4BDA-924A-2D43A06EE819}"/>
            </a:ext>
          </a:extLst>
        </xdr:cNvPr>
        <xdr:cNvSpPr txBox="1"/>
      </xdr:nvSpPr>
      <xdr:spPr>
        <a:xfrm>
          <a:off x="95250" y="3335431"/>
          <a:ext cx="3983691" cy="1729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8x8 = 64 thread: 2048/64=32 blocchi per occupare tutto un SM.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Con un massimo di 16 blocchi per SM : 64x16 = 1024 thread per SM su un totale di 2048 disponibili.</a:t>
          </a:r>
        </a:p>
        <a:p>
          <a:r>
            <a:rPr lang="it-IT" sz="1200" b="1">
              <a:latin typeface="Times New Roman" panose="02020603050405020304" pitchFamily="18" charset="0"/>
              <a:cs typeface="Times New Roman" panose="02020603050405020304" pitchFamily="18" charset="0"/>
            </a:rPr>
            <a:t>Uso dei registri</a:t>
          </a:r>
        </a:p>
        <a:p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Eseguendo l’istruzione “!nvcc -Xptxas -v” ottengo che il numero di registri utilizzato da ogni thread è 10.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Dunque, moltiplicando il numero di registri, per il numero di thread e per il numero di blocchi ottengo: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10*64*16= 10.240&lt; 131K</a:t>
          </a:r>
        </a:p>
        <a:p>
          <a:endParaRPr lang="it-IT" sz="1100"/>
        </a:p>
      </xdr:txBody>
    </xdr:sp>
    <xdr:clientData/>
  </xdr:twoCellAnchor>
  <xdr:twoCellAnchor>
    <xdr:from>
      <xdr:col>0</xdr:col>
      <xdr:colOff>28575</xdr:colOff>
      <xdr:row>36</xdr:row>
      <xdr:rowOff>66675</xdr:rowOff>
    </xdr:from>
    <xdr:to>
      <xdr:col>5</xdr:col>
      <xdr:colOff>561975</xdr:colOff>
      <xdr:row>45</xdr:row>
      <xdr:rowOff>66675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2B1ACF0-32D9-4501-B4D5-F2F0E17B06FD}"/>
            </a:ext>
          </a:extLst>
        </xdr:cNvPr>
        <xdr:cNvSpPr txBox="1"/>
      </xdr:nvSpPr>
      <xdr:spPr>
        <a:xfrm>
          <a:off x="28575" y="6934200"/>
          <a:ext cx="401955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16x16 = 256 thread : 2048/256 = 8 blocchi per occupare tutto un SM.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Con 8 blocchi: 256x8 = 2048 thread per SM. Piena occupazione dello SM!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Uso dei registri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Eseguendo l’istruzione “!nvcc -Xptxas -v” ottengo che il numero di registri utilizzato da ogni thread è 10.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Dunque, moltiplicando il numero di registri, per il numero di thread e per il numero di blocchi ottengo: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10*256*8= 20.480&lt; 131K</a:t>
          </a:r>
        </a:p>
      </xdr:txBody>
    </xdr:sp>
    <xdr:clientData/>
  </xdr:twoCellAnchor>
  <xdr:twoCellAnchor>
    <xdr:from>
      <xdr:col>0</xdr:col>
      <xdr:colOff>114300</xdr:colOff>
      <xdr:row>63</xdr:row>
      <xdr:rowOff>171449</xdr:rowOff>
    </xdr:from>
    <xdr:to>
      <xdr:col>5</xdr:col>
      <xdr:colOff>495300</xdr:colOff>
      <xdr:row>72</xdr:row>
      <xdr:rowOff>171450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A3DE214B-58B1-4ED7-9B14-A8A17F107D02}"/>
            </a:ext>
          </a:extLst>
        </xdr:cNvPr>
        <xdr:cNvSpPr txBox="1"/>
      </xdr:nvSpPr>
      <xdr:spPr>
        <a:xfrm>
          <a:off x="114300" y="10850655"/>
          <a:ext cx="3854824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32x32= 1024 thread : 2048/1024= 2 blocchi per occupare tutto un SM.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Con 2 blocchi: 1024x2 = 2048 thread per SM. Piena occupazione dello SM ma</a:t>
          </a:r>
          <a:r>
            <a:rPr lang="it-IT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minore parallelismo potenziale</a:t>
          </a:r>
        </a:p>
        <a:p>
          <a:r>
            <a:rPr lang="it-IT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Uso dei registri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Eseguendo l’istruzione “!nvcc -Xptxas -v” ottengo che il numero di registri utilizzato da ogni thread è 10.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Dunque, moltiplicando il numero di registri, per il numero di thread e per il numero di blocchi ottengo: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10*1024*2= 20.480&lt; 131K</a:t>
          </a:r>
        </a:p>
      </xdr:txBody>
    </xdr:sp>
    <xdr:clientData/>
  </xdr:twoCellAnchor>
  <xdr:twoCellAnchor>
    <xdr:from>
      <xdr:col>9</xdr:col>
      <xdr:colOff>231961</xdr:colOff>
      <xdr:row>3</xdr:row>
      <xdr:rowOff>12046</xdr:rowOff>
    </xdr:from>
    <xdr:to>
      <xdr:col>16</xdr:col>
      <xdr:colOff>532278</xdr:colOff>
      <xdr:row>17</xdr:row>
      <xdr:rowOff>88246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643572-BC17-4E70-87AF-F914AFBC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311524</xdr:colOff>
      <xdr:row>19</xdr:row>
      <xdr:rowOff>96931</xdr:rowOff>
    </xdr:from>
    <xdr:to>
      <xdr:col>17</xdr:col>
      <xdr:colOff>6724</xdr:colOff>
      <xdr:row>33</xdr:row>
      <xdr:rowOff>173131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EC5F05-4D60-46ED-9FB4-C23CEA24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zoomScale="85" zoomScaleNormal="85" workbookViewId="0">
      <selection activeCell="D76" sqref="D76"/>
    </sheetView>
  </sheetViews>
  <sheetFormatPr defaultRowHeight="15" x14ac:dyDescent="0.25"/>
  <cols>
    <col min="1" max="1" width="9.140625" style="1"/>
    <col min="2" max="2" width="12.5703125" style="1" customWidth="1"/>
    <col min="3" max="3" width="12.28515625" style="1" customWidth="1"/>
    <col min="4" max="16384" width="9.140625" style="1"/>
  </cols>
  <sheetData>
    <row r="1" spans="1:8" ht="15.75" x14ac:dyDescent="0.25">
      <c r="A1" s="8" t="s">
        <v>0</v>
      </c>
      <c r="B1" s="8"/>
      <c r="C1" s="8"/>
      <c r="D1" s="8"/>
      <c r="E1" s="8"/>
      <c r="F1" s="8"/>
      <c r="G1" s="8"/>
      <c r="H1" s="8"/>
    </row>
    <row r="3" spans="1:8" x14ac:dyDescent="0.25">
      <c r="B3" s="2"/>
      <c r="C3" s="2"/>
    </row>
    <row r="9" spans="1:8" x14ac:dyDescent="0.25">
      <c r="A9" s="7" t="s">
        <v>5</v>
      </c>
      <c r="B9" s="7"/>
      <c r="C9" s="7"/>
      <c r="D9" s="7"/>
      <c r="E9" s="2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</row>
    <row r="12" spans="1:8" x14ac:dyDescent="0.25">
      <c r="A12" s="1">
        <v>1024</v>
      </c>
      <c r="B12" s="4">
        <v>10.920287999999999</v>
      </c>
      <c r="C12" s="1">
        <v>0.41155199999999997</v>
      </c>
      <c r="D12" s="1">
        <f t="shared" ref="D12:D17" si="0">B12/C12</f>
        <v>26.534406344763237</v>
      </c>
    </row>
    <row r="13" spans="1:8" x14ac:dyDescent="0.25">
      <c r="A13" s="1">
        <v>2048</v>
      </c>
      <c r="B13" s="1">
        <v>29.727647999999999</v>
      </c>
      <c r="C13" s="1">
        <v>0.97136</v>
      </c>
      <c r="D13" s="1">
        <f t="shared" si="0"/>
        <v>30.604150881238674</v>
      </c>
    </row>
    <row r="14" spans="1:8" x14ac:dyDescent="0.25">
      <c r="A14" s="1">
        <v>3200</v>
      </c>
      <c r="B14" s="1">
        <v>67.965087999999994</v>
      </c>
      <c r="C14" s="1">
        <v>2.2880288000000002</v>
      </c>
      <c r="D14" s="1">
        <f t="shared" si="0"/>
        <v>29.704647074372485</v>
      </c>
    </row>
    <row r="15" spans="1:8" x14ac:dyDescent="0.25">
      <c r="A15" s="1">
        <v>4096</v>
      </c>
      <c r="B15" s="1">
        <v>116.97242</v>
      </c>
      <c r="C15" s="1">
        <v>3.4540479999999998</v>
      </c>
      <c r="D15" s="1">
        <f t="shared" si="0"/>
        <v>33.865313973633256</v>
      </c>
    </row>
    <row r="16" spans="1:8" x14ac:dyDescent="0.25">
      <c r="A16" s="1">
        <v>7200</v>
      </c>
      <c r="B16" s="1">
        <v>344.28738399999997</v>
      </c>
      <c r="C16" s="1">
        <v>10.925344000000001</v>
      </c>
      <c r="D16" s="1">
        <f t="shared" si="0"/>
        <v>31.512727104977195</v>
      </c>
    </row>
    <row r="17" spans="1:5" x14ac:dyDescent="0.25">
      <c r="A17" s="1">
        <v>8192</v>
      </c>
      <c r="B17" s="1">
        <v>453.54968300000002</v>
      </c>
      <c r="C17" s="1">
        <v>14.20416</v>
      </c>
      <c r="D17" s="1">
        <f t="shared" si="0"/>
        <v>31.930764156416149</v>
      </c>
    </row>
    <row r="28" spans="1:5" x14ac:dyDescent="0.25">
      <c r="A28" s="7" t="s">
        <v>7</v>
      </c>
      <c r="B28" s="7"/>
      <c r="C28" s="7"/>
      <c r="D28" s="7"/>
      <c r="E28" s="5"/>
    </row>
    <row r="30" spans="1:5" x14ac:dyDescent="0.25">
      <c r="A30" s="3" t="s">
        <v>1</v>
      </c>
      <c r="B30" s="3" t="s">
        <v>2</v>
      </c>
      <c r="C30" s="3" t="s">
        <v>3</v>
      </c>
      <c r="D30" s="3" t="s">
        <v>4</v>
      </c>
    </row>
    <row r="31" spans="1:5" x14ac:dyDescent="0.25">
      <c r="A31" s="1">
        <v>1024</v>
      </c>
      <c r="B31" s="1">
        <v>8.7347199999999994</v>
      </c>
      <c r="C31" s="1">
        <v>0.45011200000000001</v>
      </c>
      <c r="D31" s="1">
        <f t="shared" ref="D31:D36" si="1">B31/C31</f>
        <v>19.405659035973265</v>
      </c>
    </row>
    <row r="32" spans="1:5" x14ac:dyDescent="0.25">
      <c r="A32" s="1">
        <v>2048</v>
      </c>
      <c r="B32" s="1">
        <v>28.589248999999999</v>
      </c>
      <c r="C32" s="1">
        <v>2.1351049999999998</v>
      </c>
      <c r="D32" s="1">
        <f t="shared" si="1"/>
        <v>13.390090417098925</v>
      </c>
    </row>
    <row r="33" spans="1:9" x14ac:dyDescent="0.25">
      <c r="A33" s="1">
        <v>3200</v>
      </c>
      <c r="B33" s="1">
        <v>68.790526999999997</v>
      </c>
      <c r="C33" s="1">
        <v>2.1351040000000001</v>
      </c>
      <c r="D33" s="1">
        <f t="shared" si="1"/>
        <v>32.218817912382718</v>
      </c>
    </row>
    <row r="34" spans="1:9" x14ac:dyDescent="0.25">
      <c r="A34" s="1">
        <v>4096</v>
      </c>
      <c r="B34" s="1">
        <v>115.13814499999999</v>
      </c>
      <c r="C34" s="1">
        <v>3.301984</v>
      </c>
      <c r="D34" s="1">
        <f t="shared" si="1"/>
        <v>34.869383073933733</v>
      </c>
    </row>
    <row r="35" spans="1:9" x14ac:dyDescent="0.25">
      <c r="A35" s="1">
        <v>7200</v>
      </c>
      <c r="B35" s="1">
        <v>368.98181199999999</v>
      </c>
      <c r="C35" s="1">
        <v>9.5005760000000006</v>
      </c>
      <c r="D35" s="1">
        <f t="shared" si="1"/>
        <v>38.837835937526307</v>
      </c>
    </row>
    <row r="36" spans="1:9" x14ac:dyDescent="0.25">
      <c r="A36" s="1">
        <v>8192</v>
      </c>
      <c r="B36" s="1">
        <v>462.91607699999997</v>
      </c>
      <c r="C36" s="1">
        <v>11.713824000000001</v>
      </c>
      <c r="D36" s="1">
        <f t="shared" si="1"/>
        <v>39.51878370376744</v>
      </c>
    </row>
    <row r="43" spans="1:9" x14ac:dyDescent="0.25">
      <c r="I43" s="6"/>
    </row>
    <row r="55" spans="1:5" x14ac:dyDescent="0.25">
      <c r="A55" s="7" t="s">
        <v>6</v>
      </c>
      <c r="B55" s="7"/>
      <c r="C55" s="7"/>
      <c r="D55" s="7"/>
      <c r="E55" s="7"/>
    </row>
    <row r="57" spans="1:5" x14ac:dyDescent="0.25">
      <c r="A57" s="3" t="s">
        <v>1</v>
      </c>
      <c r="B57" s="3" t="s">
        <v>2</v>
      </c>
      <c r="C57" s="3" t="s">
        <v>3</v>
      </c>
      <c r="D57" s="3" t="s">
        <v>4</v>
      </c>
    </row>
    <row r="58" spans="1:5" x14ac:dyDescent="0.25">
      <c r="A58" s="1">
        <v>1024</v>
      </c>
      <c r="B58" s="1">
        <v>7.5202559999999998</v>
      </c>
      <c r="C58" s="1">
        <v>0.50204800000000005</v>
      </c>
      <c r="D58" s="1">
        <f t="shared" ref="D58:D63" si="2">B58/C58</f>
        <v>14.979157371406716</v>
      </c>
    </row>
    <row r="59" spans="1:5" x14ac:dyDescent="0.25">
      <c r="A59" s="1">
        <v>2048</v>
      </c>
      <c r="B59" s="1">
        <v>28.731615000000001</v>
      </c>
      <c r="C59" s="1">
        <v>0.93455999999999995</v>
      </c>
      <c r="D59" s="1">
        <f t="shared" si="2"/>
        <v>30.743467514124298</v>
      </c>
    </row>
    <row r="60" spans="1:5" x14ac:dyDescent="0.25">
      <c r="A60" s="1">
        <v>3200</v>
      </c>
      <c r="B60" s="1">
        <v>72.711905999999999</v>
      </c>
      <c r="C60" s="1">
        <v>2.2124160000000002</v>
      </c>
      <c r="D60" s="1">
        <f t="shared" si="2"/>
        <v>32.865386075674735</v>
      </c>
    </row>
    <row r="61" spans="1:5" x14ac:dyDescent="0.25">
      <c r="A61" s="1">
        <v>4096</v>
      </c>
      <c r="B61" s="1">
        <v>114.57126599999999</v>
      </c>
      <c r="C61" s="1">
        <v>3.3442560000000001</v>
      </c>
      <c r="D61" s="1">
        <f t="shared" si="2"/>
        <v>34.259119517166148</v>
      </c>
    </row>
    <row r="62" spans="1:5" x14ac:dyDescent="0.25">
      <c r="A62" s="1">
        <v>7200</v>
      </c>
      <c r="B62" s="1">
        <v>351.90933200000001</v>
      </c>
      <c r="C62" s="1">
        <v>10.533759999999999</v>
      </c>
      <c r="D62" s="1">
        <f t="shared" si="2"/>
        <v>33.407760571723678</v>
      </c>
    </row>
    <row r="63" spans="1:5" x14ac:dyDescent="0.25">
      <c r="A63" s="1">
        <v>8192</v>
      </c>
      <c r="B63" s="1">
        <v>457.40512100000001</v>
      </c>
      <c r="C63" s="1">
        <v>13.645023999999999</v>
      </c>
      <c r="D63" s="1">
        <f t="shared" si="2"/>
        <v>33.521752764963992</v>
      </c>
    </row>
  </sheetData>
  <mergeCells count="4">
    <mergeCell ref="A55:E55"/>
    <mergeCell ref="A9:D9"/>
    <mergeCell ref="A28:D28"/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</dc:creator>
  <cp:lastModifiedBy>carmi</cp:lastModifiedBy>
  <cp:lastPrinted>2021-11-18T13:34:23Z</cp:lastPrinted>
  <dcterms:created xsi:type="dcterms:W3CDTF">2015-06-05T18:17:20Z</dcterms:created>
  <dcterms:modified xsi:type="dcterms:W3CDTF">2021-11-29T14:57:42Z</dcterms:modified>
</cp:coreProperties>
</file>