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armi\Desktop\Esercitazione 7\"/>
    </mc:Choice>
  </mc:AlternateContent>
  <xr:revisionPtr revIDLastSave="0" documentId="13_ncr:1_{B02A3BD4-0726-4044-A7BF-B8451460A32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9" i="1" l="1"/>
  <c r="D88" i="1"/>
  <c r="D87" i="1"/>
  <c r="D86" i="1"/>
  <c r="D85" i="1"/>
  <c r="D84" i="1"/>
  <c r="D58" i="1"/>
  <c r="D59" i="1"/>
  <c r="D60" i="1"/>
  <c r="D61" i="1"/>
  <c r="D62" i="1"/>
  <c r="D63" i="1"/>
  <c r="D36" i="1"/>
  <c r="D35" i="1"/>
  <c r="D34" i="1"/>
  <c r="D33" i="1"/>
  <c r="D32" i="1"/>
  <c r="D31" i="1"/>
  <c r="D17" i="1"/>
  <c r="D16" i="1"/>
  <c r="D15" i="1"/>
  <c r="D14" i="1"/>
  <c r="D13" i="1"/>
  <c r="D12" i="1"/>
</calcChain>
</file>

<file path=xl/sharedStrings.xml><?xml version="1.0" encoding="utf-8"?>
<sst xmlns="http://schemas.openxmlformats.org/spreadsheetml/2006/main" count="21" uniqueCount="9">
  <si>
    <t>Esercitazione 5: Carmine D'Angelo, Emanule Vitale, Francesco Aurilio</t>
  </si>
  <si>
    <t>N</t>
  </si>
  <si>
    <t>Tempo CPU</t>
  </si>
  <si>
    <t>Tempo GPU</t>
  </si>
  <si>
    <t>Sp</t>
  </si>
  <si>
    <t>Strategia 1</t>
  </si>
  <si>
    <t>Strategia 2</t>
  </si>
  <si>
    <t>Strategia 3</t>
  </si>
  <si>
    <t>cublas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</si>
</sst>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Strategia1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Sheet1!$A$58:$A$63</c:f>
              <c:numCache>
                <c:formatCode>General</c:formatCode>
                <c:ptCount val="6"/>
                <c:pt idx="0">
                  <c:v>100096</c:v>
                </c:pt>
                <c:pt idx="1">
                  <c:v>200192</c:v>
                </c:pt>
                <c:pt idx="2">
                  <c:v>400384</c:v>
                </c:pt>
                <c:pt idx="3">
                  <c:v>800768</c:v>
                </c:pt>
                <c:pt idx="4">
                  <c:v>1601536</c:v>
                </c:pt>
                <c:pt idx="5">
                  <c:v>3203072</c:v>
                </c:pt>
              </c:numCache>
            </c:numRef>
          </c:cat>
          <c:val>
            <c:numRef>
              <c:f>Sheet1!$D$12:$D$17</c:f>
              <c:numCache>
                <c:formatCode>General</c:formatCode>
                <c:ptCount val="6"/>
                <c:pt idx="0">
                  <c:v>1.2364235638798788</c:v>
                </c:pt>
                <c:pt idx="1">
                  <c:v>1.6153467781603541</c:v>
                </c:pt>
                <c:pt idx="2">
                  <c:v>1.73544578860312</c:v>
                </c:pt>
                <c:pt idx="3">
                  <c:v>1.9812983407756442</c:v>
                </c:pt>
                <c:pt idx="4">
                  <c:v>2.0005452152660275</c:v>
                </c:pt>
                <c:pt idx="5">
                  <c:v>1.887813793857777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E0-452F-9A78-A4D513FF5954}"/>
            </c:ext>
          </c:extLst>
        </c:ser>
        <c:ser>
          <c:idx val="1"/>
          <c:order val="1"/>
          <c:tx>
            <c:v>Strategia2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Sheet1!$A$58:$A$63</c:f>
              <c:numCache>
                <c:formatCode>General</c:formatCode>
                <c:ptCount val="6"/>
                <c:pt idx="0">
                  <c:v>100096</c:v>
                </c:pt>
                <c:pt idx="1">
                  <c:v>200192</c:v>
                </c:pt>
                <c:pt idx="2">
                  <c:v>400384</c:v>
                </c:pt>
                <c:pt idx="3">
                  <c:v>800768</c:v>
                </c:pt>
                <c:pt idx="4">
                  <c:v>1601536</c:v>
                </c:pt>
                <c:pt idx="5">
                  <c:v>3203072</c:v>
                </c:pt>
              </c:numCache>
            </c:numRef>
          </c:cat>
          <c:val>
            <c:numRef>
              <c:f>Sheet1!$D$31:$D$36</c:f>
              <c:numCache>
                <c:formatCode>General</c:formatCode>
                <c:ptCount val="6"/>
                <c:pt idx="0">
                  <c:v>3.5091701936642297</c:v>
                </c:pt>
                <c:pt idx="1">
                  <c:v>6.2649475125513474</c:v>
                </c:pt>
                <c:pt idx="2">
                  <c:v>10.757966616084977</c:v>
                </c:pt>
                <c:pt idx="3">
                  <c:v>13.789786381842458</c:v>
                </c:pt>
                <c:pt idx="4">
                  <c:v>17.385012594458438</c:v>
                </c:pt>
                <c:pt idx="5">
                  <c:v>19.70778038723363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2E0-452F-9A78-A4D513FF5954}"/>
            </c:ext>
          </c:extLst>
        </c:ser>
        <c:ser>
          <c:idx val="2"/>
          <c:order val="2"/>
          <c:tx>
            <c:v>Strategia3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Sheet1!$A$58:$A$63</c:f>
              <c:numCache>
                <c:formatCode>General</c:formatCode>
                <c:ptCount val="6"/>
                <c:pt idx="0">
                  <c:v>100096</c:v>
                </c:pt>
                <c:pt idx="1">
                  <c:v>200192</c:v>
                </c:pt>
                <c:pt idx="2">
                  <c:v>400384</c:v>
                </c:pt>
                <c:pt idx="3">
                  <c:v>800768</c:v>
                </c:pt>
                <c:pt idx="4">
                  <c:v>1601536</c:v>
                </c:pt>
                <c:pt idx="5">
                  <c:v>3203072</c:v>
                </c:pt>
              </c:numCache>
            </c:numRef>
          </c:cat>
          <c:val>
            <c:numRef>
              <c:f>Sheet1!$D$58:$D$63</c:f>
              <c:numCache>
                <c:formatCode>General</c:formatCode>
                <c:ptCount val="6"/>
                <c:pt idx="0">
                  <c:v>3.2593152756771624</c:v>
                </c:pt>
                <c:pt idx="1">
                  <c:v>6.8779371753648286</c:v>
                </c:pt>
                <c:pt idx="2">
                  <c:v>11.023839662447257</c:v>
                </c:pt>
                <c:pt idx="3">
                  <c:v>19.985602447583911</c:v>
                </c:pt>
                <c:pt idx="4">
                  <c:v>22.714944845142128</c:v>
                </c:pt>
                <c:pt idx="5">
                  <c:v>28.356733172472332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2E0-452F-9A78-A4D513FF5954}"/>
            </c:ext>
          </c:extLst>
        </c:ser>
        <c:ser>
          <c:idx val="3"/>
          <c:order val="3"/>
          <c:tx>
            <c:v>cublas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Sheet1!$D$84:$D$89</c:f>
              <c:numCache>
                <c:formatCode>General</c:formatCode>
                <c:ptCount val="6"/>
                <c:pt idx="0">
                  <c:v>8.4094461433910972</c:v>
                </c:pt>
                <c:pt idx="1">
                  <c:v>21.097618117922689</c:v>
                </c:pt>
                <c:pt idx="2">
                  <c:v>47.028156996587029</c:v>
                </c:pt>
                <c:pt idx="3">
                  <c:v>67.188564476885645</c:v>
                </c:pt>
                <c:pt idx="4">
                  <c:v>88.667390874975311</c:v>
                </c:pt>
                <c:pt idx="5">
                  <c:v>114.09371812444219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9A-42E1-B21B-5BDD3FB44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6366008"/>
        <c:axId val="506366328"/>
        <c:axId val="0"/>
      </c:bar3DChart>
      <c:catAx>
        <c:axId val="506366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366328"/>
        <c:crosses val="autoZero"/>
        <c:auto val="1"/>
        <c:lblAlgn val="ctr"/>
        <c:lblOffset val="100"/>
        <c:noMultiLvlLbl val="0"/>
      </c:catAx>
      <c:valAx>
        <c:axId val="5063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36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Strategia1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Sheet1!$A$58:$A$63</c:f>
              <c:numCache>
                <c:formatCode>General</c:formatCode>
                <c:ptCount val="6"/>
                <c:pt idx="0">
                  <c:v>100096</c:v>
                </c:pt>
                <c:pt idx="1">
                  <c:v>200192</c:v>
                </c:pt>
                <c:pt idx="2">
                  <c:v>400384</c:v>
                </c:pt>
                <c:pt idx="3">
                  <c:v>800768</c:v>
                </c:pt>
                <c:pt idx="4">
                  <c:v>1601536</c:v>
                </c:pt>
                <c:pt idx="5">
                  <c:v>3203072</c:v>
                </c:pt>
              </c:numCache>
            </c:numRef>
          </c:cat>
          <c:val>
            <c:numRef>
              <c:f>Sheet1!$D$12:$D$17</c:f>
              <c:numCache>
                <c:formatCode>General</c:formatCode>
                <c:ptCount val="6"/>
                <c:pt idx="0">
                  <c:v>1.2364235638798788</c:v>
                </c:pt>
                <c:pt idx="1">
                  <c:v>1.6153467781603541</c:v>
                </c:pt>
                <c:pt idx="2">
                  <c:v>1.73544578860312</c:v>
                </c:pt>
                <c:pt idx="3">
                  <c:v>1.9812983407756442</c:v>
                </c:pt>
                <c:pt idx="4">
                  <c:v>2.0005452152660275</c:v>
                </c:pt>
                <c:pt idx="5">
                  <c:v>1.887813793857777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C-4DB7-96D1-1EA4DD083540}"/>
            </c:ext>
          </c:extLst>
        </c:ser>
        <c:ser>
          <c:idx val="1"/>
          <c:order val="1"/>
          <c:tx>
            <c:v>Strategia2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Sheet1!$A$58:$A$63</c:f>
              <c:numCache>
                <c:formatCode>General</c:formatCode>
                <c:ptCount val="6"/>
                <c:pt idx="0">
                  <c:v>100096</c:v>
                </c:pt>
                <c:pt idx="1">
                  <c:v>200192</c:v>
                </c:pt>
                <c:pt idx="2">
                  <c:v>400384</c:v>
                </c:pt>
                <c:pt idx="3">
                  <c:v>800768</c:v>
                </c:pt>
                <c:pt idx="4">
                  <c:v>1601536</c:v>
                </c:pt>
                <c:pt idx="5">
                  <c:v>3203072</c:v>
                </c:pt>
              </c:numCache>
            </c:numRef>
          </c:cat>
          <c:val>
            <c:numRef>
              <c:f>Sheet1!$D$31:$D$36</c:f>
              <c:numCache>
                <c:formatCode>General</c:formatCode>
                <c:ptCount val="6"/>
                <c:pt idx="0">
                  <c:v>3.5091701936642297</c:v>
                </c:pt>
                <c:pt idx="1">
                  <c:v>6.2649475125513474</c:v>
                </c:pt>
                <c:pt idx="2">
                  <c:v>10.757966616084977</c:v>
                </c:pt>
                <c:pt idx="3">
                  <c:v>13.789786381842458</c:v>
                </c:pt>
                <c:pt idx="4">
                  <c:v>17.385012594458438</c:v>
                </c:pt>
                <c:pt idx="5">
                  <c:v>19.70778038723363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C-4DB7-96D1-1EA4DD083540}"/>
            </c:ext>
          </c:extLst>
        </c:ser>
        <c:ser>
          <c:idx val="2"/>
          <c:order val="2"/>
          <c:tx>
            <c:v>Strategia3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Sheet1!$A$58:$A$63</c:f>
              <c:numCache>
                <c:formatCode>General</c:formatCode>
                <c:ptCount val="6"/>
                <c:pt idx="0">
                  <c:v>100096</c:v>
                </c:pt>
                <c:pt idx="1">
                  <c:v>200192</c:v>
                </c:pt>
                <c:pt idx="2">
                  <c:v>400384</c:v>
                </c:pt>
                <c:pt idx="3">
                  <c:v>800768</c:v>
                </c:pt>
                <c:pt idx="4">
                  <c:v>1601536</c:v>
                </c:pt>
                <c:pt idx="5">
                  <c:v>3203072</c:v>
                </c:pt>
              </c:numCache>
            </c:numRef>
          </c:cat>
          <c:val>
            <c:numRef>
              <c:f>Sheet1!$D$58:$D$63</c:f>
              <c:numCache>
                <c:formatCode>General</c:formatCode>
                <c:ptCount val="6"/>
                <c:pt idx="0">
                  <c:v>3.2593152756771624</c:v>
                </c:pt>
                <c:pt idx="1">
                  <c:v>6.8779371753648286</c:v>
                </c:pt>
                <c:pt idx="2">
                  <c:v>11.023839662447257</c:v>
                </c:pt>
                <c:pt idx="3">
                  <c:v>19.985602447583911</c:v>
                </c:pt>
                <c:pt idx="4">
                  <c:v>22.714944845142128</c:v>
                </c:pt>
                <c:pt idx="5">
                  <c:v>28.356733172472332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C-4DB7-96D1-1EA4DD083540}"/>
            </c:ext>
          </c:extLst>
        </c:ser>
        <c:ser>
          <c:idx val="3"/>
          <c:order val="3"/>
          <c:tx>
            <c:v>cublas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Sheet1!$D$84:$D$89</c:f>
              <c:numCache>
                <c:formatCode>General</c:formatCode>
                <c:ptCount val="6"/>
                <c:pt idx="0">
                  <c:v>8.4094461433910972</c:v>
                </c:pt>
                <c:pt idx="1">
                  <c:v>21.097618117922689</c:v>
                </c:pt>
                <c:pt idx="2">
                  <c:v>47.028156996587029</c:v>
                </c:pt>
                <c:pt idx="3">
                  <c:v>67.188564476885645</c:v>
                </c:pt>
                <c:pt idx="4">
                  <c:v>88.667390874975311</c:v>
                </c:pt>
                <c:pt idx="5">
                  <c:v>114.09371812444219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0-4B62-8B48-967F88F2B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366008"/>
        <c:axId val="506366328"/>
      </c:lineChart>
      <c:catAx>
        <c:axId val="506366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366328"/>
        <c:crosses val="autoZero"/>
        <c:auto val="1"/>
        <c:lblAlgn val="ctr"/>
        <c:lblOffset val="100"/>
        <c:noMultiLvlLbl val="0"/>
      </c:catAx>
      <c:valAx>
        <c:axId val="5063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36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</xdr:row>
      <xdr:rowOff>0</xdr:rowOff>
    </xdr:from>
    <xdr:to>
      <xdr:col>7</xdr:col>
      <xdr:colOff>571500</xdr:colOff>
      <xdr:row>7</xdr:row>
      <xdr:rowOff>168088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E676891-42E0-416E-9040-C3AFD2084DF5}"/>
            </a:ext>
          </a:extLst>
        </xdr:cNvPr>
        <xdr:cNvSpPr txBox="1"/>
      </xdr:nvSpPr>
      <xdr:spPr>
        <a:xfrm>
          <a:off x="114300" y="392206"/>
          <a:ext cx="5141259" cy="1120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>
              <a:latin typeface="Times New Roman" panose="02020603050405020304" pitchFamily="18" charset="0"/>
              <a:cs typeface="Times New Roman" panose="02020603050405020304" pitchFamily="18" charset="0"/>
            </a:rPr>
            <a:t>GPU:</a:t>
          </a:r>
          <a:r>
            <a:rPr lang="it-IT" sz="1100" b="0">
              <a:latin typeface="Times New Roman" panose="02020603050405020304" pitchFamily="18" charset="0"/>
              <a:cs typeface="Times New Roman" panose="02020603050405020304" pitchFamily="18" charset="0"/>
            </a:rPr>
            <a:t> Tesla K80</a:t>
          </a:r>
          <a:endParaRPr lang="it-IT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it-IT" sz="1100" b="1">
              <a:latin typeface="Times New Roman" panose="02020603050405020304" pitchFamily="18" charset="0"/>
              <a:cs typeface="Times New Roman" panose="02020603050405020304" pitchFamily="18" charset="0"/>
            </a:rPr>
            <a:t>Compute</a:t>
          </a:r>
          <a:r>
            <a:rPr lang="it-IT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capability: </a:t>
          </a:r>
          <a:r>
            <a:rPr lang="it-IT" sz="11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3.7</a:t>
          </a:r>
          <a:endParaRPr lang="it-IT" sz="11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it-IT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Massimo numero di thread per blocco per SM: </a:t>
          </a:r>
          <a:r>
            <a:rPr lang="it-IT" sz="11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2048</a:t>
          </a:r>
          <a:endParaRPr lang="it-IT" sz="11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it-IT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Numero massimo di blocchi residenti per SM:</a:t>
          </a:r>
          <a:r>
            <a:rPr lang="it-IT" sz="11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16</a:t>
          </a:r>
          <a:endParaRPr lang="it-IT" sz="11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it-IT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Massimo numero di registri a 32 bit per multiprocessor/thread: </a:t>
          </a:r>
          <a:r>
            <a:rPr lang="it-IT"/>
            <a:t>131072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Massima dimensione della memoria condivisa: per thread: </a:t>
          </a:r>
          <a:r>
            <a:rPr lang="it-IT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48</a:t>
          </a:r>
          <a:r>
            <a:rPr lang="it-IT" sz="1100" b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K</a:t>
          </a:r>
          <a:endParaRPr lang="it-IT" b="0">
            <a:effectLst/>
          </a:endParaRPr>
        </a:p>
      </xdr:txBody>
    </xdr:sp>
    <xdr:clientData/>
  </xdr:twoCellAnchor>
  <xdr:twoCellAnchor>
    <xdr:from>
      <xdr:col>0</xdr:col>
      <xdr:colOff>95250</xdr:colOff>
      <xdr:row>17</xdr:row>
      <xdr:rowOff>85725</xdr:rowOff>
    </xdr:from>
    <xdr:to>
      <xdr:col>6</xdr:col>
      <xdr:colOff>0</xdr:colOff>
      <xdr:row>26</xdr:row>
      <xdr:rowOff>78441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A24A4D67-CCDA-4BDA-924A-2D43A06EE819}"/>
            </a:ext>
          </a:extLst>
        </xdr:cNvPr>
        <xdr:cNvSpPr txBox="1"/>
      </xdr:nvSpPr>
      <xdr:spPr>
        <a:xfrm>
          <a:off x="95250" y="3335431"/>
          <a:ext cx="3983691" cy="17072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128 thread : 2048/128 = 16 blocchi per occupare tutto un SM.</a:t>
          </a:r>
          <a:b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 16 blocchi: 128x16 = 2048 thread per SM. Piena occupazione dello SM!</a:t>
          </a:r>
          <a:endParaRPr lang="it-IT">
            <a:effectLst/>
          </a:endParaRPr>
        </a:p>
        <a:p>
          <a:pPr eaLnBrk="1" fontAlgn="auto" latinLnBrk="0" hangingPunct="1"/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Uso dei registri</a:t>
          </a:r>
          <a:b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Eseguendo l’istruzione “!nvcc -Xptxas -v” ottengo che il numero di registri utilizzato da ogni thread è .</a:t>
          </a:r>
          <a:b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Dunque, moltiplicando il numero di registri, per il numero di thread e per il numero di blocchi ottengo:</a:t>
          </a:r>
          <a:b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8*128*16= 16384&lt; 131K</a:t>
          </a:r>
          <a:endParaRPr lang="it-IT">
            <a:effectLst/>
          </a:endParaRPr>
        </a:p>
        <a:p>
          <a:endParaRPr lang="it-IT" sz="1100"/>
        </a:p>
      </xdr:txBody>
    </xdr:sp>
    <xdr:clientData/>
  </xdr:twoCellAnchor>
  <xdr:twoCellAnchor>
    <xdr:from>
      <xdr:col>0</xdr:col>
      <xdr:colOff>28575</xdr:colOff>
      <xdr:row>36</xdr:row>
      <xdr:rowOff>66674</xdr:rowOff>
    </xdr:from>
    <xdr:to>
      <xdr:col>5</xdr:col>
      <xdr:colOff>561975</xdr:colOff>
      <xdr:row>50</xdr:row>
      <xdr:rowOff>134470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F2B1ACF0-32D9-4501-B4D5-F2F0E17B06FD}"/>
            </a:ext>
          </a:extLst>
        </xdr:cNvPr>
        <xdr:cNvSpPr txBox="1"/>
      </xdr:nvSpPr>
      <xdr:spPr>
        <a:xfrm>
          <a:off x="28575" y="6935880"/>
          <a:ext cx="4007224" cy="27347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  <a:t>128 thread : 2048/128 = 16 blocchi per occupare tutto un SM.</a:t>
          </a:r>
          <a:b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  <a:t>Con 16 blocchi: 128x16 = 2048 thread per SM. Piena occupazione dello SM!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1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Uso dei registri</a:t>
          </a:r>
          <a:b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  <a:t>Eseguendo l’istruzione “!nvcc -Xptxas -v” ottengo che il numero di registri utilizzato da ogni thread è 17.</a:t>
          </a:r>
          <a:b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  <a:t>Dunque, moltiplicando il numero di registri, per il numero di thread e per il numero di blocchi ottengo:</a:t>
          </a:r>
          <a:b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  <a:t>17*128*16= 34816&lt; 131K</a:t>
          </a:r>
        </a:p>
        <a:p>
          <a:r>
            <a:rPr lang="it-IT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Info sulla shared memory </a:t>
          </a:r>
          <a:endParaRPr lang="it-IT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Dimensione della shared memory con allocazione dinamica: 64 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Dimensione float: 4 byte 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Dimensione della shared memory di ogni blocco *dimensione in byte dei float* il numero di blocchi: </a:t>
          </a:r>
        </a:p>
        <a:p>
          <a:r>
            <a:rPr lang="it-IT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128*4*16=8192&lt;48K </a:t>
          </a:r>
          <a:endParaRPr lang="it-IT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114300</xdr:colOff>
      <xdr:row>63</xdr:row>
      <xdr:rowOff>171448</xdr:rowOff>
    </xdr:from>
    <xdr:to>
      <xdr:col>5</xdr:col>
      <xdr:colOff>495300</xdr:colOff>
      <xdr:row>77</xdr:row>
      <xdr:rowOff>156882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A3DE214B-58B1-4ED7-9B14-A8A17F107D02}"/>
            </a:ext>
          </a:extLst>
        </xdr:cNvPr>
        <xdr:cNvSpPr txBox="1"/>
      </xdr:nvSpPr>
      <xdr:spPr>
        <a:xfrm>
          <a:off x="114300" y="12184154"/>
          <a:ext cx="3854824" cy="26524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128 thread : 2048/128 = 16 blocchi per occupare tutto un SM.</a:t>
          </a:r>
          <a:b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 16 blocchi: 128x16 = 2048 thread per SM. Piena occupazione dello SM!</a:t>
          </a:r>
          <a:endParaRPr lang="it-IT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it-IT" sz="12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Uso dei registri</a:t>
          </a:r>
          <a:b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  <a:t>Eseguendo l’istruzione “!nvcc -Xptxas -v” ottengo che il numero di registri utilizzato da ogni thread è 10.</a:t>
          </a:r>
          <a:b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  <a:t>Dunque, moltiplicando il numero di registri, per il numero di thread e per il numero di blocchi ottengo:</a:t>
          </a:r>
          <a:b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it-IT" sz="1100">
              <a:latin typeface="Times New Roman" panose="02020603050405020304" pitchFamily="18" charset="0"/>
              <a:cs typeface="Times New Roman" panose="02020603050405020304" pitchFamily="18" charset="0"/>
            </a:rPr>
            <a:t>10*128*16= 20480&lt; 131K.</a:t>
          </a:r>
        </a:p>
        <a:p>
          <a:r>
            <a:rPr lang="it-IT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 sulla shared memory </a:t>
          </a:r>
          <a:endParaRPr lang="it-IT">
            <a:effectLst/>
          </a:endParaRPr>
        </a:p>
        <a:p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Dimensione della shared memory con allocazione dinamica: 64 </a:t>
          </a:r>
          <a:endParaRPr lang="it-IT">
            <a:effectLst/>
          </a:endParaRPr>
        </a:p>
        <a:p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Dimensione float: 4 byte </a:t>
          </a:r>
          <a:endParaRPr lang="it-IT">
            <a:effectLst/>
          </a:endParaRPr>
        </a:p>
        <a:p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Dimensione della shared memory di ogni blocco *dimensione in byte dei float* il numero di blocchi: </a:t>
          </a:r>
          <a:endParaRPr lang="it-IT">
            <a:effectLst/>
          </a:endParaRPr>
        </a:p>
        <a:p>
          <a:r>
            <a:rPr lang="it-I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128*4*16=8192&lt;48K </a:t>
          </a:r>
          <a:endParaRPr lang="it-IT">
            <a:effectLst/>
          </a:endParaRPr>
        </a:p>
        <a:p>
          <a:endParaRPr lang="it-IT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231961</xdr:colOff>
      <xdr:row>3</xdr:row>
      <xdr:rowOff>12046</xdr:rowOff>
    </xdr:from>
    <xdr:to>
      <xdr:col>16</xdr:col>
      <xdr:colOff>532278</xdr:colOff>
      <xdr:row>17</xdr:row>
      <xdr:rowOff>88246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E643572-BC17-4E70-87AF-F914AFBC0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311524</xdr:colOff>
      <xdr:row>19</xdr:row>
      <xdr:rowOff>96931</xdr:rowOff>
    </xdr:from>
    <xdr:to>
      <xdr:col>17</xdr:col>
      <xdr:colOff>6724</xdr:colOff>
      <xdr:row>33</xdr:row>
      <xdr:rowOff>173131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AEC5F05-4D60-46ED-9FB4-C23CEA240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"/>
  <sheetViews>
    <sheetView tabSelected="1" topLeftCell="A16" zoomScale="85" zoomScaleNormal="85" workbookViewId="0">
      <selection activeCell="B90" sqref="B90"/>
    </sheetView>
  </sheetViews>
  <sheetFormatPr defaultRowHeight="15" x14ac:dyDescent="0.25"/>
  <cols>
    <col min="1" max="1" width="9.140625" style="1"/>
    <col min="2" max="2" width="12.5703125" style="1" customWidth="1"/>
    <col min="3" max="3" width="12.28515625" style="1" customWidth="1"/>
    <col min="4" max="16384" width="9.140625" style="1"/>
  </cols>
  <sheetData>
    <row r="1" spans="1:8" ht="15.75" x14ac:dyDescent="0.25">
      <c r="A1" s="8" t="s">
        <v>0</v>
      </c>
      <c r="B1" s="8"/>
      <c r="C1" s="8"/>
      <c r="D1" s="8"/>
      <c r="E1" s="8"/>
      <c r="F1" s="8"/>
      <c r="G1" s="8"/>
      <c r="H1" s="8"/>
    </row>
    <row r="3" spans="1:8" x14ac:dyDescent="0.25">
      <c r="B3" s="2"/>
      <c r="C3" s="2"/>
    </row>
    <row r="9" spans="1:8" x14ac:dyDescent="0.25">
      <c r="A9" s="7" t="s">
        <v>5</v>
      </c>
      <c r="B9" s="7"/>
      <c r="C9" s="7"/>
      <c r="D9" s="7"/>
      <c r="E9" s="2"/>
    </row>
    <row r="11" spans="1:8" x14ac:dyDescent="0.25">
      <c r="A11" s="5" t="s">
        <v>1</v>
      </c>
      <c r="B11" s="5" t="s">
        <v>2</v>
      </c>
      <c r="C11" s="5" t="s">
        <v>3</v>
      </c>
      <c r="D11" s="5" t="s">
        <v>4</v>
      </c>
    </row>
    <row r="12" spans="1:8" x14ac:dyDescent="0.25">
      <c r="A12" s="1">
        <v>100096</v>
      </c>
      <c r="B12" s="3">
        <v>0.75625600000000004</v>
      </c>
      <c r="C12" s="1">
        <v>0.61164799999999997</v>
      </c>
      <c r="D12" s="1">
        <f t="shared" ref="D12:D17" si="0">B12/C12</f>
        <v>1.2364235638798788</v>
      </c>
    </row>
    <row r="13" spans="1:8" x14ac:dyDescent="0.25">
      <c r="A13" s="1">
        <v>200192</v>
      </c>
      <c r="B13" s="1">
        <v>1.681408</v>
      </c>
      <c r="C13" s="1">
        <v>1.040896</v>
      </c>
      <c r="D13" s="1">
        <f t="shared" si="0"/>
        <v>1.6153467781603541</v>
      </c>
    </row>
    <row r="14" spans="1:8" x14ac:dyDescent="0.25">
      <c r="A14" s="1">
        <v>400384</v>
      </c>
      <c r="B14" s="1">
        <v>3.4245760000000001</v>
      </c>
      <c r="C14" s="1">
        <v>1.973312</v>
      </c>
      <c r="D14" s="1">
        <f t="shared" si="0"/>
        <v>1.73544578860312</v>
      </c>
    </row>
    <row r="15" spans="1:8" x14ac:dyDescent="0.25">
      <c r="A15" s="1">
        <v>800768</v>
      </c>
      <c r="B15" s="1">
        <v>6.9430399999999999</v>
      </c>
      <c r="C15" s="1">
        <v>3.5042879999999998</v>
      </c>
      <c r="D15" s="1">
        <f t="shared" si="0"/>
        <v>1.9812983407756442</v>
      </c>
    </row>
    <row r="16" spans="1:8" x14ac:dyDescent="0.25">
      <c r="A16" s="1">
        <v>1601536</v>
      </c>
      <c r="B16" s="1">
        <v>13.620352</v>
      </c>
      <c r="C16" s="1">
        <v>6.8083200000000001</v>
      </c>
      <c r="D16" s="1">
        <f t="shared" si="0"/>
        <v>2.0005452152660275</v>
      </c>
    </row>
    <row r="17" spans="1:5" x14ac:dyDescent="0.25">
      <c r="A17" s="1">
        <v>3203072</v>
      </c>
      <c r="B17" s="1">
        <v>28.305728999999999</v>
      </c>
      <c r="C17" s="1">
        <v>14.993919999999999</v>
      </c>
      <c r="D17" s="1">
        <f t="shared" si="0"/>
        <v>1.887813793857777</v>
      </c>
    </row>
    <row r="28" spans="1:5" x14ac:dyDescent="0.25">
      <c r="A28" s="7" t="s">
        <v>6</v>
      </c>
      <c r="B28" s="7"/>
      <c r="C28" s="7"/>
      <c r="D28" s="7"/>
      <c r="E28" s="4"/>
    </row>
    <row r="30" spans="1:5" x14ac:dyDescent="0.25">
      <c r="A30" s="5" t="s">
        <v>1</v>
      </c>
      <c r="B30" s="5" t="s">
        <v>2</v>
      </c>
      <c r="C30" s="5" t="s">
        <v>3</v>
      </c>
      <c r="D30" s="5" t="s">
        <v>4</v>
      </c>
    </row>
    <row r="31" spans="1:5" x14ac:dyDescent="0.25">
      <c r="A31" s="1">
        <v>100096</v>
      </c>
      <c r="B31" s="1">
        <v>0.875552</v>
      </c>
      <c r="C31" s="1">
        <v>0.249504</v>
      </c>
      <c r="D31" s="1">
        <f t="shared" ref="D31:D36" si="1">B31/C31</f>
        <v>3.5091701936642297</v>
      </c>
    </row>
    <row r="32" spans="1:5" x14ac:dyDescent="0.25">
      <c r="A32" s="1">
        <v>200192</v>
      </c>
      <c r="B32" s="1">
        <v>1.7569920000000001</v>
      </c>
      <c r="C32" s="1">
        <v>0.28044799999999998</v>
      </c>
      <c r="D32" s="1">
        <f t="shared" si="1"/>
        <v>6.2649475125513474</v>
      </c>
    </row>
    <row r="33" spans="1:4" x14ac:dyDescent="0.25">
      <c r="A33" s="1">
        <v>400384</v>
      </c>
      <c r="B33" s="1">
        <v>3.1760959999999998</v>
      </c>
      <c r="C33" s="1">
        <v>0.29523199999999999</v>
      </c>
      <c r="D33" s="1">
        <f t="shared" si="1"/>
        <v>10.757966616084977</v>
      </c>
    </row>
    <row r="34" spans="1:4" x14ac:dyDescent="0.25">
      <c r="A34" s="1">
        <v>800768</v>
      </c>
      <c r="B34" s="1">
        <v>6.6102720000000001</v>
      </c>
      <c r="C34" s="1">
        <v>0.47936000000000001</v>
      </c>
      <c r="D34" s="1">
        <f t="shared" si="1"/>
        <v>13.789786381842458</v>
      </c>
    </row>
    <row r="35" spans="1:4" x14ac:dyDescent="0.25">
      <c r="A35" s="1">
        <v>1601536</v>
      </c>
      <c r="B35" s="1">
        <v>13.251552</v>
      </c>
      <c r="C35" s="1">
        <v>0.76224000000000003</v>
      </c>
      <c r="D35" s="1">
        <f t="shared" si="1"/>
        <v>17.385012594458438</v>
      </c>
    </row>
    <row r="36" spans="1:4" x14ac:dyDescent="0.25">
      <c r="A36" s="1">
        <v>3203072</v>
      </c>
      <c r="B36" s="3">
        <v>27.314688</v>
      </c>
      <c r="C36" s="1">
        <v>1.385985</v>
      </c>
      <c r="D36" s="1">
        <f t="shared" si="1"/>
        <v>19.70778038723363</v>
      </c>
    </row>
    <row r="55" spans="1:5" x14ac:dyDescent="0.25">
      <c r="A55" s="7" t="s">
        <v>7</v>
      </c>
      <c r="B55" s="7"/>
      <c r="C55" s="7"/>
      <c r="D55" s="7"/>
      <c r="E55" s="7"/>
    </row>
    <row r="57" spans="1:5" x14ac:dyDescent="0.25">
      <c r="A57" s="5" t="s">
        <v>1</v>
      </c>
      <c r="B57" s="5" t="s">
        <v>2</v>
      </c>
      <c r="C57" s="5" t="s">
        <v>3</v>
      </c>
      <c r="D57" s="5" t="s">
        <v>4</v>
      </c>
    </row>
    <row r="58" spans="1:5" x14ac:dyDescent="0.25">
      <c r="A58" s="1">
        <v>100096</v>
      </c>
      <c r="B58" s="1">
        <v>0.75856000000000001</v>
      </c>
      <c r="C58" s="1">
        <v>0.232736</v>
      </c>
      <c r="D58" s="1">
        <f t="shared" ref="D58:D63" si="2">B58/C58</f>
        <v>3.2593152756771624</v>
      </c>
    </row>
    <row r="59" spans="1:5" x14ac:dyDescent="0.25">
      <c r="A59" s="1">
        <v>200192</v>
      </c>
      <c r="B59" s="1">
        <v>1.7796799999999999</v>
      </c>
      <c r="C59" s="1">
        <v>0.25875199999999998</v>
      </c>
      <c r="D59" s="1">
        <f t="shared" si="2"/>
        <v>6.8779371753648286</v>
      </c>
    </row>
    <row r="60" spans="1:5" x14ac:dyDescent="0.25">
      <c r="A60" s="1">
        <v>400384</v>
      </c>
      <c r="B60" s="1">
        <v>3.3441920000000001</v>
      </c>
      <c r="C60" s="1">
        <v>0.30336000000000002</v>
      </c>
      <c r="D60" s="1">
        <f t="shared" si="2"/>
        <v>11.023839662447257</v>
      </c>
    </row>
    <row r="61" spans="1:5" x14ac:dyDescent="0.25">
      <c r="A61" s="1">
        <v>800768</v>
      </c>
      <c r="B61" s="1">
        <v>7.1071999999999997</v>
      </c>
      <c r="C61" s="1">
        <v>0.35561599999999999</v>
      </c>
      <c r="D61" s="1">
        <f t="shared" si="2"/>
        <v>19.985602447583911</v>
      </c>
    </row>
    <row r="62" spans="1:5" x14ac:dyDescent="0.25">
      <c r="A62" s="1">
        <v>1601536</v>
      </c>
      <c r="B62" s="1">
        <v>13.706016</v>
      </c>
      <c r="C62" s="1">
        <v>0.60339200000000004</v>
      </c>
      <c r="D62" s="1">
        <f t="shared" si="2"/>
        <v>22.714944845142128</v>
      </c>
    </row>
    <row r="63" spans="1:5" x14ac:dyDescent="0.25">
      <c r="A63" s="1">
        <v>3203072</v>
      </c>
      <c r="B63" s="1">
        <v>28.863071000000001</v>
      </c>
      <c r="C63" s="1">
        <v>1.0178560000000001</v>
      </c>
      <c r="D63" s="1">
        <f t="shared" si="2"/>
        <v>28.356733172472332</v>
      </c>
    </row>
    <row r="81" spans="1:5" x14ac:dyDescent="0.25">
      <c r="A81" s="7" t="s">
        <v>8</v>
      </c>
      <c r="B81" s="7"/>
      <c r="C81" s="7"/>
      <c r="D81" s="7"/>
      <c r="E81" s="7"/>
    </row>
    <row r="83" spans="1:5" x14ac:dyDescent="0.25">
      <c r="A83" s="6" t="s">
        <v>1</v>
      </c>
      <c r="B83" s="6" t="s">
        <v>2</v>
      </c>
      <c r="C83" s="6" t="s">
        <v>3</v>
      </c>
      <c r="D83" s="6" t="s">
        <v>4</v>
      </c>
    </row>
    <row r="84" spans="1:5" x14ac:dyDescent="0.25">
      <c r="A84" s="1">
        <v>100096</v>
      </c>
      <c r="B84" s="1">
        <v>0.79196800000000001</v>
      </c>
      <c r="C84" s="1">
        <v>9.4175999999999996E-2</v>
      </c>
      <c r="D84" s="1">
        <f t="shared" ref="D84:D89" si="3">B84/C84</f>
        <v>8.4094461433910972</v>
      </c>
    </row>
    <row r="85" spans="1:5" x14ac:dyDescent="0.25">
      <c r="A85" s="1">
        <v>200192</v>
      </c>
      <c r="B85" s="1">
        <v>1.7289920000000001</v>
      </c>
      <c r="C85" s="1">
        <v>8.1951999999999997E-2</v>
      </c>
      <c r="D85" s="1">
        <f t="shared" si="3"/>
        <v>21.097618117922689</v>
      </c>
    </row>
    <row r="86" spans="1:5" x14ac:dyDescent="0.25">
      <c r="A86" s="1">
        <v>400384</v>
      </c>
      <c r="B86" s="1">
        <v>3.527488</v>
      </c>
      <c r="C86" s="1">
        <v>7.5008000000000005E-2</v>
      </c>
      <c r="D86" s="1">
        <f t="shared" si="3"/>
        <v>47.028156996587029</v>
      </c>
    </row>
    <row r="87" spans="1:5" x14ac:dyDescent="0.25">
      <c r="A87" s="1">
        <v>800768</v>
      </c>
      <c r="B87" s="1">
        <v>7.069312</v>
      </c>
      <c r="C87" s="1">
        <v>0.105216</v>
      </c>
      <c r="D87" s="1">
        <f t="shared" si="3"/>
        <v>67.188564476885645</v>
      </c>
    </row>
    <row r="88" spans="1:5" x14ac:dyDescent="0.25">
      <c r="A88" s="1">
        <v>1601536</v>
      </c>
      <c r="B88" s="1">
        <v>14.365536000000001</v>
      </c>
      <c r="C88" s="1">
        <v>0.16201599999999999</v>
      </c>
      <c r="D88" s="1">
        <f t="shared" si="3"/>
        <v>88.667390874975311</v>
      </c>
    </row>
    <row r="89" spans="1:5" x14ac:dyDescent="0.25">
      <c r="A89" s="1">
        <v>3203072</v>
      </c>
      <c r="B89" s="1">
        <v>28.634785000000001</v>
      </c>
      <c r="C89" s="1">
        <v>0.25097599999999998</v>
      </c>
      <c r="D89" s="1">
        <f t="shared" si="3"/>
        <v>114.09371812444219</v>
      </c>
    </row>
  </sheetData>
  <mergeCells count="5">
    <mergeCell ref="A81:E81"/>
    <mergeCell ref="A55:E55"/>
    <mergeCell ref="A9:D9"/>
    <mergeCell ref="A28:D28"/>
    <mergeCell ref="A1:H1"/>
  </mergeCells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carmi</dc:creator>
  <cp:lastModifiedBy>carmi</cp:lastModifiedBy>
  <cp:lastPrinted>2021-11-29T14:53:32Z</cp:lastPrinted>
  <dcterms:created xsi:type="dcterms:W3CDTF">2015-06-05T18:17:20Z</dcterms:created>
  <dcterms:modified xsi:type="dcterms:W3CDTF">2021-12-01T13:26:42Z</dcterms:modified>
</cp:coreProperties>
</file>