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esktop\Esercitazione2\"/>
    </mc:Choice>
  </mc:AlternateContent>
  <xr:revisionPtr revIDLastSave="0" documentId="13_ncr:1_{CCD9245C-FC4C-4C03-BDC5-6F990554CD0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1" i="1" l="1"/>
  <c r="D11" i="1" s="1"/>
  <c r="C29" i="1"/>
  <c r="D29" i="1" s="1"/>
  <c r="C30" i="1"/>
  <c r="D30" i="1" s="1"/>
  <c r="C28" i="1"/>
  <c r="D28" i="1" s="1"/>
  <c r="C27" i="1"/>
  <c r="D27" i="1" s="1"/>
  <c r="C22" i="1"/>
  <c r="D22" i="1" s="1"/>
  <c r="C21" i="1"/>
  <c r="D21" i="1" s="1"/>
  <c r="C20" i="1"/>
  <c r="D20" i="1" s="1"/>
  <c r="C19" i="1"/>
  <c r="D19" i="1" s="1"/>
  <c r="C14" i="1"/>
  <c r="D14" i="1" s="1"/>
  <c r="C13" i="1"/>
  <c r="D13" i="1" s="1"/>
  <c r="C12" i="1"/>
  <c r="D12" i="1" s="1"/>
  <c r="C31" i="1"/>
  <c r="D31" i="1" s="1"/>
  <c r="C23" i="1"/>
  <c r="D23" i="1" s="1"/>
  <c r="C15" i="1"/>
  <c r="D15" i="1" s="1"/>
</calcChain>
</file>

<file path=xl/sharedStrings.xml><?xml version="1.0" encoding="utf-8"?>
<sst xmlns="http://schemas.openxmlformats.org/spreadsheetml/2006/main" count="34" uniqueCount="17">
  <si>
    <t>Esercitazione 2 di Aurilio Francesco, D'Angelo Carmine e Vitale Emanuele</t>
  </si>
  <si>
    <t>P = 2</t>
  </si>
  <si>
    <t>Sequenziale</t>
  </si>
  <si>
    <t>N</t>
  </si>
  <si>
    <t>tempo (ms)</t>
  </si>
  <si>
    <t>Sp</t>
  </si>
  <si>
    <t>Ep</t>
  </si>
  <si>
    <t xml:space="preserve"> </t>
  </si>
  <si>
    <t>Ts</t>
  </si>
  <si>
    <t>P = 4</t>
  </si>
  <si>
    <t>Tp(tempo ms)</t>
  </si>
  <si>
    <t>P = 8</t>
  </si>
  <si>
    <t>1000x1000</t>
  </si>
  <si>
    <t>2000x2000</t>
  </si>
  <si>
    <t>4000x4000</t>
  </si>
  <si>
    <t>8000x8000</t>
  </si>
  <si>
    <t>500x500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</si>
</sst>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2" borderId="0" applyBorder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/>
    <xf numFmtId="164" fontId="3" fillId="0" borderId="0" xfId="1" applyNumberFormat="1" applyFont="1"/>
    <xf numFmtId="0" fontId="4" fillId="0" borderId="0" xfId="1" applyFont="1" applyBorder="1" applyAlignment="1"/>
    <xf numFmtId="11" fontId="3" fillId="0" borderId="0" xfId="1" applyNumberFormat="1" applyFont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Font="1" applyBorder="1" applyAlignment="1">
      <alignment horizontal="right"/>
    </xf>
    <xf numFmtId="0" fontId="3" fillId="0" borderId="1" xfId="0" applyFont="1" applyBorder="1"/>
    <xf numFmtId="2" fontId="3" fillId="0" borderId="1" xfId="1" applyNumberFormat="1" applyFont="1" applyBorder="1"/>
    <xf numFmtId="0" fontId="3" fillId="0" borderId="1" xfId="1" applyFont="1" applyBorder="1"/>
    <xf numFmtId="164" fontId="3" fillId="0" borderId="1" xfId="1" applyNumberFormat="1" applyFont="1" applyBorder="1"/>
    <xf numFmtId="0" fontId="4" fillId="0" borderId="1" xfId="1" applyFont="1" applyBorder="1" applyAlignment="1">
      <alignment horizontal="center"/>
    </xf>
    <xf numFmtId="11" fontId="3" fillId="0" borderId="1" xfId="1" applyNumberFormat="1" applyFont="1" applyBorder="1"/>
  </cellXfs>
  <cellStyles count="3">
    <cellStyle name="Normale" xfId="0" builtinId="0"/>
    <cellStyle name="Normale 2" xfId="1" xr:uid="{00000000-0005-0000-0000-000006000000}"/>
    <cellStyle name="Testo descrittivo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4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40" b="0" strike="noStrike" spc="-1">
                <a:solidFill>
                  <a:srgbClr val="595959"/>
                </a:solidFill>
                <a:latin typeface="Calibri"/>
              </a:rPr>
              <a:t>Sp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S2</c:v>
          </c:tx>
          <c:spPr>
            <a:ln w="19080" cap="rnd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IT"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strRef>
              <c:f>Foglio1!$A$12:$A$15</c:f>
              <c:strCache>
                <c:ptCount val="4"/>
                <c:pt idx="0">
                  <c:v>1000x1000</c:v>
                </c:pt>
                <c:pt idx="1">
                  <c:v>2000x2000</c:v>
                </c:pt>
                <c:pt idx="2">
                  <c:v>4000x4000</c:v>
                </c:pt>
                <c:pt idx="3">
                  <c:v>8000x8000</c:v>
                </c:pt>
              </c:strCache>
            </c:strRef>
          </c:xVal>
          <c:yVal>
            <c:numRef>
              <c:f>Foglio1!$C$11:$C$15</c:f>
              <c:numCache>
                <c:formatCode>0.00</c:formatCode>
                <c:ptCount val="5"/>
                <c:pt idx="0">
                  <c:v>2.2591623036649215</c:v>
                </c:pt>
                <c:pt idx="1">
                  <c:v>2.2080592105263155</c:v>
                </c:pt>
                <c:pt idx="2">
                  <c:v>1.748357555245869</c:v>
                </c:pt>
                <c:pt idx="3">
                  <c:v>1.7990830772331101</c:v>
                </c:pt>
                <c:pt idx="4">
                  <c:v>1.8883973188705143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4B-4ADE-AD59-8F2F6C0ECFF7}"/>
            </c:ext>
          </c:extLst>
        </c:ser>
        <c:ser>
          <c:idx val="1"/>
          <c:order val="1"/>
          <c:tx>
            <c:v>S4</c:v>
          </c:tx>
          <c:spPr>
            <a:ln w="19080" cap="rnd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IT"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strRef>
              <c:f>Foglio1!$A$12:$A$15</c:f>
              <c:strCache>
                <c:ptCount val="4"/>
                <c:pt idx="0">
                  <c:v>1000x1000</c:v>
                </c:pt>
                <c:pt idx="1">
                  <c:v>2000x2000</c:v>
                </c:pt>
                <c:pt idx="2">
                  <c:v>4000x4000</c:v>
                </c:pt>
                <c:pt idx="3">
                  <c:v>8000x8000</c:v>
                </c:pt>
              </c:strCache>
            </c:strRef>
          </c:xVal>
          <c:yVal>
            <c:numRef>
              <c:f>Foglio1!$C$19:$C$23</c:f>
              <c:numCache>
                <c:formatCode>0.00</c:formatCode>
                <c:ptCount val="5"/>
                <c:pt idx="0">
                  <c:v>2.9254237288135592</c:v>
                </c:pt>
                <c:pt idx="1">
                  <c:v>3.6630286493860842</c:v>
                </c:pt>
                <c:pt idx="2">
                  <c:v>3.5554655870445342</c:v>
                </c:pt>
                <c:pt idx="3">
                  <c:v>3.2387085071648829</c:v>
                </c:pt>
                <c:pt idx="4">
                  <c:v>3.65215710530385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4B-4ADE-AD59-8F2F6C0ECFF7}"/>
            </c:ext>
          </c:extLst>
        </c:ser>
        <c:ser>
          <c:idx val="2"/>
          <c:order val="2"/>
          <c:tx>
            <c:v>S8</c:v>
          </c:tx>
          <c:spPr>
            <a:ln w="19080" cap="rnd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IT" sz="12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strRef>
              <c:f>Foglio1!$A$27:$A$31</c:f>
              <c:strCache>
                <c:ptCount val="5"/>
                <c:pt idx="0">
                  <c:v>500x500</c:v>
                </c:pt>
                <c:pt idx="1">
                  <c:v>1000x1000</c:v>
                </c:pt>
                <c:pt idx="2">
                  <c:v>2000x2000</c:v>
                </c:pt>
                <c:pt idx="3">
                  <c:v>4000x4000</c:v>
                </c:pt>
                <c:pt idx="4">
                  <c:v>8000x8000</c:v>
                </c:pt>
              </c:strCache>
            </c:strRef>
          </c:xVal>
          <c:yVal>
            <c:numRef>
              <c:f>Foglio1!$C$27:$C$31</c:f>
              <c:numCache>
                <c:formatCode>0.00</c:formatCode>
                <c:ptCount val="5"/>
                <c:pt idx="0">
                  <c:v>2.4038997214484681</c:v>
                </c:pt>
                <c:pt idx="1">
                  <c:v>4.7438162544169611</c:v>
                </c:pt>
                <c:pt idx="2">
                  <c:v>4.3975963945918872</c:v>
                </c:pt>
                <c:pt idx="3">
                  <c:v>5.8340140499918318</c:v>
                </c:pt>
                <c:pt idx="4">
                  <c:v>6.3977878103837478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4B-4ADE-AD59-8F2F6C0EC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10946"/>
        <c:axId val="13161376"/>
      </c:scatterChart>
      <c:valAx>
        <c:axId val="7721094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it-IT" sz="12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200" b="0" strike="noStrike" spc="-1">
                    <a:solidFill>
                      <a:srgbClr val="595959"/>
                    </a:solidFill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it-IT" sz="12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13161376"/>
        <c:crosses val="autoZero"/>
        <c:crossBetween val="midCat"/>
      </c:valAx>
      <c:valAx>
        <c:axId val="131613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it-IT" sz="12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200" b="0" strike="noStrike" spc="-1">
                    <a:solidFill>
                      <a:srgbClr val="595959"/>
                    </a:solidFill>
                    <a:latin typeface="Calibri"/>
                  </a:rPr>
                  <a:t>Sp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it-IT" sz="12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77210946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2737489063866998"/>
          <c:y val="0.35393482064741899"/>
          <c:w val="0.11554177602799701"/>
          <c:h val="0.2847714348206469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lang="it-IT" sz="12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679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679" b="0" strike="noStrike" spc="-1">
                <a:solidFill>
                  <a:srgbClr val="595959"/>
                </a:solidFill>
                <a:latin typeface="Calibri"/>
              </a:rPr>
              <a:t>Ep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E2</c:v>
          </c:tx>
          <c:spPr>
            <a:ln w="19080" cap="rnd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IT" sz="14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strRef>
              <c:f>Foglio1!$A$12:$A$15</c:f>
              <c:strCache>
                <c:ptCount val="4"/>
                <c:pt idx="0">
                  <c:v>1000x1000</c:v>
                </c:pt>
                <c:pt idx="1">
                  <c:v>2000x2000</c:v>
                </c:pt>
                <c:pt idx="2">
                  <c:v>4000x4000</c:v>
                </c:pt>
                <c:pt idx="3">
                  <c:v>8000x8000</c:v>
                </c:pt>
              </c:strCache>
            </c:strRef>
          </c:xVal>
          <c:yVal>
            <c:numRef>
              <c:f>Foglio1!$D$11:$D$15</c:f>
              <c:numCache>
                <c:formatCode>0.00</c:formatCode>
                <c:ptCount val="5"/>
                <c:pt idx="0">
                  <c:v>1.1295811518324608</c:v>
                </c:pt>
                <c:pt idx="1">
                  <c:v>1.1040296052631577</c:v>
                </c:pt>
                <c:pt idx="2">
                  <c:v>0.8741787776229345</c:v>
                </c:pt>
                <c:pt idx="3">
                  <c:v>0.89954153861655506</c:v>
                </c:pt>
                <c:pt idx="4">
                  <c:v>0.94419865943525716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A-4201-A523-BE19974722B2}"/>
            </c:ext>
          </c:extLst>
        </c:ser>
        <c:ser>
          <c:idx val="1"/>
          <c:order val="1"/>
          <c:tx>
            <c:v>E4</c:v>
          </c:tx>
          <c:spPr>
            <a:ln w="19080" cap="rnd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IT" sz="14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strRef>
              <c:f>Foglio1!$A$12:$A$15</c:f>
              <c:strCache>
                <c:ptCount val="4"/>
                <c:pt idx="0">
                  <c:v>1000x1000</c:v>
                </c:pt>
                <c:pt idx="1">
                  <c:v>2000x2000</c:v>
                </c:pt>
                <c:pt idx="2">
                  <c:v>4000x4000</c:v>
                </c:pt>
                <c:pt idx="3">
                  <c:v>8000x8000</c:v>
                </c:pt>
              </c:strCache>
            </c:strRef>
          </c:xVal>
          <c:yVal>
            <c:numRef>
              <c:f>Foglio1!$D$19:$D$23</c:f>
              <c:numCache>
                <c:formatCode>0.00</c:formatCode>
                <c:ptCount val="5"/>
                <c:pt idx="0">
                  <c:v>0.73135593220338979</c:v>
                </c:pt>
                <c:pt idx="1">
                  <c:v>0.91575716234652105</c:v>
                </c:pt>
                <c:pt idx="2">
                  <c:v>0.88886639676113355</c:v>
                </c:pt>
                <c:pt idx="3">
                  <c:v>0.80967712679122072</c:v>
                </c:pt>
                <c:pt idx="4">
                  <c:v>0.91303927632596249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A-4201-A523-BE19974722B2}"/>
            </c:ext>
          </c:extLst>
        </c:ser>
        <c:ser>
          <c:idx val="2"/>
          <c:order val="2"/>
          <c:tx>
            <c:v>E8</c:v>
          </c:tx>
          <c:spPr>
            <a:ln w="19080" cap="rnd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IT" sz="14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strRef>
              <c:f>Foglio1!$A$27:$A$31</c:f>
              <c:strCache>
                <c:ptCount val="5"/>
                <c:pt idx="0">
                  <c:v>500x500</c:v>
                </c:pt>
                <c:pt idx="1">
                  <c:v>1000x1000</c:v>
                </c:pt>
                <c:pt idx="2">
                  <c:v>2000x2000</c:v>
                </c:pt>
                <c:pt idx="3">
                  <c:v>4000x4000</c:v>
                </c:pt>
                <c:pt idx="4">
                  <c:v>8000x8000</c:v>
                </c:pt>
              </c:strCache>
            </c:strRef>
          </c:xVal>
          <c:yVal>
            <c:numRef>
              <c:f>Foglio1!$D$27:$D$31</c:f>
              <c:numCache>
                <c:formatCode>0.00</c:formatCode>
                <c:ptCount val="5"/>
                <c:pt idx="0">
                  <c:v>0.30048746518105851</c:v>
                </c:pt>
                <c:pt idx="1">
                  <c:v>0.59297703180212014</c:v>
                </c:pt>
                <c:pt idx="2">
                  <c:v>0.5496995493239859</c:v>
                </c:pt>
                <c:pt idx="3">
                  <c:v>0.72925175624897898</c:v>
                </c:pt>
                <c:pt idx="4">
                  <c:v>0.79972347629796847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0A-4201-A523-BE1997472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306"/>
        <c:axId val="30572410"/>
      </c:scatterChart>
      <c:valAx>
        <c:axId val="3915930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it-IT" sz="14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400" b="0" strike="noStrike" spc="-1">
                    <a:solidFill>
                      <a:srgbClr val="595959"/>
                    </a:solidFill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0572410"/>
        <c:crosses val="autoZero"/>
        <c:crossBetween val="midCat"/>
      </c:valAx>
      <c:valAx>
        <c:axId val="305724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it-IT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it-IT" sz="1600" b="0" strike="noStrike" spc="-1">
                    <a:solidFill>
                      <a:srgbClr val="595959"/>
                    </a:solidFill>
                    <a:latin typeface="Calibri"/>
                  </a:rPr>
                  <a:t>Ep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9159306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0297200349956299"/>
          <c:y val="0.30265748031496098"/>
          <c:w val="0.122027996500437"/>
          <c:h val="0.3183191163604550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lang="it-IT" sz="14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374121</xdr:colOff>
      <xdr:row>2</xdr:row>
      <xdr:rowOff>9948</xdr:rowOff>
    </xdr:from>
    <xdr:to>
      <xdr:col>16</xdr:col>
      <xdr:colOff>68841</xdr:colOff>
      <xdr:row>17</xdr:row>
      <xdr:rowOff>9423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373834</xdr:colOff>
      <xdr:row>18</xdr:row>
      <xdr:rowOff>46521</xdr:rowOff>
    </xdr:from>
    <xdr:to>
      <xdr:col>16</xdr:col>
      <xdr:colOff>68554</xdr:colOff>
      <xdr:row>32</xdr:row>
      <xdr:rowOff>164679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881743</xdr:colOff>
      <xdr:row>2</xdr:row>
      <xdr:rowOff>42182</xdr:rowOff>
    </xdr:from>
    <xdr:to>
      <xdr:col>4</xdr:col>
      <xdr:colOff>449035</xdr:colOff>
      <xdr:row>7</xdr:row>
      <xdr:rowOff>23132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5E37D707-FA26-4F9F-98D8-7911A3CDCE6A}"/>
            </a:ext>
          </a:extLst>
        </xdr:cNvPr>
        <xdr:cNvSpPr txBox="1"/>
      </xdr:nvSpPr>
      <xdr:spPr>
        <a:xfrm>
          <a:off x="881743" y="450396"/>
          <a:ext cx="3282042" cy="1001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/>
            <a:t>Caratteristiche</a:t>
          </a:r>
          <a:r>
            <a:rPr lang="it-IT" sz="1200" baseline="0"/>
            <a:t> pc su cui abbiamo eseguito i test:</a:t>
          </a:r>
        </a:p>
        <a:p>
          <a:r>
            <a:rPr lang="it-IT" sz="1200"/>
            <a:t>Modello: MacBookPro</a:t>
          </a:r>
        </a:p>
        <a:p>
          <a:r>
            <a:rPr lang="it-IT" sz="1200"/>
            <a:t>Processore: Intel Core i9  8 core</a:t>
          </a:r>
        </a:p>
        <a:p>
          <a:r>
            <a:rPr lang="it-IT" sz="1200"/>
            <a:t>Velocità processore: 2.3 GHz</a:t>
          </a:r>
        </a:p>
        <a:p>
          <a:r>
            <a:rPr lang="it-IT" sz="1200"/>
            <a:t>RAM: 16 GB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0" zoomScale="70" zoomScaleNormal="70" workbookViewId="0">
      <selection activeCell="A15" sqref="A15"/>
    </sheetView>
  </sheetViews>
  <sheetFormatPr defaultColWidth="8.7109375" defaultRowHeight="15.75" x14ac:dyDescent="0.25"/>
  <cols>
    <col min="1" max="1" width="15.7109375" style="1" customWidth="1"/>
    <col min="2" max="2" width="16" style="1" customWidth="1"/>
    <col min="3" max="3" width="14.7109375" style="1" customWidth="1"/>
    <col min="4" max="4" width="9.42578125" style="1" customWidth="1"/>
    <col min="5" max="16384" width="8.7109375" style="1"/>
  </cols>
  <sheetData>
    <row r="1" spans="1:10" x14ac:dyDescent="0.25">
      <c r="A1" s="2" t="s">
        <v>0</v>
      </c>
    </row>
    <row r="3" spans="1:10" x14ac:dyDescent="0.25">
      <c r="E3" s="3"/>
    </row>
    <row r="4" spans="1:10" x14ac:dyDescent="0.25">
      <c r="F4" s="4" t="s">
        <v>7</v>
      </c>
      <c r="J4" s="10"/>
    </row>
    <row r="9" spans="1:10" x14ac:dyDescent="0.25">
      <c r="A9" s="15" t="s">
        <v>1</v>
      </c>
      <c r="B9" s="15"/>
      <c r="C9" s="15"/>
      <c r="D9" s="15"/>
      <c r="F9" s="11" t="s">
        <v>2</v>
      </c>
      <c r="G9" s="12"/>
    </row>
    <row r="10" spans="1:10" x14ac:dyDescent="0.25">
      <c r="A10" s="16" t="s">
        <v>3</v>
      </c>
      <c r="B10" s="16" t="s">
        <v>4</v>
      </c>
      <c r="C10" s="16" t="s">
        <v>5</v>
      </c>
      <c r="D10" s="16" t="s">
        <v>6</v>
      </c>
      <c r="F10" s="11" t="s">
        <v>8</v>
      </c>
      <c r="G10" s="12"/>
    </row>
    <row r="11" spans="1:10" x14ac:dyDescent="0.25">
      <c r="A11" s="17" t="s">
        <v>16</v>
      </c>
      <c r="B11" s="17">
        <v>3.8200000000000002E-4</v>
      </c>
      <c r="C11" s="18">
        <f>F11/B11</f>
        <v>2.2591623036649215</v>
      </c>
      <c r="D11" s="18">
        <f>C11/2</f>
        <v>1.1295811518324608</v>
      </c>
      <c r="F11" s="13">
        <v>8.6300000000000005E-4</v>
      </c>
      <c r="G11" s="14"/>
    </row>
    <row r="12" spans="1:10" x14ac:dyDescent="0.25">
      <c r="A12" s="19" t="s">
        <v>12</v>
      </c>
      <c r="B12" s="20">
        <v>1.2160000000000001E-3</v>
      </c>
      <c r="C12" s="18">
        <f>F12/B12</f>
        <v>2.2080592105263155</v>
      </c>
      <c r="D12" s="18">
        <f>C12/2</f>
        <v>1.1040296052631577</v>
      </c>
      <c r="F12" s="13">
        <v>2.6849999999999999E-3</v>
      </c>
      <c r="G12" s="14"/>
    </row>
    <row r="13" spans="1:10" x14ac:dyDescent="0.25">
      <c r="A13" s="19" t="s">
        <v>13</v>
      </c>
      <c r="B13" s="20">
        <v>5.0229999999999997E-3</v>
      </c>
      <c r="C13" s="18">
        <f>F13/B13</f>
        <v>1.748357555245869</v>
      </c>
      <c r="D13" s="18">
        <f>C13/2</f>
        <v>0.8741787776229345</v>
      </c>
      <c r="F13" s="13">
        <v>8.7819999999999999E-3</v>
      </c>
      <c r="G13" s="14"/>
    </row>
    <row r="14" spans="1:10" x14ac:dyDescent="0.25">
      <c r="A14" s="19" t="s">
        <v>14</v>
      </c>
      <c r="B14" s="20">
        <v>1.9848999999999999E-2</v>
      </c>
      <c r="C14" s="18">
        <f>F14/B14</f>
        <v>1.7990830772331101</v>
      </c>
      <c r="D14" s="18">
        <f>C14/2</f>
        <v>0.89954153861655506</v>
      </c>
      <c r="F14" s="13">
        <v>3.5709999999999999E-2</v>
      </c>
      <c r="G14" s="14"/>
    </row>
    <row r="15" spans="1:10" x14ac:dyDescent="0.25">
      <c r="A15" s="22" t="s">
        <v>15</v>
      </c>
      <c r="B15" s="20">
        <v>7.5042999999999999E-2</v>
      </c>
      <c r="C15" s="18">
        <f>F15/B15</f>
        <v>1.8883973188705143</v>
      </c>
      <c r="D15" s="18">
        <f>C15/2</f>
        <v>0.94419865943525716</v>
      </c>
      <c r="F15" s="13">
        <v>0.141711</v>
      </c>
      <c r="G15" s="14"/>
    </row>
    <row r="16" spans="1:10" x14ac:dyDescent="0.25">
      <c r="A16" s="6"/>
      <c r="B16" s="6"/>
      <c r="C16" s="6"/>
      <c r="D16" s="6"/>
    </row>
    <row r="17" spans="1:7" x14ac:dyDescent="0.25">
      <c r="A17" s="21" t="s">
        <v>9</v>
      </c>
      <c r="B17" s="21"/>
      <c r="C17" s="21"/>
      <c r="D17" s="21"/>
      <c r="E17" s="8"/>
    </row>
    <row r="18" spans="1:7" x14ac:dyDescent="0.25">
      <c r="A18" s="16" t="s">
        <v>3</v>
      </c>
      <c r="B18" s="16" t="s">
        <v>10</v>
      </c>
      <c r="C18" s="16" t="s">
        <v>5</v>
      </c>
      <c r="D18" s="16" t="s">
        <v>6</v>
      </c>
    </row>
    <row r="19" spans="1:7" x14ac:dyDescent="0.25">
      <c r="A19" s="19" t="s">
        <v>16</v>
      </c>
      <c r="B19" s="17">
        <v>2.9500000000000001E-4</v>
      </c>
      <c r="C19" s="18">
        <f>F11/B19</f>
        <v>2.9254237288135592</v>
      </c>
      <c r="D19" s="18">
        <f>C19/4</f>
        <v>0.73135593220338979</v>
      </c>
    </row>
    <row r="20" spans="1:7" x14ac:dyDescent="0.25">
      <c r="A20" s="19" t="s">
        <v>12</v>
      </c>
      <c r="B20" s="20">
        <v>7.3300000000000004E-4</v>
      </c>
      <c r="C20" s="18">
        <f>F12/B20</f>
        <v>3.6630286493860842</v>
      </c>
      <c r="D20" s="18">
        <f>C20/4</f>
        <v>0.91575716234652105</v>
      </c>
      <c r="G20" s="10"/>
    </row>
    <row r="21" spans="1:7" x14ac:dyDescent="0.25">
      <c r="A21" s="19" t="s">
        <v>13</v>
      </c>
      <c r="B21" s="20">
        <v>2.47E-3</v>
      </c>
      <c r="C21" s="18">
        <f>F13/B21</f>
        <v>3.5554655870445342</v>
      </c>
      <c r="D21" s="18">
        <f>C21/4</f>
        <v>0.88886639676113355</v>
      </c>
    </row>
    <row r="22" spans="1:7" x14ac:dyDescent="0.25">
      <c r="A22" s="19" t="s">
        <v>14</v>
      </c>
      <c r="B22" s="20">
        <v>1.1025999999999999E-2</v>
      </c>
      <c r="C22" s="18">
        <f>F14/B22</f>
        <v>3.2387085071648829</v>
      </c>
      <c r="D22" s="18">
        <f>C22/4</f>
        <v>0.80967712679122072</v>
      </c>
    </row>
    <row r="23" spans="1:7" x14ac:dyDescent="0.25">
      <c r="A23" s="22" t="s">
        <v>15</v>
      </c>
      <c r="B23" s="20">
        <v>3.8802000000000003E-2</v>
      </c>
      <c r="C23" s="18">
        <f>F15/B23</f>
        <v>3.65215710530385</v>
      </c>
      <c r="D23" s="18">
        <f>C23/4</f>
        <v>0.91303927632596249</v>
      </c>
    </row>
    <row r="24" spans="1:7" x14ac:dyDescent="0.25">
      <c r="A24" s="9"/>
      <c r="B24" s="7"/>
      <c r="C24" s="5"/>
      <c r="D24" s="5"/>
    </row>
    <row r="25" spans="1:7" x14ac:dyDescent="0.25">
      <c r="A25" s="21" t="s">
        <v>11</v>
      </c>
      <c r="B25" s="21"/>
      <c r="C25" s="21"/>
      <c r="D25" s="21"/>
    </row>
    <row r="26" spans="1:7" x14ac:dyDescent="0.25">
      <c r="A26" s="16" t="s">
        <v>3</v>
      </c>
      <c r="B26" s="16" t="s">
        <v>4</v>
      </c>
      <c r="C26" s="16" t="s">
        <v>5</v>
      </c>
      <c r="D26" s="16" t="s">
        <v>6</v>
      </c>
    </row>
    <row r="27" spans="1:7" x14ac:dyDescent="0.25">
      <c r="A27" s="19" t="s">
        <v>16</v>
      </c>
      <c r="B27" s="17">
        <v>3.59E-4</v>
      </c>
      <c r="C27" s="18">
        <f>F11/B27</f>
        <v>2.4038997214484681</v>
      </c>
      <c r="D27" s="18">
        <f>C27/8</f>
        <v>0.30048746518105851</v>
      </c>
    </row>
    <row r="28" spans="1:7" x14ac:dyDescent="0.25">
      <c r="A28" s="19" t="s">
        <v>12</v>
      </c>
      <c r="B28" s="20">
        <v>5.6599999999999999E-4</v>
      </c>
      <c r="C28" s="18">
        <f>F12/B28</f>
        <v>4.7438162544169611</v>
      </c>
      <c r="D28" s="18">
        <f>C28/8</f>
        <v>0.59297703180212014</v>
      </c>
    </row>
    <row r="29" spans="1:7" x14ac:dyDescent="0.25">
      <c r="A29" s="19" t="s">
        <v>13</v>
      </c>
      <c r="B29" s="20">
        <v>1.9970000000000001E-3</v>
      </c>
      <c r="C29" s="18">
        <f>F13/B29</f>
        <v>4.3975963945918872</v>
      </c>
      <c r="D29" s="18">
        <f>C29/8</f>
        <v>0.5496995493239859</v>
      </c>
    </row>
    <row r="30" spans="1:7" x14ac:dyDescent="0.25">
      <c r="A30" s="19" t="s">
        <v>14</v>
      </c>
      <c r="B30" s="20">
        <v>6.1209999999999997E-3</v>
      </c>
      <c r="C30" s="18">
        <f>F14/B30</f>
        <v>5.8340140499918318</v>
      </c>
      <c r="D30" s="18">
        <f>C30/8</f>
        <v>0.72925175624897898</v>
      </c>
    </row>
    <row r="31" spans="1:7" x14ac:dyDescent="0.25">
      <c r="A31" s="22" t="s">
        <v>15</v>
      </c>
      <c r="B31" s="17">
        <v>2.215E-2</v>
      </c>
      <c r="C31" s="18">
        <f>F15/B31</f>
        <v>6.3977878103837478</v>
      </c>
      <c r="D31" s="18">
        <f>C31/8</f>
        <v>0.79972347629796847</v>
      </c>
    </row>
  </sheetData>
  <mergeCells count="10">
    <mergeCell ref="A9:D9"/>
    <mergeCell ref="F9:G9"/>
    <mergeCell ref="F10:G10"/>
    <mergeCell ref="F11:G11"/>
    <mergeCell ref="F14:G14"/>
    <mergeCell ref="F15:G15"/>
    <mergeCell ref="A17:D17"/>
    <mergeCell ref="A25:D25"/>
    <mergeCell ref="F12:G12"/>
    <mergeCell ref="F13:G13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carmi</cp:lastModifiedBy>
  <cp:revision>1</cp:revision>
  <dcterms:created xsi:type="dcterms:W3CDTF">2018-10-10T08:50:18Z</dcterms:created>
  <dcterms:modified xsi:type="dcterms:W3CDTF">2021-10-28T12:25:30Z</dcterms:modified>
  <dc:language>it-IT</dc:language>
</cp:coreProperties>
</file>