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<sst xmlns="http://schemas.openxmlformats.org/spreadsheetml/2006/main" uniqueCount="16">
  <si>
    <t>Esercitazione 2 di Aurilio Francesco, D'Angelo Carmine e Vitale Emanuele</t>
  </si>
  <si>
    <t>P = 2</t>
  </si>
  <si>
    <t>Sequenziale</t>
  </si>
  <si>
    <t>N</t>
  </si>
  <si>
    <t>tempo (ms)</t>
  </si>
  <si>
    <t>Sp</t>
  </si>
  <si>
    <t>Ep</t>
  </si>
  <si>
    <t>Ts</t>
  </si>
  <si>
    <t>500x500</t>
  </si>
  <si>
    <t>1000x1000</t>
  </si>
  <si>
    <t>2000x2000</t>
  </si>
  <si>
    <t>4000x4000</t>
  </si>
  <si>
    <t>8000x8000</t>
  </si>
  <si>
    <t>P = 4</t>
  </si>
  <si>
    <t>Tp(tempo ms)</t>
  </si>
  <si>
    <t>P = 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</si>
</sst>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Times New Roman"/>
    </font>
    <font>
      <u val="single"/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Calibri"/>
    </font>
    <font>
      <sz val="12"/>
      <color indexed="12"/>
      <name val="Calibri"/>
    </font>
    <font>
      <sz val="14"/>
      <color indexed="12"/>
      <name val="Calibri"/>
    </font>
    <font>
      <sz val="14"/>
      <color indexed="8"/>
      <name val="Calibri"/>
    </font>
    <font>
      <sz val="16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2" fontId="0" fillId="2" borderId="3" applyNumberFormat="1" applyFont="1" applyFill="1" applyBorder="1" applyAlignment="1" applyProtection="0">
      <alignment vertical="bottom"/>
    </xf>
    <xf numFmtId="0" fontId="5" fillId="2" borderId="5" applyNumberFormat="1" applyFont="1" applyFill="1" applyBorder="1" applyAlignment="1" applyProtection="0">
      <alignment horizontal="center" vertical="bottom"/>
    </xf>
    <xf numFmtId="0" fontId="5" fillId="2" borderId="6" applyNumberFormat="0" applyFont="1" applyFill="1" applyBorder="1" applyAlignment="1" applyProtection="0">
      <alignment horizontal="center" vertical="bottom"/>
    </xf>
    <xf numFmtId="59" fontId="0" fillId="2" borderId="3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11" fontId="0" fillId="2" borderId="9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2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595959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Sp</a:t>
            </a:r>
          </a:p>
        </c:rich>
      </c:tx>
      <c:layout>
        <c:manualLayout>
          <c:xMode val="edge"/>
          <c:yMode val="edge"/>
          <c:x val="0.409328"/>
          <c:y val="0"/>
          <c:w val="0.0448204"/>
          <c:h val="0.14312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78107"/>
          <c:y val="0.143124"/>
          <c:w val="0.670665"/>
          <c:h val="0.651318"/>
        </c:manualLayout>
      </c:layout>
      <c:scatterChart>
        <c:scatterStyle val="lineMarker"/>
        <c:varyColors val="0"/>
        <c:ser>
          <c:idx val="0"/>
          <c:order val="0"/>
          <c:tx>
            <c:v>S2</c:v>
          </c:tx>
          <c:spPr>
            <a:solidFill>
              <a:schemeClr val="accent1"/>
            </a:solidFill>
            <a:ln w="1908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4"/>
              <c:pt idx="0">
                <c:v>1.000000</c:v>
              </c:pt>
              <c:pt idx="1">
                <c:v>2.000000</c:v>
              </c:pt>
              <c:pt idx="2">
                <c:v>3.000000</c:v>
              </c:pt>
              <c:pt idx="3">
                <c:v>4.000000</c:v>
              </c:pt>
            </c:numLit>
          </c:xVal>
          <c:yVal>
            <c:numRef>
              <c:f>'Foglio1'!$C$11:$C$15</c:f>
              <c:numCache>
                <c:ptCount val="5"/>
                <c:pt idx="0">
                  <c:v>2.067332</c:v>
                </c:pt>
                <c:pt idx="1">
                  <c:v>1.753255</c:v>
                </c:pt>
                <c:pt idx="2">
                  <c:v>1.341927</c:v>
                </c:pt>
                <c:pt idx="3">
                  <c:v>0.739947</c:v>
                </c:pt>
                <c:pt idx="4">
                  <c:v>0.570895</c:v>
                </c:pt>
              </c:numCache>
            </c:numRef>
          </c:yVal>
          <c:smooth val="0"/>
        </c:ser>
        <c:ser>
          <c:idx val="1"/>
          <c:order val="1"/>
          <c:tx>
            <c:v>S4</c:v>
          </c:tx>
          <c:spPr>
            <a:solidFill>
              <a:schemeClr val="accent2"/>
            </a:solidFill>
            <a:ln w="1908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63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4"/>
              <c:pt idx="0">
                <c:v>1.000000</c:v>
              </c:pt>
              <c:pt idx="1">
                <c:v>2.000000</c:v>
              </c:pt>
              <c:pt idx="2">
                <c:v>3.000000</c:v>
              </c:pt>
              <c:pt idx="3">
                <c:v>4.000000</c:v>
              </c:pt>
            </c:numLit>
          </c:xVal>
          <c:yVal>
            <c:numRef>
              <c:f>'Foglio1'!$C$19:$C$23</c:f>
              <c:numCache>
                <c:ptCount val="5"/>
                <c:pt idx="0">
                  <c:v>2.950178</c:v>
                </c:pt>
                <c:pt idx="1">
                  <c:v>1.739664</c:v>
                </c:pt>
                <c:pt idx="2">
                  <c:v>2.387917</c:v>
                </c:pt>
                <c:pt idx="3">
                  <c:v>1.829536</c:v>
                </c:pt>
                <c:pt idx="4">
                  <c:v>1.246238</c:v>
                </c:pt>
              </c:numCache>
            </c:numRef>
          </c:yVal>
          <c:smooth val="0"/>
        </c:ser>
        <c:ser>
          <c:idx val="2"/>
          <c:order val="2"/>
          <c:tx>
            <c:v>S8</c:v>
          </c:tx>
          <c:spPr>
            <a:solidFill>
              <a:schemeClr val="accent3"/>
            </a:solidFill>
            <a:ln w="1908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6350" cap="flat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5"/>
              <c:pt idx="0">
                <c:v>1.000000</c:v>
              </c:pt>
              <c:pt idx="1">
                <c:v>2.000000</c:v>
              </c:pt>
              <c:pt idx="2">
                <c:v>3.000000</c:v>
              </c:pt>
              <c:pt idx="3">
                <c:v>4.000000</c:v>
              </c:pt>
              <c:pt idx="4">
                <c:v>5.000000</c:v>
              </c:pt>
            </c:numLit>
          </c:xVal>
          <c:yVal>
            <c:numRef>
              <c:f>'Foglio1'!$C$28:$C$32</c:f>
              <c:numCache>
                <c:ptCount val="5"/>
                <c:pt idx="0">
                  <c:v>1.927907</c:v>
                </c:pt>
                <c:pt idx="1">
                  <c:v>2.351965</c:v>
                </c:pt>
                <c:pt idx="2">
                  <c:v>3.708642</c:v>
                </c:pt>
                <c:pt idx="3">
                  <c:v>3.627081</c:v>
                </c:pt>
                <c:pt idx="4">
                  <c:v>3.465240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200" u="none">
                    <a:solidFill>
                      <a:srgbClr val="595959"/>
                    </a:solidFill>
                    <a:latin typeface="Calibri"/>
                  </a:rPr>
                  <a:t>N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.25"/>
        <c:minorUnit val="0.6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200" u="none">
                    <a:solidFill>
                      <a:srgbClr val="595959"/>
                    </a:solidFill>
                    <a:latin typeface="Calibri"/>
                  </a:rPr>
                  <a:t>Sp</a:t>
                </a:r>
              </a:p>
            </c:rich>
          </c:tx>
          <c:layout/>
          <c:overlay val="1"/>
        </c:title>
        <c:numFmt formatCode="0.00" sourceLinked="0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1"/>
        <c:minorUnit val="0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60332"/>
          <c:y val="0.338213"/>
          <c:w val="0.139668"/>
          <c:h val="0.2253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6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600" u="none">
                <a:solidFill>
                  <a:srgbClr val="595959"/>
                </a:solidFill>
                <a:latin typeface="Calibri"/>
              </a:rPr>
              <a:t>Ep</a:t>
            </a:r>
          </a:p>
        </c:rich>
      </c:tx>
      <c:layout>
        <c:manualLayout>
          <c:xMode val="edge"/>
          <c:yMode val="edge"/>
          <c:x val="0.399728"/>
          <c:y val="0"/>
          <c:w val="0.0564931"/>
          <c:h val="0.16975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22277"/>
          <c:y val="0.169757"/>
          <c:w val="0.618267"/>
          <c:h val="0.591588"/>
        </c:manualLayout>
      </c:layout>
      <c:scatterChart>
        <c:scatterStyle val="lineMarker"/>
        <c:varyColors val="0"/>
        <c:ser>
          <c:idx val="0"/>
          <c:order val="0"/>
          <c:tx>
            <c:v>E2</c:v>
          </c:tx>
          <c:spPr>
            <a:solidFill>
              <a:schemeClr val="accent1"/>
            </a:solidFill>
            <a:ln w="1908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4"/>
              <c:pt idx="0">
                <c:v>1.000000</c:v>
              </c:pt>
              <c:pt idx="1">
                <c:v>2.000000</c:v>
              </c:pt>
              <c:pt idx="2">
                <c:v>3.000000</c:v>
              </c:pt>
              <c:pt idx="3">
                <c:v>4.000000</c:v>
              </c:pt>
            </c:numLit>
          </c:xVal>
          <c:yVal>
            <c:numRef>
              <c:f>'Foglio1'!$D$11:$D$15</c:f>
              <c:numCache>
                <c:ptCount val="5"/>
                <c:pt idx="0">
                  <c:v>1.033666</c:v>
                </c:pt>
                <c:pt idx="1">
                  <c:v>0.876628</c:v>
                </c:pt>
                <c:pt idx="2">
                  <c:v>0.670964</c:v>
                </c:pt>
                <c:pt idx="3">
                  <c:v>0.369973</c:v>
                </c:pt>
                <c:pt idx="4">
                  <c:v>0.285448</c:v>
                </c:pt>
              </c:numCache>
            </c:numRef>
          </c:yVal>
          <c:smooth val="0"/>
        </c:ser>
        <c:ser>
          <c:idx val="1"/>
          <c:order val="1"/>
          <c:tx>
            <c:v>E4</c:v>
          </c:tx>
          <c:spPr>
            <a:solidFill>
              <a:schemeClr val="accent2"/>
            </a:solidFill>
            <a:ln w="1908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63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4"/>
              <c:pt idx="0">
                <c:v>1.000000</c:v>
              </c:pt>
              <c:pt idx="1">
                <c:v>2.000000</c:v>
              </c:pt>
              <c:pt idx="2">
                <c:v>3.000000</c:v>
              </c:pt>
              <c:pt idx="3">
                <c:v>4.000000</c:v>
              </c:pt>
            </c:numLit>
          </c:xVal>
          <c:yVal>
            <c:numRef>
              <c:f>'Foglio1'!$D$19:$D$23</c:f>
              <c:numCache>
                <c:ptCount val="5"/>
                <c:pt idx="0">
                  <c:v>0.737544</c:v>
                </c:pt>
                <c:pt idx="1">
                  <c:v>0.434916</c:v>
                </c:pt>
                <c:pt idx="2">
                  <c:v>0.596979</c:v>
                </c:pt>
                <c:pt idx="3">
                  <c:v>0.457384</c:v>
                </c:pt>
                <c:pt idx="4">
                  <c:v>0.311560</c:v>
                </c:pt>
              </c:numCache>
            </c:numRef>
          </c:yVal>
          <c:smooth val="0"/>
        </c:ser>
        <c:ser>
          <c:idx val="2"/>
          <c:order val="2"/>
          <c:tx>
            <c:v>E8</c:v>
          </c:tx>
          <c:spPr>
            <a:solidFill>
              <a:schemeClr val="accent3"/>
            </a:solidFill>
            <a:ln w="1908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6350" cap="flat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5"/>
              <c:pt idx="0">
                <c:v>1.000000</c:v>
              </c:pt>
              <c:pt idx="1">
                <c:v>2.000000</c:v>
              </c:pt>
              <c:pt idx="2">
                <c:v>3.000000</c:v>
              </c:pt>
              <c:pt idx="3">
                <c:v>4.000000</c:v>
              </c:pt>
              <c:pt idx="4">
                <c:v>5.000000</c:v>
              </c:pt>
            </c:numLit>
          </c:xVal>
          <c:yVal>
            <c:numRef>
              <c:f>'Foglio1'!$D$28:$D$32</c:f>
              <c:numCache>
                <c:ptCount val="5"/>
                <c:pt idx="0">
                  <c:v>0.240988</c:v>
                </c:pt>
                <c:pt idx="1">
                  <c:v>0.293996</c:v>
                </c:pt>
                <c:pt idx="2">
                  <c:v>0.463580</c:v>
                </c:pt>
                <c:pt idx="3">
                  <c:v>0.453385</c:v>
                </c:pt>
                <c:pt idx="4">
                  <c:v>0.433155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4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400" u="none">
                    <a:solidFill>
                      <a:srgbClr val="595959"/>
                    </a:solidFill>
                    <a:latin typeface="Calibri"/>
                  </a:rPr>
                  <a:t>N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.25"/>
        <c:minorUnit val="0.6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95959"/>
                    </a:solidFill>
                    <a:latin typeface="Calibri"/>
                  </a:rPr>
                  <a:t>Ep</a:t>
                </a:r>
              </a:p>
            </c:rich>
          </c:tx>
          <c:layout/>
          <c:overlay val="1"/>
        </c:title>
        <c:numFmt formatCode="0.00" sourceLinked="0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75"/>
        <c:minorUnit val="0.137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38447"/>
          <c:y val="0.28729"/>
          <c:w val="0.161553"/>
          <c:h val="0.257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332995</xdr:colOff>
      <xdr:row>1</xdr:row>
      <xdr:rowOff>156088</xdr:rowOff>
    </xdr:from>
    <xdr:to>
      <xdr:col>15</xdr:col>
      <xdr:colOff>488627</xdr:colOff>
      <xdr:row>15</xdr:row>
      <xdr:rowOff>17769</xdr:rowOff>
    </xdr:to>
    <xdr:graphicFrame>
      <xdr:nvGraphicFramePr>
        <xdr:cNvPr id="2" name="Grafico 2"/>
        <xdr:cNvGraphicFramePr/>
      </xdr:nvGraphicFramePr>
      <xdr:xfrm>
        <a:off x="7889495" y="356113"/>
        <a:ext cx="4118033" cy="266203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442181</xdr:colOff>
      <xdr:row>17</xdr:row>
      <xdr:rowOff>109627</xdr:rowOff>
    </xdr:from>
    <xdr:to>
      <xdr:col>15</xdr:col>
      <xdr:colOff>410379</xdr:colOff>
      <xdr:row>30</xdr:row>
      <xdr:rowOff>127749</xdr:rowOff>
    </xdr:to>
    <xdr:graphicFrame>
      <xdr:nvGraphicFramePr>
        <xdr:cNvPr id="3" name="Grafico 3"/>
        <xdr:cNvGraphicFramePr/>
      </xdr:nvGraphicFramePr>
      <xdr:xfrm>
        <a:off x="7998681" y="3510052"/>
        <a:ext cx="3930599" cy="261844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552450</xdr:colOff>
      <xdr:row>1</xdr:row>
      <xdr:rowOff>124913</xdr:rowOff>
    </xdr:from>
    <xdr:to>
      <xdr:col>4</xdr:col>
      <xdr:colOff>148316</xdr:colOff>
      <xdr:row>7</xdr:row>
      <xdr:rowOff>76471</xdr:rowOff>
    </xdr:to>
    <xdr:sp>
      <xdr:nvSpPr>
        <xdr:cNvPr id="4" name="CasellaDiTesto 3"/>
        <xdr:cNvSpPr txBox="1"/>
      </xdr:nvSpPr>
      <xdr:spPr>
        <a:xfrm>
          <a:off x="552450" y="324938"/>
          <a:ext cx="3850367" cy="1151709"/>
        </a:xfrm>
        <a:prstGeom prst="rect">
          <a:avLst/>
        </a:prstGeom>
        <a:solidFill>
          <a:srgbClr val="FFFFFF"/>
        </a:solidFill>
        <a:ln w="9525" cap="flat">
          <a:solidFill>
            <a:srgbClr val="BABABA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Caratteristiche pc su cui abbiamo eseguito i test: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Modello: MacBookPro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Processore: Intel Core i9  8 core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Velocità processore: 2.3 GHz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RAM: 16 GB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defaultGridColor="1"/>
  </sheetViews>
  <sheetFormatPr defaultColWidth="8.66667" defaultRowHeight="15.75" customHeight="1" outlineLevelRow="0" outlineLevelCol="0"/>
  <cols>
    <col min="1" max="1" width="15.6719" style="1" customWidth="1"/>
    <col min="2" max="2" width="16" style="1" customWidth="1"/>
    <col min="3" max="3" width="14.6719" style="1" customWidth="1"/>
    <col min="4" max="4" width="9.5" style="1" customWidth="1"/>
    <col min="5" max="17" width="8.67188" style="1" customWidth="1"/>
    <col min="18" max="256" width="8.67188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5.75" customHeight="1">
      <c r="A8" s="5"/>
      <c r="B8" s="5"/>
      <c r="C8" s="5"/>
      <c r="D8" s="5"/>
      <c r="E8" s="3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</row>
    <row r="9" ht="15.75" customHeight="1">
      <c r="A9" t="s" s="6">
        <v>1</v>
      </c>
      <c r="B9" s="7"/>
      <c r="C9" s="7"/>
      <c r="D9" s="7"/>
      <c r="E9" s="8"/>
      <c r="F9" t="s" s="9">
        <v>2</v>
      </c>
      <c r="G9" s="10"/>
      <c r="H9" s="11"/>
      <c r="I9" s="3"/>
      <c r="J9" s="3"/>
      <c r="K9" s="3"/>
      <c r="L9" s="3"/>
      <c r="M9" s="3"/>
      <c r="N9" s="3"/>
      <c r="O9" s="3"/>
      <c r="P9" s="3"/>
      <c r="Q9" s="3"/>
    </row>
    <row r="10" ht="15.75" customHeight="1">
      <c r="A10" t="s" s="12">
        <v>3</v>
      </c>
      <c r="B10" t="s" s="12">
        <v>4</v>
      </c>
      <c r="C10" t="s" s="12">
        <v>5</v>
      </c>
      <c r="D10" t="s" s="12">
        <v>6</v>
      </c>
      <c r="E10" s="13"/>
      <c r="F10" t="s" s="9">
        <v>7</v>
      </c>
      <c r="G10" s="10"/>
      <c r="H10" s="11"/>
      <c r="I10" s="3"/>
      <c r="J10" s="3"/>
      <c r="K10" s="3"/>
      <c r="L10" s="3"/>
      <c r="M10" s="3"/>
      <c r="N10" s="3"/>
      <c r="O10" s="3"/>
      <c r="P10" s="3"/>
      <c r="Q10" s="3"/>
    </row>
    <row r="11" ht="15.75" customHeight="1">
      <c r="A11" t="s" s="14">
        <v>8</v>
      </c>
      <c r="B11" s="15">
        <v>0.000401</v>
      </c>
      <c r="C11" s="16">
        <f>F11/B11</f>
        <v>2.06733167082294</v>
      </c>
      <c r="D11" s="16">
        <f>C11/2</f>
        <v>1.03366583541147</v>
      </c>
      <c r="E11" s="13"/>
      <c r="F11" s="17">
        <v>0.000829</v>
      </c>
      <c r="G11" s="18"/>
      <c r="H11" s="11"/>
      <c r="I11" s="3"/>
      <c r="J11" s="3"/>
      <c r="K11" s="3"/>
      <c r="L11" s="3"/>
      <c r="M11" s="3"/>
      <c r="N11" s="3"/>
      <c r="O11" s="3"/>
      <c r="P11" s="3"/>
      <c r="Q11" s="3"/>
    </row>
    <row r="12" ht="15.75" customHeight="1">
      <c r="A12" t="s" s="14">
        <v>9</v>
      </c>
      <c r="B12" s="19">
        <v>0.001536</v>
      </c>
      <c r="C12" s="16">
        <f>F12/B12</f>
        <v>1.75325520833333</v>
      </c>
      <c r="D12" s="16">
        <f>C12/2</f>
        <v>0.876627604166665</v>
      </c>
      <c r="E12" s="13"/>
      <c r="F12" s="17">
        <v>0.002693</v>
      </c>
      <c r="G12" s="18"/>
      <c r="H12" s="11"/>
      <c r="I12" s="3"/>
      <c r="J12" s="3"/>
      <c r="K12" s="3"/>
      <c r="L12" s="3"/>
      <c r="M12" s="3"/>
      <c r="N12" s="3"/>
      <c r="O12" s="3"/>
      <c r="P12" s="3"/>
      <c r="Q12" s="3"/>
    </row>
    <row r="13" ht="15.75" customHeight="1">
      <c r="A13" t="s" s="14">
        <v>10</v>
      </c>
      <c r="B13" s="19">
        <v>0.007835</v>
      </c>
      <c r="C13" s="16">
        <f>F13/B13</f>
        <v>1.34192724952138</v>
      </c>
      <c r="D13" s="16">
        <f>C13/2</f>
        <v>0.67096362476069</v>
      </c>
      <c r="E13" s="13"/>
      <c r="F13" s="17">
        <v>0.010514</v>
      </c>
      <c r="G13" s="18"/>
      <c r="H13" s="11"/>
      <c r="I13" s="3"/>
      <c r="J13" s="3"/>
      <c r="K13" s="3"/>
      <c r="L13" s="3"/>
      <c r="M13" s="3"/>
      <c r="N13" s="3"/>
      <c r="O13" s="3"/>
      <c r="P13" s="3"/>
      <c r="Q13" s="3"/>
    </row>
    <row r="14" ht="15.75" customHeight="1">
      <c r="A14" t="s" s="14">
        <v>11</v>
      </c>
      <c r="B14" s="19">
        <v>0.05242</v>
      </c>
      <c r="C14" s="16">
        <f>F14/B14</f>
        <v>0.739946585272797</v>
      </c>
      <c r="D14" s="16">
        <f>C14/2</f>
        <v>0.369973292636399</v>
      </c>
      <c r="E14" s="13"/>
      <c r="F14" s="17">
        <v>0.038788</v>
      </c>
      <c r="G14" s="18"/>
      <c r="H14" s="11"/>
      <c r="I14" s="3"/>
      <c r="J14" s="3"/>
      <c r="K14" s="3"/>
      <c r="L14" s="3"/>
      <c r="M14" s="3"/>
      <c r="N14" s="3"/>
      <c r="O14" s="3"/>
      <c r="P14" s="3"/>
      <c r="Q14" s="3"/>
    </row>
    <row r="15" ht="15.75" customHeight="1">
      <c r="A15" t="s" s="14">
        <v>12</v>
      </c>
      <c r="B15" s="19">
        <v>0.248226</v>
      </c>
      <c r="C15" s="16">
        <f>F15/B15</f>
        <v>0.570895071426845</v>
      </c>
      <c r="D15" s="16">
        <f>C15/2</f>
        <v>0.285447535713423</v>
      </c>
      <c r="E15" s="13"/>
      <c r="F15" s="17">
        <v>0.141711</v>
      </c>
      <c r="G15" s="18"/>
      <c r="H15" s="11"/>
      <c r="I15" s="3"/>
      <c r="J15" s="3"/>
      <c r="K15" s="3"/>
      <c r="L15" s="3"/>
      <c r="M15" s="3"/>
      <c r="N15" s="3"/>
      <c r="O15" s="3"/>
      <c r="P15" s="3"/>
      <c r="Q15" s="3"/>
    </row>
    <row r="16" ht="15.75" customHeight="1">
      <c r="A16" s="20"/>
      <c r="B16" s="20"/>
      <c r="C16" s="20"/>
      <c r="D16" s="20"/>
      <c r="E16" s="3"/>
      <c r="F16" s="21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5.75" customHeight="1">
      <c r="A17" t="s" s="6">
        <v>13</v>
      </c>
      <c r="B17" s="7"/>
      <c r="C17" s="7"/>
      <c r="D17" s="7"/>
      <c r="E17" s="2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5.75" customHeight="1">
      <c r="A18" t="s" s="12">
        <v>3</v>
      </c>
      <c r="B18" t="s" s="12">
        <v>14</v>
      </c>
      <c r="C18" t="s" s="12">
        <v>5</v>
      </c>
      <c r="D18" t="s" s="12">
        <v>6</v>
      </c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5.75" customHeight="1">
      <c r="A19" t="s" s="14">
        <v>8</v>
      </c>
      <c r="B19" s="15">
        <v>0.000281</v>
      </c>
      <c r="C19" s="16">
        <f>F11/B19</f>
        <v>2.95017793594306</v>
      </c>
      <c r="D19" s="16">
        <f>C19/4</f>
        <v>0.737544483985765</v>
      </c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.75" customHeight="1">
      <c r="A20" t="s" s="14">
        <v>9</v>
      </c>
      <c r="B20" s="19">
        <v>0.001548</v>
      </c>
      <c r="C20" s="16">
        <f>F12/B20</f>
        <v>1.73966408268734</v>
      </c>
      <c r="D20" s="16">
        <f>C20/4</f>
        <v>0.434916020671835</v>
      </c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75" customHeight="1">
      <c r="A21" t="s" s="14">
        <v>10</v>
      </c>
      <c r="B21" s="19">
        <v>0.004403</v>
      </c>
      <c r="C21" s="16">
        <f>F13/B21</f>
        <v>2.3879173290938</v>
      </c>
      <c r="D21" s="16">
        <f>C21/4</f>
        <v>0.59697933227345</v>
      </c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5.75" customHeight="1">
      <c r="A22" t="s" s="14">
        <v>11</v>
      </c>
      <c r="B22" s="19">
        <v>0.021201</v>
      </c>
      <c r="C22" s="16">
        <f>F14/B22</f>
        <v>1.82953634262535</v>
      </c>
      <c r="D22" s="16">
        <f>C22/4</f>
        <v>0.457384085656338</v>
      </c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5.75" customHeight="1">
      <c r="A23" t="s" s="14">
        <v>12</v>
      </c>
      <c r="B23" s="19">
        <v>0.113711</v>
      </c>
      <c r="C23" s="16">
        <f>F15/B23</f>
        <v>1.2462382707038</v>
      </c>
      <c r="D23" s="16">
        <f>C23/4</f>
        <v>0.31155956767595</v>
      </c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5.75" customHeight="1">
      <c r="A24" s="23"/>
      <c r="B24" s="24"/>
      <c r="C24" s="25"/>
      <c r="D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5.75" customHeight="1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A26" t="s" s="6">
        <v>15</v>
      </c>
      <c r="B26" s="7"/>
      <c r="C26" s="7"/>
      <c r="D26" s="7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5.75" customHeight="1">
      <c r="A27" t="s" s="12">
        <v>3</v>
      </c>
      <c r="B27" t="s" s="12">
        <v>4</v>
      </c>
      <c r="C27" t="s" s="12">
        <v>5</v>
      </c>
      <c r="D27" t="s" s="12">
        <v>6</v>
      </c>
      <c r="E27" s="1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5.75" customHeight="1">
      <c r="A28" t="s" s="14">
        <v>8</v>
      </c>
      <c r="B28" s="15">
        <v>0.00043</v>
      </c>
      <c r="C28" s="16">
        <f>F11/B28</f>
        <v>1.92790697674419</v>
      </c>
      <c r="D28" s="16">
        <f>C28/8</f>
        <v>0.240988372093024</v>
      </c>
      <c r="E28" s="1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5.75" customHeight="1">
      <c r="A29" t="s" s="14">
        <v>9</v>
      </c>
      <c r="B29" s="19">
        <v>0.001145</v>
      </c>
      <c r="C29" s="16">
        <f>F12/B29</f>
        <v>2.35196506550218</v>
      </c>
      <c r="D29" s="16">
        <f>C29/8</f>
        <v>0.293995633187773</v>
      </c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5.75" customHeight="1">
      <c r="A30" t="s" s="14">
        <v>10</v>
      </c>
      <c r="B30" s="19">
        <v>0.002835</v>
      </c>
      <c r="C30" s="16">
        <f>F13/B30</f>
        <v>3.70864197530864</v>
      </c>
      <c r="D30" s="16">
        <f>C30/8</f>
        <v>0.46358024691358</v>
      </c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5.75" customHeight="1">
      <c r="A31" t="s" s="14">
        <v>11</v>
      </c>
      <c r="B31" s="19">
        <v>0.010694</v>
      </c>
      <c r="C31" s="16">
        <f>F14/B31</f>
        <v>3.62708060594726</v>
      </c>
      <c r="D31" s="16">
        <f>C31/8</f>
        <v>0.453385075743408</v>
      </c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5.75" customHeight="1">
      <c r="A32" t="s" s="14">
        <v>12</v>
      </c>
      <c r="B32" s="15">
        <v>0.040895</v>
      </c>
      <c r="C32" s="16">
        <f>F15/B32</f>
        <v>3.46524024941924</v>
      </c>
      <c r="D32" s="16">
        <f>C32/8</f>
        <v>0.433155031177405</v>
      </c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mergeCells count="10">
    <mergeCell ref="A17:D17"/>
    <mergeCell ref="A26:D26"/>
    <mergeCell ref="F9:G9"/>
    <mergeCell ref="F10:G10"/>
    <mergeCell ref="F11:G11"/>
    <mergeCell ref="F12:G12"/>
    <mergeCell ref="F13:G13"/>
    <mergeCell ref="F14:G14"/>
    <mergeCell ref="F15:G15"/>
    <mergeCell ref="A9:D9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