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arnx\Desktop\data\experiment\Questionari\"/>
    </mc:Choice>
  </mc:AlternateContent>
  <xr:revisionPtr revIDLastSave="0" documentId="13_ncr:1_{8023FCCA-02A8-4B5A-AEC4-D3C8C71C47B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isposte del modulo 1" sheetId="1" r:id="rId1"/>
    <sheet name="Modalità preferi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C8" i="2"/>
  <c r="D8" i="2"/>
  <c r="C7" i="2"/>
  <c r="D7" i="2"/>
  <c r="C6" i="2"/>
  <c r="D6" i="2"/>
  <c r="C5" i="2"/>
  <c r="D5" i="2"/>
  <c r="B8" i="2"/>
  <c r="E8" i="2" s="1"/>
  <c r="B7" i="2"/>
  <c r="B6" i="2"/>
  <c r="E6" i="2" s="1"/>
  <c r="B5" i="2"/>
  <c r="E7" i="2" l="1"/>
  <c r="E5" i="2"/>
</calcChain>
</file>

<file path=xl/sharedStrings.xml><?xml version="1.0" encoding="utf-8"?>
<sst xmlns="http://schemas.openxmlformats.org/spreadsheetml/2006/main" count="119" uniqueCount="59">
  <si>
    <t>Informazioni cronologiche</t>
  </si>
  <si>
    <t>Nominativo</t>
  </si>
  <si>
    <t>Quale modalità preferisce fra quelle testate?</t>
  </si>
  <si>
    <t>Quale modalità metti al secondo posto?</t>
  </si>
  <si>
    <t>Quale modalità metti al terzo posto?</t>
  </si>
  <si>
    <t>Quali tipi di campi pensi siano adatti all'interazione vocale?</t>
  </si>
  <si>
    <t>Commenti, pareri e suggerimenti</t>
  </si>
  <si>
    <t xml:space="preserve">iolanda penna </t>
  </si>
  <si>
    <t>Modalità mista</t>
  </si>
  <si>
    <t>Modalità dialogo</t>
  </si>
  <si>
    <t>Modalità comando</t>
  </si>
  <si>
    <t>Select con poche opzioni (minori di X)</t>
  </si>
  <si>
    <t>ridurre i campi nelle province</t>
  </si>
  <si>
    <t>SARA CALIFANO</t>
  </si>
  <si>
    <t>Campi di testo lungo, Select con molte opzioni (più di X)</t>
  </si>
  <si>
    <t>IL SELECT CON LA MODALITA' INTERATTIVA E' STATO TERRIBILE.</t>
  </si>
  <si>
    <t>Vincenzo Di Leo</t>
  </si>
  <si>
    <t>Modalità interattiva</t>
  </si>
  <si>
    <t>Campi di testo breve, Campi di testo lungo, Select con poche opzioni (minori di X), Select con molte opzioni (più di X)</t>
  </si>
  <si>
    <t>Interessanti quasi tutte le modalità, tralasciando la comando un po' tediosa</t>
  </si>
  <si>
    <t>Matteo Della Rocca</t>
  </si>
  <si>
    <t>La modalità interattiva richiede troppo tempo nel riempimento delle select, bisognerebbe alleggerire o velocizzare l'interazione con l'assistente, magari utilizzando opzioni personalizzate. La modalità mista l'ho trovata molto utile. Inoltre, una piccola critica: bisognerebbe istruire le persone ad attendere il ritardo di apertura e chiusura del microfono, cosa che dovrebbe essere quasi trasparente all'utente. Buon lavoro!</t>
  </si>
  <si>
    <t>Milga Bevilacqua</t>
  </si>
  <si>
    <t>Campi di testo breve, Select con poche opzioni (minori di X)</t>
  </si>
  <si>
    <t xml:space="preserve">potrebbe essere utile ma personalmente non la userei mai </t>
  </si>
  <si>
    <t xml:space="preserve">martina califano </t>
  </si>
  <si>
    <t xml:space="preserve">modalità comando è poco intuitiva </t>
  </si>
  <si>
    <t>Nicola Buonocunto</t>
  </si>
  <si>
    <t>Campi di testo breve</t>
  </si>
  <si>
    <t>il sistema vocale sembra ben organizzato, facile da comprendere e pratico da usare, non c'è bisogno di molto training per utilizzare le varie modalità. Forse restringerei i campi di selezione consecutiva (ad esempio regioni con province), per il resto sembra un ottimo programma</t>
  </si>
  <si>
    <t>Antonio Toppi</t>
  </si>
  <si>
    <t>La modalità mista con select che hanno molte opzioni risulta poco usabile, la modalità comando invece rende l'input usando esclusivamente comandi vocali semplice e veloce</t>
  </si>
  <si>
    <t>Raffaele Della Valle</t>
  </si>
  <si>
    <t>Eliminate le select della versione interattiva</t>
  </si>
  <si>
    <t>Luigi Consiglio</t>
  </si>
  <si>
    <t>Chiedere le provincie in base alla regione selezionata, nella modalità interattiva</t>
  </si>
  <si>
    <t>Annapia Zottola</t>
  </si>
  <si>
    <t xml:space="preserve">Userei spesso questo sistema soprattutto in modalità dialogo e mista, infatti mi sembrano le modalità più intuitive e facili da usare anche da persone anziane </t>
  </si>
  <si>
    <t>Vincenzo MArtucci</t>
  </si>
  <si>
    <t>Campi di testo breve, Campi di testo lungo, Select con poche opzioni (minori di X)</t>
  </si>
  <si>
    <t>.</t>
  </si>
  <si>
    <t>Matteo Cocozza Esposito</t>
  </si>
  <si>
    <t xml:space="preserve">E' un sistema comodo e semplice, renderebbe molto più veloce alcune procedure. </t>
  </si>
  <si>
    <t>Luca Boffa</t>
  </si>
  <si>
    <t>Ritengo che la modalità comando può essere utilizzata data la sua velocità nel riempiere i campi dei form. Inoltre ritengo molto valida anche la modalità interattiva dato che ad un utente può interessare anche solo riempire alcuni campi tramite il riconoscimento vocale.</t>
  </si>
  <si>
    <t>Oscar Granese</t>
  </si>
  <si>
    <t>Penso che in base all'esperienza con i metodi proposti l'interazione migliore sia stata quella con il metodo misto perchè fornisce una interazione breve e concisa con il campo necessario da compilare, permette subito di correggere eventuali errori e lo userei sicuramente in eventuali task online o in generale operazioni che richiedono la mia interazione anche per diverse ore. Non credo che gli input vocali debbano fermarsi per forza a piccoli input ma richiedono il giusto compromesso per effettuare un buon inserimento delle informazioni durante l'immissione del testo ( o delle scelte)</t>
  </si>
  <si>
    <t>Antonio Allocca</t>
  </si>
  <si>
    <t>La  possibilità di poter tornare indietro ed eventualmente correggersi in alcune modalità.</t>
  </si>
  <si>
    <t>Modalità</t>
  </si>
  <si>
    <t>Preferenza Totale primo posto</t>
  </si>
  <si>
    <t>Comando</t>
  </si>
  <si>
    <t>Dialogo</t>
  </si>
  <si>
    <t>Interattiva</t>
  </si>
  <si>
    <t>Mista</t>
  </si>
  <si>
    <t>Preferenza Totale quarto posto</t>
  </si>
  <si>
    <t>Preferenza Totale terzo posto</t>
  </si>
  <si>
    <t>Preferenza Totale secondo posto</t>
  </si>
  <si>
    <t>Punteggio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</si>
</sst>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 Unicode MS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center"/>
    </xf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5" fillId="2" borderId="3" xfId="0" applyFont="1" applyFill="1" applyBorder="1"/>
    <xf numFmtId="0" fontId="5" fillId="2" borderId="5" xfId="0" applyFont="1" applyFill="1" applyBorder="1"/>
    <xf numFmtId="0" fontId="5" fillId="2" borderId="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1">
    <cellStyle name="Normale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40398-3534-4E2B-BA4F-3F35F756DD33}" name="Tabella1" displayName="Tabella1" ref="A4:F8" headerRowDxfId="7">
  <autoFilter ref="A4:F8" xr:uid="{A7240398-3534-4E2B-BA4F-3F35F756DD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C43D0F6-639D-411A-B318-B04EBC5510AA}" name="Modalità" totalsRowLabel="Totale" dataDxfId="6" totalsRowDxfId="1"/>
    <tableColumn id="2" xr3:uid="{F3E2D319-C14B-4329-B4F3-5723BED37B7E}" name="Preferenza Totale primo posto" dataDxfId="5"/>
    <tableColumn id="3" xr3:uid="{9DA2AE8D-F58F-4D83-8A77-8F4A53036EFA}" name="Preferenza Totale secondo posto" dataDxfId="4"/>
    <tableColumn id="4" xr3:uid="{CA28E9EA-DEC7-4C92-882A-577B2C948862}" name="Preferenza Totale terzo posto" dataDxfId="3"/>
    <tableColumn id="5" xr3:uid="{4A3E9D5E-BFDF-45C9-A9B8-F2D65CE1D83C}" name="Preferenza Totale quarto posto" totalsRowFunction="sum" dataDxfId="2">
      <calculatedColumnFormula>16-(B5+C5+D5)</calculatedColumnFormula>
    </tableColumn>
    <tableColumn id="6" xr3:uid="{17ACA008-4D5B-4349-AB3A-C1C2D9D4C246}" name="Punteggio" dataDxfId="0">
      <calculatedColumnFormula>(Tabella1[[#This Row],[Preferenza Totale primo posto]]*3) + (Tabella1[[#This Row],[Preferenza Totale secondo posto]]*2) +(Tabella1[[#This Row],[Preferenza Totale terzo posto]])</calculatedColumnFormula>
    </tableColumn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workbookViewId="0">
      <pane ySplit="1" topLeftCell="A2" activePane="bottomLeft" state="frozen"/>
      <selection pane="bottomLeft" activeCell="C2" sqref="C2:E17"/>
    </sheetView>
  </sheetViews>
  <sheetFormatPr defaultColWidth="12.5703125" defaultRowHeight="15.75" customHeight="1"/>
  <cols>
    <col min="1" max="2" width="18.85546875" customWidth="1"/>
    <col min="3" max="3" width="41.7109375" customWidth="1"/>
    <col min="4" max="4" width="34.7109375" customWidth="1"/>
    <col min="5" max="5" width="32.140625" customWidth="1"/>
    <col min="6" max="6" width="99" customWidth="1"/>
    <col min="7" max="7" width="89.28515625" customWidth="1"/>
    <col min="8" max="13" width="18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45176.557766863421</v>
      </c>
      <c r="B2" s="1" t="s">
        <v>7</v>
      </c>
      <c r="C2" s="4" t="s">
        <v>8</v>
      </c>
      <c r="D2" s="4" t="s">
        <v>9</v>
      </c>
      <c r="E2" s="4" t="s">
        <v>10</v>
      </c>
      <c r="F2" s="1" t="s">
        <v>11</v>
      </c>
      <c r="G2" s="1" t="s">
        <v>12</v>
      </c>
    </row>
    <row r="3" spans="1:7">
      <c r="A3" s="2">
        <v>45181.423895416665</v>
      </c>
      <c r="B3" s="1" t="s">
        <v>13</v>
      </c>
      <c r="C3" s="4" t="s">
        <v>8</v>
      </c>
      <c r="D3" s="4" t="s">
        <v>9</v>
      </c>
      <c r="E3" s="4" t="s">
        <v>10</v>
      </c>
      <c r="F3" s="1" t="s">
        <v>14</v>
      </c>
      <c r="G3" s="1" t="s">
        <v>15</v>
      </c>
    </row>
    <row r="4" spans="1:7">
      <c r="A4" s="2">
        <v>45181.452648333332</v>
      </c>
      <c r="B4" s="1" t="s">
        <v>16</v>
      </c>
      <c r="C4" s="4" t="s">
        <v>8</v>
      </c>
      <c r="D4" s="4" t="s">
        <v>9</v>
      </c>
      <c r="E4" s="4" t="s">
        <v>17</v>
      </c>
      <c r="F4" s="1" t="s">
        <v>18</v>
      </c>
      <c r="G4" s="1" t="s">
        <v>19</v>
      </c>
    </row>
    <row r="5" spans="1:7">
      <c r="A5" s="2">
        <v>45181.488513576391</v>
      </c>
      <c r="B5" s="1" t="s">
        <v>20</v>
      </c>
      <c r="C5" s="4" t="s">
        <v>8</v>
      </c>
      <c r="D5" s="4" t="s">
        <v>9</v>
      </c>
      <c r="E5" s="4" t="s">
        <v>10</v>
      </c>
      <c r="F5" s="1" t="s">
        <v>18</v>
      </c>
      <c r="G5" s="1" t="s">
        <v>21</v>
      </c>
    </row>
    <row r="6" spans="1:7">
      <c r="A6" s="2">
        <v>45181.524347557875</v>
      </c>
      <c r="B6" s="1" t="s">
        <v>22</v>
      </c>
      <c r="C6" s="4" t="s">
        <v>9</v>
      </c>
      <c r="D6" s="4" t="s">
        <v>8</v>
      </c>
      <c r="E6" s="4" t="s">
        <v>10</v>
      </c>
      <c r="F6" s="1" t="s">
        <v>23</v>
      </c>
      <c r="G6" s="1" t="s">
        <v>24</v>
      </c>
    </row>
    <row r="7" spans="1:7">
      <c r="A7" s="2">
        <v>45181.554693379629</v>
      </c>
      <c r="B7" s="1" t="s">
        <v>25</v>
      </c>
      <c r="C7" s="4" t="s">
        <v>8</v>
      </c>
      <c r="D7" s="4" t="s">
        <v>9</v>
      </c>
      <c r="E7" s="4" t="s">
        <v>17</v>
      </c>
      <c r="F7" s="1" t="s">
        <v>23</v>
      </c>
      <c r="G7" s="1" t="s">
        <v>26</v>
      </c>
    </row>
    <row r="8" spans="1:7">
      <c r="A8" s="2">
        <v>45182.40884625</v>
      </c>
      <c r="B8" s="1" t="s">
        <v>27</v>
      </c>
      <c r="C8" s="4" t="s">
        <v>9</v>
      </c>
      <c r="D8" s="4" t="s">
        <v>8</v>
      </c>
      <c r="E8" s="4" t="s">
        <v>10</v>
      </c>
      <c r="F8" s="1" t="s">
        <v>28</v>
      </c>
      <c r="G8" s="1" t="s">
        <v>29</v>
      </c>
    </row>
    <row r="9" spans="1:7">
      <c r="A9" s="2">
        <v>45182.430827349541</v>
      </c>
      <c r="B9" s="1" t="s">
        <v>30</v>
      </c>
      <c r="C9" s="4" t="s">
        <v>10</v>
      </c>
      <c r="D9" s="4" t="s">
        <v>17</v>
      </c>
      <c r="E9" s="4" t="s">
        <v>9</v>
      </c>
      <c r="F9" s="1" t="s">
        <v>23</v>
      </c>
      <c r="G9" s="1" t="s">
        <v>31</v>
      </c>
    </row>
    <row r="10" spans="1:7">
      <c r="A10" s="2">
        <v>45182.469806712965</v>
      </c>
      <c r="B10" s="1" t="s">
        <v>32</v>
      </c>
      <c r="C10" s="4" t="s">
        <v>8</v>
      </c>
      <c r="D10" s="4" t="s">
        <v>9</v>
      </c>
      <c r="E10" s="4" t="s">
        <v>10</v>
      </c>
      <c r="F10" s="1" t="s">
        <v>23</v>
      </c>
      <c r="G10" s="1" t="s">
        <v>33</v>
      </c>
    </row>
    <row r="11" spans="1:7">
      <c r="A11" s="2">
        <v>45182.490912002315</v>
      </c>
      <c r="B11" s="1" t="s">
        <v>34</v>
      </c>
      <c r="C11" s="4" t="s">
        <v>9</v>
      </c>
      <c r="D11" s="4" t="s">
        <v>8</v>
      </c>
      <c r="E11" s="4" t="s">
        <v>10</v>
      </c>
      <c r="F11" s="1" t="s">
        <v>28</v>
      </c>
      <c r="G11" s="1" t="s">
        <v>35</v>
      </c>
    </row>
    <row r="12" spans="1:7">
      <c r="A12" s="2">
        <v>45182.523020590277</v>
      </c>
      <c r="B12" s="1" t="s">
        <v>36</v>
      </c>
      <c r="C12" s="4" t="s">
        <v>9</v>
      </c>
      <c r="D12" s="4" t="s">
        <v>8</v>
      </c>
      <c r="E12" s="4" t="s">
        <v>17</v>
      </c>
      <c r="F12" s="1" t="s">
        <v>23</v>
      </c>
      <c r="G12" s="1" t="s">
        <v>37</v>
      </c>
    </row>
    <row r="13" spans="1:7">
      <c r="A13" s="2">
        <v>45182.546622071764</v>
      </c>
      <c r="B13" s="1" t="s">
        <v>38</v>
      </c>
      <c r="C13" s="4" t="s">
        <v>9</v>
      </c>
      <c r="D13" s="4" t="s">
        <v>8</v>
      </c>
      <c r="E13" s="4" t="s">
        <v>10</v>
      </c>
      <c r="F13" s="1" t="s">
        <v>39</v>
      </c>
      <c r="G13" s="1" t="s">
        <v>40</v>
      </c>
    </row>
    <row r="14" spans="1:7">
      <c r="A14" s="2">
        <v>45187.403332604168</v>
      </c>
      <c r="B14" s="1" t="s">
        <v>41</v>
      </c>
      <c r="C14" s="4" t="s">
        <v>8</v>
      </c>
      <c r="D14" s="4" t="s">
        <v>17</v>
      </c>
      <c r="E14" s="4" t="s">
        <v>9</v>
      </c>
      <c r="F14" s="1" t="s">
        <v>23</v>
      </c>
      <c r="G14" s="1" t="s">
        <v>42</v>
      </c>
    </row>
    <row r="15" spans="1:7">
      <c r="A15" s="2">
        <v>45187.427626817131</v>
      </c>
      <c r="B15" s="1" t="s">
        <v>43</v>
      </c>
      <c r="C15" s="4" t="s">
        <v>10</v>
      </c>
      <c r="D15" s="4" t="s">
        <v>8</v>
      </c>
      <c r="E15" s="4" t="s">
        <v>9</v>
      </c>
      <c r="F15" s="1" t="s">
        <v>39</v>
      </c>
      <c r="G15" s="1" t="s">
        <v>44</v>
      </c>
    </row>
    <row r="16" spans="1:7">
      <c r="A16" s="2">
        <v>45187.455582743059</v>
      </c>
      <c r="B16" s="1" t="s">
        <v>45</v>
      </c>
      <c r="C16" s="4" t="s">
        <v>8</v>
      </c>
      <c r="D16" s="4" t="s">
        <v>10</v>
      </c>
      <c r="E16" s="4" t="s">
        <v>9</v>
      </c>
      <c r="F16" s="1" t="s">
        <v>18</v>
      </c>
      <c r="G16" s="1" t="s">
        <v>46</v>
      </c>
    </row>
    <row r="17" spans="1:7">
      <c r="A17" s="2">
        <v>45187.476180011574</v>
      </c>
      <c r="B17" s="1" t="s">
        <v>47</v>
      </c>
      <c r="C17" s="4" t="s">
        <v>8</v>
      </c>
      <c r="D17" s="4" t="s">
        <v>9</v>
      </c>
      <c r="E17" s="4" t="s">
        <v>10</v>
      </c>
      <c r="F17" s="1" t="s">
        <v>14</v>
      </c>
      <c r="G17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FF94A-BB3A-4B4B-904C-A3C04D0334A4}">
  <dimension ref="A2:I11"/>
  <sheetViews>
    <sheetView tabSelected="1" workbookViewId="0">
      <selection activeCell="I20" sqref="I20"/>
    </sheetView>
  </sheetViews>
  <sheetFormatPr defaultRowHeight="12.75"/>
  <cols>
    <col min="1" max="1" width="19.140625" customWidth="1"/>
    <col min="2" max="2" width="30.7109375" customWidth="1"/>
    <col min="3" max="3" width="33" customWidth="1"/>
    <col min="4" max="4" width="30" customWidth="1"/>
    <col min="5" max="5" width="31.28515625" customWidth="1"/>
    <col min="6" max="6" width="11" customWidth="1"/>
    <col min="8" max="8" width="12.7109375" customWidth="1"/>
    <col min="9" max="9" width="15.85546875" customWidth="1"/>
  </cols>
  <sheetData>
    <row r="2" spans="1:9">
      <c r="C2" s="3"/>
    </row>
    <row r="3" spans="1:9">
      <c r="B3" s="3"/>
    </row>
    <row r="4" spans="1:9" ht="13.5" thickBot="1">
      <c r="A4" s="6" t="s">
        <v>49</v>
      </c>
      <c r="B4" s="6" t="s">
        <v>50</v>
      </c>
      <c r="C4" s="6" t="s">
        <v>57</v>
      </c>
      <c r="D4" s="6" t="s">
        <v>56</v>
      </c>
      <c r="E4" s="6" t="s">
        <v>55</v>
      </c>
      <c r="F4" s="6" t="s">
        <v>58</v>
      </c>
      <c r="H4" s="8" t="s">
        <v>49</v>
      </c>
      <c r="I4" s="11" t="s">
        <v>58</v>
      </c>
    </row>
    <row r="5" spans="1:9" ht="13.5" thickTop="1">
      <c r="A5" s="5" t="s">
        <v>51</v>
      </c>
      <c r="B5" s="7">
        <f>COUNTIF('Risposte del modulo 1'!C2:C17,"Modalità Comando")</f>
        <v>2</v>
      </c>
      <c r="C5" s="7">
        <f>COUNTIF('Risposte del modulo 1'!D2:D17,"Modalità Comando")</f>
        <v>1</v>
      </c>
      <c r="D5" s="7">
        <f>COUNTIF('Risposte del modulo 1'!E2:E17,"Modalità Comando")</f>
        <v>9</v>
      </c>
      <c r="E5" s="7">
        <f>16-(B5+C5+D5)</f>
        <v>4</v>
      </c>
      <c r="F5" s="7">
        <f>(Tabella1[[#This Row],[Preferenza Totale primo posto]]*3) + (Tabella1[[#This Row],[Preferenza Totale secondo posto]]*2) +(Tabella1[[#This Row],[Preferenza Totale terzo posto]])</f>
        <v>17</v>
      </c>
      <c r="H5" s="9" t="s">
        <v>54</v>
      </c>
      <c r="I5" s="12">
        <v>39</v>
      </c>
    </row>
    <row r="6" spans="1:9">
      <c r="A6" s="5" t="s">
        <v>52</v>
      </c>
      <c r="B6" s="7">
        <f>COUNTIF('Risposte del modulo 1'!C2:C17,"Modalità Dialogo")</f>
        <v>5</v>
      </c>
      <c r="C6" s="7">
        <f>COUNTIF('Risposte del modulo 1'!D2:D17,"Modalità Dialogo")</f>
        <v>7</v>
      </c>
      <c r="D6" s="7">
        <f>COUNTIF('Risposte del modulo 1'!E2:E17,"Modalità Dialogo")</f>
        <v>4</v>
      </c>
      <c r="E6" s="7">
        <f t="shared" ref="E6:E8" si="0">16-(B6+C6+D6)</f>
        <v>0</v>
      </c>
      <c r="F6" s="7">
        <f>(Tabella1[[#This Row],[Preferenza Totale primo posto]]*3) + (Tabella1[[#This Row],[Preferenza Totale secondo posto]]*2) +(Tabella1[[#This Row],[Preferenza Totale terzo posto]])</f>
        <v>33</v>
      </c>
      <c r="H6" s="9" t="s">
        <v>52</v>
      </c>
      <c r="I6" s="12">
        <v>33</v>
      </c>
    </row>
    <row r="7" spans="1:9">
      <c r="A7" s="5" t="s">
        <v>53</v>
      </c>
      <c r="B7" s="7">
        <f>COUNTIF('Risposte del modulo 1'!C2:C17,"Modalità Interattiva")</f>
        <v>0</v>
      </c>
      <c r="C7" s="7">
        <f>COUNTIF('Risposte del modulo 1'!D2:D17,"Modalità Interattiva")</f>
        <v>2</v>
      </c>
      <c r="D7" s="7">
        <f>COUNTIF('Risposte del modulo 1'!E2:E17,"Modalità Interattiva")</f>
        <v>3</v>
      </c>
      <c r="E7" s="7">
        <f t="shared" si="0"/>
        <v>11</v>
      </c>
      <c r="F7" s="7">
        <f>(Tabella1[[#This Row],[Preferenza Totale primo posto]]*3) + (Tabella1[[#This Row],[Preferenza Totale secondo posto]]*2) +(Tabella1[[#This Row],[Preferenza Totale terzo posto]])</f>
        <v>7</v>
      </c>
      <c r="H7" s="9" t="s">
        <v>51</v>
      </c>
      <c r="I7" s="12">
        <v>17</v>
      </c>
    </row>
    <row r="8" spans="1:9">
      <c r="A8" s="5" t="s">
        <v>54</v>
      </c>
      <c r="B8" s="7">
        <f>COUNTIF('Risposte del modulo 1'!C2:C17,"Modalità Mista")</f>
        <v>9</v>
      </c>
      <c r="C8" s="7">
        <f>COUNTIF('Risposte del modulo 1'!D2:D17,"Modalità Mista")</f>
        <v>6</v>
      </c>
      <c r="D8" s="7">
        <f>COUNTIF('Risposte del modulo 1'!E2:E17,"Modalità Mista")</f>
        <v>0</v>
      </c>
      <c r="E8" s="7">
        <f t="shared" si="0"/>
        <v>1</v>
      </c>
      <c r="F8" s="7">
        <f>(Tabella1[[#This Row],[Preferenza Totale primo posto]]*3) + (Tabella1[[#This Row],[Preferenza Totale secondo posto]]*2) +(Tabella1[[#This Row],[Preferenza Totale terzo posto]])</f>
        <v>39</v>
      </c>
      <c r="H8" s="10" t="s">
        <v>53</v>
      </c>
      <c r="I8" s="13">
        <v>7</v>
      </c>
    </row>
    <row r="11" spans="1:9">
      <c r="B11" s="5"/>
    </row>
  </sheetData>
  <sortState xmlns:xlrd2="http://schemas.microsoft.com/office/spreadsheetml/2017/richdata2" ref="H5:I8">
    <sortCondition descending="1" ref="I5:I8"/>
  </sortState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 del modulo 1</vt:lpstr>
      <vt:lpstr>Modalità preferita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Carmine D'Angelo</cp:lastModifiedBy>
  <dcterms:modified xsi:type="dcterms:W3CDTF">2023-09-23T08:34:44Z</dcterms:modified>
</cp:coreProperties>
</file>