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darnx\Desktop\data\experiment\Questionari\"/>
    </mc:Choice>
  </mc:AlternateContent>
  <xr:revisionPtr revIDLastSave="0" documentId="13_ncr:1_{6A46A080-568A-4E1F-86FA-C029B9F972A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poste del modulo 1" sheetId="1" r:id="rId1"/>
    <sheet name="SUS Modalità Comando" sheetId="2" r:id="rId2"/>
    <sheet name="SUS Modalità Dialogo" sheetId="3" r:id="rId3"/>
    <sheet name="SUS Modalità Interattiva" sheetId="4" r:id="rId4"/>
    <sheet name="SUS Modalità Mist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7" i="5" l="1"/>
  <c r="J37" i="5"/>
  <c r="I37" i="5"/>
  <c r="H37" i="5"/>
  <c r="G37" i="5"/>
  <c r="F37" i="5"/>
  <c r="E37" i="5"/>
  <c r="D37" i="5"/>
  <c r="C37" i="5"/>
  <c r="B37" i="5"/>
  <c r="K36" i="5"/>
  <c r="J36" i="5"/>
  <c r="I36" i="5"/>
  <c r="H36" i="5"/>
  <c r="G36" i="5"/>
  <c r="F36" i="5"/>
  <c r="E36" i="5"/>
  <c r="D36" i="5"/>
  <c r="C36" i="5"/>
  <c r="B36" i="5"/>
  <c r="K35" i="5"/>
  <c r="J35" i="5"/>
  <c r="I35" i="5"/>
  <c r="H35" i="5"/>
  <c r="G35" i="5"/>
  <c r="F35" i="5"/>
  <c r="E35" i="5"/>
  <c r="D35" i="5"/>
  <c r="C35" i="5"/>
  <c r="B35" i="5"/>
  <c r="K34" i="5"/>
  <c r="J34" i="5"/>
  <c r="I34" i="5"/>
  <c r="H34" i="5"/>
  <c r="G34" i="5"/>
  <c r="F34" i="5"/>
  <c r="E34" i="5"/>
  <c r="D34" i="5"/>
  <c r="C34" i="5"/>
  <c r="B34" i="5"/>
  <c r="L34" i="5" s="1"/>
  <c r="K33" i="5"/>
  <c r="J33" i="5"/>
  <c r="I33" i="5"/>
  <c r="H33" i="5"/>
  <c r="G33" i="5"/>
  <c r="F33" i="5"/>
  <c r="E33" i="5"/>
  <c r="D33" i="5"/>
  <c r="C33" i="5"/>
  <c r="B33" i="5"/>
  <c r="K32" i="5"/>
  <c r="J32" i="5"/>
  <c r="I32" i="5"/>
  <c r="H32" i="5"/>
  <c r="G32" i="5"/>
  <c r="F32" i="5"/>
  <c r="E32" i="5"/>
  <c r="D32" i="5"/>
  <c r="C32" i="5"/>
  <c r="B32" i="5"/>
  <c r="K31" i="5"/>
  <c r="J31" i="5"/>
  <c r="I31" i="5"/>
  <c r="H31" i="5"/>
  <c r="G31" i="5"/>
  <c r="F31" i="5"/>
  <c r="E31" i="5"/>
  <c r="D31" i="5"/>
  <c r="C31" i="5"/>
  <c r="B31" i="5"/>
  <c r="K30" i="5"/>
  <c r="J30" i="5"/>
  <c r="I30" i="5"/>
  <c r="H30" i="5"/>
  <c r="G30" i="5"/>
  <c r="F30" i="5"/>
  <c r="E30" i="5"/>
  <c r="D30" i="5"/>
  <c r="C30" i="5"/>
  <c r="B30" i="5"/>
  <c r="L30" i="5" s="1"/>
  <c r="K29" i="5"/>
  <c r="J29" i="5"/>
  <c r="I29" i="5"/>
  <c r="H29" i="5"/>
  <c r="G29" i="5"/>
  <c r="F29" i="5"/>
  <c r="E29" i="5"/>
  <c r="D29" i="5"/>
  <c r="C29" i="5"/>
  <c r="B29" i="5"/>
  <c r="K28" i="5"/>
  <c r="J28" i="5"/>
  <c r="I28" i="5"/>
  <c r="H28" i="5"/>
  <c r="G28" i="5"/>
  <c r="F28" i="5"/>
  <c r="E28" i="5"/>
  <c r="D28" i="5"/>
  <c r="C28" i="5"/>
  <c r="B28" i="5"/>
  <c r="K27" i="5"/>
  <c r="J27" i="5"/>
  <c r="I27" i="5"/>
  <c r="H27" i="5"/>
  <c r="G27" i="5"/>
  <c r="F27" i="5"/>
  <c r="E27" i="5"/>
  <c r="D27" i="5"/>
  <c r="C27" i="5"/>
  <c r="B27" i="5"/>
  <c r="K26" i="5"/>
  <c r="J26" i="5"/>
  <c r="I26" i="5"/>
  <c r="H26" i="5"/>
  <c r="G26" i="5"/>
  <c r="F26" i="5"/>
  <c r="E26" i="5"/>
  <c r="D26" i="5"/>
  <c r="C26" i="5"/>
  <c r="B26" i="5"/>
  <c r="L26" i="5" s="1"/>
  <c r="K25" i="5"/>
  <c r="J25" i="5"/>
  <c r="I25" i="5"/>
  <c r="H25" i="5"/>
  <c r="G25" i="5"/>
  <c r="F25" i="5"/>
  <c r="E25" i="5"/>
  <c r="D25" i="5"/>
  <c r="C25" i="5"/>
  <c r="B25" i="5"/>
  <c r="K24" i="5"/>
  <c r="J24" i="5"/>
  <c r="I24" i="5"/>
  <c r="H24" i="5"/>
  <c r="G24" i="5"/>
  <c r="F24" i="5"/>
  <c r="E24" i="5"/>
  <c r="D24" i="5"/>
  <c r="C24" i="5"/>
  <c r="B24" i="5"/>
  <c r="K23" i="5"/>
  <c r="J23" i="5"/>
  <c r="I23" i="5"/>
  <c r="H23" i="5"/>
  <c r="G23" i="5"/>
  <c r="F23" i="5"/>
  <c r="E23" i="5"/>
  <c r="D23" i="5"/>
  <c r="C23" i="5"/>
  <c r="B23" i="5"/>
  <c r="K22" i="5"/>
  <c r="J22" i="5"/>
  <c r="I22" i="5"/>
  <c r="H22" i="5"/>
  <c r="G22" i="5"/>
  <c r="F22" i="5"/>
  <c r="E22" i="5"/>
  <c r="D22" i="5"/>
  <c r="C22" i="5"/>
  <c r="B22" i="5"/>
  <c r="L22" i="5" s="1"/>
  <c r="K37" i="4"/>
  <c r="J37" i="4"/>
  <c r="I37" i="4"/>
  <c r="H37" i="4"/>
  <c r="G37" i="4"/>
  <c r="F37" i="4"/>
  <c r="E37" i="4"/>
  <c r="D37" i="4"/>
  <c r="C37" i="4"/>
  <c r="B37" i="4"/>
  <c r="K36" i="4"/>
  <c r="J36" i="4"/>
  <c r="I36" i="4"/>
  <c r="H36" i="4"/>
  <c r="G36" i="4"/>
  <c r="F36" i="4"/>
  <c r="E36" i="4"/>
  <c r="D36" i="4"/>
  <c r="C36" i="4"/>
  <c r="B36" i="4"/>
  <c r="K35" i="4"/>
  <c r="J35" i="4"/>
  <c r="I35" i="4"/>
  <c r="H35" i="4"/>
  <c r="G35" i="4"/>
  <c r="F35" i="4"/>
  <c r="E35" i="4"/>
  <c r="D35" i="4"/>
  <c r="L35" i="4" s="1"/>
  <c r="C35" i="4"/>
  <c r="B35" i="4"/>
  <c r="K34" i="4"/>
  <c r="J34" i="4"/>
  <c r="I34" i="4"/>
  <c r="H34" i="4"/>
  <c r="G34" i="4"/>
  <c r="F34" i="4"/>
  <c r="E34" i="4"/>
  <c r="D34" i="4"/>
  <c r="C34" i="4"/>
  <c r="B34" i="4"/>
  <c r="L34" i="4" s="1"/>
  <c r="K33" i="4"/>
  <c r="J33" i="4"/>
  <c r="I33" i="4"/>
  <c r="H33" i="4"/>
  <c r="G33" i="4"/>
  <c r="F33" i="4"/>
  <c r="E33" i="4"/>
  <c r="D33" i="4"/>
  <c r="C33" i="4"/>
  <c r="B33" i="4"/>
  <c r="K32" i="4"/>
  <c r="J32" i="4"/>
  <c r="I32" i="4"/>
  <c r="H32" i="4"/>
  <c r="G32" i="4"/>
  <c r="F32" i="4"/>
  <c r="E32" i="4"/>
  <c r="D32" i="4"/>
  <c r="C32" i="4"/>
  <c r="B32" i="4"/>
  <c r="K31" i="4"/>
  <c r="J31" i="4"/>
  <c r="I31" i="4"/>
  <c r="H31" i="4"/>
  <c r="G31" i="4"/>
  <c r="F31" i="4"/>
  <c r="E31" i="4"/>
  <c r="D31" i="4"/>
  <c r="L31" i="4" s="1"/>
  <c r="C31" i="4"/>
  <c r="B31" i="4"/>
  <c r="K30" i="4"/>
  <c r="J30" i="4"/>
  <c r="I30" i="4"/>
  <c r="H30" i="4"/>
  <c r="G30" i="4"/>
  <c r="F30" i="4"/>
  <c r="E30" i="4"/>
  <c r="D30" i="4"/>
  <c r="C30" i="4"/>
  <c r="B30" i="4"/>
  <c r="L30" i="4" s="1"/>
  <c r="K29" i="4"/>
  <c r="J29" i="4"/>
  <c r="I29" i="4"/>
  <c r="H29" i="4"/>
  <c r="G29" i="4"/>
  <c r="F29" i="4"/>
  <c r="E29" i="4"/>
  <c r="D29" i="4"/>
  <c r="C29" i="4"/>
  <c r="B29" i="4"/>
  <c r="K28" i="4"/>
  <c r="J28" i="4"/>
  <c r="I28" i="4"/>
  <c r="H28" i="4"/>
  <c r="G28" i="4"/>
  <c r="F28" i="4"/>
  <c r="E28" i="4"/>
  <c r="D28" i="4"/>
  <c r="C28" i="4"/>
  <c r="B28" i="4"/>
  <c r="K27" i="4"/>
  <c r="J27" i="4"/>
  <c r="I27" i="4"/>
  <c r="H27" i="4"/>
  <c r="G27" i="4"/>
  <c r="F27" i="4"/>
  <c r="E27" i="4"/>
  <c r="D27" i="4"/>
  <c r="C27" i="4"/>
  <c r="B27" i="4"/>
  <c r="K26" i="4"/>
  <c r="J26" i="4"/>
  <c r="I26" i="4"/>
  <c r="H26" i="4"/>
  <c r="G26" i="4"/>
  <c r="F26" i="4"/>
  <c r="E26" i="4"/>
  <c r="D26" i="4"/>
  <c r="C26" i="4"/>
  <c r="B26" i="4"/>
  <c r="L26" i="4" s="1"/>
  <c r="K25" i="4"/>
  <c r="J25" i="4"/>
  <c r="I25" i="4"/>
  <c r="H25" i="4"/>
  <c r="G25" i="4"/>
  <c r="F25" i="4"/>
  <c r="E25" i="4"/>
  <c r="D25" i="4"/>
  <c r="C25" i="4"/>
  <c r="B25" i="4"/>
  <c r="K24" i="4"/>
  <c r="J24" i="4"/>
  <c r="I24" i="4"/>
  <c r="H24" i="4"/>
  <c r="G24" i="4"/>
  <c r="F24" i="4"/>
  <c r="E24" i="4"/>
  <c r="D24" i="4"/>
  <c r="C24" i="4"/>
  <c r="B24" i="4"/>
  <c r="K23" i="4"/>
  <c r="J23" i="4"/>
  <c r="I23" i="4"/>
  <c r="H23" i="4"/>
  <c r="G23" i="4"/>
  <c r="F23" i="4"/>
  <c r="E23" i="4"/>
  <c r="D23" i="4"/>
  <c r="C23" i="4"/>
  <c r="B23" i="4"/>
  <c r="K22" i="4"/>
  <c r="J22" i="4"/>
  <c r="I22" i="4"/>
  <c r="H22" i="4"/>
  <c r="G22" i="4"/>
  <c r="F22" i="4"/>
  <c r="E22" i="4"/>
  <c r="D22" i="4"/>
  <c r="C22" i="4"/>
  <c r="B22" i="4"/>
  <c r="L22" i="4" s="1"/>
  <c r="K37" i="3"/>
  <c r="J37" i="3"/>
  <c r="I37" i="3"/>
  <c r="H37" i="3"/>
  <c r="G37" i="3"/>
  <c r="F37" i="3"/>
  <c r="E37" i="3"/>
  <c r="D37" i="3"/>
  <c r="C37" i="3"/>
  <c r="B37" i="3"/>
  <c r="K36" i="3"/>
  <c r="J36" i="3"/>
  <c r="I36" i="3"/>
  <c r="H36" i="3"/>
  <c r="G36" i="3"/>
  <c r="F36" i="3"/>
  <c r="E36" i="3"/>
  <c r="D36" i="3"/>
  <c r="C36" i="3"/>
  <c r="B36" i="3"/>
  <c r="K35" i="3"/>
  <c r="J35" i="3"/>
  <c r="I35" i="3"/>
  <c r="H35" i="3"/>
  <c r="G35" i="3"/>
  <c r="F35" i="3"/>
  <c r="E35" i="3"/>
  <c r="D35" i="3"/>
  <c r="L35" i="3" s="1"/>
  <c r="C35" i="3"/>
  <c r="B35" i="3"/>
  <c r="K34" i="3"/>
  <c r="J34" i="3"/>
  <c r="I34" i="3"/>
  <c r="H34" i="3"/>
  <c r="G34" i="3"/>
  <c r="F34" i="3"/>
  <c r="E34" i="3"/>
  <c r="D34" i="3"/>
  <c r="C34" i="3"/>
  <c r="B34" i="3"/>
  <c r="L34" i="3" s="1"/>
  <c r="K33" i="3"/>
  <c r="J33" i="3"/>
  <c r="I33" i="3"/>
  <c r="H33" i="3"/>
  <c r="G33" i="3"/>
  <c r="F33" i="3"/>
  <c r="E33" i="3"/>
  <c r="D33" i="3"/>
  <c r="C33" i="3"/>
  <c r="B33" i="3"/>
  <c r="K32" i="3"/>
  <c r="J32" i="3"/>
  <c r="I32" i="3"/>
  <c r="H32" i="3"/>
  <c r="G32" i="3"/>
  <c r="F32" i="3"/>
  <c r="E32" i="3"/>
  <c r="D32" i="3"/>
  <c r="C32" i="3"/>
  <c r="B32" i="3"/>
  <c r="K31" i="3"/>
  <c r="J31" i="3"/>
  <c r="I31" i="3"/>
  <c r="H31" i="3"/>
  <c r="G31" i="3"/>
  <c r="F31" i="3"/>
  <c r="E31" i="3"/>
  <c r="D31" i="3"/>
  <c r="L31" i="3" s="1"/>
  <c r="C31" i="3"/>
  <c r="B31" i="3"/>
  <c r="K30" i="3"/>
  <c r="J30" i="3"/>
  <c r="I30" i="3"/>
  <c r="H30" i="3"/>
  <c r="G30" i="3"/>
  <c r="F30" i="3"/>
  <c r="E30" i="3"/>
  <c r="D30" i="3"/>
  <c r="C30" i="3"/>
  <c r="B30" i="3"/>
  <c r="L30" i="3" s="1"/>
  <c r="K29" i="3"/>
  <c r="J29" i="3"/>
  <c r="I29" i="3"/>
  <c r="H29" i="3"/>
  <c r="G29" i="3"/>
  <c r="F29" i="3"/>
  <c r="E29" i="3"/>
  <c r="D29" i="3"/>
  <c r="C29" i="3"/>
  <c r="B29" i="3"/>
  <c r="K28" i="3"/>
  <c r="J28" i="3"/>
  <c r="I28" i="3"/>
  <c r="H28" i="3"/>
  <c r="G28" i="3"/>
  <c r="F28" i="3"/>
  <c r="E28" i="3"/>
  <c r="D28" i="3"/>
  <c r="C28" i="3"/>
  <c r="B28" i="3"/>
  <c r="K27" i="3"/>
  <c r="J27" i="3"/>
  <c r="I27" i="3"/>
  <c r="H27" i="3"/>
  <c r="G27" i="3"/>
  <c r="F27" i="3"/>
  <c r="E27" i="3"/>
  <c r="D27" i="3"/>
  <c r="L27" i="3" s="1"/>
  <c r="C27" i="3"/>
  <c r="B27" i="3"/>
  <c r="K26" i="3"/>
  <c r="J26" i="3"/>
  <c r="I26" i="3"/>
  <c r="H26" i="3"/>
  <c r="G26" i="3"/>
  <c r="F26" i="3"/>
  <c r="E26" i="3"/>
  <c r="D26" i="3"/>
  <c r="C26" i="3"/>
  <c r="B26" i="3"/>
  <c r="L26" i="3" s="1"/>
  <c r="K25" i="3"/>
  <c r="J25" i="3"/>
  <c r="I25" i="3"/>
  <c r="H25" i="3"/>
  <c r="G25" i="3"/>
  <c r="F25" i="3"/>
  <c r="E25" i="3"/>
  <c r="D25" i="3"/>
  <c r="C25" i="3"/>
  <c r="B25" i="3"/>
  <c r="K24" i="3"/>
  <c r="J24" i="3"/>
  <c r="I24" i="3"/>
  <c r="H24" i="3"/>
  <c r="G24" i="3"/>
  <c r="F24" i="3"/>
  <c r="E24" i="3"/>
  <c r="D24" i="3"/>
  <c r="C24" i="3"/>
  <c r="B24" i="3"/>
  <c r="K23" i="3"/>
  <c r="J23" i="3"/>
  <c r="I23" i="3"/>
  <c r="H23" i="3"/>
  <c r="G23" i="3"/>
  <c r="F23" i="3"/>
  <c r="E23" i="3"/>
  <c r="D23" i="3"/>
  <c r="L23" i="3" s="1"/>
  <c r="C23" i="3"/>
  <c r="B23" i="3"/>
  <c r="K22" i="3"/>
  <c r="J22" i="3"/>
  <c r="I22" i="3"/>
  <c r="H22" i="3"/>
  <c r="G22" i="3"/>
  <c r="F22" i="3"/>
  <c r="E22" i="3"/>
  <c r="D22" i="3"/>
  <c r="C22" i="3"/>
  <c r="B22" i="3"/>
  <c r="M22" i="2"/>
  <c r="B23" i="2"/>
  <c r="C23" i="2"/>
  <c r="D23" i="2"/>
  <c r="E23" i="2"/>
  <c r="F23" i="2"/>
  <c r="G23" i="2"/>
  <c r="H23" i="2"/>
  <c r="I23" i="2"/>
  <c r="J23" i="2"/>
  <c r="K23" i="2"/>
  <c r="B24" i="2"/>
  <c r="C24" i="2"/>
  <c r="D24" i="2"/>
  <c r="E24" i="2"/>
  <c r="F24" i="2"/>
  <c r="G24" i="2"/>
  <c r="H24" i="2"/>
  <c r="I24" i="2"/>
  <c r="J24" i="2"/>
  <c r="K24" i="2"/>
  <c r="B25" i="2"/>
  <c r="C25" i="2"/>
  <c r="D25" i="2"/>
  <c r="E25" i="2"/>
  <c r="F25" i="2"/>
  <c r="G25" i="2"/>
  <c r="H25" i="2"/>
  <c r="I25" i="2"/>
  <c r="J25" i="2"/>
  <c r="K25" i="2"/>
  <c r="B26" i="2"/>
  <c r="C26" i="2"/>
  <c r="L26" i="2" s="1"/>
  <c r="D26" i="2"/>
  <c r="E26" i="2"/>
  <c r="F26" i="2"/>
  <c r="G26" i="2"/>
  <c r="H26" i="2"/>
  <c r="I26" i="2"/>
  <c r="J26" i="2"/>
  <c r="K26" i="2"/>
  <c r="B27" i="2"/>
  <c r="C27" i="2"/>
  <c r="D27" i="2"/>
  <c r="E27" i="2"/>
  <c r="F27" i="2"/>
  <c r="G27" i="2"/>
  <c r="H27" i="2"/>
  <c r="I27" i="2"/>
  <c r="J27" i="2"/>
  <c r="K27" i="2"/>
  <c r="B28" i="2"/>
  <c r="C28" i="2"/>
  <c r="D28" i="2"/>
  <c r="E28" i="2"/>
  <c r="F28" i="2"/>
  <c r="G28" i="2"/>
  <c r="H28" i="2"/>
  <c r="I28" i="2"/>
  <c r="J28" i="2"/>
  <c r="K28" i="2"/>
  <c r="B29" i="2"/>
  <c r="C29" i="2"/>
  <c r="D29" i="2"/>
  <c r="E29" i="2"/>
  <c r="F29" i="2"/>
  <c r="G29" i="2"/>
  <c r="H29" i="2"/>
  <c r="I29" i="2"/>
  <c r="J29" i="2"/>
  <c r="K29" i="2"/>
  <c r="B30" i="2"/>
  <c r="C30" i="2"/>
  <c r="D30" i="2"/>
  <c r="E30" i="2"/>
  <c r="F30" i="2"/>
  <c r="G30" i="2"/>
  <c r="H30" i="2"/>
  <c r="I30" i="2"/>
  <c r="J30" i="2"/>
  <c r="K30" i="2"/>
  <c r="B31" i="2"/>
  <c r="C31" i="2"/>
  <c r="D31" i="2"/>
  <c r="E31" i="2"/>
  <c r="F31" i="2"/>
  <c r="G31" i="2"/>
  <c r="H31" i="2"/>
  <c r="I31" i="2"/>
  <c r="J31" i="2"/>
  <c r="K31" i="2"/>
  <c r="B32" i="2"/>
  <c r="C32" i="2"/>
  <c r="D32" i="2"/>
  <c r="E32" i="2"/>
  <c r="F32" i="2"/>
  <c r="G32" i="2"/>
  <c r="H32" i="2"/>
  <c r="I32" i="2"/>
  <c r="J32" i="2"/>
  <c r="K32" i="2"/>
  <c r="B33" i="2"/>
  <c r="C33" i="2"/>
  <c r="D33" i="2"/>
  <c r="E33" i="2"/>
  <c r="F33" i="2"/>
  <c r="G33" i="2"/>
  <c r="H33" i="2"/>
  <c r="I33" i="2"/>
  <c r="J33" i="2"/>
  <c r="K33" i="2"/>
  <c r="B34" i="2"/>
  <c r="C34" i="2"/>
  <c r="D34" i="2"/>
  <c r="E34" i="2"/>
  <c r="F34" i="2"/>
  <c r="G34" i="2"/>
  <c r="H34" i="2"/>
  <c r="I34" i="2"/>
  <c r="J34" i="2"/>
  <c r="K34" i="2"/>
  <c r="B35" i="2"/>
  <c r="C35" i="2"/>
  <c r="D35" i="2"/>
  <c r="E35" i="2"/>
  <c r="F35" i="2"/>
  <c r="G35" i="2"/>
  <c r="H35" i="2"/>
  <c r="I35" i="2"/>
  <c r="J35" i="2"/>
  <c r="K35" i="2"/>
  <c r="B36" i="2"/>
  <c r="C36" i="2"/>
  <c r="D36" i="2"/>
  <c r="E36" i="2"/>
  <c r="F36" i="2"/>
  <c r="G36" i="2"/>
  <c r="H36" i="2"/>
  <c r="I36" i="2"/>
  <c r="J36" i="2"/>
  <c r="K36" i="2"/>
  <c r="B37" i="2"/>
  <c r="C37" i="2"/>
  <c r="D37" i="2"/>
  <c r="E37" i="2"/>
  <c r="F37" i="2"/>
  <c r="G37" i="2"/>
  <c r="H37" i="2"/>
  <c r="I37" i="2"/>
  <c r="J37" i="2"/>
  <c r="K37" i="2"/>
  <c r="K22" i="2"/>
  <c r="I22" i="2"/>
  <c r="G22" i="2"/>
  <c r="E22" i="2"/>
  <c r="C22" i="2"/>
  <c r="B22" i="2"/>
  <c r="J22" i="2"/>
  <c r="H22" i="2"/>
  <c r="F22" i="2"/>
  <c r="D22" i="2"/>
  <c r="L23" i="5" l="1"/>
  <c r="L24" i="5"/>
  <c r="L25" i="5"/>
  <c r="M22" i="5" s="1"/>
  <c r="L27" i="5"/>
  <c r="L28" i="5"/>
  <c r="L29" i="5"/>
  <c r="L31" i="5"/>
  <c r="L32" i="5"/>
  <c r="L33" i="5"/>
  <c r="L35" i="5"/>
  <c r="L36" i="5"/>
  <c r="L37" i="5"/>
  <c r="L25" i="4"/>
  <c r="L27" i="4"/>
  <c r="L28" i="4"/>
  <c r="L32" i="4"/>
  <c r="L36" i="4"/>
  <c r="M22" i="4"/>
  <c r="L23" i="4"/>
  <c r="L24" i="4"/>
  <c r="L29" i="4"/>
  <c r="L33" i="4"/>
  <c r="L37" i="4"/>
  <c r="L22" i="3"/>
  <c r="L24" i="3"/>
  <c r="L25" i="3"/>
  <c r="L28" i="3"/>
  <c r="L29" i="3"/>
  <c r="L32" i="3"/>
  <c r="L33" i="3"/>
  <c r="L36" i="3"/>
  <c r="L37" i="3"/>
  <c r="L22" i="2"/>
  <c r="L35" i="2"/>
  <c r="L31" i="2"/>
  <c r="L25" i="2"/>
  <c r="L36" i="2"/>
  <c r="L32" i="2"/>
  <c r="L28" i="2"/>
  <c r="L24" i="2"/>
  <c r="L23" i="2"/>
  <c r="L27" i="2"/>
  <c r="L37" i="2"/>
  <c r="L34" i="2"/>
  <c r="L33" i="2"/>
  <c r="L30" i="2"/>
  <c r="L29" i="2"/>
  <c r="M22" i="3" l="1"/>
</calcChain>
</file>

<file path=xl/sharedStrings.xml><?xml version="1.0" encoding="utf-8"?>
<sst xmlns="http://schemas.openxmlformats.org/spreadsheetml/2006/main" count="369" uniqueCount="50">
  <si>
    <t>Informazioni cronologiche</t>
  </si>
  <si>
    <t>Nome</t>
  </si>
  <si>
    <t>Modalità</t>
  </si>
  <si>
    <t xml:space="preserve">Penso che mi piacerebbe usare questo sistema frequentemente </t>
  </si>
  <si>
    <t xml:space="preserve">Penso che il sistema sia inutilmente complesso </t>
  </si>
  <si>
    <t xml:space="preserve">Penso che il sistema sia facile da usare </t>
  </si>
  <si>
    <t xml:space="preserve">Penso che avrei bisogno del supporto di una persona tecnica per poter utilizzare questo sistema </t>
  </si>
  <si>
    <t xml:space="preserve">Penso che le varie funzioni di questo sistema siano ben integrate. </t>
  </si>
  <si>
    <t xml:space="preserve">Penso che ci sia troppa incoerenza in questo sistema </t>
  </si>
  <si>
    <t xml:space="preserve">Immagino che la maggior parte delle persone imparerebbe a utilizzare questo sistema molto rapidamente </t>
  </si>
  <si>
    <t xml:space="preserve">Ho trovato il sistema molto complicato da utilizzare </t>
  </si>
  <si>
    <t xml:space="preserve">Mi sentivo molto fiducioso nell'usare il sistema </t>
  </si>
  <si>
    <t xml:space="preserve">Avevo bisogno di imparare molte cose prima di poter andare avanti con questo sistema </t>
  </si>
  <si>
    <t>iolanda penna</t>
  </si>
  <si>
    <t>Modalità comando</t>
  </si>
  <si>
    <t>Modalità dialogo</t>
  </si>
  <si>
    <t>Modalità interattiva</t>
  </si>
  <si>
    <t>Modalità mista</t>
  </si>
  <si>
    <t>SARA CALIFANO</t>
  </si>
  <si>
    <t>SARA</t>
  </si>
  <si>
    <t>Vincenzo Di Leo</t>
  </si>
  <si>
    <t>Matteo Della Rocca</t>
  </si>
  <si>
    <t>Milga Bevilacqua</t>
  </si>
  <si>
    <t>martina califano</t>
  </si>
  <si>
    <t xml:space="preserve">martina califano </t>
  </si>
  <si>
    <t>Nicola Buonocunto</t>
  </si>
  <si>
    <t>Antonio Toppi</t>
  </si>
  <si>
    <t>Raffaele Della Valle</t>
  </si>
  <si>
    <t>Luigi Consiglio</t>
  </si>
  <si>
    <t>Annapia Zottola</t>
  </si>
  <si>
    <t>Vincenzo Martucci</t>
  </si>
  <si>
    <t>Vincenzo MArtucci</t>
  </si>
  <si>
    <t>Matteo Cocozza Esposito</t>
  </si>
  <si>
    <t>Luca Boffa</t>
  </si>
  <si>
    <t>Oscar Granese</t>
  </si>
  <si>
    <t>Antonio Allocca</t>
  </si>
  <si>
    <t>Partecipanti</t>
  </si>
  <si>
    <t>Peso domande</t>
  </si>
  <si>
    <t>1°</t>
  </si>
  <si>
    <t>2°</t>
  </si>
  <si>
    <t>3°</t>
  </si>
  <si>
    <t>4°</t>
  </si>
  <si>
    <t>5°</t>
  </si>
  <si>
    <t>6°</t>
  </si>
  <si>
    <t>7°</t>
  </si>
  <si>
    <t>8°</t>
  </si>
  <si>
    <t>9°</t>
  </si>
  <si>
    <t>10°</t>
  </si>
  <si>
    <t>Totale</t>
  </si>
  <si>
    <t>Media 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</si>
</sst>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shrinkToFit="1"/>
    </xf>
    <xf numFmtId="0" fontId="3" fillId="0" borderId="0" xfId="0" applyFont="1" applyAlignment="1">
      <alignment horizontal="center" shrinkToFit="1"/>
    </xf>
    <xf numFmtId="0" fontId="2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0" xfId="0" applyFont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 shrinkToFit="1"/>
    </xf>
    <xf numFmtId="0" fontId="5" fillId="0" borderId="0" xfId="0" applyFont="1" applyAlignment="1">
      <alignment horizontal="center" shrinkToFit="1"/>
    </xf>
    <xf numFmtId="0" fontId="0" fillId="0" borderId="0" xfId="0" applyAlignment="1">
      <alignment horizontal="center" shrinkToFit="1"/>
    </xf>
    <xf numFmtId="0" fontId="5" fillId="0" borderId="0" xfId="0" applyFont="1" applyAlignment="1">
      <alignment shrinkToFit="1"/>
    </xf>
  </cellXfs>
  <cellStyles count="1">
    <cellStyle name="Normale" xfId="0" builtinId="0"/>
  </cellStyles>
  <dxfs count="56">
    <dxf>
      <alignment horizontal="center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1" readingOrder="0"/>
    </dxf>
    <dxf>
      <alignment horizontal="center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1" readingOrder="0"/>
    </dxf>
    <dxf>
      <alignment horizontal="center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1" readingOrder="0"/>
    </dxf>
    <dxf>
      <alignment horizontal="center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1" readingOrder="0"/>
    </dxf>
    <dxf>
      <alignment horizontal="center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1" readingOrder="0"/>
    </dxf>
    <dxf>
      <alignment horizontal="center" vertical="bottom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bottom" textRotation="0" wrapText="0" indent="0" justifyLastLine="0" shrinkToFit="1" readingOrder="0"/>
    </dxf>
    <dxf>
      <alignment horizontal="center" vertical="bottom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1" readingOrder="0"/>
    </dxf>
    <dxf>
      <alignment horizontal="center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1" readingOrder="0"/>
    </dxf>
    <dxf>
      <alignment horizontal="center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1" readingOrder="0"/>
    </dxf>
    <dxf>
      <alignment horizontal="center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1" readingOrder="0"/>
    </dxf>
    <dxf>
      <alignment horizontal="center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1" readingOrder="0"/>
    </dxf>
    <dxf>
      <alignment horizontal="center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1" readingOrder="0"/>
    </dxf>
    <dxf>
      <alignment horizontal="center" vertical="bottom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bottom" textRotation="0" wrapText="0" indent="0" justifyLastLine="0" shrinkToFit="1" readingOrder="0"/>
    </dxf>
    <dxf>
      <alignment horizontal="center" vertical="bottom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1" readingOrder="0"/>
    </dxf>
    <dxf>
      <alignment horizontal="center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1" readingOrder="0"/>
    </dxf>
    <dxf>
      <alignment horizontal="center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1" readingOrder="0"/>
    </dxf>
    <dxf>
      <alignment horizontal="center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1" readingOrder="0"/>
    </dxf>
    <dxf>
      <alignment horizontal="center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1" readingOrder="0"/>
    </dxf>
    <dxf>
      <alignment horizontal="center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1" readingOrder="0"/>
    </dxf>
    <dxf>
      <alignment horizontal="center" vertical="bottom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bottom" textRotation="0" wrapText="0" indent="0" justifyLastLine="0" shrinkToFit="1" readingOrder="0"/>
    </dxf>
    <dxf>
      <alignment horizontal="center" vertical="bottom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1" readingOrder="0"/>
    </dxf>
    <dxf>
      <alignment horizontal="center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1" readingOrder="0"/>
    </dxf>
    <dxf>
      <alignment horizontal="center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1" readingOrder="0"/>
    </dxf>
    <dxf>
      <alignment horizontal="center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1" readingOrder="0"/>
    </dxf>
    <dxf>
      <alignment horizontal="center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1" readingOrder="0"/>
    </dxf>
    <dxf>
      <alignment horizontal="center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1" readingOrder="0"/>
    </dxf>
    <dxf>
      <alignment horizontal="center" vertical="bottom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bottom" textRotation="0" wrapText="0" indent="0" justifyLastLine="0" shrinkToFit="1" readingOrder="0"/>
    </dxf>
    <dxf>
      <alignment horizontal="center" vertical="bottom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903CED-27AE-44DA-9F68-12BBE596114F}" name="Tabella2" displayName="Tabella2" ref="A21:L37" totalsRowShown="0" headerRowDxfId="55" dataDxfId="54">
  <autoFilter ref="A21:L37" xr:uid="{B6903CED-27AE-44DA-9F68-12BBE59611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E6C8606E-8F85-45A6-B1E2-AB195142BEAA}" name="Partecipanti" dataDxfId="53"/>
    <tableColumn id="2" xr3:uid="{7DE32C1F-4D8A-455F-AB53-13394DD3F075}" name="1°" dataDxfId="52">
      <calculatedColumnFormula>B2-1</calculatedColumnFormula>
    </tableColumn>
    <tableColumn id="3" xr3:uid="{5B6C01F3-3844-4B93-8147-1280419F3C0C}" name="2°" dataDxfId="51">
      <calculatedColumnFormula>5-C2</calculatedColumnFormula>
    </tableColumn>
    <tableColumn id="4" xr3:uid="{FBA16108-BA3C-492C-8F8C-27ADB7D59739}" name="3°" dataDxfId="50">
      <calculatedColumnFormula>D2-1</calculatedColumnFormula>
    </tableColumn>
    <tableColumn id="5" xr3:uid="{0BBEF96D-C8EE-4B7C-A649-A00232E9B2AF}" name="4°" dataDxfId="49">
      <calculatedColumnFormula>5-E2</calculatedColumnFormula>
    </tableColumn>
    <tableColumn id="6" xr3:uid="{F2E7786F-AD09-4A5B-9D4B-5D6D437BD8C0}" name="5°" dataDxfId="48">
      <calculatedColumnFormula>F2-1</calculatedColumnFormula>
    </tableColumn>
    <tableColumn id="7" xr3:uid="{51DF795C-2ABB-4A0E-A668-B08194BBD9BD}" name="6°" dataDxfId="47">
      <calculatedColumnFormula>5-G2</calculatedColumnFormula>
    </tableColumn>
    <tableColumn id="8" xr3:uid="{323A7266-1E8E-443D-AC77-85C4594874B5}" name="7°" dataDxfId="46">
      <calculatedColumnFormula>H2-1</calculatedColumnFormula>
    </tableColumn>
    <tableColumn id="9" xr3:uid="{59B203B7-0BF4-4500-BC29-E6EE95BA6665}" name="8°" dataDxfId="45">
      <calculatedColumnFormula>5-I2</calculatedColumnFormula>
    </tableColumn>
    <tableColumn id="10" xr3:uid="{E16B0876-3A5E-46A8-9201-9493CA71A871}" name="9°" dataDxfId="44">
      <calculatedColumnFormula>J2-1</calculatedColumnFormula>
    </tableColumn>
    <tableColumn id="11" xr3:uid="{97B8290F-CBE4-4CB1-9B72-23ACE40129BC}" name="10°" dataDxfId="43">
      <calculatedColumnFormula>5-K2</calculatedColumnFormula>
    </tableColumn>
    <tableColumn id="12" xr3:uid="{FFF1FB69-65FB-4FCB-9EBB-9B0DFA824244}" name="Totale" dataDxfId="42">
      <calculatedColumnFormula>(   (B22 + D22 +F22 +H22 +J22)   + (C22+E22+G22+I22+K22)     ) *2.5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3041CC-8418-45A7-914B-A841C1A3300A}" name="Tabella24" displayName="Tabella24" ref="A21:L37" totalsRowShown="0" headerRowDxfId="41" dataDxfId="40">
  <autoFilter ref="A21:L37" xr:uid="{133041CC-8418-45A7-914B-A841C1A3300A}"/>
  <tableColumns count="12">
    <tableColumn id="1" xr3:uid="{F515BC41-A038-46CD-BAB6-63F174FBF211}" name="Partecipanti" dataDxfId="39"/>
    <tableColumn id="2" xr3:uid="{7BBF220A-2A09-4D7D-9F7D-E4CFAF398A09}" name="1°" dataDxfId="38">
      <calculatedColumnFormula>B2-1</calculatedColumnFormula>
    </tableColumn>
    <tableColumn id="3" xr3:uid="{8D4EDE9C-2BE6-4E77-AA10-52EEE2CF4927}" name="2°" dataDxfId="37">
      <calculatedColumnFormula>5-C2</calculatedColumnFormula>
    </tableColumn>
    <tableColumn id="4" xr3:uid="{AB2B85C1-03B7-4084-A5FE-77B92CC60035}" name="3°" dataDxfId="36">
      <calculatedColumnFormula>D2-1</calculatedColumnFormula>
    </tableColumn>
    <tableColumn id="5" xr3:uid="{A53D63F0-676C-4DF0-B893-B6F12DCD8FCF}" name="4°" dataDxfId="35">
      <calculatedColumnFormula>5-E2</calculatedColumnFormula>
    </tableColumn>
    <tableColumn id="6" xr3:uid="{9C0C872B-E030-4D86-8C5C-836A0407E398}" name="5°" dataDxfId="34">
      <calculatedColumnFormula>F2-1</calculatedColumnFormula>
    </tableColumn>
    <tableColumn id="7" xr3:uid="{5F4FD982-557F-45BF-B7A2-F4D8A77EBC58}" name="6°" dataDxfId="33">
      <calculatedColumnFormula>5-G2</calculatedColumnFormula>
    </tableColumn>
    <tableColumn id="8" xr3:uid="{5281E017-2337-408B-A9FB-1BDDEB8D0D99}" name="7°" dataDxfId="32">
      <calculatedColumnFormula>H2-1</calculatedColumnFormula>
    </tableColumn>
    <tableColumn id="9" xr3:uid="{226E480A-AE04-42B0-84C8-46FBAB4AEA4B}" name="8°" dataDxfId="31">
      <calculatedColumnFormula>5-I2</calculatedColumnFormula>
    </tableColumn>
    <tableColumn id="10" xr3:uid="{9C387120-7755-4136-9486-EBBEEB039324}" name="9°" dataDxfId="30">
      <calculatedColumnFormula>J2-1</calculatedColumnFormula>
    </tableColumn>
    <tableColumn id="11" xr3:uid="{B965DCCF-A51E-4C79-92E0-7146565125D7}" name="10°" dataDxfId="29">
      <calculatedColumnFormula>5-K2</calculatedColumnFormula>
    </tableColumn>
    <tableColumn id="12" xr3:uid="{62F08664-B946-45E0-AB83-65FBB0F84FD1}" name="Totale" dataDxfId="28">
      <calculatedColumnFormula>(   (B22 + D22 +F22 +H22 +J22)   + (C22+E22+G22+I22+K22)     ) *2.5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E955C6-B8CF-4A96-92F3-F73AFB91B8E3}" name="Tabella25" displayName="Tabella25" ref="A21:L37" totalsRowShown="0" headerRowDxfId="27" dataDxfId="26">
  <autoFilter ref="A21:L37" xr:uid="{D5E955C6-B8CF-4A96-92F3-F73AFB91B8E3}"/>
  <tableColumns count="12">
    <tableColumn id="1" xr3:uid="{344D394B-0109-4958-9456-1FD63CA5D1DA}" name="Partecipanti" dataDxfId="25"/>
    <tableColumn id="2" xr3:uid="{BC195949-9C84-49BB-B606-CEDAECF70643}" name="1°" dataDxfId="24">
      <calculatedColumnFormula>B2-1</calculatedColumnFormula>
    </tableColumn>
    <tableColumn id="3" xr3:uid="{35756725-062E-40CD-B2F2-4FB76AD51B45}" name="2°" dataDxfId="23">
      <calculatedColumnFormula>5-C2</calculatedColumnFormula>
    </tableColumn>
    <tableColumn id="4" xr3:uid="{97EA7E21-4FB9-4B03-8920-736810A3E438}" name="3°" dataDxfId="22">
      <calculatedColumnFormula>D2-1</calculatedColumnFormula>
    </tableColumn>
    <tableColumn id="5" xr3:uid="{34A6E4E0-2C3F-4E99-B331-C2F3F97E83B0}" name="4°" dataDxfId="21">
      <calculatedColumnFormula>5-E2</calculatedColumnFormula>
    </tableColumn>
    <tableColumn id="6" xr3:uid="{B815C732-E521-438D-A6EC-177085E0166F}" name="5°" dataDxfId="20">
      <calculatedColumnFormula>F2-1</calculatedColumnFormula>
    </tableColumn>
    <tableColumn id="7" xr3:uid="{D89E561F-5527-496B-8D1C-CC1AA3C1E65D}" name="6°" dataDxfId="19">
      <calculatedColumnFormula>5-G2</calculatedColumnFormula>
    </tableColumn>
    <tableColumn id="8" xr3:uid="{0124F7A8-4BB4-402A-9C6D-7E1861D93CF8}" name="7°" dataDxfId="18">
      <calculatedColumnFormula>H2-1</calculatedColumnFormula>
    </tableColumn>
    <tableColumn id="9" xr3:uid="{FF1FEAB6-01AB-4EF9-9B50-947B523A8407}" name="8°" dataDxfId="17">
      <calculatedColumnFormula>5-I2</calculatedColumnFormula>
    </tableColumn>
    <tableColumn id="10" xr3:uid="{4CB88F77-D5B5-4D98-8F2B-906AED50FD54}" name="9°" dataDxfId="16">
      <calculatedColumnFormula>J2-1</calculatedColumnFormula>
    </tableColumn>
    <tableColumn id="11" xr3:uid="{2F45D7C6-3F39-4E5A-9F19-2D9BBBC90861}" name="10°" dataDxfId="15">
      <calculatedColumnFormula>5-K2</calculatedColumnFormula>
    </tableColumn>
    <tableColumn id="12" xr3:uid="{930A8031-152C-460D-A1B8-4F5FFEF44441}" name="Totale" dataDxfId="14">
      <calculatedColumnFormula>(   (B22 + D22 +F22 +H22 +J22)   + (C22+E22+G22+I22+K22)     ) *2.5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AAA2811-F28D-41EC-941A-71955761C323}" name="Tabella26" displayName="Tabella26" ref="A21:L37" totalsRowShown="0" headerRowDxfId="13" dataDxfId="12">
  <autoFilter ref="A21:L37" xr:uid="{BAAA2811-F28D-41EC-941A-71955761C323}"/>
  <tableColumns count="12">
    <tableColumn id="1" xr3:uid="{CD7DC0AB-236F-4BAD-BC6C-E5ED33624CA4}" name="Partecipanti" dataDxfId="11"/>
    <tableColumn id="2" xr3:uid="{B40BA83A-1F63-499F-BEC7-DF14A92751D4}" name="1°" dataDxfId="10">
      <calculatedColumnFormula>B2-1</calculatedColumnFormula>
    </tableColumn>
    <tableColumn id="3" xr3:uid="{110CBE10-F3D4-4682-9D89-3020E47773D0}" name="2°" dataDxfId="9">
      <calculatedColumnFormula>5-C2</calculatedColumnFormula>
    </tableColumn>
    <tableColumn id="4" xr3:uid="{AE82EF35-FE9B-4017-8F36-05BDEDC48BC9}" name="3°" dataDxfId="8">
      <calculatedColumnFormula>D2-1</calculatedColumnFormula>
    </tableColumn>
    <tableColumn id="5" xr3:uid="{284B087C-89B1-485A-BD1D-B8C4918D8BDF}" name="4°" dataDxfId="7">
      <calculatedColumnFormula>5-E2</calculatedColumnFormula>
    </tableColumn>
    <tableColumn id="6" xr3:uid="{2FE2C618-E057-40FE-8DE8-24C8D4764DA4}" name="5°" dataDxfId="6">
      <calculatedColumnFormula>F2-1</calculatedColumnFormula>
    </tableColumn>
    <tableColumn id="7" xr3:uid="{37750DD8-648E-4F70-A470-4BD90AD62E85}" name="6°" dataDxfId="5">
      <calculatedColumnFormula>5-G2</calculatedColumnFormula>
    </tableColumn>
    <tableColumn id="8" xr3:uid="{0317BF4F-E23F-4B61-A7B6-242DE04992D1}" name="7°" dataDxfId="4">
      <calculatedColumnFormula>H2-1</calculatedColumnFormula>
    </tableColumn>
    <tableColumn id="9" xr3:uid="{D9F977A4-D568-4DAE-B757-007DBD78871E}" name="8°" dataDxfId="3">
      <calculatedColumnFormula>5-I2</calculatedColumnFormula>
    </tableColumn>
    <tableColumn id="10" xr3:uid="{C00F2466-9016-4DF5-B263-4D3BBF2BE840}" name="9°" dataDxfId="2">
      <calculatedColumnFormula>J2-1</calculatedColumnFormula>
    </tableColumn>
    <tableColumn id="11" xr3:uid="{50A5D443-C188-4DAA-84CC-5F09A9C6A6FB}" name="10°" dataDxfId="1">
      <calculatedColumnFormula>5-K2</calculatedColumnFormula>
    </tableColumn>
    <tableColumn id="12" xr3:uid="{856DD269-502D-4DB3-91C9-2E764AFC3700}" name="Totale" dataDxfId="0">
      <calculatedColumnFormula>(   (B22 + D22 +F22 +H22 +J22)   + (C22+E22+G22+I22+K22)     ) *2.5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65"/>
  <sheetViews>
    <sheetView tabSelected="1" workbookViewId="0">
      <pane ySplit="1" topLeftCell="A50" activePane="bottomLeft" state="frozen"/>
      <selection pane="bottomLeft" activeCell="A62" activeCellId="15" sqref="A5:XFD5 A8:XFD8 A11:XFD11 A14:XFD14 A21:XFD21 A24:XFD24 A27:XFD27 A30:XFD30 A37:XFD37 A40:XFD40 A43:XFD43 A46:XFD46 A53:XFD53 A56:XFD56 A59:XFD59 A62:XFD62"/>
    </sheetView>
  </sheetViews>
  <sheetFormatPr defaultColWidth="12.5703125" defaultRowHeight="15.75" customHeight="1" x14ac:dyDescent="0.2"/>
  <cols>
    <col min="1" max="4" width="18.85546875" customWidth="1"/>
    <col min="5" max="5" width="25.140625" customWidth="1"/>
    <col min="6" max="19" width="18.8554687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2">
        <v>45176.537592592591</v>
      </c>
      <c r="B2" s="1" t="s">
        <v>13</v>
      </c>
      <c r="C2" s="1" t="s">
        <v>14</v>
      </c>
      <c r="D2" s="1">
        <v>4</v>
      </c>
      <c r="E2" s="1">
        <v>1</v>
      </c>
      <c r="F2" s="1">
        <v>5</v>
      </c>
      <c r="G2" s="1">
        <v>1</v>
      </c>
      <c r="H2" s="1">
        <v>4</v>
      </c>
      <c r="I2" s="1">
        <v>1</v>
      </c>
      <c r="J2" s="1">
        <v>5</v>
      </c>
      <c r="K2" s="1">
        <v>1</v>
      </c>
      <c r="L2" s="1">
        <v>5</v>
      </c>
      <c r="M2" s="1">
        <v>1</v>
      </c>
    </row>
    <row r="3" spans="1:13" x14ac:dyDescent="0.2">
      <c r="A3" s="2">
        <v>45176.544844768519</v>
      </c>
      <c r="B3" s="1" t="s">
        <v>13</v>
      </c>
      <c r="C3" s="1" t="s">
        <v>15</v>
      </c>
      <c r="D3" s="1">
        <v>4</v>
      </c>
      <c r="E3" s="1">
        <v>1</v>
      </c>
      <c r="F3" s="1">
        <v>5</v>
      </c>
      <c r="G3" s="1">
        <v>1</v>
      </c>
      <c r="H3" s="1">
        <v>4</v>
      </c>
      <c r="I3" s="1">
        <v>1</v>
      </c>
      <c r="J3" s="1">
        <v>5</v>
      </c>
      <c r="K3" s="1">
        <v>1</v>
      </c>
      <c r="L3" s="1">
        <v>5</v>
      </c>
      <c r="M3" s="1">
        <v>1</v>
      </c>
    </row>
    <row r="4" spans="1:13" x14ac:dyDescent="0.2">
      <c r="A4" s="2">
        <v>45176.552436805556</v>
      </c>
      <c r="B4" s="1" t="s">
        <v>13</v>
      </c>
      <c r="C4" s="1" t="s">
        <v>16</v>
      </c>
      <c r="D4" s="1">
        <v>5</v>
      </c>
      <c r="E4" s="1">
        <v>1</v>
      </c>
      <c r="F4" s="1">
        <v>5</v>
      </c>
      <c r="G4" s="1">
        <v>1</v>
      </c>
      <c r="H4" s="1">
        <v>5</v>
      </c>
      <c r="I4" s="1">
        <v>1</v>
      </c>
      <c r="J4" s="1">
        <v>5</v>
      </c>
      <c r="K4" s="1">
        <v>1</v>
      </c>
      <c r="L4" s="1">
        <v>5</v>
      </c>
      <c r="M4" s="1">
        <v>1</v>
      </c>
    </row>
    <row r="5" spans="1:13" x14ac:dyDescent="0.2">
      <c r="A5" s="2">
        <v>45176.556495196761</v>
      </c>
      <c r="B5" s="1" t="s">
        <v>13</v>
      </c>
      <c r="C5" s="1" t="s">
        <v>17</v>
      </c>
      <c r="D5" s="1">
        <v>5</v>
      </c>
      <c r="E5" s="1">
        <v>1</v>
      </c>
      <c r="F5" s="1">
        <v>5</v>
      </c>
      <c r="G5" s="1">
        <v>1</v>
      </c>
      <c r="H5" s="1">
        <v>5</v>
      </c>
      <c r="I5" s="1">
        <v>1</v>
      </c>
      <c r="J5" s="1">
        <v>5</v>
      </c>
      <c r="K5" s="1">
        <v>1</v>
      </c>
      <c r="L5" s="1">
        <v>5</v>
      </c>
      <c r="M5" s="1">
        <v>1</v>
      </c>
    </row>
    <row r="6" spans="1:13" x14ac:dyDescent="0.2">
      <c r="A6" s="2">
        <v>45181.398796782407</v>
      </c>
      <c r="B6" s="1" t="s">
        <v>18</v>
      </c>
      <c r="C6" s="1" t="s">
        <v>14</v>
      </c>
      <c r="D6" s="1">
        <v>3</v>
      </c>
      <c r="E6" s="1">
        <v>5</v>
      </c>
      <c r="F6" s="1">
        <v>2</v>
      </c>
      <c r="G6" s="1">
        <v>3</v>
      </c>
      <c r="H6" s="1">
        <v>2</v>
      </c>
      <c r="I6" s="1">
        <v>3</v>
      </c>
      <c r="J6" s="1">
        <v>1</v>
      </c>
      <c r="K6" s="1">
        <v>2</v>
      </c>
      <c r="L6" s="1">
        <v>4</v>
      </c>
      <c r="M6" s="1">
        <v>5</v>
      </c>
    </row>
    <row r="7" spans="1:13" x14ac:dyDescent="0.2">
      <c r="A7" s="2">
        <v>45181.41244104167</v>
      </c>
      <c r="B7" s="1" t="s">
        <v>19</v>
      </c>
      <c r="C7" s="1" t="s">
        <v>16</v>
      </c>
      <c r="D7" s="1">
        <v>1</v>
      </c>
      <c r="E7" s="1">
        <v>5</v>
      </c>
      <c r="F7" s="1">
        <v>1</v>
      </c>
      <c r="G7" s="1">
        <v>3</v>
      </c>
      <c r="H7" s="1">
        <v>1</v>
      </c>
      <c r="I7" s="1">
        <v>5</v>
      </c>
      <c r="J7" s="1">
        <v>3</v>
      </c>
      <c r="K7" s="1">
        <v>5</v>
      </c>
      <c r="L7" s="1">
        <v>5</v>
      </c>
      <c r="M7" s="1">
        <v>2</v>
      </c>
    </row>
    <row r="8" spans="1:13" x14ac:dyDescent="0.2">
      <c r="A8" s="2">
        <v>45181.416201111111</v>
      </c>
      <c r="B8" s="1" t="s">
        <v>18</v>
      </c>
      <c r="C8" s="1" t="s">
        <v>17</v>
      </c>
      <c r="D8" s="1">
        <v>3</v>
      </c>
      <c r="E8" s="1">
        <v>1</v>
      </c>
      <c r="F8" s="1">
        <v>5</v>
      </c>
      <c r="G8" s="1">
        <v>1</v>
      </c>
      <c r="H8" s="1">
        <v>4</v>
      </c>
      <c r="I8" s="1">
        <v>2</v>
      </c>
      <c r="J8" s="1">
        <v>4</v>
      </c>
      <c r="K8" s="1">
        <v>1</v>
      </c>
      <c r="L8" s="1">
        <v>5</v>
      </c>
      <c r="M8" s="1">
        <v>1</v>
      </c>
    </row>
    <row r="9" spans="1:13" x14ac:dyDescent="0.2">
      <c r="A9" s="2">
        <v>45181.421940439817</v>
      </c>
      <c r="B9" s="1" t="s">
        <v>18</v>
      </c>
      <c r="C9" s="1" t="s">
        <v>15</v>
      </c>
      <c r="D9" s="1">
        <v>4</v>
      </c>
      <c r="E9" s="1">
        <v>2</v>
      </c>
      <c r="F9" s="1">
        <v>4</v>
      </c>
      <c r="G9" s="1">
        <v>2</v>
      </c>
      <c r="H9" s="1">
        <v>3</v>
      </c>
      <c r="I9" s="1">
        <v>3</v>
      </c>
      <c r="J9" s="1">
        <v>4</v>
      </c>
      <c r="K9" s="1">
        <v>3</v>
      </c>
      <c r="L9" s="1">
        <v>5</v>
      </c>
      <c r="M9" s="1">
        <v>1</v>
      </c>
    </row>
    <row r="10" spans="1:13" x14ac:dyDescent="0.2">
      <c r="A10" s="2">
        <v>45181.440924201393</v>
      </c>
      <c r="B10" s="1" t="s">
        <v>20</v>
      </c>
      <c r="C10" s="1" t="s">
        <v>16</v>
      </c>
      <c r="D10" s="1">
        <v>3</v>
      </c>
      <c r="E10" s="1">
        <v>3</v>
      </c>
      <c r="F10" s="1">
        <v>4</v>
      </c>
      <c r="G10" s="1">
        <v>1</v>
      </c>
      <c r="H10" s="1">
        <v>3</v>
      </c>
      <c r="I10" s="1">
        <v>1</v>
      </c>
      <c r="J10" s="1">
        <v>4</v>
      </c>
      <c r="K10" s="1">
        <v>1</v>
      </c>
      <c r="L10" s="1">
        <v>4</v>
      </c>
      <c r="M10" s="1">
        <v>1</v>
      </c>
    </row>
    <row r="11" spans="1:13" x14ac:dyDescent="0.2">
      <c r="A11" s="2">
        <v>45181.443741342591</v>
      </c>
      <c r="B11" s="1" t="s">
        <v>20</v>
      </c>
      <c r="C11" s="1" t="s">
        <v>17</v>
      </c>
      <c r="D11" s="1">
        <v>5</v>
      </c>
      <c r="E11" s="1">
        <v>1</v>
      </c>
      <c r="F11" s="1">
        <v>5</v>
      </c>
      <c r="G11" s="1">
        <v>1</v>
      </c>
      <c r="H11" s="1">
        <v>4</v>
      </c>
      <c r="I11" s="1">
        <v>1</v>
      </c>
      <c r="J11" s="1">
        <v>5</v>
      </c>
      <c r="K11" s="1">
        <v>1</v>
      </c>
      <c r="L11" s="1">
        <v>4</v>
      </c>
      <c r="M11" s="1">
        <v>1</v>
      </c>
    </row>
    <row r="12" spans="1:13" x14ac:dyDescent="0.2">
      <c r="A12" s="2">
        <v>45181.448259166667</v>
      </c>
      <c r="B12" s="1" t="s">
        <v>20</v>
      </c>
      <c r="C12" s="1" t="s">
        <v>14</v>
      </c>
      <c r="D12" s="1">
        <v>1</v>
      </c>
      <c r="E12" s="1">
        <v>5</v>
      </c>
      <c r="F12" s="1">
        <v>4</v>
      </c>
      <c r="G12" s="1">
        <v>1</v>
      </c>
      <c r="H12" s="1">
        <v>3</v>
      </c>
      <c r="I12" s="1">
        <v>3</v>
      </c>
      <c r="J12" s="1">
        <v>4</v>
      </c>
      <c r="K12" s="1">
        <v>2</v>
      </c>
      <c r="L12" s="1">
        <v>2</v>
      </c>
      <c r="M12" s="1">
        <v>1</v>
      </c>
    </row>
    <row r="13" spans="1:13" x14ac:dyDescent="0.2">
      <c r="A13" s="2">
        <v>45181.451203171295</v>
      </c>
      <c r="B13" s="1" t="s">
        <v>20</v>
      </c>
      <c r="C13" s="1" t="s">
        <v>15</v>
      </c>
      <c r="D13" s="1">
        <v>4</v>
      </c>
      <c r="E13" s="1">
        <v>2</v>
      </c>
      <c r="F13" s="1">
        <v>5</v>
      </c>
      <c r="G13" s="1">
        <v>1</v>
      </c>
      <c r="H13" s="1">
        <v>4</v>
      </c>
      <c r="I13" s="1">
        <v>1</v>
      </c>
      <c r="J13" s="1">
        <v>5</v>
      </c>
      <c r="K13" s="1">
        <v>1</v>
      </c>
      <c r="L13" s="1">
        <v>3</v>
      </c>
      <c r="M13" s="1">
        <v>1</v>
      </c>
    </row>
    <row r="14" spans="1:13" x14ac:dyDescent="0.2">
      <c r="A14" s="2">
        <v>45181.47052894676</v>
      </c>
      <c r="B14" s="1" t="s">
        <v>21</v>
      </c>
      <c r="C14" s="1" t="s">
        <v>17</v>
      </c>
      <c r="D14" s="1">
        <v>5</v>
      </c>
      <c r="E14" s="1">
        <v>1</v>
      </c>
      <c r="F14" s="1">
        <v>5</v>
      </c>
      <c r="G14" s="1">
        <v>1</v>
      </c>
      <c r="H14" s="1">
        <v>5</v>
      </c>
      <c r="I14" s="1">
        <v>1</v>
      </c>
      <c r="J14" s="1">
        <v>5</v>
      </c>
      <c r="K14" s="1">
        <v>1</v>
      </c>
      <c r="L14" s="1">
        <v>5</v>
      </c>
      <c r="M14" s="1">
        <v>1</v>
      </c>
    </row>
    <row r="15" spans="1:13" x14ac:dyDescent="0.2">
      <c r="A15" s="2">
        <v>45181.474390590272</v>
      </c>
      <c r="B15" s="1" t="s">
        <v>21</v>
      </c>
      <c r="C15" s="1" t="s">
        <v>14</v>
      </c>
      <c r="D15" s="1">
        <v>1</v>
      </c>
      <c r="E15" s="1">
        <v>5</v>
      </c>
      <c r="F15" s="1">
        <v>3</v>
      </c>
      <c r="G15" s="1">
        <v>4</v>
      </c>
      <c r="H15" s="1">
        <v>3</v>
      </c>
      <c r="I15" s="1">
        <v>5</v>
      </c>
      <c r="J15" s="1">
        <v>2</v>
      </c>
      <c r="K15" s="1">
        <v>5</v>
      </c>
      <c r="L15" s="1">
        <v>5</v>
      </c>
      <c r="M15" s="1">
        <v>4</v>
      </c>
    </row>
    <row r="16" spans="1:13" x14ac:dyDescent="0.2">
      <c r="A16" s="2">
        <v>45181.477921261576</v>
      </c>
      <c r="B16" s="1" t="s">
        <v>21</v>
      </c>
      <c r="C16" s="1" t="s">
        <v>15</v>
      </c>
      <c r="D16" s="1">
        <v>4</v>
      </c>
      <c r="E16" s="1">
        <v>5</v>
      </c>
      <c r="F16" s="1">
        <v>5</v>
      </c>
      <c r="G16" s="1">
        <v>1</v>
      </c>
      <c r="H16" s="1">
        <v>2</v>
      </c>
      <c r="I16" s="1">
        <v>1</v>
      </c>
      <c r="J16" s="1">
        <v>5</v>
      </c>
      <c r="K16" s="1">
        <v>1</v>
      </c>
      <c r="L16" s="1">
        <v>5</v>
      </c>
      <c r="M16" s="1">
        <v>1</v>
      </c>
    </row>
    <row r="17" spans="1:13" x14ac:dyDescent="0.2">
      <c r="A17" s="2">
        <v>45181.485803275464</v>
      </c>
      <c r="B17" s="1" t="s">
        <v>21</v>
      </c>
      <c r="C17" s="1" t="s">
        <v>16</v>
      </c>
      <c r="D17" s="1">
        <v>2</v>
      </c>
      <c r="E17" s="1">
        <v>5</v>
      </c>
      <c r="F17" s="1">
        <v>3</v>
      </c>
      <c r="G17" s="1">
        <v>5</v>
      </c>
      <c r="H17" s="1">
        <v>1</v>
      </c>
      <c r="I17" s="1">
        <v>5</v>
      </c>
      <c r="J17" s="1">
        <v>1</v>
      </c>
      <c r="K17" s="1">
        <v>3</v>
      </c>
      <c r="L17" s="1">
        <v>2</v>
      </c>
      <c r="M17" s="1">
        <v>3</v>
      </c>
    </row>
    <row r="18" spans="1:13" x14ac:dyDescent="0.2">
      <c r="A18" s="2">
        <v>45181.504701365746</v>
      </c>
      <c r="B18" s="1" t="s">
        <v>22</v>
      </c>
      <c r="C18" s="1" t="s">
        <v>14</v>
      </c>
      <c r="D18" s="1">
        <v>1</v>
      </c>
      <c r="E18" s="1">
        <v>1</v>
      </c>
      <c r="F18" s="1">
        <v>5</v>
      </c>
      <c r="G18" s="1">
        <v>1</v>
      </c>
      <c r="H18" s="1">
        <v>4</v>
      </c>
      <c r="I18" s="1">
        <v>1</v>
      </c>
      <c r="J18" s="1">
        <v>2</v>
      </c>
      <c r="K18" s="1">
        <v>1</v>
      </c>
      <c r="L18" s="1">
        <v>3</v>
      </c>
      <c r="M18" s="1">
        <v>1</v>
      </c>
    </row>
    <row r="19" spans="1:13" x14ac:dyDescent="0.2">
      <c r="A19" s="2">
        <v>45181.509080393516</v>
      </c>
      <c r="B19" s="1" t="s">
        <v>22</v>
      </c>
      <c r="C19" s="1" t="s">
        <v>15</v>
      </c>
      <c r="D19" s="1">
        <v>1</v>
      </c>
      <c r="E19" s="1">
        <v>1</v>
      </c>
      <c r="F19" s="1">
        <v>5</v>
      </c>
      <c r="G19" s="1">
        <v>1</v>
      </c>
      <c r="H19" s="1">
        <v>5</v>
      </c>
      <c r="I19" s="1">
        <v>1</v>
      </c>
      <c r="J19" s="1">
        <v>5</v>
      </c>
      <c r="K19" s="1">
        <v>1</v>
      </c>
      <c r="L19" s="1">
        <v>5</v>
      </c>
      <c r="M19" s="1">
        <v>1</v>
      </c>
    </row>
    <row r="20" spans="1:13" x14ac:dyDescent="0.2">
      <c r="A20" s="2">
        <v>45181.516742581021</v>
      </c>
      <c r="B20" s="1" t="s">
        <v>22</v>
      </c>
      <c r="C20" s="1" t="s">
        <v>16</v>
      </c>
      <c r="D20" s="1">
        <v>1</v>
      </c>
      <c r="E20" s="1">
        <v>1</v>
      </c>
      <c r="F20" s="1">
        <v>5</v>
      </c>
      <c r="G20" s="1">
        <v>1</v>
      </c>
      <c r="H20" s="1">
        <v>3</v>
      </c>
      <c r="I20" s="1">
        <v>1</v>
      </c>
      <c r="J20" s="1">
        <v>5</v>
      </c>
      <c r="K20" s="1">
        <v>1</v>
      </c>
      <c r="L20" s="1">
        <v>5</v>
      </c>
      <c r="M20" s="1">
        <v>1</v>
      </c>
    </row>
    <row r="21" spans="1:13" x14ac:dyDescent="0.2">
      <c r="A21" s="2">
        <v>45181.520213495372</v>
      </c>
      <c r="B21" s="1" t="s">
        <v>22</v>
      </c>
      <c r="C21" s="1" t="s">
        <v>17</v>
      </c>
      <c r="D21" s="1">
        <v>1</v>
      </c>
      <c r="E21" s="1">
        <v>1</v>
      </c>
      <c r="F21" s="1">
        <v>5</v>
      </c>
      <c r="G21" s="1">
        <v>1</v>
      </c>
      <c r="H21" s="1">
        <v>5</v>
      </c>
      <c r="I21" s="1">
        <v>1</v>
      </c>
      <c r="J21" s="1">
        <v>5</v>
      </c>
      <c r="K21" s="1">
        <v>1</v>
      </c>
      <c r="L21" s="1">
        <v>5</v>
      </c>
      <c r="M21" s="1">
        <v>1</v>
      </c>
    </row>
    <row r="22" spans="1:13" x14ac:dyDescent="0.2">
      <c r="A22" s="2">
        <v>45181.537716874998</v>
      </c>
      <c r="B22" s="1" t="s">
        <v>23</v>
      </c>
      <c r="C22" s="1" t="s">
        <v>15</v>
      </c>
      <c r="D22" s="1">
        <v>4</v>
      </c>
      <c r="E22" s="1">
        <v>1</v>
      </c>
      <c r="F22" s="1">
        <v>5</v>
      </c>
      <c r="G22" s="1">
        <v>2</v>
      </c>
      <c r="H22" s="1">
        <v>4</v>
      </c>
      <c r="I22" s="1">
        <v>1</v>
      </c>
      <c r="J22" s="1">
        <v>4</v>
      </c>
      <c r="K22" s="1">
        <v>1</v>
      </c>
      <c r="L22" s="1">
        <v>4</v>
      </c>
      <c r="M22" s="1">
        <v>2</v>
      </c>
    </row>
    <row r="23" spans="1:13" x14ac:dyDescent="0.2">
      <c r="A23" s="2">
        <v>45181.545401932875</v>
      </c>
      <c r="B23" s="1" t="s">
        <v>24</v>
      </c>
      <c r="C23" s="1" t="s">
        <v>16</v>
      </c>
      <c r="D23" s="1">
        <v>3</v>
      </c>
      <c r="E23" s="1">
        <v>3</v>
      </c>
      <c r="F23" s="1">
        <v>4</v>
      </c>
      <c r="G23" s="1">
        <v>3</v>
      </c>
      <c r="H23" s="1">
        <v>4</v>
      </c>
      <c r="I23" s="1">
        <v>2</v>
      </c>
      <c r="J23" s="1">
        <v>3</v>
      </c>
      <c r="K23" s="1">
        <v>3</v>
      </c>
      <c r="L23" s="1">
        <v>4</v>
      </c>
      <c r="M23" s="1">
        <v>1</v>
      </c>
    </row>
    <row r="24" spans="1:13" x14ac:dyDescent="0.2">
      <c r="A24" s="2">
        <v>45181.548451527779</v>
      </c>
      <c r="B24" s="1" t="s">
        <v>24</v>
      </c>
      <c r="C24" s="1" t="s">
        <v>17</v>
      </c>
      <c r="D24" s="1">
        <v>5</v>
      </c>
      <c r="E24" s="1">
        <v>1</v>
      </c>
      <c r="F24" s="1">
        <v>5</v>
      </c>
      <c r="G24" s="1">
        <v>1</v>
      </c>
      <c r="H24" s="1">
        <v>5</v>
      </c>
      <c r="I24" s="1">
        <v>1</v>
      </c>
      <c r="J24" s="1">
        <v>4</v>
      </c>
      <c r="K24" s="1">
        <v>1</v>
      </c>
      <c r="L24" s="1">
        <v>5</v>
      </c>
      <c r="M24" s="1">
        <v>1</v>
      </c>
    </row>
    <row r="25" spans="1:13" x14ac:dyDescent="0.2">
      <c r="A25" s="2">
        <v>45181.553432766203</v>
      </c>
      <c r="B25" s="1" t="s">
        <v>23</v>
      </c>
      <c r="C25" s="1" t="s">
        <v>14</v>
      </c>
      <c r="D25" s="1">
        <v>1</v>
      </c>
      <c r="E25" s="1">
        <v>1</v>
      </c>
      <c r="F25" s="1">
        <v>1</v>
      </c>
      <c r="G25" s="1">
        <v>5</v>
      </c>
      <c r="H25" s="1">
        <v>2</v>
      </c>
      <c r="I25" s="1">
        <v>2</v>
      </c>
      <c r="J25" s="1">
        <v>1</v>
      </c>
      <c r="K25" s="1">
        <v>5</v>
      </c>
      <c r="L25" s="1">
        <v>2</v>
      </c>
      <c r="M25" s="1">
        <v>4</v>
      </c>
    </row>
    <row r="26" spans="1:13" x14ac:dyDescent="0.2">
      <c r="A26" s="2">
        <v>45182.395381875001</v>
      </c>
      <c r="B26" s="1" t="s">
        <v>25</v>
      </c>
      <c r="C26" s="1" t="s">
        <v>16</v>
      </c>
      <c r="D26" s="1">
        <v>3</v>
      </c>
      <c r="E26" s="1">
        <v>2</v>
      </c>
      <c r="F26" s="1">
        <v>4</v>
      </c>
      <c r="G26" s="1">
        <v>1</v>
      </c>
      <c r="H26" s="1">
        <v>4</v>
      </c>
      <c r="I26" s="1">
        <v>1</v>
      </c>
      <c r="J26" s="1">
        <v>5</v>
      </c>
      <c r="K26" s="1">
        <v>1</v>
      </c>
      <c r="L26" s="1">
        <v>4</v>
      </c>
      <c r="M26" s="1">
        <v>1</v>
      </c>
    </row>
    <row r="27" spans="1:13" x14ac:dyDescent="0.2">
      <c r="A27" s="2">
        <v>45182.398155462964</v>
      </c>
      <c r="B27" s="1" t="s">
        <v>25</v>
      </c>
      <c r="C27" s="1" t="s">
        <v>17</v>
      </c>
      <c r="D27" s="1">
        <v>4</v>
      </c>
      <c r="E27" s="1">
        <v>1</v>
      </c>
      <c r="F27" s="1">
        <v>5</v>
      </c>
      <c r="G27" s="1">
        <v>1</v>
      </c>
      <c r="H27" s="1">
        <v>4</v>
      </c>
      <c r="I27" s="1">
        <v>1</v>
      </c>
      <c r="J27" s="1">
        <v>4</v>
      </c>
      <c r="K27" s="1">
        <v>1</v>
      </c>
      <c r="L27" s="1">
        <v>4</v>
      </c>
      <c r="M27" s="1">
        <v>1</v>
      </c>
    </row>
    <row r="28" spans="1:13" x14ac:dyDescent="0.2">
      <c r="A28" s="2">
        <v>45182.402942303241</v>
      </c>
      <c r="B28" s="1" t="s">
        <v>25</v>
      </c>
      <c r="C28" s="1" t="s">
        <v>14</v>
      </c>
      <c r="D28" s="1">
        <v>4</v>
      </c>
      <c r="E28" s="1">
        <v>2</v>
      </c>
      <c r="F28" s="1">
        <v>3</v>
      </c>
      <c r="G28" s="1">
        <v>2</v>
      </c>
      <c r="H28" s="1">
        <v>4</v>
      </c>
      <c r="I28" s="1">
        <v>1</v>
      </c>
      <c r="J28" s="1">
        <v>4</v>
      </c>
      <c r="K28" s="1">
        <v>2</v>
      </c>
      <c r="L28" s="1">
        <v>4</v>
      </c>
      <c r="M28" s="1">
        <v>3</v>
      </c>
    </row>
    <row r="29" spans="1:13" x14ac:dyDescent="0.2">
      <c r="A29" s="2">
        <v>45182.40600938657</v>
      </c>
      <c r="B29" s="1" t="s">
        <v>25</v>
      </c>
      <c r="C29" s="1" t="s">
        <v>15</v>
      </c>
      <c r="D29" s="1">
        <v>4</v>
      </c>
      <c r="E29" s="1">
        <v>1</v>
      </c>
      <c r="F29" s="1">
        <v>4</v>
      </c>
      <c r="G29" s="1">
        <v>1</v>
      </c>
      <c r="H29" s="1">
        <v>4</v>
      </c>
      <c r="I29" s="1">
        <v>1</v>
      </c>
      <c r="J29" s="1">
        <v>4</v>
      </c>
      <c r="K29" s="1">
        <v>1</v>
      </c>
      <c r="L29" s="1">
        <v>4</v>
      </c>
      <c r="M29" s="1">
        <v>1</v>
      </c>
    </row>
    <row r="30" spans="1:13" x14ac:dyDescent="0.2">
      <c r="A30" s="2">
        <v>45182.414836180556</v>
      </c>
      <c r="B30" s="1" t="s">
        <v>26</v>
      </c>
      <c r="C30" s="1" t="s">
        <v>17</v>
      </c>
      <c r="D30" s="1">
        <v>4</v>
      </c>
      <c r="E30" s="1">
        <v>1</v>
      </c>
      <c r="F30" s="1">
        <v>5</v>
      </c>
      <c r="G30" s="1">
        <v>1</v>
      </c>
      <c r="H30" s="1">
        <v>4</v>
      </c>
      <c r="I30" s="1">
        <v>1</v>
      </c>
      <c r="J30" s="1">
        <v>4</v>
      </c>
      <c r="K30" s="1">
        <v>2</v>
      </c>
      <c r="L30" s="1">
        <v>4</v>
      </c>
      <c r="M30" s="1">
        <v>1</v>
      </c>
    </row>
    <row r="31" spans="1:13" x14ac:dyDescent="0.2">
      <c r="A31" s="2">
        <v>45182.418598576391</v>
      </c>
      <c r="B31" s="1" t="s">
        <v>26</v>
      </c>
      <c r="C31" s="1" t="s">
        <v>14</v>
      </c>
      <c r="D31" s="1">
        <v>3</v>
      </c>
      <c r="E31" s="1">
        <v>1</v>
      </c>
      <c r="F31" s="1">
        <v>5</v>
      </c>
      <c r="G31" s="1">
        <v>2</v>
      </c>
      <c r="H31" s="1">
        <v>5</v>
      </c>
      <c r="I31" s="1">
        <v>1</v>
      </c>
      <c r="J31" s="1">
        <v>5</v>
      </c>
      <c r="K31" s="1">
        <v>2</v>
      </c>
      <c r="L31" s="1">
        <v>4</v>
      </c>
      <c r="M31" s="1">
        <v>2</v>
      </c>
    </row>
    <row r="32" spans="1:13" x14ac:dyDescent="0.2">
      <c r="A32" s="2">
        <v>45182.421973402779</v>
      </c>
      <c r="B32" s="1" t="s">
        <v>26</v>
      </c>
      <c r="C32" s="1" t="s">
        <v>15</v>
      </c>
      <c r="D32" s="1">
        <v>2</v>
      </c>
      <c r="E32" s="1">
        <v>2</v>
      </c>
      <c r="F32" s="1">
        <v>4</v>
      </c>
      <c r="G32" s="1">
        <v>1</v>
      </c>
      <c r="H32" s="1">
        <v>5</v>
      </c>
      <c r="I32" s="1">
        <v>1</v>
      </c>
      <c r="J32" s="1">
        <v>2</v>
      </c>
      <c r="K32" s="1">
        <v>2</v>
      </c>
      <c r="L32" s="1">
        <v>5</v>
      </c>
      <c r="M32" s="1">
        <v>1</v>
      </c>
    </row>
    <row r="33" spans="1:13" x14ac:dyDescent="0.2">
      <c r="A33" s="2">
        <v>45182.428548310185</v>
      </c>
      <c r="B33" s="1" t="s">
        <v>26</v>
      </c>
      <c r="C33" s="1" t="s">
        <v>16</v>
      </c>
      <c r="D33" s="1">
        <v>1</v>
      </c>
      <c r="E33" s="1">
        <v>4</v>
      </c>
      <c r="F33" s="1">
        <v>4</v>
      </c>
      <c r="G33" s="1">
        <v>1</v>
      </c>
      <c r="H33" s="1">
        <v>3</v>
      </c>
      <c r="I33" s="1">
        <v>3</v>
      </c>
      <c r="J33" s="1">
        <v>4</v>
      </c>
      <c r="K33" s="1">
        <v>2</v>
      </c>
      <c r="L33" s="1">
        <v>3</v>
      </c>
      <c r="M33" s="1">
        <v>1</v>
      </c>
    </row>
    <row r="34" spans="1:13" x14ac:dyDescent="0.2">
      <c r="A34" s="2">
        <v>45182.447522743052</v>
      </c>
      <c r="B34" s="1" t="s">
        <v>27</v>
      </c>
      <c r="C34" s="1" t="s">
        <v>14</v>
      </c>
      <c r="D34" s="1">
        <v>3</v>
      </c>
      <c r="E34" s="1">
        <v>2</v>
      </c>
      <c r="F34" s="1">
        <v>4</v>
      </c>
      <c r="G34" s="1">
        <v>1</v>
      </c>
      <c r="H34" s="1">
        <v>5</v>
      </c>
      <c r="I34" s="1">
        <v>1</v>
      </c>
      <c r="J34" s="1">
        <v>4</v>
      </c>
      <c r="K34" s="1">
        <v>1</v>
      </c>
      <c r="L34" s="1">
        <v>4</v>
      </c>
      <c r="M34" s="1">
        <v>1</v>
      </c>
    </row>
    <row r="35" spans="1:13" x14ac:dyDescent="0.2">
      <c r="A35" s="2">
        <v>45182.45229523148</v>
      </c>
      <c r="B35" s="1" t="s">
        <v>27</v>
      </c>
      <c r="C35" s="1" t="s">
        <v>15</v>
      </c>
      <c r="D35" s="1">
        <v>2</v>
      </c>
      <c r="E35" s="1">
        <v>1</v>
      </c>
      <c r="F35" s="1">
        <v>5</v>
      </c>
      <c r="G35" s="1">
        <v>1</v>
      </c>
      <c r="H35" s="1">
        <v>5</v>
      </c>
      <c r="I35" s="1">
        <v>1</v>
      </c>
      <c r="J35" s="1">
        <v>5</v>
      </c>
      <c r="K35" s="1">
        <v>1</v>
      </c>
      <c r="L35" s="1">
        <v>4</v>
      </c>
      <c r="M35" s="1">
        <v>1</v>
      </c>
    </row>
    <row r="36" spans="1:13" x14ac:dyDescent="0.2">
      <c r="A36" s="2">
        <v>45182.465971967591</v>
      </c>
      <c r="B36" s="1" t="s">
        <v>27</v>
      </c>
      <c r="C36" s="1" t="s">
        <v>16</v>
      </c>
      <c r="D36" s="1">
        <v>1</v>
      </c>
      <c r="E36" s="1">
        <v>3</v>
      </c>
      <c r="F36" s="1">
        <v>5</v>
      </c>
      <c r="G36" s="1">
        <v>1</v>
      </c>
      <c r="H36" s="1">
        <v>3</v>
      </c>
      <c r="I36" s="1">
        <v>1</v>
      </c>
      <c r="J36" s="1">
        <v>5</v>
      </c>
      <c r="K36" s="1">
        <v>1</v>
      </c>
      <c r="L36" s="1">
        <v>3</v>
      </c>
      <c r="M36" s="1">
        <v>1</v>
      </c>
    </row>
    <row r="37" spans="1:13" x14ac:dyDescent="0.2">
      <c r="A37" s="2">
        <v>45182.468874282407</v>
      </c>
      <c r="B37" s="1" t="s">
        <v>27</v>
      </c>
      <c r="C37" s="1" t="s">
        <v>17</v>
      </c>
      <c r="D37" s="1">
        <v>4</v>
      </c>
      <c r="E37" s="1">
        <v>1</v>
      </c>
      <c r="F37" s="1">
        <v>5</v>
      </c>
      <c r="G37" s="1">
        <v>1</v>
      </c>
      <c r="H37" s="1">
        <v>5</v>
      </c>
      <c r="I37" s="1">
        <v>1</v>
      </c>
      <c r="J37" s="1">
        <v>5</v>
      </c>
      <c r="K37" s="1">
        <v>1</v>
      </c>
      <c r="L37" s="1">
        <v>5</v>
      </c>
      <c r="M37" s="1">
        <v>1</v>
      </c>
    </row>
    <row r="38" spans="1:13" x14ac:dyDescent="0.2">
      <c r="A38" s="2">
        <v>45182.475203310183</v>
      </c>
      <c r="B38" s="1" t="s">
        <v>28</v>
      </c>
      <c r="C38" s="1" t="s">
        <v>15</v>
      </c>
      <c r="D38" s="1">
        <v>5</v>
      </c>
      <c r="E38" s="1">
        <v>1</v>
      </c>
      <c r="F38" s="1">
        <v>5</v>
      </c>
      <c r="G38" s="1">
        <v>1</v>
      </c>
      <c r="H38" s="1">
        <v>5</v>
      </c>
      <c r="I38" s="1">
        <v>2</v>
      </c>
      <c r="J38" s="1">
        <v>5</v>
      </c>
      <c r="K38" s="1">
        <v>1</v>
      </c>
      <c r="L38" s="1">
        <v>4</v>
      </c>
      <c r="M38" s="1">
        <v>1</v>
      </c>
    </row>
    <row r="39" spans="1:13" x14ac:dyDescent="0.2">
      <c r="A39" s="2">
        <v>45182.483472974534</v>
      </c>
      <c r="B39" s="1" t="s">
        <v>28</v>
      </c>
      <c r="C39" s="1" t="s">
        <v>16</v>
      </c>
      <c r="D39" s="1">
        <v>1</v>
      </c>
      <c r="E39" s="1">
        <v>5</v>
      </c>
      <c r="F39" s="1">
        <v>2</v>
      </c>
      <c r="G39" s="1">
        <v>1</v>
      </c>
      <c r="H39" s="1">
        <v>3</v>
      </c>
      <c r="I39" s="1">
        <v>2</v>
      </c>
      <c r="J39" s="1">
        <v>4</v>
      </c>
      <c r="K39" s="1">
        <v>2</v>
      </c>
      <c r="L39" s="1">
        <v>4</v>
      </c>
      <c r="M39" s="1">
        <v>1</v>
      </c>
    </row>
    <row r="40" spans="1:13" x14ac:dyDescent="0.2">
      <c r="A40" s="2">
        <v>45182.485909212963</v>
      </c>
      <c r="B40" s="1" t="s">
        <v>28</v>
      </c>
      <c r="C40" s="1" t="s">
        <v>17</v>
      </c>
      <c r="D40" s="1">
        <v>5</v>
      </c>
      <c r="E40" s="1">
        <v>1</v>
      </c>
      <c r="F40" s="1">
        <v>4</v>
      </c>
      <c r="G40" s="1">
        <v>1</v>
      </c>
      <c r="H40" s="1">
        <v>4</v>
      </c>
      <c r="I40" s="1">
        <v>1</v>
      </c>
      <c r="J40" s="1">
        <v>5</v>
      </c>
      <c r="K40" s="1">
        <v>1</v>
      </c>
      <c r="L40" s="1">
        <v>4</v>
      </c>
      <c r="M40" s="1">
        <v>1</v>
      </c>
    </row>
    <row r="41" spans="1:13" x14ac:dyDescent="0.2">
      <c r="A41" s="2">
        <v>45182.489952326388</v>
      </c>
      <c r="B41" s="1" t="s">
        <v>28</v>
      </c>
      <c r="C41" s="1" t="s">
        <v>14</v>
      </c>
      <c r="D41" s="1">
        <v>3</v>
      </c>
      <c r="E41" s="1">
        <v>2</v>
      </c>
      <c r="F41" s="1">
        <v>3</v>
      </c>
      <c r="G41" s="1">
        <v>1</v>
      </c>
      <c r="H41" s="1">
        <v>4</v>
      </c>
      <c r="I41" s="1">
        <v>2</v>
      </c>
      <c r="J41" s="1">
        <v>5</v>
      </c>
      <c r="K41" s="1">
        <v>2</v>
      </c>
      <c r="L41" s="1">
        <v>4</v>
      </c>
      <c r="M41" s="1">
        <v>1</v>
      </c>
    </row>
    <row r="42" spans="1:13" x14ac:dyDescent="0.2">
      <c r="A42" s="2">
        <v>45182.507154780091</v>
      </c>
      <c r="B42" s="1" t="s">
        <v>29</v>
      </c>
      <c r="C42" s="1" t="s">
        <v>16</v>
      </c>
      <c r="D42" s="1">
        <v>4</v>
      </c>
      <c r="E42" s="1">
        <v>1</v>
      </c>
      <c r="F42" s="1">
        <v>4</v>
      </c>
      <c r="G42" s="1">
        <v>1</v>
      </c>
      <c r="H42" s="1">
        <v>3</v>
      </c>
      <c r="I42" s="1">
        <v>1</v>
      </c>
      <c r="J42" s="1">
        <v>5</v>
      </c>
      <c r="K42" s="1">
        <v>1</v>
      </c>
      <c r="L42" s="1">
        <v>4</v>
      </c>
      <c r="M42" s="1">
        <v>1</v>
      </c>
    </row>
    <row r="43" spans="1:13" x14ac:dyDescent="0.2">
      <c r="A43" s="2">
        <v>45182.51071761574</v>
      </c>
      <c r="B43" s="1" t="s">
        <v>29</v>
      </c>
      <c r="C43" s="1" t="s">
        <v>17</v>
      </c>
      <c r="D43" s="1">
        <v>4</v>
      </c>
      <c r="E43" s="1">
        <v>1</v>
      </c>
      <c r="F43" s="1">
        <v>5</v>
      </c>
      <c r="G43" s="1">
        <v>1</v>
      </c>
      <c r="H43" s="1">
        <v>4</v>
      </c>
      <c r="I43" s="1">
        <v>1</v>
      </c>
      <c r="J43" s="1">
        <v>5</v>
      </c>
      <c r="K43" s="1">
        <v>1</v>
      </c>
      <c r="L43" s="1">
        <v>4</v>
      </c>
      <c r="M43" s="1">
        <v>1</v>
      </c>
    </row>
    <row r="44" spans="1:13" x14ac:dyDescent="0.2">
      <c r="A44" s="2">
        <v>45182.516235717594</v>
      </c>
      <c r="B44" s="1" t="s">
        <v>29</v>
      </c>
      <c r="C44" s="1" t="s">
        <v>14</v>
      </c>
      <c r="D44" s="1">
        <v>2</v>
      </c>
      <c r="E44" s="1">
        <v>1</v>
      </c>
      <c r="F44" s="1">
        <v>3</v>
      </c>
      <c r="G44" s="1">
        <v>2</v>
      </c>
      <c r="H44" s="1">
        <v>3</v>
      </c>
      <c r="I44" s="1">
        <v>1</v>
      </c>
      <c r="J44" s="1">
        <v>3</v>
      </c>
      <c r="K44" s="1">
        <v>1</v>
      </c>
      <c r="L44" s="1">
        <v>2</v>
      </c>
      <c r="M44" s="1">
        <v>1</v>
      </c>
    </row>
    <row r="45" spans="1:13" x14ac:dyDescent="0.2">
      <c r="A45" s="2">
        <v>45182.519834907405</v>
      </c>
      <c r="B45" s="1" t="s">
        <v>29</v>
      </c>
      <c r="C45" s="1" t="s">
        <v>15</v>
      </c>
      <c r="D45" s="1">
        <v>4</v>
      </c>
      <c r="E45" s="1">
        <v>1</v>
      </c>
      <c r="F45" s="1">
        <v>5</v>
      </c>
      <c r="G45" s="1">
        <v>1</v>
      </c>
      <c r="H45" s="1">
        <v>4</v>
      </c>
      <c r="I45" s="1">
        <v>1</v>
      </c>
      <c r="J45" s="1">
        <v>5</v>
      </c>
      <c r="K45" s="1">
        <v>1</v>
      </c>
      <c r="L45" s="1">
        <v>5</v>
      </c>
      <c r="M45" s="1">
        <v>1</v>
      </c>
    </row>
    <row r="46" spans="1:13" x14ac:dyDescent="0.2">
      <c r="A46" s="2">
        <v>45182.529271898151</v>
      </c>
      <c r="B46" s="1" t="s">
        <v>30</v>
      </c>
      <c r="C46" s="1" t="s">
        <v>17</v>
      </c>
      <c r="D46" s="1">
        <v>3</v>
      </c>
      <c r="E46" s="1">
        <v>1</v>
      </c>
      <c r="F46" s="1">
        <v>5</v>
      </c>
      <c r="G46" s="1">
        <v>1</v>
      </c>
      <c r="H46" s="1">
        <v>5</v>
      </c>
      <c r="I46" s="1">
        <v>1</v>
      </c>
      <c r="J46" s="1">
        <v>5</v>
      </c>
      <c r="K46" s="1">
        <v>1</v>
      </c>
      <c r="L46" s="1">
        <v>5</v>
      </c>
      <c r="M46" s="1">
        <v>1</v>
      </c>
    </row>
    <row r="47" spans="1:13" x14ac:dyDescent="0.2">
      <c r="A47" s="2">
        <v>45182.534424293983</v>
      </c>
      <c r="B47" s="1" t="s">
        <v>30</v>
      </c>
      <c r="C47" s="1" t="s">
        <v>14</v>
      </c>
      <c r="D47" s="1">
        <v>3</v>
      </c>
      <c r="E47" s="1">
        <v>2</v>
      </c>
      <c r="F47" s="1">
        <v>3</v>
      </c>
      <c r="G47" s="1">
        <v>1</v>
      </c>
      <c r="H47" s="1">
        <v>5</v>
      </c>
      <c r="I47" s="1">
        <v>1</v>
      </c>
      <c r="J47" s="1">
        <v>4</v>
      </c>
      <c r="K47" s="1">
        <v>2</v>
      </c>
      <c r="L47" s="1">
        <v>5</v>
      </c>
      <c r="M47" s="1">
        <v>1</v>
      </c>
    </row>
    <row r="48" spans="1:13" x14ac:dyDescent="0.2">
      <c r="A48" s="2">
        <v>45182.538094710646</v>
      </c>
      <c r="B48" s="1" t="s">
        <v>30</v>
      </c>
      <c r="C48" s="1" t="s">
        <v>15</v>
      </c>
      <c r="D48" s="1">
        <v>5</v>
      </c>
      <c r="E48" s="1">
        <v>1</v>
      </c>
      <c r="F48" s="1">
        <v>5</v>
      </c>
      <c r="G48" s="1">
        <v>1</v>
      </c>
      <c r="H48" s="1">
        <v>5</v>
      </c>
      <c r="I48" s="1">
        <v>1</v>
      </c>
      <c r="J48" s="1">
        <v>5</v>
      </c>
      <c r="K48" s="1">
        <v>1</v>
      </c>
      <c r="L48" s="1">
        <v>5</v>
      </c>
      <c r="M48" s="1">
        <v>1</v>
      </c>
    </row>
    <row r="49" spans="1:13" x14ac:dyDescent="0.2">
      <c r="A49" s="2">
        <v>45182.545693252316</v>
      </c>
      <c r="B49" s="1" t="s">
        <v>31</v>
      </c>
      <c r="C49" s="1" t="s">
        <v>16</v>
      </c>
      <c r="D49" s="1">
        <v>1</v>
      </c>
      <c r="E49" s="1">
        <v>3</v>
      </c>
      <c r="F49" s="1">
        <v>5</v>
      </c>
      <c r="G49" s="1">
        <v>1</v>
      </c>
      <c r="H49" s="1">
        <v>5</v>
      </c>
      <c r="I49" s="1">
        <v>1</v>
      </c>
      <c r="J49" s="1">
        <v>5</v>
      </c>
      <c r="K49" s="1">
        <v>1</v>
      </c>
      <c r="L49" s="1">
        <v>5</v>
      </c>
      <c r="M49" s="1">
        <v>1</v>
      </c>
    </row>
    <row r="50" spans="1:13" x14ac:dyDescent="0.2">
      <c r="A50" s="2">
        <v>45187.387821689816</v>
      </c>
      <c r="B50" s="1" t="s">
        <v>32</v>
      </c>
      <c r="C50" s="1" t="s">
        <v>14</v>
      </c>
      <c r="D50" s="1">
        <v>4</v>
      </c>
      <c r="E50" s="1">
        <v>2</v>
      </c>
      <c r="F50" s="1">
        <v>4</v>
      </c>
      <c r="G50" s="1">
        <v>1</v>
      </c>
      <c r="H50" s="1">
        <v>4</v>
      </c>
      <c r="I50" s="1">
        <v>1</v>
      </c>
      <c r="J50" s="1">
        <v>1</v>
      </c>
      <c r="K50" s="1">
        <v>2</v>
      </c>
      <c r="L50" s="1">
        <v>4</v>
      </c>
      <c r="M50" s="1">
        <v>1</v>
      </c>
    </row>
    <row r="51" spans="1:13" x14ac:dyDescent="0.2">
      <c r="A51" s="2">
        <v>45187.391782928244</v>
      </c>
      <c r="B51" s="1" t="s">
        <v>32</v>
      </c>
      <c r="C51" s="1" t="s">
        <v>15</v>
      </c>
      <c r="D51" s="1">
        <v>5</v>
      </c>
      <c r="E51" s="1">
        <v>1</v>
      </c>
      <c r="F51" s="1">
        <v>5</v>
      </c>
      <c r="G51" s="1">
        <v>1</v>
      </c>
      <c r="H51" s="1">
        <v>4</v>
      </c>
      <c r="I51" s="1">
        <v>1</v>
      </c>
      <c r="J51" s="1">
        <v>5</v>
      </c>
      <c r="K51" s="1">
        <v>1</v>
      </c>
      <c r="L51" s="1">
        <v>4</v>
      </c>
      <c r="M51" s="1">
        <v>1</v>
      </c>
    </row>
    <row r="52" spans="1:13" x14ac:dyDescent="0.2">
      <c r="A52" s="2">
        <v>45187.398369363422</v>
      </c>
      <c r="B52" s="1" t="s">
        <v>32</v>
      </c>
      <c r="C52" s="1" t="s">
        <v>16</v>
      </c>
      <c r="D52" s="1">
        <v>5</v>
      </c>
      <c r="E52" s="1">
        <v>1</v>
      </c>
      <c r="F52" s="1">
        <v>5</v>
      </c>
      <c r="G52" s="1">
        <v>1</v>
      </c>
      <c r="H52" s="1">
        <v>5</v>
      </c>
      <c r="I52" s="1">
        <v>1</v>
      </c>
      <c r="J52" s="1">
        <v>5</v>
      </c>
      <c r="K52" s="1">
        <v>1</v>
      </c>
      <c r="L52" s="1">
        <v>5</v>
      </c>
      <c r="M52" s="1">
        <v>1</v>
      </c>
    </row>
    <row r="53" spans="1:13" x14ac:dyDescent="0.2">
      <c r="A53" s="2">
        <v>45187.401639907403</v>
      </c>
      <c r="B53" s="1" t="s">
        <v>32</v>
      </c>
      <c r="C53" s="1" t="s">
        <v>17</v>
      </c>
      <c r="D53" s="1">
        <v>5</v>
      </c>
      <c r="E53" s="1">
        <v>1</v>
      </c>
      <c r="F53" s="1">
        <v>5</v>
      </c>
      <c r="G53" s="1">
        <v>1</v>
      </c>
      <c r="H53" s="1">
        <v>5</v>
      </c>
      <c r="I53" s="1">
        <v>1</v>
      </c>
      <c r="J53" s="1">
        <v>5</v>
      </c>
      <c r="K53" s="1">
        <v>1</v>
      </c>
      <c r="L53" s="1">
        <v>5</v>
      </c>
      <c r="M53" s="1">
        <v>1</v>
      </c>
    </row>
    <row r="54" spans="1:13" x14ac:dyDescent="0.2">
      <c r="A54" s="2">
        <v>45187.411683379629</v>
      </c>
      <c r="B54" s="1" t="s">
        <v>33</v>
      </c>
      <c r="C54" s="1" t="s">
        <v>15</v>
      </c>
      <c r="D54" s="1">
        <v>4</v>
      </c>
      <c r="E54" s="1">
        <v>2</v>
      </c>
      <c r="F54" s="1">
        <v>4</v>
      </c>
      <c r="G54" s="1">
        <v>1</v>
      </c>
      <c r="H54" s="1">
        <v>4</v>
      </c>
      <c r="I54" s="1">
        <v>1</v>
      </c>
      <c r="J54" s="1">
        <v>5</v>
      </c>
      <c r="K54" s="1">
        <v>1</v>
      </c>
      <c r="L54" s="1">
        <v>5</v>
      </c>
      <c r="M54" s="1">
        <v>1</v>
      </c>
    </row>
    <row r="55" spans="1:13" x14ac:dyDescent="0.2">
      <c r="A55" s="2">
        <v>45187.418422557872</v>
      </c>
      <c r="B55" s="1" t="s">
        <v>33</v>
      </c>
      <c r="C55" s="1" t="s">
        <v>16</v>
      </c>
      <c r="D55" s="1">
        <v>3</v>
      </c>
      <c r="E55" s="1">
        <v>2</v>
      </c>
      <c r="F55" s="1">
        <v>4</v>
      </c>
      <c r="G55" s="1">
        <v>1</v>
      </c>
      <c r="H55" s="1">
        <v>4</v>
      </c>
      <c r="I55" s="1">
        <v>1</v>
      </c>
      <c r="J55" s="1">
        <v>4</v>
      </c>
      <c r="K55" s="1">
        <v>1</v>
      </c>
      <c r="L55" s="1">
        <v>4</v>
      </c>
      <c r="M55" s="1">
        <v>1</v>
      </c>
    </row>
    <row r="56" spans="1:13" x14ac:dyDescent="0.2">
      <c r="A56" s="2">
        <v>45187.421444374995</v>
      </c>
      <c r="B56" s="1" t="s">
        <v>33</v>
      </c>
      <c r="C56" s="1" t="s">
        <v>17</v>
      </c>
      <c r="D56" s="1">
        <v>4</v>
      </c>
      <c r="E56" s="1">
        <v>1</v>
      </c>
      <c r="F56" s="1">
        <v>3</v>
      </c>
      <c r="G56" s="1">
        <v>1</v>
      </c>
      <c r="H56" s="1">
        <v>4</v>
      </c>
      <c r="I56" s="1">
        <v>1</v>
      </c>
      <c r="J56" s="1">
        <v>3</v>
      </c>
      <c r="K56" s="1">
        <v>1</v>
      </c>
      <c r="L56" s="1">
        <v>4</v>
      </c>
      <c r="M56" s="1">
        <v>1</v>
      </c>
    </row>
    <row r="57" spans="1:13" x14ac:dyDescent="0.2">
      <c r="A57" s="2">
        <v>45187.42510043981</v>
      </c>
      <c r="B57" s="1" t="s">
        <v>33</v>
      </c>
      <c r="C57" s="1" t="s">
        <v>14</v>
      </c>
      <c r="D57" s="1">
        <v>5</v>
      </c>
      <c r="E57" s="1">
        <v>3</v>
      </c>
      <c r="F57" s="1">
        <v>4</v>
      </c>
      <c r="G57" s="1">
        <v>2</v>
      </c>
      <c r="H57" s="1">
        <v>5</v>
      </c>
      <c r="I57" s="1">
        <v>1</v>
      </c>
      <c r="J57" s="1">
        <v>4</v>
      </c>
      <c r="K57" s="1">
        <v>2</v>
      </c>
      <c r="L57" s="1">
        <v>5</v>
      </c>
      <c r="M57" s="1">
        <v>2</v>
      </c>
    </row>
    <row r="58" spans="1:13" x14ac:dyDescent="0.2">
      <c r="A58" s="2">
        <v>45187.442752256946</v>
      </c>
      <c r="B58" s="1" t="s">
        <v>34</v>
      </c>
      <c r="C58" s="1" t="s">
        <v>16</v>
      </c>
      <c r="D58" s="1">
        <v>1</v>
      </c>
      <c r="E58" s="1">
        <v>3</v>
      </c>
      <c r="F58" s="1">
        <v>3</v>
      </c>
      <c r="G58" s="1">
        <v>1</v>
      </c>
      <c r="H58" s="1">
        <v>3</v>
      </c>
      <c r="I58" s="1">
        <v>1</v>
      </c>
      <c r="J58" s="1">
        <v>3</v>
      </c>
      <c r="K58" s="1">
        <v>2</v>
      </c>
      <c r="L58" s="1">
        <v>2</v>
      </c>
      <c r="M58" s="1">
        <v>1</v>
      </c>
    </row>
    <row r="59" spans="1:13" x14ac:dyDescent="0.2">
      <c r="A59" s="2">
        <v>45187.445254791666</v>
      </c>
      <c r="B59" s="1" t="s">
        <v>34</v>
      </c>
      <c r="C59" s="1" t="s">
        <v>17</v>
      </c>
      <c r="D59" s="1">
        <v>5</v>
      </c>
      <c r="E59" s="1">
        <v>1</v>
      </c>
      <c r="F59" s="1">
        <v>5</v>
      </c>
      <c r="G59" s="1">
        <v>1</v>
      </c>
      <c r="H59" s="1">
        <v>5</v>
      </c>
      <c r="I59" s="1">
        <v>1</v>
      </c>
      <c r="J59" s="1">
        <v>5</v>
      </c>
      <c r="K59" s="1">
        <v>1</v>
      </c>
      <c r="L59" s="1">
        <v>5</v>
      </c>
      <c r="M59" s="1">
        <v>1</v>
      </c>
    </row>
    <row r="60" spans="1:13" x14ac:dyDescent="0.2">
      <c r="A60" s="2">
        <v>45187.449767951388</v>
      </c>
      <c r="B60" s="1" t="s">
        <v>34</v>
      </c>
      <c r="C60" s="1" t="s">
        <v>14</v>
      </c>
      <c r="D60" s="1">
        <v>2</v>
      </c>
      <c r="E60" s="1">
        <v>4</v>
      </c>
      <c r="F60" s="1">
        <v>2</v>
      </c>
      <c r="G60" s="1">
        <v>4</v>
      </c>
      <c r="H60" s="1">
        <v>3</v>
      </c>
      <c r="I60" s="1">
        <v>2</v>
      </c>
      <c r="J60" s="1">
        <v>2</v>
      </c>
      <c r="K60" s="1">
        <v>4</v>
      </c>
      <c r="L60" s="1">
        <v>2</v>
      </c>
      <c r="M60" s="1">
        <v>3</v>
      </c>
    </row>
    <row r="61" spans="1:13" x14ac:dyDescent="0.2">
      <c r="A61" s="2">
        <v>45187.452893182868</v>
      </c>
      <c r="B61" s="1" t="s">
        <v>34</v>
      </c>
      <c r="C61" s="1" t="s">
        <v>15</v>
      </c>
      <c r="D61" s="1">
        <v>1</v>
      </c>
      <c r="E61" s="1">
        <v>4</v>
      </c>
      <c r="F61" s="1">
        <v>3</v>
      </c>
      <c r="G61" s="1">
        <v>2</v>
      </c>
      <c r="H61" s="1">
        <v>3</v>
      </c>
      <c r="I61" s="1">
        <v>2</v>
      </c>
      <c r="J61" s="1">
        <v>3</v>
      </c>
      <c r="K61" s="1">
        <v>4</v>
      </c>
      <c r="L61" s="1">
        <v>3</v>
      </c>
      <c r="M61" s="1">
        <v>2</v>
      </c>
    </row>
    <row r="62" spans="1:13" x14ac:dyDescent="0.2">
      <c r="A62" s="2">
        <v>45187.461847708335</v>
      </c>
      <c r="B62" s="1" t="s">
        <v>35</v>
      </c>
      <c r="C62" s="1" t="s">
        <v>17</v>
      </c>
      <c r="D62" s="1">
        <v>4</v>
      </c>
      <c r="E62" s="1">
        <v>1</v>
      </c>
      <c r="F62" s="1">
        <v>4</v>
      </c>
      <c r="G62" s="1">
        <v>1</v>
      </c>
      <c r="H62" s="1">
        <v>5</v>
      </c>
      <c r="I62" s="1">
        <v>1</v>
      </c>
      <c r="J62" s="1">
        <v>5</v>
      </c>
      <c r="K62" s="1">
        <v>1</v>
      </c>
      <c r="L62" s="1">
        <v>5</v>
      </c>
      <c r="M62" s="1">
        <v>1</v>
      </c>
    </row>
    <row r="63" spans="1:13" x14ac:dyDescent="0.2">
      <c r="A63" s="2">
        <v>45187.465798634265</v>
      </c>
      <c r="B63" s="1" t="s">
        <v>35</v>
      </c>
      <c r="C63" s="1" t="s">
        <v>14</v>
      </c>
      <c r="D63" s="1">
        <v>4</v>
      </c>
      <c r="E63" s="1">
        <v>2</v>
      </c>
      <c r="F63" s="1">
        <v>3</v>
      </c>
      <c r="G63" s="1">
        <v>1</v>
      </c>
      <c r="H63" s="1">
        <v>5</v>
      </c>
      <c r="I63" s="1">
        <v>1</v>
      </c>
      <c r="J63" s="1">
        <v>4</v>
      </c>
      <c r="K63" s="1">
        <v>2</v>
      </c>
      <c r="L63" s="1">
        <v>4</v>
      </c>
      <c r="M63" s="1">
        <v>1</v>
      </c>
    </row>
    <row r="64" spans="1:13" x14ac:dyDescent="0.2">
      <c r="A64" s="2">
        <v>45187.468986134263</v>
      </c>
      <c r="B64" s="1" t="s">
        <v>35</v>
      </c>
      <c r="C64" s="1" t="s">
        <v>15</v>
      </c>
      <c r="D64" s="1">
        <v>3</v>
      </c>
      <c r="E64" s="1">
        <v>2</v>
      </c>
      <c r="F64" s="1">
        <v>4</v>
      </c>
      <c r="G64" s="1">
        <v>1</v>
      </c>
      <c r="H64" s="1">
        <v>4</v>
      </c>
      <c r="I64" s="1">
        <v>1</v>
      </c>
      <c r="J64" s="1">
        <v>3</v>
      </c>
      <c r="K64" s="1">
        <v>1</v>
      </c>
      <c r="L64" s="1">
        <v>4</v>
      </c>
      <c r="M64" s="1">
        <v>1</v>
      </c>
    </row>
    <row r="65" spans="1:13" x14ac:dyDescent="0.2">
      <c r="A65" s="2">
        <v>45187.474759606484</v>
      </c>
      <c r="B65" s="1" t="s">
        <v>35</v>
      </c>
      <c r="C65" s="1" t="s">
        <v>16</v>
      </c>
      <c r="D65" s="1">
        <v>3</v>
      </c>
      <c r="E65" s="1">
        <v>3</v>
      </c>
      <c r="F65" s="1">
        <v>5</v>
      </c>
      <c r="G65" s="1">
        <v>1</v>
      </c>
      <c r="H65" s="1">
        <v>4</v>
      </c>
      <c r="I65" s="1">
        <v>1</v>
      </c>
      <c r="J65" s="1">
        <v>5</v>
      </c>
      <c r="K65" s="1">
        <v>2</v>
      </c>
      <c r="L65" s="1">
        <v>3</v>
      </c>
      <c r="M65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B133-DC2D-44B6-87D5-FD34411FEE98}">
  <dimension ref="A1:M37"/>
  <sheetViews>
    <sheetView topLeftCell="E1" zoomScaleNormal="100" workbookViewId="0">
      <selection activeCell="E1" sqref="A1:XFD1048576"/>
    </sheetView>
  </sheetViews>
  <sheetFormatPr defaultRowHeight="12.75" x14ac:dyDescent="0.2"/>
  <cols>
    <col min="1" max="1" width="30.7109375" style="3" customWidth="1"/>
    <col min="2" max="2" width="60" style="3" customWidth="1"/>
    <col min="3" max="3" width="46" style="3" customWidth="1"/>
    <col min="4" max="4" width="37.42578125" style="3" customWidth="1"/>
    <col min="5" max="5" width="89.28515625" style="3" customWidth="1"/>
    <col min="6" max="6" width="62.28515625" style="3" customWidth="1"/>
    <col min="7" max="7" width="50.7109375" style="3" customWidth="1"/>
    <col min="8" max="8" width="99.7109375" style="3" customWidth="1"/>
    <col min="9" max="9" width="48.5703125" style="3" customWidth="1"/>
    <col min="10" max="10" width="46.5703125" style="3" customWidth="1"/>
    <col min="11" max="11" width="80.28515625" style="3" customWidth="1"/>
    <col min="12" max="12" width="9.140625" style="3" customWidth="1"/>
    <col min="13" max="13" width="11.28515625" style="3" customWidth="1"/>
    <col min="14" max="16384" width="9.140625" style="3"/>
  </cols>
  <sheetData>
    <row r="1" spans="1:13" x14ac:dyDescent="0.2">
      <c r="A1" s="5" t="s">
        <v>36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/>
      <c r="M1" s="5"/>
    </row>
    <row r="2" spans="1:13" x14ac:dyDescent="0.2">
      <c r="A2" s="5" t="s">
        <v>13</v>
      </c>
      <c r="B2" s="6">
        <v>4</v>
      </c>
      <c r="C2" s="6">
        <v>1</v>
      </c>
      <c r="D2" s="6">
        <v>5</v>
      </c>
      <c r="E2" s="6">
        <v>1</v>
      </c>
      <c r="F2" s="6">
        <v>4</v>
      </c>
      <c r="G2" s="6">
        <v>1</v>
      </c>
      <c r="H2" s="6">
        <v>5</v>
      </c>
      <c r="I2" s="6">
        <v>1</v>
      </c>
      <c r="J2" s="6">
        <v>5</v>
      </c>
      <c r="K2" s="6">
        <v>1</v>
      </c>
      <c r="L2" s="6"/>
      <c r="M2" s="6"/>
    </row>
    <row r="3" spans="1:13" x14ac:dyDescent="0.2">
      <c r="A3" s="5" t="s">
        <v>18</v>
      </c>
      <c r="B3" s="6">
        <v>3</v>
      </c>
      <c r="C3" s="6">
        <v>5</v>
      </c>
      <c r="D3" s="6">
        <v>2</v>
      </c>
      <c r="E3" s="6">
        <v>3</v>
      </c>
      <c r="F3" s="6">
        <v>2</v>
      </c>
      <c r="G3" s="6">
        <v>3</v>
      </c>
      <c r="H3" s="6">
        <v>1</v>
      </c>
      <c r="I3" s="6">
        <v>2</v>
      </c>
      <c r="J3" s="6">
        <v>4</v>
      </c>
      <c r="K3" s="6">
        <v>5</v>
      </c>
      <c r="L3" s="6"/>
      <c r="M3" s="6"/>
    </row>
    <row r="4" spans="1:13" x14ac:dyDescent="0.2">
      <c r="A4" s="5" t="s">
        <v>20</v>
      </c>
      <c r="B4" s="6">
        <v>1</v>
      </c>
      <c r="C4" s="6">
        <v>5</v>
      </c>
      <c r="D4" s="6">
        <v>4</v>
      </c>
      <c r="E4" s="6">
        <v>1</v>
      </c>
      <c r="F4" s="6">
        <v>3</v>
      </c>
      <c r="G4" s="6">
        <v>3</v>
      </c>
      <c r="H4" s="6">
        <v>4</v>
      </c>
      <c r="I4" s="6">
        <v>2</v>
      </c>
      <c r="J4" s="6">
        <v>2</v>
      </c>
      <c r="K4" s="6">
        <v>1</v>
      </c>
      <c r="L4" s="6"/>
      <c r="M4" s="6"/>
    </row>
    <row r="5" spans="1:13" x14ac:dyDescent="0.2">
      <c r="A5" s="5" t="s">
        <v>21</v>
      </c>
      <c r="B5" s="6">
        <v>1</v>
      </c>
      <c r="C5" s="6">
        <v>5</v>
      </c>
      <c r="D5" s="6">
        <v>3</v>
      </c>
      <c r="E5" s="6">
        <v>4</v>
      </c>
      <c r="F5" s="6">
        <v>3</v>
      </c>
      <c r="G5" s="6">
        <v>5</v>
      </c>
      <c r="H5" s="6">
        <v>2</v>
      </c>
      <c r="I5" s="6">
        <v>5</v>
      </c>
      <c r="J5" s="6">
        <v>5</v>
      </c>
      <c r="K5" s="6">
        <v>4</v>
      </c>
      <c r="L5" s="6"/>
      <c r="M5" s="6"/>
    </row>
    <row r="6" spans="1:13" x14ac:dyDescent="0.2">
      <c r="A6" s="5" t="s">
        <v>22</v>
      </c>
      <c r="B6" s="6">
        <v>1</v>
      </c>
      <c r="C6" s="6">
        <v>1</v>
      </c>
      <c r="D6" s="6">
        <v>5</v>
      </c>
      <c r="E6" s="6">
        <v>1</v>
      </c>
      <c r="F6" s="6">
        <v>4</v>
      </c>
      <c r="G6" s="6">
        <v>1</v>
      </c>
      <c r="H6" s="6">
        <v>2</v>
      </c>
      <c r="I6" s="6">
        <v>1</v>
      </c>
      <c r="J6" s="6">
        <v>3</v>
      </c>
      <c r="K6" s="6">
        <v>1</v>
      </c>
      <c r="L6" s="6"/>
      <c r="M6" s="6"/>
    </row>
    <row r="7" spans="1:13" x14ac:dyDescent="0.2">
      <c r="A7" s="5" t="s">
        <v>23</v>
      </c>
      <c r="B7" s="6">
        <v>1</v>
      </c>
      <c r="C7" s="6">
        <v>1</v>
      </c>
      <c r="D7" s="6">
        <v>1</v>
      </c>
      <c r="E7" s="6">
        <v>5</v>
      </c>
      <c r="F7" s="6">
        <v>2</v>
      </c>
      <c r="G7" s="6">
        <v>2</v>
      </c>
      <c r="H7" s="6">
        <v>1</v>
      </c>
      <c r="I7" s="6">
        <v>5</v>
      </c>
      <c r="J7" s="6">
        <v>2</v>
      </c>
      <c r="K7" s="6">
        <v>4</v>
      </c>
      <c r="L7" s="6"/>
      <c r="M7" s="6"/>
    </row>
    <row r="8" spans="1:13" x14ac:dyDescent="0.2">
      <c r="A8" s="5" t="s">
        <v>25</v>
      </c>
      <c r="B8" s="6">
        <v>4</v>
      </c>
      <c r="C8" s="6">
        <v>2</v>
      </c>
      <c r="D8" s="6">
        <v>3</v>
      </c>
      <c r="E8" s="6">
        <v>2</v>
      </c>
      <c r="F8" s="6">
        <v>4</v>
      </c>
      <c r="G8" s="6">
        <v>1</v>
      </c>
      <c r="H8" s="6">
        <v>4</v>
      </c>
      <c r="I8" s="6">
        <v>2</v>
      </c>
      <c r="J8" s="6">
        <v>4</v>
      </c>
      <c r="K8" s="6">
        <v>3</v>
      </c>
      <c r="L8" s="6"/>
      <c r="M8" s="6"/>
    </row>
    <row r="9" spans="1:13" x14ac:dyDescent="0.2">
      <c r="A9" s="5" t="s">
        <v>26</v>
      </c>
      <c r="B9" s="6">
        <v>3</v>
      </c>
      <c r="C9" s="6">
        <v>1</v>
      </c>
      <c r="D9" s="6">
        <v>5</v>
      </c>
      <c r="E9" s="6">
        <v>2</v>
      </c>
      <c r="F9" s="6">
        <v>5</v>
      </c>
      <c r="G9" s="6">
        <v>1</v>
      </c>
      <c r="H9" s="6">
        <v>5</v>
      </c>
      <c r="I9" s="6">
        <v>2</v>
      </c>
      <c r="J9" s="6">
        <v>4</v>
      </c>
      <c r="K9" s="6">
        <v>2</v>
      </c>
      <c r="L9" s="6"/>
      <c r="M9" s="6"/>
    </row>
    <row r="10" spans="1:13" x14ac:dyDescent="0.2">
      <c r="A10" s="5" t="s">
        <v>27</v>
      </c>
      <c r="B10" s="6">
        <v>3</v>
      </c>
      <c r="C10" s="6">
        <v>2</v>
      </c>
      <c r="D10" s="6">
        <v>4</v>
      </c>
      <c r="E10" s="6">
        <v>1</v>
      </c>
      <c r="F10" s="6">
        <v>5</v>
      </c>
      <c r="G10" s="6">
        <v>1</v>
      </c>
      <c r="H10" s="6">
        <v>4</v>
      </c>
      <c r="I10" s="6">
        <v>1</v>
      </c>
      <c r="J10" s="6">
        <v>4</v>
      </c>
      <c r="K10" s="6">
        <v>1</v>
      </c>
      <c r="L10" s="6"/>
      <c r="M10" s="6"/>
    </row>
    <row r="11" spans="1:13" x14ac:dyDescent="0.2">
      <c r="A11" s="5" t="s">
        <v>28</v>
      </c>
      <c r="B11" s="6">
        <v>3</v>
      </c>
      <c r="C11" s="6">
        <v>2</v>
      </c>
      <c r="D11" s="6">
        <v>3</v>
      </c>
      <c r="E11" s="6">
        <v>1</v>
      </c>
      <c r="F11" s="6">
        <v>4</v>
      </c>
      <c r="G11" s="6">
        <v>2</v>
      </c>
      <c r="H11" s="6">
        <v>5</v>
      </c>
      <c r="I11" s="6">
        <v>2</v>
      </c>
      <c r="J11" s="6">
        <v>4</v>
      </c>
      <c r="K11" s="6">
        <v>1</v>
      </c>
      <c r="L11" s="6"/>
      <c r="M11" s="6"/>
    </row>
    <row r="12" spans="1:13" x14ac:dyDescent="0.2">
      <c r="A12" s="5" t="s">
        <v>29</v>
      </c>
      <c r="B12" s="6">
        <v>2</v>
      </c>
      <c r="C12" s="6">
        <v>1</v>
      </c>
      <c r="D12" s="6">
        <v>3</v>
      </c>
      <c r="E12" s="6">
        <v>2</v>
      </c>
      <c r="F12" s="6">
        <v>3</v>
      </c>
      <c r="G12" s="6">
        <v>1</v>
      </c>
      <c r="H12" s="6">
        <v>3</v>
      </c>
      <c r="I12" s="6">
        <v>1</v>
      </c>
      <c r="J12" s="6">
        <v>2</v>
      </c>
      <c r="K12" s="6">
        <v>1</v>
      </c>
      <c r="L12" s="6"/>
      <c r="M12" s="6"/>
    </row>
    <row r="13" spans="1:13" x14ac:dyDescent="0.2">
      <c r="A13" s="5" t="s">
        <v>30</v>
      </c>
      <c r="B13" s="6">
        <v>3</v>
      </c>
      <c r="C13" s="6">
        <v>2</v>
      </c>
      <c r="D13" s="6">
        <v>3</v>
      </c>
      <c r="E13" s="6">
        <v>1</v>
      </c>
      <c r="F13" s="6">
        <v>5</v>
      </c>
      <c r="G13" s="6">
        <v>1</v>
      </c>
      <c r="H13" s="6">
        <v>4</v>
      </c>
      <c r="I13" s="6">
        <v>2</v>
      </c>
      <c r="J13" s="6">
        <v>5</v>
      </c>
      <c r="K13" s="6">
        <v>1</v>
      </c>
      <c r="L13" s="6"/>
      <c r="M13" s="6"/>
    </row>
    <row r="14" spans="1:13" x14ac:dyDescent="0.2">
      <c r="A14" s="5" t="s">
        <v>32</v>
      </c>
      <c r="B14" s="6">
        <v>4</v>
      </c>
      <c r="C14" s="6">
        <v>2</v>
      </c>
      <c r="D14" s="6">
        <v>4</v>
      </c>
      <c r="E14" s="6">
        <v>1</v>
      </c>
      <c r="F14" s="6">
        <v>4</v>
      </c>
      <c r="G14" s="6">
        <v>1</v>
      </c>
      <c r="H14" s="6">
        <v>1</v>
      </c>
      <c r="I14" s="6">
        <v>2</v>
      </c>
      <c r="J14" s="6">
        <v>4</v>
      </c>
      <c r="K14" s="6">
        <v>1</v>
      </c>
      <c r="L14" s="6"/>
      <c r="M14" s="6"/>
    </row>
    <row r="15" spans="1:13" x14ac:dyDescent="0.2">
      <c r="A15" s="5" t="s">
        <v>33</v>
      </c>
      <c r="B15" s="6">
        <v>5</v>
      </c>
      <c r="C15" s="6">
        <v>3</v>
      </c>
      <c r="D15" s="6">
        <v>4</v>
      </c>
      <c r="E15" s="6">
        <v>2</v>
      </c>
      <c r="F15" s="6">
        <v>5</v>
      </c>
      <c r="G15" s="6">
        <v>1</v>
      </c>
      <c r="H15" s="6">
        <v>4</v>
      </c>
      <c r="I15" s="6">
        <v>2</v>
      </c>
      <c r="J15" s="6">
        <v>5</v>
      </c>
      <c r="K15" s="6">
        <v>2</v>
      </c>
      <c r="L15" s="6"/>
      <c r="M15" s="6"/>
    </row>
    <row r="16" spans="1:13" x14ac:dyDescent="0.2">
      <c r="A16" s="5" t="s">
        <v>34</v>
      </c>
      <c r="B16" s="6">
        <v>2</v>
      </c>
      <c r="C16" s="6">
        <v>4</v>
      </c>
      <c r="D16" s="6">
        <v>2</v>
      </c>
      <c r="E16" s="6">
        <v>4</v>
      </c>
      <c r="F16" s="6">
        <v>3</v>
      </c>
      <c r="G16" s="6">
        <v>2</v>
      </c>
      <c r="H16" s="6">
        <v>2</v>
      </c>
      <c r="I16" s="6">
        <v>4</v>
      </c>
      <c r="J16" s="6">
        <v>2</v>
      </c>
      <c r="K16" s="6">
        <v>3</v>
      </c>
      <c r="L16" s="6"/>
      <c r="M16" s="6"/>
    </row>
    <row r="17" spans="1:13" x14ac:dyDescent="0.2">
      <c r="A17" s="5" t="s">
        <v>35</v>
      </c>
      <c r="B17" s="6">
        <v>4</v>
      </c>
      <c r="C17" s="6">
        <v>2</v>
      </c>
      <c r="D17" s="6">
        <v>3</v>
      </c>
      <c r="E17" s="6">
        <v>1</v>
      </c>
      <c r="F17" s="6">
        <v>5</v>
      </c>
      <c r="G17" s="6">
        <v>1</v>
      </c>
      <c r="H17" s="6">
        <v>4</v>
      </c>
      <c r="I17" s="6">
        <v>2</v>
      </c>
      <c r="J17" s="6">
        <v>4</v>
      </c>
      <c r="K17" s="6">
        <v>1</v>
      </c>
      <c r="L17" s="6"/>
      <c r="M17" s="6"/>
    </row>
    <row r="20" spans="1:13" x14ac:dyDescent="0.2">
      <c r="B20" s="7" t="s">
        <v>37</v>
      </c>
      <c r="C20" s="8"/>
      <c r="D20" s="8"/>
      <c r="E20" s="8"/>
      <c r="F20" s="8"/>
      <c r="G20" s="8"/>
      <c r="H20" s="8"/>
      <c r="I20" s="8"/>
      <c r="J20" s="8"/>
      <c r="K20" s="8"/>
    </row>
    <row r="21" spans="1:13" x14ac:dyDescent="0.2">
      <c r="A21" s="9" t="s">
        <v>36</v>
      </c>
      <c r="B21" s="10" t="s">
        <v>38</v>
      </c>
      <c r="C21" s="10" t="s">
        <v>39</v>
      </c>
      <c r="D21" s="10" t="s">
        <v>40</v>
      </c>
      <c r="E21" s="10" t="s">
        <v>41</v>
      </c>
      <c r="F21" s="10" t="s">
        <v>42</v>
      </c>
      <c r="G21" s="10" t="s">
        <v>43</v>
      </c>
      <c r="H21" s="10" t="s">
        <v>44</v>
      </c>
      <c r="I21" s="10" t="s">
        <v>45</v>
      </c>
      <c r="J21" s="10" t="s">
        <v>46</v>
      </c>
      <c r="K21" s="10" t="s">
        <v>47</v>
      </c>
      <c r="L21" s="10" t="s">
        <v>48</v>
      </c>
      <c r="M21" s="12" t="s">
        <v>49</v>
      </c>
    </row>
    <row r="22" spans="1:13" x14ac:dyDescent="0.2">
      <c r="A22" s="5" t="s">
        <v>13</v>
      </c>
      <c r="B22" s="11">
        <f>B2-1</f>
        <v>3</v>
      </c>
      <c r="C22" s="4">
        <f>5-C2</f>
        <v>4</v>
      </c>
      <c r="D22" s="11">
        <f>D2-1</f>
        <v>4</v>
      </c>
      <c r="E22" s="4">
        <f>5-E2</f>
        <v>4</v>
      </c>
      <c r="F22" s="11">
        <f>F2-1</f>
        <v>3</v>
      </c>
      <c r="G22" s="4">
        <f>5-G2</f>
        <v>4</v>
      </c>
      <c r="H22" s="11">
        <f>H2-1</f>
        <v>4</v>
      </c>
      <c r="I22" s="4">
        <f>5-I2</f>
        <v>4</v>
      </c>
      <c r="J22" s="11">
        <f>J2-1</f>
        <v>4</v>
      </c>
      <c r="K22" s="4">
        <f>5-K2</f>
        <v>4</v>
      </c>
      <c r="L22" s="11">
        <f>(   (B22 + D22 +F22 +H22 +J22)   + (C22+E22+G22+I22+K22)     ) *2.5</f>
        <v>95</v>
      </c>
      <c r="M22" s="3">
        <f>AVERAGE(Tabella2[Totale])</f>
        <v>66.09375</v>
      </c>
    </row>
    <row r="23" spans="1:13" x14ac:dyDescent="0.2">
      <c r="A23" s="5" t="s">
        <v>18</v>
      </c>
      <c r="B23" s="11">
        <f t="shared" ref="B23:B37" si="0">B3-1</f>
        <v>2</v>
      </c>
      <c r="C23" s="4">
        <f t="shared" ref="C23:C37" si="1">5-C3</f>
        <v>0</v>
      </c>
      <c r="D23" s="11">
        <f t="shared" ref="D23:D37" si="2">D3-1</f>
        <v>1</v>
      </c>
      <c r="E23" s="4">
        <f t="shared" ref="E23:E37" si="3">5-E3</f>
        <v>2</v>
      </c>
      <c r="F23" s="11">
        <f t="shared" ref="F23:F37" si="4">F3-1</f>
        <v>1</v>
      </c>
      <c r="G23" s="4">
        <f t="shared" ref="G23:G37" si="5">5-G3</f>
        <v>2</v>
      </c>
      <c r="H23" s="11">
        <f t="shared" ref="H23:H37" si="6">H3-1</f>
        <v>0</v>
      </c>
      <c r="I23" s="4">
        <f t="shared" ref="I23:I37" si="7">5-I3</f>
        <v>3</v>
      </c>
      <c r="J23" s="11">
        <f t="shared" ref="J23:J37" si="8">J3-1</f>
        <v>3</v>
      </c>
      <c r="K23" s="4">
        <f t="shared" ref="K23:K37" si="9">5-K3</f>
        <v>0</v>
      </c>
      <c r="L23" s="11">
        <f t="shared" ref="L23:L37" si="10">(   (B23 + D23 +F23 +H23 +J23)   + (C23+E23+G23+I23+K23)     ) *2.5</f>
        <v>35</v>
      </c>
      <c r="M23" s="11"/>
    </row>
    <row r="24" spans="1:13" x14ac:dyDescent="0.2">
      <c r="A24" s="5" t="s">
        <v>20</v>
      </c>
      <c r="B24" s="11">
        <f t="shared" si="0"/>
        <v>0</v>
      </c>
      <c r="C24" s="4">
        <f t="shared" si="1"/>
        <v>0</v>
      </c>
      <c r="D24" s="11">
        <f t="shared" si="2"/>
        <v>3</v>
      </c>
      <c r="E24" s="4">
        <f t="shared" si="3"/>
        <v>4</v>
      </c>
      <c r="F24" s="11">
        <f t="shared" si="4"/>
        <v>2</v>
      </c>
      <c r="G24" s="4">
        <f t="shared" si="5"/>
        <v>2</v>
      </c>
      <c r="H24" s="11">
        <f t="shared" si="6"/>
        <v>3</v>
      </c>
      <c r="I24" s="4">
        <f t="shared" si="7"/>
        <v>3</v>
      </c>
      <c r="J24" s="11">
        <f t="shared" si="8"/>
        <v>1</v>
      </c>
      <c r="K24" s="4">
        <f t="shared" si="9"/>
        <v>4</v>
      </c>
      <c r="L24" s="11">
        <f t="shared" si="10"/>
        <v>55</v>
      </c>
      <c r="M24" s="11"/>
    </row>
    <row r="25" spans="1:13" x14ac:dyDescent="0.2">
      <c r="A25" s="5" t="s">
        <v>21</v>
      </c>
      <c r="B25" s="11">
        <f t="shared" si="0"/>
        <v>0</v>
      </c>
      <c r="C25" s="4">
        <f t="shared" si="1"/>
        <v>0</v>
      </c>
      <c r="D25" s="11">
        <f t="shared" si="2"/>
        <v>2</v>
      </c>
      <c r="E25" s="4">
        <f t="shared" si="3"/>
        <v>1</v>
      </c>
      <c r="F25" s="11">
        <f t="shared" si="4"/>
        <v>2</v>
      </c>
      <c r="G25" s="4">
        <f t="shared" si="5"/>
        <v>0</v>
      </c>
      <c r="H25" s="11">
        <f t="shared" si="6"/>
        <v>1</v>
      </c>
      <c r="I25" s="4">
        <f t="shared" si="7"/>
        <v>0</v>
      </c>
      <c r="J25" s="11">
        <f t="shared" si="8"/>
        <v>4</v>
      </c>
      <c r="K25" s="4">
        <f t="shared" si="9"/>
        <v>1</v>
      </c>
      <c r="L25" s="11">
        <f t="shared" si="10"/>
        <v>27.5</v>
      </c>
      <c r="M25" s="11"/>
    </row>
    <row r="26" spans="1:13" x14ac:dyDescent="0.2">
      <c r="A26" s="5" t="s">
        <v>22</v>
      </c>
      <c r="B26" s="11">
        <f t="shared" si="0"/>
        <v>0</v>
      </c>
      <c r="C26" s="4">
        <f t="shared" si="1"/>
        <v>4</v>
      </c>
      <c r="D26" s="11">
        <f t="shared" si="2"/>
        <v>4</v>
      </c>
      <c r="E26" s="4">
        <f t="shared" si="3"/>
        <v>4</v>
      </c>
      <c r="F26" s="11">
        <f t="shared" si="4"/>
        <v>3</v>
      </c>
      <c r="G26" s="4">
        <f t="shared" si="5"/>
        <v>4</v>
      </c>
      <c r="H26" s="11">
        <f t="shared" si="6"/>
        <v>1</v>
      </c>
      <c r="I26" s="4">
        <f t="shared" si="7"/>
        <v>4</v>
      </c>
      <c r="J26" s="11">
        <f t="shared" si="8"/>
        <v>2</v>
      </c>
      <c r="K26" s="4">
        <f t="shared" si="9"/>
        <v>4</v>
      </c>
      <c r="L26" s="11">
        <f t="shared" si="10"/>
        <v>75</v>
      </c>
      <c r="M26" s="11"/>
    </row>
    <row r="27" spans="1:13" x14ac:dyDescent="0.2">
      <c r="A27" s="5" t="s">
        <v>23</v>
      </c>
      <c r="B27" s="11">
        <f t="shared" si="0"/>
        <v>0</v>
      </c>
      <c r="C27" s="4">
        <f t="shared" si="1"/>
        <v>4</v>
      </c>
      <c r="D27" s="11">
        <f t="shared" si="2"/>
        <v>0</v>
      </c>
      <c r="E27" s="4">
        <f t="shared" si="3"/>
        <v>0</v>
      </c>
      <c r="F27" s="11">
        <f t="shared" si="4"/>
        <v>1</v>
      </c>
      <c r="G27" s="4">
        <f t="shared" si="5"/>
        <v>3</v>
      </c>
      <c r="H27" s="11">
        <f t="shared" si="6"/>
        <v>0</v>
      </c>
      <c r="I27" s="4">
        <f t="shared" si="7"/>
        <v>0</v>
      </c>
      <c r="J27" s="11">
        <f t="shared" si="8"/>
        <v>1</v>
      </c>
      <c r="K27" s="4">
        <f t="shared" si="9"/>
        <v>1</v>
      </c>
      <c r="L27" s="11">
        <f t="shared" si="10"/>
        <v>25</v>
      </c>
      <c r="M27" s="11"/>
    </row>
    <row r="28" spans="1:13" x14ac:dyDescent="0.2">
      <c r="A28" s="5" t="s">
        <v>25</v>
      </c>
      <c r="B28" s="11">
        <f t="shared" si="0"/>
        <v>3</v>
      </c>
      <c r="C28" s="4">
        <f t="shared" si="1"/>
        <v>3</v>
      </c>
      <c r="D28" s="11">
        <f t="shared" si="2"/>
        <v>2</v>
      </c>
      <c r="E28" s="4">
        <f t="shared" si="3"/>
        <v>3</v>
      </c>
      <c r="F28" s="11">
        <f t="shared" si="4"/>
        <v>3</v>
      </c>
      <c r="G28" s="4">
        <f t="shared" si="5"/>
        <v>4</v>
      </c>
      <c r="H28" s="11">
        <f t="shared" si="6"/>
        <v>3</v>
      </c>
      <c r="I28" s="4">
        <f t="shared" si="7"/>
        <v>3</v>
      </c>
      <c r="J28" s="11">
        <f t="shared" si="8"/>
        <v>3</v>
      </c>
      <c r="K28" s="4">
        <f t="shared" si="9"/>
        <v>2</v>
      </c>
      <c r="L28" s="11">
        <f t="shared" si="10"/>
        <v>72.5</v>
      </c>
      <c r="M28" s="11"/>
    </row>
    <row r="29" spans="1:13" x14ac:dyDescent="0.2">
      <c r="A29" s="5" t="s">
        <v>26</v>
      </c>
      <c r="B29" s="11">
        <f t="shared" si="0"/>
        <v>2</v>
      </c>
      <c r="C29" s="4">
        <f t="shared" si="1"/>
        <v>4</v>
      </c>
      <c r="D29" s="11">
        <f t="shared" si="2"/>
        <v>4</v>
      </c>
      <c r="E29" s="4">
        <f t="shared" si="3"/>
        <v>3</v>
      </c>
      <c r="F29" s="11">
        <f t="shared" si="4"/>
        <v>4</v>
      </c>
      <c r="G29" s="4">
        <f t="shared" si="5"/>
        <v>4</v>
      </c>
      <c r="H29" s="11">
        <f t="shared" si="6"/>
        <v>4</v>
      </c>
      <c r="I29" s="4">
        <f t="shared" si="7"/>
        <v>3</v>
      </c>
      <c r="J29" s="11">
        <f t="shared" si="8"/>
        <v>3</v>
      </c>
      <c r="K29" s="4">
        <f t="shared" si="9"/>
        <v>3</v>
      </c>
      <c r="L29" s="11">
        <f t="shared" si="10"/>
        <v>85</v>
      </c>
      <c r="M29" s="11"/>
    </row>
    <row r="30" spans="1:13" x14ac:dyDescent="0.2">
      <c r="A30" s="5" t="s">
        <v>27</v>
      </c>
      <c r="B30" s="11">
        <f t="shared" si="0"/>
        <v>2</v>
      </c>
      <c r="C30" s="4">
        <f t="shared" si="1"/>
        <v>3</v>
      </c>
      <c r="D30" s="11">
        <f t="shared" si="2"/>
        <v>3</v>
      </c>
      <c r="E30" s="4">
        <f t="shared" si="3"/>
        <v>4</v>
      </c>
      <c r="F30" s="11">
        <f t="shared" si="4"/>
        <v>4</v>
      </c>
      <c r="G30" s="4">
        <f t="shared" si="5"/>
        <v>4</v>
      </c>
      <c r="H30" s="11">
        <f t="shared" si="6"/>
        <v>3</v>
      </c>
      <c r="I30" s="4">
        <f t="shared" si="7"/>
        <v>4</v>
      </c>
      <c r="J30" s="11">
        <f t="shared" si="8"/>
        <v>3</v>
      </c>
      <c r="K30" s="4">
        <f t="shared" si="9"/>
        <v>4</v>
      </c>
      <c r="L30" s="11">
        <f t="shared" si="10"/>
        <v>85</v>
      </c>
      <c r="M30" s="11"/>
    </row>
    <row r="31" spans="1:13" x14ac:dyDescent="0.2">
      <c r="A31" s="5" t="s">
        <v>28</v>
      </c>
      <c r="B31" s="11">
        <f t="shared" si="0"/>
        <v>2</v>
      </c>
      <c r="C31" s="4">
        <f t="shared" si="1"/>
        <v>3</v>
      </c>
      <c r="D31" s="11">
        <f t="shared" si="2"/>
        <v>2</v>
      </c>
      <c r="E31" s="4">
        <f t="shared" si="3"/>
        <v>4</v>
      </c>
      <c r="F31" s="11">
        <f t="shared" si="4"/>
        <v>3</v>
      </c>
      <c r="G31" s="4">
        <f t="shared" si="5"/>
        <v>3</v>
      </c>
      <c r="H31" s="11">
        <f t="shared" si="6"/>
        <v>4</v>
      </c>
      <c r="I31" s="4">
        <f t="shared" si="7"/>
        <v>3</v>
      </c>
      <c r="J31" s="11">
        <f t="shared" si="8"/>
        <v>3</v>
      </c>
      <c r="K31" s="4">
        <f t="shared" si="9"/>
        <v>4</v>
      </c>
      <c r="L31" s="11">
        <f t="shared" si="10"/>
        <v>77.5</v>
      </c>
      <c r="M31" s="11"/>
    </row>
    <row r="32" spans="1:13" x14ac:dyDescent="0.2">
      <c r="A32" s="5" t="s">
        <v>29</v>
      </c>
      <c r="B32" s="11">
        <f t="shared" si="0"/>
        <v>1</v>
      </c>
      <c r="C32" s="4">
        <f t="shared" si="1"/>
        <v>4</v>
      </c>
      <c r="D32" s="11">
        <f t="shared" si="2"/>
        <v>2</v>
      </c>
      <c r="E32" s="4">
        <f t="shared" si="3"/>
        <v>3</v>
      </c>
      <c r="F32" s="11">
        <f t="shared" si="4"/>
        <v>2</v>
      </c>
      <c r="G32" s="4">
        <f t="shared" si="5"/>
        <v>4</v>
      </c>
      <c r="H32" s="11">
        <f t="shared" si="6"/>
        <v>2</v>
      </c>
      <c r="I32" s="4">
        <f t="shared" si="7"/>
        <v>4</v>
      </c>
      <c r="J32" s="11">
        <f t="shared" si="8"/>
        <v>1</v>
      </c>
      <c r="K32" s="4">
        <f t="shared" si="9"/>
        <v>4</v>
      </c>
      <c r="L32" s="11">
        <f t="shared" si="10"/>
        <v>67.5</v>
      </c>
      <c r="M32" s="11"/>
    </row>
    <row r="33" spans="1:13" x14ac:dyDescent="0.2">
      <c r="A33" s="5" t="s">
        <v>30</v>
      </c>
      <c r="B33" s="11">
        <f t="shared" si="0"/>
        <v>2</v>
      </c>
      <c r="C33" s="4">
        <f t="shared" si="1"/>
        <v>3</v>
      </c>
      <c r="D33" s="11">
        <f t="shared" si="2"/>
        <v>2</v>
      </c>
      <c r="E33" s="4">
        <f t="shared" si="3"/>
        <v>4</v>
      </c>
      <c r="F33" s="11">
        <f t="shared" si="4"/>
        <v>4</v>
      </c>
      <c r="G33" s="4">
        <f t="shared" si="5"/>
        <v>4</v>
      </c>
      <c r="H33" s="11">
        <f t="shared" si="6"/>
        <v>3</v>
      </c>
      <c r="I33" s="4">
        <f t="shared" si="7"/>
        <v>3</v>
      </c>
      <c r="J33" s="11">
        <f t="shared" si="8"/>
        <v>4</v>
      </c>
      <c r="K33" s="4">
        <f t="shared" si="9"/>
        <v>4</v>
      </c>
      <c r="L33" s="11">
        <f t="shared" si="10"/>
        <v>82.5</v>
      </c>
      <c r="M33" s="11"/>
    </row>
    <row r="34" spans="1:13" x14ac:dyDescent="0.2">
      <c r="A34" s="5" t="s">
        <v>32</v>
      </c>
      <c r="B34" s="11">
        <f t="shared" si="0"/>
        <v>3</v>
      </c>
      <c r="C34" s="4">
        <f t="shared" si="1"/>
        <v>3</v>
      </c>
      <c r="D34" s="11">
        <f t="shared" si="2"/>
        <v>3</v>
      </c>
      <c r="E34" s="4">
        <f t="shared" si="3"/>
        <v>4</v>
      </c>
      <c r="F34" s="11">
        <f t="shared" si="4"/>
        <v>3</v>
      </c>
      <c r="G34" s="4">
        <f t="shared" si="5"/>
        <v>4</v>
      </c>
      <c r="H34" s="11">
        <f t="shared" si="6"/>
        <v>0</v>
      </c>
      <c r="I34" s="4">
        <f t="shared" si="7"/>
        <v>3</v>
      </c>
      <c r="J34" s="11">
        <f t="shared" si="8"/>
        <v>3</v>
      </c>
      <c r="K34" s="4">
        <f t="shared" si="9"/>
        <v>4</v>
      </c>
      <c r="L34" s="11">
        <f t="shared" si="10"/>
        <v>75</v>
      </c>
      <c r="M34" s="11"/>
    </row>
    <row r="35" spans="1:13" x14ac:dyDescent="0.2">
      <c r="A35" s="5" t="s">
        <v>33</v>
      </c>
      <c r="B35" s="11">
        <f t="shared" si="0"/>
        <v>4</v>
      </c>
      <c r="C35" s="4">
        <f t="shared" si="1"/>
        <v>2</v>
      </c>
      <c r="D35" s="11">
        <f t="shared" si="2"/>
        <v>3</v>
      </c>
      <c r="E35" s="4">
        <f t="shared" si="3"/>
        <v>3</v>
      </c>
      <c r="F35" s="11">
        <f t="shared" si="4"/>
        <v>4</v>
      </c>
      <c r="G35" s="4">
        <f t="shared" si="5"/>
        <v>4</v>
      </c>
      <c r="H35" s="11">
        <f t="shared" si="6"/>
        <v>3</v>
      </c>
      <c r="I35" s="4">
        <f t="shared" si="7"/>
        <v>3</v>
      </c>
      <c r="J35" s="11">
        <f t="shared" si="8"/>
        <v>4</v>
      </c>
      <c r="K35" s="4">
        <f t="shared" si="9"/>
        <v>3</v>
      </c>
      <c r="L35" s="11">
        <f t="shared" si="10"/>
        <v>82.5</v>
      </c>
      <c r="M35" s="11"/>
    </row>
    <row r="36" spans="1:13" x14ac:dyDescent="0.2">
      <c r="A36" s="5" t="s">
        <v>34</v>
      </c>
      <c r="B36" s="11">
        <f t="shared" si="0"/>
        <v>1</v>
      </c>
      <c r="C36" s="4">
        <f t="shared" si="1"/>
        <v>1</v>
      </c>
      <c r="D36" s="11">
        <f t="shared" si="2"/>
        <v>1</v>
      </c>
      <c r="E36" s="4">
        <f t="shared" si="3"/>
        <v>1</v>
      </c>
      <c r="F36" s="11">
        <f t="shared" si="4"/>
        <v>2</v>
      </c>
      <c r="G36" s="4">
        <f t="shared" si="5"/>
        <v>3</v>
      </c>
      <c r="H36" s="11">
        <f t="shared" si="6"/>
        <v>1</v>
      </c>
      <c r="I36" s="4">
        <f t="shared" si="7"/>
        <v>1</v>
      </c>
      <c r="J36" s="11">
        <f t="shared" si="8"/>
        <v>1</v>
      </c>
      <c r="K36" s="4">
        <f t="shared" si="9"/>
        <v>2</v>
      </c>
      <c r="L36" s="11">
        <f t="shared" si="10"/>
        <v>35</v>
      </c>
      <c r="M36" s="11"/>
    </row>
    <row r="37" spans="1:13" x14ac:dyDescent="0.2">
      <c r="A37" s="5" t="s">
        <v>35</v>
      </c>
      <c r="B37" s="11">
        <f t="shared" si="0"/>
        <v>3</v>
      </c>
      <c r="C37" s="4">
        <f t="shared" si="1"/>
        <v>3</v>
      </c>
      <c r="D37" s="11">
        <f t="shared" si="2"/>
        <v>2</v>
      </c>
      <c r="E37" s="4">
        <f t="shared" si="3"/>
        <v>4</v>
      </c>
      <c r="F37" s="11">
        <f t="shared" si="4"/>
        <v>4</v>
      </c>
      <c r="G37" s="4">
        <f t="shared" si="5"/>
        <v>4</v>
      </c>
      <c r="H37" s="11">
        <f t="shared" si="6"/>
        <v>3</v>
      </c>
      <c r="I37" s="4">
        <f t="shared" si="7"/>
        <v>3</v>
      </c>
      <c r="J37" s="11">
        <f t="shared" si="8"/>
        <v>3</v>
      </c>
      <c r="K37" s="4">
        <f t="shared" si="9"/>
        <v>4</v>
      </c>
      <c r="L37" s="11">
        <f t="shared" si="10"/>
        <v>82.5</v>
      </c>
      <c r="M37" s="11"/>
    </row>
  </sheetData>
  <mergeCells count="1">
    <mergeCell ref="B20:K20"/>
  </mergeCells>
  <phoneticPr fontId="4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CAAFA-DD79-46E8-80A2-1CAAC5122395}">
  <dimension ref="A1:M37"/>
  <sheetViews>
    <sheetView zoomScale="115" zoomScaleNormal="115" workbookViewId="0">
      <selection activeCell="M30" sqref="M30"/>
    </sheetView>
  </sheetViews>
  <sheetFormatPr defaultRowHeight="12.75" x14ac:dyDescent="0.2"/>
  <cols>
    <col min="1" max="1" width="30.7109375" style="3" customWidth="1"/>
    <col min="2" max="2" width="60" style="3" customWidth="1"/>
    <col min="3" max="3" width="46" style="3" customWidth="1"/>
    <col min="4" max="4" width="37.42578125" style="3" customWidth="1"/>
    <col min="5" max="5" width="89.28515625" style="3" customWidth="1"/>
    <col min="6" max="6" width="62.28515625" style="3" customWidth="1"/>
    <col min="7" max="7" width="50.7109375" style="3" customWidth="1"/>
    <col min="8" max="8" width="99.7109375" style="3" customWidth="1"/>
    <col min="9" max="9" width="48.5703125" style="3" customWidth="1"/>
    <col min="10" max="10" width="46.5703125" style="3" customWidth="1"/>
    <col min="11" max="11" width="80.28515625" style="3" customWidth="1"/>
    <col min="12" max="12" width="9.140625" style="3"/>
    <col min="13" max="13" width="11.28515625" style="3" customWidth="1"/>
    <col min="14" max="16384" width="9.140625" style="3"/>
  </cols>
  <sheetData>
    <row r="1" spans="1:13" x14ac:dyDescent="0.2">
      <c r="A1" s="5" t="s">
        <v>36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/>
      <c r="M1" s="5"/>
    </row>
    <row r="2" spans="1:13" x14ac:dyDescent="0.2">
      <c r="A2" s="1" t="s">
        <v>13</v>
      </c>
      <c r="B2" s="1">
        <v>4</v>
      </c>
      <c r="C2" s="1">
        <v>1</v>
      </c>
      <c r="D2" s="1">
        <v>5</v>
      </c>
      <c r="E2" s="1">
        <v>1</v>
      </c>
      <c r="F2" s="1">
        <v>4</v>
      </c>
      <c r="G2" s="1">
        <v>1</v>
      </c>
      <c r="H2" s="1">
        <v>5</v>
      </c>
      <c r="I2" s="1">
        <v>1</v>
      </c>
      <c r="J2" s="1">
        <v>5</v>
      </c>
      <c r="K2" s="1">
        <v>1</v>
      </c>
      <c r="L2" s="6"/>
      <c r="M2" s="6"/>
    </row>
    <row r="3" spans="1:13" x14ac:dyDescent="0.2">
      <c r="A3" s="1" t="s">
        <v>18</v>
      </c>
      <c r="B3" s="1">
        <v>4</v>
      </c>
      <c r="C3" s="1">
        <v>2</v>
      </c>
      <c r="D3" s="1">
        <v>4</v>
      </c>
      <c r="E3" s="1">
        <v>2</v>
      </c>
      <c r="F3" s="1">
        <v>3</v>
      </c>
      <c r="G3" s="1">
        <v>3</v>
      </c>
      <c r="H3" s="1">
        <v>4</v>
      </c>
      <c r="I3" s="1">
        <v>3</v>
      </c>
      <c r="J3" s="1">
        <v>5</v>
      </c>
      <c r="K3" s="1">
        <v>1</v>
      </c>
      <c r="L3" s="6"/>
      <c r="M3" s="6"/>
    </row>
    <row r="4" spans="1:13" x14ac:dyDescent="0.2">
      <c r="A4" s="1" t="s">
        <v>20</v>
      </c>
      <c r="B4" s="1">
        <v>4</v>
      </c>
      <c r="C4" s="1">
        <v>2</v>
      </c>
      <c r="D4" s="1">
        <v>5</v>
      </c>
      <c r="E4" s="1">
        <v>1</v>
      </c>
      <c r="F4" s="1">
        <v>4</v>
      </c>
      <c r="G4" s="1">
        <v>1</v>
      </c>
      <c r="H4" s="1">
        <v>5</v>
      </c>
      <c r="I4" s="1">
        <v>1</v>
      </c>
      <c r="J4" s="1">
        <v>3</v>
      </c>
      <c r="K4" s="1">
        <v>1</v>
      </c>
      <c r="L4" s="6"/>
      <c r="M4" s="6"/>
    </row>
    <row r="5" spans="1:13" x14ac:dyDescent="0.2">
      <c r="A5" s="1" t="s">
        <v>21</v>
      </c>
      <c r="B5" s="1">
        <v>4</v>
      </c>
      <c r="C5" s="1">
        <v>5</v>
      </c>
      <c r="D5" s="1">
        <v>5</v>
      </c>
      <c r="E5" s="1">
        <v>1</v>
      </c>
      <c r="F5" s="1">
        <v>2</v>
      </c>
      <c r="G5" s="1">
        <v>1</v>
      </c>
      <c r="H5" s="1">
        <v>5</v>
      </c>
      <c r="I5" s="1">
        <v>1</v>
      </c>
      <c r="J5" s="1">
        <v>5</v>
      </c>
      <c r="K5" s="1">
        <v>1</v>
      </c>
      <c r="L5" s="6"/>
      <c r="M5" s="6"/>
    </row>
    <row r="6" spans="1:13" x14ac:dyDescent="0.2">
      <c r="A6" s="1" t="s">
        <v>22</v>
      </c>
      <c r="B6" s="1">
        <v>1</v>
      </c>
      <c r="C6" s="1">
        <v>1</v>
      </c>
      <c r="D6" s="1">
        <v>5</v>
      </c>
      <c r="E6" s="1">
        <v>1</v>
      </c>
      <c r="F6" s="1">
        <v>5</v>
      </c>
      <c r="G6" s="1">
        <v>1</v>
      </c>
      <c r="H6" s="1">
        <v>5</v>
      </c>
      <c r="I6" s="1">
        <v>1</v>
      </c>
      <c r="J6" s="1">
        <v>5</v>
      </c>
      <c r="K6" s="1">
        <v>1</v>
      </c>
      <c r="L6" s="6"/>
      <c r="M6" s="6"/>
    </row>
    <row r="7" spans="1:13" x14ac:dyDescent="0.2">
      <c r="A7" s="1" t="s">
        <v>23</v>
      </c>
      <c r="B7" s="1">
        <v>4</v>
      </c>
      <c r="C7" s="1">
        <v>1</v>
      </c>
      <c r="D7" s="1">
        <v>5</v>
      </c>
      <c r="E7" s="1">
        <v>2</v>
      </c>
      <c r="F7" s="1">
        <v>4</v>
      </c>
      <c r="G7" s="1">
        <v>1</v>
      </c>
      <c r="H7" s="1">
        <v>4</v>
      </c>
      <c r="I7" s="1">
        <v>1</v>
      </c>
      <c r="J7" s="1">
        <v>4</v>
      </c>
      <c r="K7" s="1">
        <v>2</v>
      </c>
      <c r="L7" s="6"/>
      <c r="M7" s="6"/>
    </row>
    <row r="8" spans="1:13" x14ac:dyDescent="0.2">
      <c r="A8" s="1" t="s">
        <v>25</v>
      </c>
      <c r="B8" s="1">
        <v>4</v>
      </c>
      <c r="C8" s="1">
        <v>1</v>
      </c>
      <c r="D8" s="1">
        <v>4</v>
      </c>
      <c r="E8" s="1">
        <v>1</v>
      </c>
      <c r="F8" s="1">
        <v>4</v>
      </c>
      <c r="G8" s="1">
        <v>1</v>
      </c>
      <c r="H8" s="1">
        <v>4</v>
      </c>
      <c r="I8" s="1">
        <v>1</v>
      </c>
      <c r="J8" s="1">
        <v>4</v>
      </c>
      <c r="K8" s="1">
        <v>1</v>
      </c>
      <c r="L8" s="6"/>
      <c r="M8" s="6"/>
    </row>
    <row r="9" spans="1:13" x14ac:dyDescent="0.2">
      <c r="A9" s="1" t="s">
        <v>26</v>
      </c>
      <c r="B9" s="1">
        <v>2</v>
      </c>
      <c r="C9" s="1">
        <v>2</v>
      </c>
      <c r="D9" s="1">
        <v>4</v>
      </c>
      <c r="E9" s="1">
        <v>1</v>
      </c>
      <c r="F9" s="1">
        <v>5</v>
      </c>
      <c r="G9" s="1">
        <v>1</v>
      </c>
      <c r="H9" s="1">
        <v>2</v>
      </c>
      <c r="I9" s="1">
        <v>2</v>
      </c>
      <c r="J9" s="1">
        <v>5</v>
      </c>
      <c r="K9" s="1">
        <v>1</v>
      </c>
      <c r="L9" s="6"/>
      <c r="M9" s="6"/>
    </row>
    <row r="10" spans="1:13" x14ac:dyDescent="0.2">
      <c r="A10" s="1" t="s">
        <v>27</v>
      </c>
      <c r="B10" s="1">
        <v>2</v>
      </c>
      <c r="C10" s="1">
        <v>1</v>
      </c>
      <c r="D10" s="1">
        <v>5</v>
      </c>
      <c r="E10" s="1">
        <v>1</v>
      </c>
      <c r="F10" s="1">
        <v>5</v>
      </c>
      <c r="G10" s="1">
        <v>1</v>
      </c>
      <c r="H10" s="1">
        <v>5</v>
      </c>
      <c r="I10" s="1">
        <v>1</v>
      </c>
      <c r="J10" s="1">
        <v>4</v>
      </c>
      <c r="K10" s="1">
        <v>1</v>
      </c>
      <c r="L10" s="6"/>
      <c r="M10" s="6"/>
    </row>
    <row r="11" spans="1:13" x14ac:dyDescent="0.2">
      <c r="A11" s="1" t="s">
        <v>28</v>
      </c>
      <c r="B11" s="1">
        <v>5</v>
      </c>
      <c r="C11" s="1">
        <v>1</v>
      </c>
      <c r="D11" s="1">
        <v>5</v>
      </c>
      <c r="E11" s="1">
        <v>1</v>
      </c>
      <c r="F11" s="1">
        <v>5</v>
      </c>
      <c r="G11" s="1">
        <v>2</v>
      </c>
      <c r="H11" s="1">
        <v>5</v>
      </c>
      <c r="I11" s="1">
        <v>1</v>
      </c>
      <c r="J11" s="1">
        <v>4</v>
      </c>
      <c r="K11" s="1">
        <v>1</v>
      </c>
      <c r="L11" s="6"/>
      <c r="M11" s="6"/>
    </row>
    <row r="12" spans="1:13" x14ac:dyDescent="0.2">
      <c r="A12" s="1" t="s">
        <v>29</v>
      </c>
      <c r="B12" s="1">
        <v>4</v>
      </c>
      <c r="C12" s="1">
        <v>1</v>
      </c>
      <c r="D12" s="1">
        <v>5</v>
      </c>
      <c r="E12" s="1">
        <v>1</v>
      </c>
      <c r="F12" s="1">
        <v>4</v>
      </c>
      <c r="G12" s="1">
        <v>1</v>
      </c>
      <c r="H12" s="1">
        <v>5</v>
      </c>
      <c r="I12" s="1">
        <v>1</v>
      </c>
      <c r="J12" s="1">
        <v>5</v>
      </c>
      <c r="K12" s="1">
        <v>1</v>
      </c>
      <c r="L12" s="6"/>
      <c r="M12" s="6"/>
    </row>
    <row r="13" spans="1:13" x14ac:dyDescent="0.2">
      <c r="A13" s="1" t="s">
        <v>30</v>
      </c>
      <c r="B13" s="1">
        <v>5</v>
      </c>
      <c r="C13" s="1">
        <v>1</v>
      </c>
      <c r="D13" s="1">
        <v>5</v>
      </c>
      <c r="E13" s="1">
        <v>1</v>
      </c>
      <c r="F13" s="1">
        <v>5</v>
      </c>
      <c r="G13" s="1">
        <v>1</v>
      </c>
      <c r="H13" s="1">
        <v>5</v>
      </c>
      <c r="I13" s="1">
        <v>1</v>
      </c>
      <c r="J13" s="1">
        <v>5</v>
      </c>
      <c r="K13" s="1">
        <v>1</v>
      </c>
      <c r="L13" s="6"/>
      <c r="M13" s="6"/>
    </row>
    <row r="14" spans="1:13" x14ac:dyDescent="0.2">
      <c r="A14" s="1" t="s">
        <v>32</v>
      </c>
      <c r="B14" s="1">
        <v>5</v>
      </c>
      <c r="C14" s="1">
        <v>1</v>
      </c>
      <c r="D14" s="1">
        <v>5</v>
      </c>
      <c r="E14" s="1">
        <v>1</v>
      </c>
      <c r="F14" s="1">
        <v>4</v>
      </c>
      <c r="G14" s="1">
        <v>1</v>
      </c>
      <c r="H14" s="1">
        <v>5</v>
      </c>
      <c r="I14" s="1">
        <v>1</v>
      </c>
      <c r="J14" s="1">
        <v>4</v>
      </c>
      <c r="K14" s="1">
        <v>1</v>
      </c>
      <c r="L14" s="6"/>
      <c r="M14" s="6"/>
    </row>
    <row r="15" spans="1:13" x14ac:dyDescent="0.2">
      <c r="A15" s="1" t="s">
        <v>33</v>
      </c>
      <c r="B15" s="1">
        <v>4</v>
      </c>
      <c r="C15" s="1">
        <v>2</v>
      </c>
      <c r="D15" s="1">
        <v>4</v>
      </c>
      <c r="E15" s="1">
        <v>1</v>
      </c>
      <c r="F15" s="1">
        <v>4</v>
      </c>
      <c r="G15" s="1">
        <v>1</v>
      </c>
      <c r="H15" s="1">
        <v>5</v>
      </c>
      <c r="I15" s="1">
        <v>1</v>
      </c>
      <c r="J15" s="1">
        <v>5</v>
      </c>
      <c r="K15" s="1">
        <v>1</v>
      </c>
      <c r="L15" s="6"/>
      <c r="M15" s="6"/>
    </row>
    <row r="16" spans="1:13" x14ac:dyDescent="0.2">
      <c r="A16" s="1" t="s">
        <v>34</v>
      </c>
      <c r="B16" s="1">
        <v>1</v>
      </c>
      <c r="C16" s="1">
        <v>4</v>
      </c>
      <c r="D16" s="1">
        <v>3</v>
      </c>
      <c r="E16" s="1">
        <v>2</v>
      </c>
      <c r="F16" s="1">
        <v>3</v>
      </c>
      <c r="G16" s="1">
        <v>2</v>
      </c>
      <c r="H16" s="1">
        <v>3</v>
      </c>
      <c r="I16" s="1">
        <v>4</v>
      </c>
      <c r="J16" s="1">
        <v>3</v>
      </c>
      <c r="K16" s="1">
        <v>2</v>
      </c>
      <c r="L16" s="6"/>
      <c r="M16" s="6"/>
    </row>
    <row r="17" spans="1:13" x14ac:dyDescent="0.2">
      <c r="A17" s="1" t="s">
        <v>35</v>
      </c>
      <c r="B17" s="1">
        <v>3</v>
      </c>
      <c r="C17" s="1">
        <v>2</v>
      </c>
      <c r="D17" s="1">
        <v>4</v>
      </c>
      <c r="E17" s="1">
        <v>1</v>
      </c>
      <c r="F17" s="1">
        <v>4</v>
      </c>
      <c r="G17" s="1">
        <v>1</v>
      </c>
      <c r="H17" s="1">
        <v>3</v>
      </c>
      <c r="I17" s="1">
        <v>1</v>
      </c>
      <c r="J17" s="1">
        <v>4</v>
      </c>
      <c r="K17" s="1">
        <v>1</v>
      </c>
      <c r="L17" s="6"/>
      <c r="M17" s="6"/>
    </row>
    <row r="20" spans="1:13" x14ac:dyDescent="0.2">
      <c r="B20" s="7" t="s">
        <v>37</v>
      </c>
      <c r="C20" s="8"/>
      <c r="D20" s="8"/>
      <c r="E20" s="8"/>
      <c r="F20" s="8"/>
      <c r="G20" s="8"/>
      <c r="H20" s="8"/>
      <c r="I20" s="8"/>
      <c r="J20" s="8"/>
      <c r="K20" s="8"/>
    </row>
    <row r="21" spans="1:13" x14ac:dyDescent="0.2">
      <c r="A21" s="9" t="s">
        <v>36</v>
      </c>
      <c r="B21" s="10" t="s">
        <v>38</v>
      </c>
      <c r="C21" s="10" t="s">
        <v>39</v>
      </c>
      <c r="D21" s="10" t="s">
        <v>40</v>
      </c>
      <c r="E21" s="10" t="s">
        <v>41</v>
      </c>
      <c r="F21" s="10" t="s">
        <v>42</v>
      </c>
      <c r="G21" s="10" t="s">
        <v>43</v>
      </c>
      <c r="H21" s="10" t="s">
        <v>44</v>
      </c>
      <c r="I21" s="10" t="s">
        <v>45</v>
      </c>
      <c r="J21" s="10" t="s">
        <v>46</v>
      </c>
      <c r="K21" s="10" t="s">
        <v>47</v>
      </c>
      <c r="L21" s="10" t="s">
        <v>48</v>
      </c>
      <c r="M21" s="12" t="s">
        <v>49</v>
      </c>
    </row>
    <row r="22" spans="1:13" x14ac:dyDescent="0.2">
      <c r="A22" s="5" t="s">
        <v>13</v>
      </c>
      <c r="B22" s="11">
        <f>B2-1</f>
        <v>3</v>
      </c>
      <c r="C22" s="4">
        <f>5-C2</f>
        <v>4</v>
      </c>
      <c r="D22" s="11">
        <f>D2-1</f>
        <v>4</v>
      </c>
      <c r="E22" s="4">
        <f>5-E2</f>
        <v>4</v>
      </c>
      <c r="F22" s="11">
        <f>F2-1</f>
        <v>3</v>
      </c>
      <c r="G22" s="4">
        <f>5-G2</f>
        <v>4</v>
      </c>
      <c r="H22" s="11">
        <f>H2-1</f>
        <v>4</v>
      </c>
      <c r="I22" s="4">
        <f>5-I2</f>
        <v>4</v>
      </c>
      <c r="J22" s="11">
        <f>J2-1</f>
        <v>4</v>
      </c>
      <c r="K22" s="4">
        <f>5-K2</f>
        <v>4</v>
      </c>
      <c r="L22" s="11">
        <f>(   (B22 + D22 +F22 +H22 +J22)   + (C22+E22+G22+I22+K22)     ) *2.5</f>
        <v>95</v>
      </c>
      <c r="M22" s="3">
        <f>AVERAGE(Tabella24[Totale])</f>
        <v>85.46875</v>
      </c>
    </row>
    <row r="23" spans="1:13" x14ac:dyDescent="0.2">
      <c r="A23" s="5" t="s">
        <v>18</v>
      </c>
      <c r="B23" s="11">
        <f t="shared" ref="B23:B37" si="0">B3-1</f>
        <v>3</v>
      </c>
      <c r="C23" s="4">
        <f t="shared" ref="C23:C37" si="1">5-C3</f>
        <v>3</v>
      </c>
      <c r="D23" s="11">
        <f t="shared" ref="D23:D37" si="2">D3-1</f>
        <v>3</v>
      </c>
      <c r="E23" s="4">
        <f t="shared" ref="E23:E37" si="3">5-E3</f>
        <v>3</v>
      </c>
      <c r="F23" s="11">
        <f t="shared" ref="F23:F37" si="4">F3-1</f>
        <v>2</v>
      </c>
      <c r="G23" s="4">
        <f t="shared" ref="G23:G37" si="5">5-G3</f>
        <v>2</v>
      </c>
      <c r="H23" s="11">
        <f t="shared" ref="H23:H37" si="6">H3-1</f>
        <v>3</v>
      </c>
      <c r="I23" s="4">
        <f t="shared" ref="I23:I37" si="7">5-I3</f>
        <v>2</v>
      </c>
      <c r="J23" s="11">
        <f t="shared" ref="J23:J37" si="8">J3-1</f>
        <v>4</v>
      </c>
      <c r="K23" s="4">
        <f t="shared" ref="K23:K37" si="9">5-K3</f>
        <v>4</v>
      </c>
      <c r="L23" s="11">
        <f t="shared" ref="L23:L37" si="10">(   (B23 + D23 +F23 +H23 +J23)   + (C23+E23+G23+I23+K23)     ) *2.5</f>
        <v>72.5</v>
      </c>
      <c r="M23" s="11"/>
    </row>
    <row r="24" spans="1:13" x14ac:dyDescent="0.2">
      <c r="A24" s="5" t="s">
        <v>20</v>
      </c>
      <c r="B24" s="11">
        <f t="shared" si="0"/>
        <v>3</v>
      </c>
      <c r="C24" s="4">
        <f t="shared" si="1"/>
        <v>3</v>
      </c>
      <c r="D24" s="11">
        <f t="shared" si="2"/>
        <v>4</v>
      </c>
      <c r="E24" s="4">
        <f t="shared" si="3"/>
        <v>4</v>
      </c>
      <c r="F24" s="11">
        <f t="shared" si="4"/>
        <v>3</v>
      </c>
      <c r="G24" s="4">
        <f t="shared" si="5"/>
        <v>4</v>
      </c>
      <c r="H24" s="11">
        <f t="shared" si="6"/>
        <v>4</v>
      </c>
      <c r="I24" s="4">
        <f t="shared" si="7"/>
        <v>4</v>
      </c>
      <c r="J24" s="11">
        <f t="shared" si="8"/>
        <v>2</v>
      </c>
      <c r="K24" s="4">
        <f t="shared" si="9"/>
        <v>4</v>
      </c>
      <c r="L24" s="11">
        <f t="shared" si="10"/>
        <v>87.5</v>
      </c>
      <c r="M24" s="11"/>
    </row>
    <row r="25" spans="1:13" x14ac:dyDescent="0.2">
      <c r="A25" s="5" t="s">
        <v>21</v>
      </c>
      <c r="B25" s="11">
        <f t="shared" si="0"/>
        <v>3</v>
      </c>
      <c r="C25" s="4">
        <f t="shared" si="1"/>
        <v>0</v>
      </c>
      <c r="D25" s="11">
        <f t="shared" si="2"/>
        <v>4</v>
      </c>
      <c r="E25" s="4">
        <f t="shared" si="3"/>
        <v>4</v>
      </c>
      <c r="F25" s="11">
        <f t="shared" si="4"/>
        <v>1</v>
      </c>
      <c r="G25" s="4">
        <f t="shared" si="5"/>
        <v>4</v>
      </c>
      <c r="H25" s="11">
        <f t="shared" si="6"/>
        <v>4</v>
      </c>
      <c r="I25" s="4">
        <f t="shared" si="7"/>
        <v>4</v>
      </c>
      <c r="J25" s="11">
        <f t="shared" si="8"/>
        <v>4</v>
      </c>
      <c r="K25" s="4">
        <f t="shared" si="9"/>
        <v>4</v>
      </c>
      <c r="L25" s="11">
        <f t="shared" si="10"/>
        <v>80</v>
      </c>
      <c r="M25" s="11"/>
    </row>
    <row r="26" spans="1:13" x14ac:dyDescent="0.2">
      <c r="A26" s="5" t="s">
        <v>22</v>
      </c>
      <c r="B26" s="11">
        <f t="shared" si="0"/>
        <v>0</v>
      </c>
      <c r="C26" s="4">
        <f t="shared" si="1"/>
        <v>4</v>
      </c>
      <c r="D26" s="11">
        <f t="shared" si="2"/>
        <v>4</v>
      </c>
      <c r="E26" s="4">
        <f t="shared" si="3"/>
        <v>4</v>
      </c>
      <c r="F26" s="11">
        <f t="shared" si="4"/>
        <v>4</v>
      </c>
      <c r="G26" s="4">
        <f t="shared" si="5"/>
        <v>4</v>
      </c>
      <c r="H26" s="11">
        <f t="shared" si="6"/>
        <v>4</v>
      </c>
      <c r="I26" s="4">
        <f t="shared" si="7"/>
        <v>4</v>
      </c>
      <c r="J26" s="11">
        <f t="shared" si="8"/>
        <v>4</v>
      </c>
      <c r="K26" s="4">
        <f t="shared" si="9"/>
        <v>4</v>
      </c>
      <c r="L26" s="11">
        <f t="shared" si="10"/>
        <v>90</v>
      </c>
      <c r="M26" s="11"/>
    </row>
    <row r="27" spans="1:13" x14ac:dyDescent="0.2">
      <c r="A27" s="5" t="s">
        <v>23</v>
      </c>
      <c r="B27" s="11">
        <f t="shared" si="0"/>
        <v>3</v>
      </c>
      <c r="C27" s="4">
        <f t="shared" si="1"/>
        <v>4</v>
      </c>
      <c r="D27" s="11">
        <f t="shared" si="2"/>
        <v>4</v>
      </c>
      <c r="E27" s="4">
        <f t="shared" si="3"/>
        <v>3</v>
      </c>
      <c r="F27" s="11">
        <f t="shared" si="4"/>
        <v>3</v>
      </c>
      <c r="G27" s="4">
        <f t="shared" si="5"/>
        <v>4</v>
      </c>
      <c r="H27" s="11">
        <f t="shared" si="6"/>
        <v>3</v>
      </c>
      <c r="I27" s="4">
        <f t="shared" si="7"/>
        <v>4</v>
      </c>
      <c r="J27" s="11">
        <f t="shared" si="8"/>
        <v>3</v>
      </c>
      <c r="K27" s="4">
        <f t="shared" si="9"/>
        <v>3</v>
      </c>
      <c r="L27" s="11">
        <f t="shared" si="10"/>
        <v>85</v>
      </c>
      <c r="M27" s="11"/>
    </row>
    <row r="28" spans="1:13" x14ac:dyDescent="0.2">
      <c r="A28" s="5" t="s">
        <v>25</v>
      </c>
      <c r="B28" s="11">
        <f t="shared" si="0"/>
        <v>3</v>
      </c>
      <c r="C28" s="4">
        <f t="shared" si="1"/>
        <v>4</v>
      </c>
      <c r="D28" s="11">
        <f t="shared" si="2"/>
        <v>3</v>
      </c>
      <c r="E28" s="4">
        <f t="shared" si="3"/>
        <v>4</v>
      </c>
      <c r="F28" s="11">
        <f t="shared" si="4"/>
        <v>3</v>
      </c>
      <c r="G28" s="4">
        <f t="shared" si="5"/>
        <v>4</v>
      </c>
      <c r="H28" s="11">
        <f t="shared" si="6"/>
        <v>3</v>
      </c>
      <c r="I28" s="4">
        <f t="shared" si="7"/>
        <v>4</v>
      </c>
      <c r="J28" s="11">
        <f t="shared" si="8"/>
        <v>3</v>
      </c>
      <c r="K28" s="4">
        <f t="shared" si="9"/>
        <v>4</v>
      </c>
      <c r="L28" s="11">
        <f t="shared" si="10"/>
        <v>87.5</v>
      </c>
      <c r="M28" s="11"/>
    </row>
    <row r="29" spans="1:13" x14ac:dyDescent="0.2">
      <c r="A29" s="5" t="s">
        <v>26</v>
      </c>
      <c r="B29" s="11">
        <f t="shared" si="0"/>
        <v>1</v>
      </c>
      <c r="C29" s="4">
        <f t="shared" si="1"/>
        <v>3</v>
      </c>
      <c r="D29" s="11">
        <f t="shared" si="2"/>
        <v>3</v>
      </c>
      <c r="E29" s="4">
        <f t="shared" si="3"/>
        <v>4</v>
      </c>
      <c r="F29" s="11">
        <f t="shared" si="4"/>
        <v>4</v>
      </c>
      <c r="G29" s="4">
        <f t="shared" si="5"/>
        <v>4</v>
      </c>
      <c r="H29" s="11">
        <f t="shared" si="6"/>
        <v>1</v>
      </c>
      <c r="I29" s="4">
        <f t="shared" si="7"/>
        <v>3</v>
      </c>
      <c r="J29" s="11">
        <f t="shared" si="8"/>
        <v>4</v>
      </c>
      <c r="K29" s="4">
        <f t="shared" si="9"/>
        <v>4</v>
      </c>
      <c r="L29" s="11">
        <f t="shared" si="10"/>
        <v>77.5</v>
      </c>
      <c r="M29" s="11"/>
    </row>
    <row r="30" spans="1:13" x14ac:dyDescent="0.2">
      <c r="A30" s="5" t="s">
        <v>27</v>
      </c>
      <c r="B30" s="11">
        <f t="shared" si="0"/>
        <v>1</v>
      </c>
      <c r="C30" s="4">
        <f t="shared" si="1"/>
        <v>4</v>
      </c>
      <c r="D30" s="11">
        <f t="shared" si="2"/>
        <v>4</v>
      </c>
      <c r="E30" s="4">
        <f t="shared" si="3"/>
        <v>4</v>
      </c>
      <c r="F30" s="11">
        <f t="shared" si="4"/>
        <v>4</v>
      </c>
      <c r="G30" s="4">
        <f t="shared" si="5"/>
        <v>4</v>
      </c>
      <c r="H30" s="11">
        <f t="shared" si="6"/>
        <v>4</v>
      </c>
      <c r="I30" s="4">
        <f t="shared" si="7"/>
        <v>4</v>
      </c>
      <c r="J30" s="11">
        <f t="shared" si="8"/>
        <v>3</v>
      </c>
      <c r="K30" s="4">
        <f t="shared" si="9"/>
        <v>4</v>
      </c>
      <c r="L30" s="11">
        <f t="shared" si="10"/>
        <v>90</v>
      </c>
      <c r="M30" s="11"/>
    </row>
    <row r="31" spans="1:13" x14ac:dyDescent="0.2">
      <c r="A31" s="5" t="s">
        <v>28</v>
      </c>
      <c r="B31" s="11">
        <f t="shared" si="0"/>
        <v>4</v>
      </c>
      <c r="C31" s="4">
        <f t="shared" si="1"/>
        <v>4</v>
      </c>
      <c r="D31" s="11">
        <f t="shared" si="2"/>
        <v>4</v>
      </c>
      <c r="E31" s="4">
        <f t="shared" si="3"/>
        <v>4</v>
      </c>
      <c r="F31" s="11">
        <f t="shared" si="4"/>
        <v>4</v>
      </c>
      <c r="G31" s="4">
        <f t="shared" si="5"/>
        <v>3</v>
      </c>
      <c r="H31" s="11">
        <f t="shared" si="6"/>
        <v>4</v>
      </c>
      <c r="I31" s="4">
        <f t="shared" si="7"/>
        <v>4</v>
      </c>
      <c r="J31" s="11">
        <f t="shared" si="8"/>
        <v>3</v>
      </c>
      <c r="K31" s="4">
        <f t="shared" si="9"/>
        <v>4</v>
      </c>
      <c r="L31" s="11">
        <f t="shared" si="10"/>
        <v>95</v>
      </c>
      <c r="M31" s="11"/>
    </row>
    <row r="32" spans="1:13" x14ac:dyDescent="0.2">
      <c r="A32" s="5" t="s">
        <v>29</v>
      </c>
      <c r="B32" s="11">
        <f t="shared" si="0"/>
        <v>3</v>
      </c>
      <c r="C32" s="4">
        <f t="shared" si="1"/>
        <v>4</v>
      </c>
      <c r="D32" s="11">
        <f t="shared" si="2"/>
        <v>4</v>
      </c>
      <c r="E32" s="4">
        <f t="shared" si="3"/>
        <v>4</v>
      </c>
      <c r="F32" s="11">
        <f t="shared" si="4"/>
        <v>3</v>
      </c>
      <c r="G32" s="4">
        <f t="shared" si="5"/>
        <v>4</v>
      </c>
      <c r="H32" s="11">
        <f t="shared" si="6"/>
        <v>4</v>
      </c>
      <c r="I32" s="4">
        <f t="shared" si="7"/>
        <v>4</v>
      </c>
      <c r="J32" s="11">
        <f t="shared" si="8"/>
        <v>4</v>
      </c>
      <c r="K32" s="4">
        <f t="shared" si="9"/>
        <v>4</v>
      </c>
      <c r="L32" s="11">
        <f t="shared" si="10"/>
        <v>95</v>
      </c>
      <c r="M32" s="11"/>
    </row>
    <row r="33" spans="1:13" x14ac:dyDescent="0.2">
      <c r="A33" s="5" t="s">
        <v>30</v>
      </c>
      <c r="B33" s="11">
        <f t="shared" si="0"/>
        <v>4</v>
      </c>
      <c r="C33" s="4">
        <f t="shared" si="1"/>
        <v>4</v>
      </c>
      <c r="D33" s="11">
        <f t="shared" si="2"/>
        <v>4</v>
      </c>
      <c r="E33" s="4">
        <f t="shared" si="3"/>
        <v>4</v>
      </c>
      <c r="F33" s="11">
        <f t="shared" si="4"/>
        <v>4</v>
      </c>
      <c r="G33" s="4">
        <f t="shared" si="5"/>
        <v>4</v>
      </c>
      <c r="H33" s="11">
        <f t="shared" si="6"/>
        <v>4</v>
      </c>
      <c r="I33" s="4">
        <f t="shared" si="7"/>
        <v>4</v>
      </c>
      <c r="J33" s="11">
        <f t="shared" si="8"/>
        <v>4</v>
      </c>
      <c r="K33" s="4">
        <f t="shared" si="9"/>
        <v>4</v>
      </c>
      <c r="L33" s="11">
        <f t="shared" si="10"/>
        <v>100</v>
      </c>
      <c r="M33" s="11"/>
    </row>
    <row r="34" spans="1:13" x14ac:dyDescent="0.2">
      <c r="A34" s="5" t="s">
        <v>32</v>
      </c>
      <c r="B34" s="11">
        <f t="shared" si="0"/>
        <v>4</v>
      </c>
      <c r="C34" s="4">
        <f t="shared" si="1"/>
        <v>4</v>
      </c>
      <c r="D34" s="11">
        <f t="shared" si="2"/>
        <v>4</v>
      </c>
      <c r="E34" s="4">
        <f t="shared" si="3"/>
        <v>4</v>
      </c>
      <c r="F34" s="11">
        <f t="shared" si="4"/>
        <v>3</v>
      </c>
      <c r="G34" s="4">
        <f t="shared" si="5"/>
        <v>4</v>
      </c>
      <c r="H34" s="11">
        <f t="shared" si="6"/>
        <v>4</v>
      </c>
      <c r="I34" s="4">
        <f t="shared" si="7"/>
        <v>4</v>
      </c>
      <c r="J34" s="11">
        <f t="shared" si="8"/>
        <v>3</v>
      </c>
      <c r="K34" s="4">
        <f t="shared" si="9"/>
        <v>4</v>
      </c>
      <c r="L34" s="11">
        <f t="shared" si="10"/>
        <v>95</v>
      </c>
      <c r="M34" s="11"/>
    </row>
    <row r="35" spans="1:13" x14ac:dyDescent="0.2">
      <c r="A35" s="5" t="s">
        <v>33</v>
      </c>
      <c r="B35" s="11">
        <f t="shared" si="0"/>
        <v>3</v>
      </c>
      <c r="C35" s="4">
        <f t="shared" si="1"/>
        <v>3</v>
      </c>
      <c r="D35" s="11">
        <f t="shared" si="2"/>
        <v>3</v>
      </c>
      <c r="E35" s="4">
        <f t="shared" si="3"/>
        <v>4</v>
      </c>
      <c r="F35" s="11">
        <f t="shared" si="4"/>
        <v>3</v>
      </c>
      <c r="G35" s="4">
        <f t="shared" si="5"/>
        <v>4</v>
      </c>
      <c r="H35" s="11">
        <f t="shared" si="6"/>
        <v>4</v>
      </c>
      <c r="I35" s="4">
        <f t="shared" si="7"/>
        <v>4</v>
      </c>
      <c r="J35" s="11">
        <f t="shared" si="8"/>
        <v>4</v>
      </c>
      <c r="K35" s="4">
        <f t="shared" si="9"/>
        <v>4</v>
      </c>
      <c r="L35" s="11">
        <f t="shared" si="10"/>
        <v>90</v>
      </c>
      <c r="M35" s="11"/>
    </row>
    <row r="36" spans="1:13" x14ac:dyDescent="0.2">
      <c r="A36" s="5" t="s">
        <v>34</v>
      </c>
      <c r="B36" s="11">
        <f t="shared" si="0"/>
        <v>0</v>
      </c>
      <c r="C36" s="4">
        <f t="shared" si="1"/>
        <v>1</v>
      </c>
      <c r="D36" s="11">
        <f t="shared" si="2"/>
        <v>2</v>
      </c>
      <c r="E36" s="4">
        <f t="shared" si="3"/>
        <v>3</v>
      </c>
      <c r="F36" s="11">
        <f t="shared" si="4"/>
        <v>2</v>
      </c>
      <c r="G36" s="4">
        <f t="shared" si="5"/>
        <v>3</v>
      </c>
      <c r="H36" s="11">
        <f t="shared" si="6"/>
        <v>2</v>
      </c>
      <c r="I36" s="4">
        <f t="shared" si="7"/>
        <v>1</v>
      </c>
      <c r="J36" s="11">
        <f t="shared" si="8"/>
        <v>2</v>
      </c>
      <c r="K36" s="4">
        <f t="shared" si="9"/>
        <v>3</v>
      </c>
      <c r="L36" s="11">
        <f t="shared" si="10"/>
        <v>47.5</v>
      </c>
      <c r="M36" s="11"/>
    </row>
    <row r="37" spans="1:13" x14ac:dyDescent="0.2">
      <c r="A37" s="5" t="s">
        <v>35</v>
      </c>
      <c r="B37" s="11">
        <f t="shared" si="0"/>
        <v>2</v>
      </c>
      <c r="C37" s="4">
        <f t="shared" si="1"/>
        <v>3</v>
      </c>
      <c r="D37" s="11">
        <f t="shared" si="2"/>
        <v>3</v>
      </c>
      <c r="E37" s="4">
        <f t="shared" si="3"/>
        <v>4</v>
      </c>
      <c r="F37" s="11">
        <f t="shared" si="4"/>
        <v>3</v>
      </c>
      <c r="G37" s="4">
        <f t="shared" si="5"/>
        <v>4</v>
      </c>
      <c r="H37" s="11">
        <f t="shared" si="6"/>
        <v>2</v>
      </c>
      <c r="I37" s="4">
        <f t="shared" si="7"/>
        <v>4</v>
      </c>
      <c r="J37" s="11">
        <f t="shared" si="8"/>
        <v>3</v>
      </c>
      <c r="K37" s="4">
        <f t="shared" si="9"/>
        <v>4</v>
      </c>
      <c r="L37" s="11">
        <f t="shared" si="10"/>
        <v>80</v>
      </c>
      <c r="M37" s="11"/>
    </row>
  </sheetData>
  <mergeCells count="1">
    <mergeCell ref="B20:K20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F7FD7-24A9-4501-84C0-1B3219EC829F}">
  <dimension ref="A1:M37"/>
  <sheetViews>
    <sheetView topLeftCell="I13" workbookViewId="0">
      <selection activeCell="K19" sqref="K19"/>
    </sheetView>
  </sheetViews>
  <sheetFormatPr defaultRowHeight="12.75" x14ac:dyDescent="0.2"/>
  <cols>
    <col min="1" max="1" width="30.7109375" style="3" customWidth="1"/>
    <col min="2" max="2" width="60" style="3" customWidth="1"/>
    <col min="3" max="3" width="46" style="3" customWidth="1"/>
    <col min="4" max="4" width="37.42578125" style="3" customWidth="1"/>
    <col min="5" max="5" width="89.28515625" style="3" customWidth="1"/>
    <col min="6" max="6" width="62.28515625" style="3" customWidth="1"/>
    <col min="7" max="7" width="50.7109375" style="3" customWidth="1"/>
    <col min="8" max="8" width="99.7109375" style="3" customWidth="1"/>
    <col min="9" max="9" width="48.5703125" style="3" customWidth="1"/>
    <col min="10" max="10" width="46.5703125" style="3" customWidth="1"/>
    <col min="11" max="11" width="80.28515625" style="3" customWidth="1"/>
    <col min="12" max="12" width="9.140625" style="3"/>
    <col min="13" max="13" width="11.28515625" style="3" customWidth="1"/>
    <col min="14" max="16384" width="9.140625" style="3"/>
  </cols>
  <sheetData>
    <row r="1" spans="1:13" x14ac:dyDescent="0.2">
      <c r="A1" s="5" t="s">
        <v>36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/>
      <c r="M1" s="5"/>
    </row>
    <row r="2" spans="1:13" x14ac:dyDescent="0.2">
      <c r="A2" s="1" t="s">
        <v>13</v>
      </c>
      <c r="B2" s="1">
        <v>5</v>
      </c>
      <c r="C2" s="1">
        <v>1</v>
      </c>
      <c r="D2" s="1">
        <v>5</v>
      </c>
      <c r="E2" s="1">
        <v>1</v>
      </c>
      <c r="F2" s="1">
        <v>5</v>
      </c>
      <c r="G2" s="1">
        <v>1</v>
      </c>
      <c r="H2" s="1">
        <v>5</v>
      </c>
      <c r="I2" s="1">
        <v>1</v>
      </c>
      <c r="J2" s="1">
        <v>5</v>
      </c>
      <c r="K2" s="1">
        <v>1</v>
      </c>
      <c r="L2" s="6"/>
      <c r="M2" s="6"/>
    </row>
    <row r="3" spans="1:13" x14ac:dyDescent="0.2">
      <c r="A3" s="1" t="s">
        <v>19</v>
      </c>
      <c r="B3" s="1">
        <v>1</v>
      </c>
      <c r="C3" s="1">
        <v>5</v>
      </c>
      <c r="D3" s="1">
        <v>1</v>
      </c>
      <c r="E3" s="1">
        <v>3</v>
      </c>
      <c r="F3" s="1">
        <v>1</v>
      </c>
      <c r="G3" s="1">
        <v>5</v>
      </c>
      <c r="H3" s="1">
        <v>3</v>
      </c>
      <c r="I3" s="1">
        <v>5</v>
      </c>
      <c r="J3" s="1">
        <v>5</v>
      </c>
      <c r="K3" s="1">
        <v>2</v>
      </c>
      <c r="L3" s="6"/>
      <c r="M3" s="6"/>
    </row>
    <row r="4" spans="1:13" x14ac:dyDescent="0.2">
      <c r="A4" s="1" t="s">
        <v>20</v>
      </c>
      <c r="B4" s="1">
        <v>3</v>
      </c>
      <c r="C4" s="1">
        <v>3</v>
      </c>
      <c r="D4" s="1">
        <v>4</v>
      </c>
      <c r="E4" s="1">
        <v>1</v>
      </c>
      <c r="F4" s="1">
        <v>3</v>
      </c>
      <c r="G4" s="1">
        <v>1</v>
      </c>
      <c r="H4" s="1">
        <v>4</v>
      </c>
      <c r="I4" s="1">
        <v>1</v>
      </c>
      <c r="J4" s="1">
        <v>4</v>
      </c>
      <c r="K4" s="1">
        <v>1</v>
      </c>
      <c r="L4" s="6"/>
      <c r="M4" s="6"/>
    </row>
    <row r="5" spans="1:13" x14ac:dyDescent="0.2">
      <c r="A5" s="1" t="s">
        <v>21</v>
      </c>
      <c r="B5" s="1">
        <v>2</v>
      </c>
      <c r="C5" s="1">
        <v>5</v>
      </c>
      <c r="D5" s="1">
        <v>3</v>
      </c>
      <c r="E5" s="1">
        <v>5</v>
      </c>
      <c r="F5" s="1">
        <v>1</v>
      </c>
      <c r="G5" s="1">
        <v>5</v>
      </c>
      <c r="H5" s="1">
        <v>1</v>
      </c>
      <c r="I5" s="1">
        <v>3</v>
      </c>
      <c r="J5" s="1">
        <v>2</v>
      </c>
      <c r="K5" s="1">
        <v>3</v>
      </c>
      <c r="L5" s="6"/>
      <c r="M5" s="6"/>
    </row>
    <row r="6" spans="1:13" x14ac:dyDescent="0.2">
      <c r="A6" s="1" t="s">
        <v>22</v>
      </c>
      <c r="B6" s="1">
        <v>1</v>
      </c>
      <c r="C6" s="1">
        <v>1</v>
      </c>
      <c r="D6" s="1">
        <v>5</v>
      </c>
      <c r="E6" s="1">
        <v>1</v>
      </c>
      <c r="F6" s="1">
        <v>3</v>
      </c>
      <c r="G6" s="1">
        <v>1</v>
      </c>
      <c r="H6" s="1">
        <v>5</v>
      </c>
      <c r="I6" s="1">
        <v>1</v>
      </c>
      <c r="J6" s="1">
        <v>5</v>
      </c>
      <c r="K6" s="1">
        <v>1</v>
      </c>
      <c r="L6" s="6"/>
      <c r="M6" s="6"/>
    </row>
    <row r="7" spans="1:13" x14ac:dyDescent="0.2">
      <c r="A7" s="1" t="s">
        <v>24</v>
      </c>
      <c r="B7" s="1">
        <v>3</v>
      </c>
      <c r="C7" s="1">
        <v>3</v>
      </c>
      <c r="D7" s="1">
        <v>4</v>
      </c>
      <c r="E7" s="1">
        <v>3</v>
      </c>
      <c r="F7" s="1">
        <v>4</v>
      </c>
      <c r="G7" s="1">
        <v>2</v>
      </c>
      <c r="H7" s="1">
        <v>3</v>
      </c>
      <c r="I7" s="1">
        <v>3</v>
      </c>
      <c r="J7" s="1">
        <v>4</v>
      </c>
      <c r="K7" s="1">
        <v>1</v>
      </c>
      <c r="L7" s="6"/>
      <c r="M7" s="6"/>
    </row>
    <row r="8" spans="1:13" x14ac:dyDescent="0.2">
      <c r="A8" s="1" t="s">
        <v>25</v>
      </c>
      <c r="B8" s="1">
        <v>3</v>
      </c>
      <c r="C8" s="1">
        <v>2</v>
      </c>
      <c r="D8" s="1">
        <v>4</v>
      </c>
      <c r="E8" s="1">
        <v>1</v>
      </c>
      <c r="F8" s="1">
        <v>4</v>
      </c>
      <c r="G8" s="1">
        <v>1</v>
      </c>
      <c r="H8" s="1">
        <v>5</v>
      </c>
      <c r="I8" s="1">
        <v>1</v>
      </c>
      <c r="J8" s="1">
        <v>4</v>
      </c>
      <c r="K8" s="1">
        <v>1</v>
      </c>
      <c r="L8" s="6"/>
      <c r="M8" s="6"/>
    </row>
    <row r="9" spans="1:13" x14ac:dyDescent="0.2">
      <c r="A9" s="1" t="s">
        <v>26</v>
      </c>
      <c r="B9" s="1">
        <v>1</v>
      </c>
      <c r="C9" s="1">
        <v>4</v>
      </c>
      <c r="D9" s="1">
        <v>4</v>
      </c>
      <c r="E9" s="1">
        <v>1</v>
      </c>
      <c r="F9" s="1">
        <v>3</v>
      </c>
      <c r="G9" s="1">
        <v>3</v>
      </c>
      <c r="H9" s="1">
        <v>4</v>
      </c>
      <c r="I9" s="1">
        <v>2</v>
      </c>
      <c r="J9" s="1">
        <v>3</v>
      </c>
      <c r="K9" s="1">
        <v>1</v>
      </c>
      <c r="L9" s="6"/>
      <c r="M9" s="6"/>
    </row>
    <row r="10" spans="1:13" x14ac:dyDescent="0.2">
      <c r="A10" s="1" t="s">
        <v>27</v>
      </c>
      <c r="B10" s="1">
        <v>1</v>
      </c>
      <c r="C10" s="1">
        <v>3</v>
      </c>
      <c r="D10" s="1">
        <v>5</v>
      </c>
      <c r="E10" s="1">
        <v>1</v>
      </c>
      <c r="F10" s="1">
        <v>3</v>
      </c>
      <c r="G10" s="1">
        <v>1</v>
      </c>
      <c r="H10" s="1">
        <v>5</v>
      </c>
      <c r="I10" s="1">
        <v>1</v>
      </c>
      <c r="J10" s="1">
        <v>3</v>
      </c>
      <c r="K10" s="1">
        <v>1</v>
      </c>
      <c r="L10" s="6"/>
      <c r="M10" s="6"/>
    </row>
    <row r="11" spans="1:13" x14ac:dyDescent="0.2">
      <c r="A11" s="1" t="s">
        <v>28</v>
      </c>
      <c r="B11" s="1">
        <v>1</v>
      </c>
      <c r="C11" s="1">
        <v>5</v>
      </c>
      <c r="D11" s="1">
        <v>2</v>
      </c>
      <c r="E11" s="1">
        <v>1</v>
      </c>
      <c r="F11" s="1">
        <v>3</v>
      </c>
      <c r="G11" s="1">
        <v>2</v>
      </c>
      <c r="H11" s="1">
        <v>4</v>
      </c>
      <c r="I11" s="1">
        <v>2</v>
      </c>
      <c r="J11" s="1">
        <v>4</v>
      </c>
      <c r="K11" s="1">
        <v>1</v>
      </c>
      <c r="L11" s="6"/>
      <c r="M11" s="6"/>
    </row>
    <row r="12" spans="1:13" x14ac:dyDescent="0.2">
      <c r="A12" s="1" t="s">
        <v>29</v>
      </c>
      <c r="B12" s="1">
        <v>4</v>
      </c>
      <c r="C12" s="1">
        <v>1</v>
      </c>
      <c r="D12" s="1">
        <v>4</v>
      </c>
      <c r="E12" s="1">
        <v>1</v>
      </c>
      <c r="F12" s="1">
        <v>3</v>
      </c>
      <c r="G12" s="1">
        <v>1</v>
      </c>
      <c r="H12" s="1">
        <v>5</v>
      </c>
      <c r="I12" s="1">
        <v>1</v>
      </c>
      <c r="J12" s="1">
        <v>4</v>
      </c>
      <c r="K12" s="1">
        <v>1</v>
      </c>
      <c r="L12" s="6"/>
      <c r="M12" s="6"/>
    </row>
    <row r="13" spans="1:13" x14ac:dyDescent="0.2">
      <c r="A13" s="1" t="s">
        <v>31</v>
      </c>
      <c r="B13" s="1">
        <v>1</v>
      </c>
      <c r="C13" s="1">
        <v>3</v>
      </c>
      <c r="D13" s="1">
        <v>5</v>
      </c>
      <c r="E13" s="1">
        <v>1</v>
      </c>
      <c r="F13" s="1">
        <v>5</v>
      </c>
      <c r="G13" s="1">
        <v>1</v>
      </c>
      <c r="H13" s="1">
        <v>5</v>
      </c>
      <c r="I13" s="1">
        <v>1</v>
      </c>
      <c r="J13" s="1">
        <v>5</v>
      </c>
      <c r="K13" s="1">
        <v>1</v>
      </c>
      <c r="L13" s="6"/>
      <c r="M13" s="6"/>
    </row>
    <row r="14" spans="1:13" x14ac:dyDescent="0.2">
      <c r="A14" s="1" t="s">
        <v>32</v>
      </c>
      <c r="B14" s="1">
        <v>5</v>
      </c>
      <c r="C14" s="1">
        <v>1</v>
      </c>
      <c r="D14" s="1">
        <v>5</v>
      </c>
      <c r="E14" s="1">
        <v>1</v>
      </c>
      <c r="F14" s="1">
        <v>5</v>
      </c>
      <c r="G14" s="1">
        <v>1</v>
      </c>
      <c r="H14" s="1">
        <v>5</v>
      </c>
      <c r="I14" s="1">
        <v>1</v>
      </c>
      <c r="J14" s="1">
        <v>5</v>
      </c>
      <c r="K14" s="1">
        <v>1</v>
      </c>
      <c r="L14" s="6"/>
      <c r="M14" s="6"/>
    </row>
    <row r="15" spans="1:13" x14ac:dyDescent="0.2">
      <c r="A15" s="1" t="s">
        <v>33</v>
      </c>
      <c r="B15" s="1">
        <v>3</v>
      </c>
      <c r="C15" s="1">
        <v>2</v>
      </c>
      <c r="D15" s="1">
        <v>4</v>
      </c>
      <c r="E15" s="1">
        <v>1</v>
      </c>
      <c r="F15" s="1">
        <v>4</v>
      </c>
      <c r="G15" s="1">
        <v>1</v>
      </c>
      <c r="H15" s="1">
        <v>4</v>
      </c>
      <c r="I15" s="1">
        <v>1</v>
      </c>
      <c r="J15" s="1">
        <v>4</v>
      </c>
      <c r="K15" s="1">
        <v>1</v>
      </c>
      <c r="L15" s="6"/>
      <c r="M15" s="6"/>
    </row>
    <row r="16" spans="1:13" x14ac:dyDescent="0.2">
      <c r="A16" s="1" t="s">
        <v>34</v>
      </c>
      <c r="B16" s="1">
        <v>1</v>
      </c>
      <c r="C16" s="1">
        <v>3</v>
      </c>
      <c r="D16" s="1">
        <v>3</v>
      </c>
      <c r="E16" s="1">
        <v>1</v>
      </c>
      <c r="F16" s="1">
        <v>3</v>
      </c>
      <c r="G16" s="1">
        <v>1</v>
      </c>
      <c r="H16" s="1">
        <v>3</v>
      </c>
      <c r="I16" s="1">
        <v>2</v>
      </c>
      <c r="J16" s="1">
        <v>2</v>
      </c>
      <c r="K16" s="1">
        <v>1</v>
      </c>
      <c r="L16" s="6"/>
      <c r="M16" s="6"/>
    </row>
    <row r="17" spans="1:13" x14ac:dyDescent="0.2">
      <c r="A17" s="1" t="s">
        <v>35</v>
      </c>
      <c r="B17" s="1">
        <v>3</v>
      </c>
      <c r="C17" s="1">
        <v>3</v>
      </c>
      <c r="D17" s="1">
        <v>5</v>
      </c>
      <c r="E17" s="1">
        <v>1</v>
      </c>
      <c r="F17" s="1">
        <v>4</v>
      </c>
      <c r="G17" s="1">
        <v>1</v>
      </c>
      <c r="H17" s="1">
        <v>5</v>
      </c>
      <c r="I17" s="1">
        <v>2</v>
      </c>
      <c r="J17" s="1">
        <v>3</v>
      </c>
      <c r="K17" s="1">
        <v>1</v>
      </c>
      <c r="L17" s="6"/>
      <c r="M17" s="6"/>
    </row>
    <row r="20" spans="1:13" x14ac:dyDescent="0.2">
      <c r="B20" s="7" t="s">
        <v>37</v>
      </c>
      <c r="C20" s="8"/>
      <c r="D20" s="8"/>
      <c r="E20" s="8"/>
      <c r="F20" s="8"/>
      <c r="G20" s="8"/>
      <c r="H20" s="8"/>
      <c r="I20" s="8"/>
      <c r="J20" s="8"/>
      <c r="K20" s="8"/>
    </row>
    <row r="21" spans="1:13" x14ac:dyDescent="0.2">
      <c r="A21" s="9" t="s">
        <v>36</v>
      </c>
      <c r="B21" s="10" t="s">
        <v>38</v>
      </c>
      <c r="C21" s="10" t="s">
        <v>39</v>
      </c>
      <c r="D21" s="10" t="s">
        <v>40</v>
      </c>
      <c r="E21" s="10" t="s">
        <v>41</v>
      </c>
      <c r="F21" s="10" t="s">
        <v>42</v>
      </c>
      <c r="G21" s="10" t="s">
        <v>43</v>
      </c>
      <c r="H21" s="10" t="s">
        <v>44</v>
      </c>
      <c r="I21" s="10" t="s">
        <v>45</v>
      </c>
      <c r="J21" s="10" t="s">
        <v>46</v>
      </c>
      <c r="K21" s="10" t="s">
        <v>47</v>
      </c>
      <c r="L21" s="10" t="s">
        <v>48</v>
      </c>
      <c r="M21" s="12" t="s">
        <v>49</v>
      </c>
    </row>
    <row r="22" spans="1:13" x14ac:dyDescent="0.2">
      <c r="A22" s="5" t="s">
        <v>13</v>
      </c>
      <c r="B22" s="11">
        <f>B2-1</f>
        <v>4</v>
      </c>
      <c r="C22" s="4">
        <f>5-C2</f>
        <v>4</v>
      </c>
      <c r="D22" s="11">
        <f>D2-1</f>
        <v>4</v>
      </c>
      <c r="E22" s="4">
        <f>5-E2</f>
        <v>4</v>
      </c>
      <c r="F22" s="11">
        <f>F2-1</f>
        <v>4</v>
      </c>
      <c r="G22" s="4">
        <f>5-G2</f>
        <v>4</v>
      </c>
      <c r="H22" s="11">
        <f>H2-1</f>
        <v>4</v>
      </c>
      <c r="I22" s="4">
        <f>5-I2</f>
        <v>4</v>
      </c>
      <c r="J22" s="11">
        <f>J2-1</f>
        <v>4</v>
      </c>
      <c r="K22" s="4">
        <f>5-K2</f>
        <v>4</v>
      </c>
      <c r="L22" s="11">
        <f>(   (B22 + D22 +F22 +H22 +J22)   + (C22+E22+G22+I22+K22)     ) *2.5</f>
        <v>100</v>
      </c>
      <c r="M22" s="3">
        <f>AVERAGE(Tabella25[Totale])</f>
        <v>71.71875</v>
      </c>
    </row>
    <row r="23" spans="1:13" x14ac:dyDescent="0.2">
      <c r="A23" s="5" t="s">
        <v>18</v>
      </c>
      <c r="B23" s="11">
        <f t="shared" ref="B23:B37" si="0">B3-1</f>
        <v>0</v>
      </c>
      <c r="C23" s="4">
        <f t="shared" ref="C23:C37" si="1">5-C3</f>
        <v>0</v>
      </c>
      <c r="D23" s="11">
        <f t="shared" ref="D23:D37" si="2">D3-1</f>
        <v>0</v>
      </c>
      <c r="E23" s="4">
        <f t="shared" ref="E23:E37" si="3">5-E3</f>
        <v>2</v>
      </c>
      <c r="F23" s="11">
        <f t="shared" ref="F23:F37" si="4">F3-1</f>
        <v>0</v>
      </c>
      <c r="G23" s="4">
        <f t="shared" ref="G23:G37" si="5">5-G3</f>
        <v>0</v>
      </c>
      <c r="H23" s="11">
        <f t="shared" ref="H23:H37" si="6">H3-1</f>
        <v>2</v>
      </c>
      <c r="I23" s="4">
        <f t="shared" ref="I23:I37" si="7">5-I3</f>
        <v>0</v>
      </c>
      <c r="J23" s="11">
        <f t="shared" ref="J23:J37" si="8">J3-1</f>
        <v>4</v>
      </c>
      <c r="K23" s="4">
        <f t="shared" ref="K23:K37" si="9">5-K3</f>
        <v>3</v>
      </c>
      <c r="L23" s="11">
        <f t="shared" ref="L23:L37" si="10">(   (B23 + D23 +F23 +H23 +J23)   + (C23+E23+G23+I23+K23)     ) *2.5</f>
        <v>27.5</v>
      </c>
      <c r="M23" s="11"/>
    </row>
    <row r="24" spans="1:13" x14ac:dyDescent="0.2">
      <c r="A24" s="5" t="s">
        <v>20</v>
      </c>
      <c r="B24" s="11">
        <f t="shared" si="0"/>
        <v>2</v>
      </c>
      <c r="C24" s="4">
        <f t="shared" si="1"/>
        <v>2</v>
      </c>
      <c r="D24" s="11">
        <f t="shared" si="2"/>
        <v>3</v>
      </c>
      <c r="E24" s="4">
        <f t="shared" si="3"/>
        <v>4</v>
      </c>
      <c r="F24" s="11">
        <f t="shared" si="4"/>
        <v>2</v>
      </c>
      <c r="G24" s="4">
        <f t="shared" si="5"/>
        <v>4</v>
      </c>
      <c r="H24" s="11">
        <f t="shared" si="6"/>
        <v>3</v>
      </c>
      <c r="I24" s="4">
        <f t="shared" si="7"/>
        <v>4</v>
      </c>
      <c r="J24" s="11">
        <f t="shared" si="8"/>
        <v>3</v>
      </c>
      <c r="K24" s="4">
        <f t="shared" si="9"/>
        <v>4</v>
      </c>
      <c r="L24" s="11">
        <f t="shared" si="10"/>
        <v>77.5</v>
      </c>
      <c r="M24" s="11"/>
    </row>
    <row r="25" spans="1:13" x14ac:dyDescent="0.2">
      <c r="A25" s="5" t="s">
        <v>21</v>
      </c>
      <c r="B25" s="11">
        <f t="shared" si="0"/>
        <v>1</v>
      </c>
      <c r="C25" s="4">
        <f t="shared" si="1"/>
        <v>0</v>
      </c>
      <c r="D25" s="11">
        <f t="shared" si="2"/>
        <v>2</v>
      </c>
      <c r="E25" s="4">
        <f t="shared" si="3"/>
        <v>0</v>
      </c>
      <c r="F25" s="11">
        <f t="shared" si="4"/>
        <v>0</v>
      </c>
      <c r="G25" s="4">
        <f t="shared" si="5"/>
        <v>0</v>
      </c>
      <c r="H25" s="11">
        <f t="shared" si="6"/>
        <v>0</v>
      </c>
      <c r="I25" s="4">
        <f t="shared" si="7"/>
        <v>2</v>
      </c>
      <c r="J25" s="11">
        <f t="shared" si="8"/>
        <v>1</v>
      </c>
      <c r="K25" s="4">
        <f t="shared" si="9"/>
        <v>2</v>
      </c>
      <c r="L25" s="11">
        <f t="shared" si="10"/>
        <v>20</v>
      </c>
      <c r="M25" s="11"/>
    </row>
    <row r="26" spans="1:13" x14ac:dyDescent="0.2">
      <c r="A26" s="5" t="s">
        <v>22</v>
      </c>
      <c r="B26" s="11">
        <f t="shared" si="0"/>
        <v>0</v>
      </c>
      <c r="C26" s="4">
        <f t="shared" si="1"/>
        <v>4</v>
      </c>
      <c r="D26" s="11">
        <f t="shared" si="2"/>
        <v>4</v>
      </c>
      <c r="E26" s="4">
        <f t="shared" si="3"/>
        <v>4</v>
      </c>
      <c r="F26" s="11">
        <f t="shared" si="4"/>
        <v>2</v>
      </c>
      <c r="G26" s="4">
        <f t="shared" si="5"/>
        <v>4</v>
      </c>
      <c r="H26" s="11">
        <f t="shared" si="6"/>
        <v>4</v>
      </c>
      <c r="I26" s="4">
        <f t="shared" si="7"/>
        <v>4</v>
      </c>
      <c r="J26" s="11">
        <f t="shared" si="8"/>
        <v>4</v>
      </c>
      <c r="K26" s="4">
        <f t="shared" si="9"/>
        <v>4</v>
      </c>
      <c r="L26" s="11">
        <f t="shared" si="10"/>
        <v>85</v>
      </c>
      <c r="M26" s="11"/>
    </row>
    <row r="27" spans="1:13" x14ac:dyDescent="0.2">
      <c r="A27" s="5" t="s">
        <v>23</v>
      </c>
      <c r="B27" s="11">
        <f t="shared" si="0"/>
        <v>2</v>
      </c>
      <c r="C27" s="4">
        <f t="shared" si="1"/>
        <v>2</v>
      </c>
      <c r="D27" s="11">
        <f t="shared" si="2"/>
        <v>3</v>
      </c>
      <c r="E27" s="4">
        <f t="shared" si="3"/>
        <v>2</v>
      </c>
      <c r="F27" s="11">
        <f t="shared" si="4"/>
        <v>3</v>
      </c>
      <c r="G27" s="4">
        <f t="shared" si="5"/>
        <v>3</v>
      </c>
      <c r="H27" s="11">
        <f t="shared" si="6"/>
        <v>2</v>
      </c>
      <c r="I27" s="4">
        <f t="shared" si="7"/>
        <v>2</v>
      </c>
      <c r="J27" s="11">
        <f t="shared" si="8"/>
        <v>3</v>
      </c>
      <c r="K27" s="4">
        <f t="shared" si="9"/>
        <v>4</v>
      </c>
      <c r="L27" s="11">
        <f t="shared" si="10"/>
        <v>65</v>
      </c>
      <c r="M27" s="11"/>
    </row>
    <row r="28" spans="1:13" x14ac:dyDescent="0.2">
      <c r="A28" s="5" t="s">
        <v>25</v>
      </c>
      <c r="B28" s="11">
        <f t="shared" si="0"/>
        <v>2</v>
      </c>
      <c r="C28" s="4">
        <f t="shared" si="1"/>
        <v>3</v>
      </c>
      <c r="D28" s="11">
        <f t="shared" si="2"/>
        <v>3</v>
      </c>
      <c r="E28" s="4">
        <f t="shared" si="3"/>
        <v>4</v>
      </c>
      <c r="F28" s="11">
        <f t="shared" si="4"/>
        <v>3</v>
      </c>
      <c r="G28" s="4">
        <f t="shared" si="5"/>
        <v>4</v>
      </c>
      <c r="H28" s="11">
        <f t="shared" si="6"/>
        <v>4</v>
      </c>
      <c r="I28" s="4">
        <f t="shared" si="7"/>
        <v>4</v>
      </c>
      <c r="J28" s="11">
        <f t="shared" si="8"/>
        <v>3</v>
      </c>
      <c r="K28" s="4">
        <f t="shared" si="9"/>
        <v>4</v>
      </c>
      <c r="L28" s="11">
        <f t="shared" si="10"/>
        <v>85</v>
      </c>
      <c r="M28" s="11"/>
    </row>
    <row r="29" spans="1:13" x14ac:dyDescent="0.2">
      <c r="A29" s="5" t="s">
        <v>26</v>
      </c>
      <c r="B29" s="11">
        <f t="shared" si="0"/>
        <v>0</v>
      </c>
      <c r="C29" s="4">
        <f t="shared" si="1"/>
        <v>1</v>
      </c>
      <c r="D29" s="11">
        <f t="shared" si="2"/>
        <v>3</v>
      </c>
      <c r="E29" s="4">
        <f t="shared" si="3"/>
        <v>4</v>
      </c>
      <c r="F29" s="11">
        <f t="shared" si="4"/>
        <v>2</v>
      </c>
      <c r="G29" s="4">
        <f t="shared" si="5"/>
        <v>2</v>
      </c>
      <c r="H29" s="11">
        <f t="shared" si="6"/>
        <v>3</v>
      </c>
      <c r="I29" s="4">
        <f t="shared" si="7"/>
        <v>3</v>
      </c>
      <c r="J29" s="11">
        <f t="shared" si="8"/>
        <v>2</v>
      </c>
      <c r="K29" s="4">
        <f t="shared" si="9"/>
        <v>4</v>
      </c>
      <c r="L29" s="11">
        <f t="shared" si="10"/>
        <v>60</v>
      </c>
      <c r="M29" s="11"/>
    </row>
    <row r="30" spans="1:13" x14ac:dyDescent="0.2">
      <c r="A30" s="5" t="s">
        <v>27</v>
      </c>
      <c r="B30" s="11">
        <f t="shared" si="0"/>
        <v>0</v>
      </c>
      <c r="C30" s="4">
        <f t="shared" si="1"/>
        <v>2</v>
      </c>
      <c r="D30" s="11">
        <f t="shared" si="2"/>
        <v>4</v>
      </c>
      <c r="E30" s="4">
        <f t="shared" si="3"/>
        <v>4</v>
      </c>
      <c r="F30" s="11">
        <f t="shared" si="4"/>
        <v>2</v>
      </c>
      <c r="G30" s="4">
        <f t="shared" si="5"/>
        <v>4</v>
      </c>
      <c r="H30" s="11">
        <f t="shared" si="6"/>
        <v>4</v>
      </c>
      <c r="I30" s="4">
        <f t="shared" si="7"/>
        <v>4</v>
      </c>
      <c r="J30" s="11">
        <f t="shared" si="8"/>
        <v>2</v>
      </c>
      <c r="K30" s="4">
        <f t="shared" si="9"/>
        <v>4</v>
      </c>
      <c r="L30" s="11">
        <f t="shared" si="10"/>
        <v>75</v>
      </c>
      <c r="M30" s="11"/>
    </row>
    <row r="31" spans="1:13" x14ac:dyDescent="0.2">
      <c r="A31" s="5" t="s">
        <v>28</v>
      </c>
      <c r="B31" s="11">
        <f t="shared" si="0"/>
        <v>0</v>
      </c>
      <c r="C31" s="4">
        <f t="shared" si="1"/>
        <v>0</v>
      </c>
      <c r="D31" s="11">
        <f t="shared" si="2"/>
        <v>1</v>
      </c>
      <c r="E31" s="4">
        <f t="shared" si="3"/>
        <v>4</v>
      </c>
      <c r="F31" s="11">
        <f t="shared" si="4"/>
        <v>2</v>
      </c>
      <c r="G31" s="4">
        <f t="shared" si="5"/>
        <v>3</v>
      </c>
      <c r="H31" s="11">
        <f t="shared" si="6"/>
        <v>3</v>
      </c>
      <c r="I31" s="4">
        <f t="shared" si="7"/>
        <v>3</v>
      </c>
      <c r="J31" s="11">
        <f t="shared" si="8"/>
        <v>3</v>
      </c>
      <c r="K31" s="4">
        <f t="shared" si="9"/>
        <v>4</v>
      </c>
      <c r="L31" s="11">
        <f t="shared" si="10"/>
        <v>57.5</v>
      </c>
      <c r="M31" s="11"/>
    </row>
    <row r="32" spans="1:13" x14ac:dyDescent="0.2">
      <c r="A32" s="5" t="s">
        <v>29</v>
      </c>
      <c r="B32" s="11">
        <f t="shared" si="0"/>
        <v>3</v>
      </c>
      <c r="C32" s="4">
        <f t="shared" si="1"/>
        <v>4</v>
      </c>
      <c r="D32" s="11">
        <f t="shared" si="2"/>
        <v>3</v>
      </c>
      <c r="E32" s="4">
        <f t="shared" si="3"/>
        <v>4</v>
      </c>
      <c r="F32" s="11">
        <f t="shared" si="4"/>
        <v>2</v>
      </c>
      <c r="G32" s="4">
        <f t="shared" si="5"/>
        <v>4</v>
      </c>
      <c r="H32" s="11">
        <f t="shared" si="6"/>
        <v>4</v>
      </c>
      <c r="I32" s="4">
        <f t="shared" si="7"/>
        <v>4</v>
      </c>
      <c r="J32" s="11">
        <f t="shared" si="8"/>
        <v>3</v>
      </c>
      <c r="K32" s="4">
        <f t="shared" si="9"/>
        <v>4</v>
      </c>
      <c r="L32" s="11">
        <f t="shared" si="10"/>
        <v>87.5</v>
      </c>
      <c r="M32" s="11"/>
    </row>
    <row r="33" spans="1:13" x14ac:dyDescent="0.2">
      <c r="A33" s="5" t="s">
        <v>30</v>
      </c>
      <c r="B33" s="11">
        <f t="shared" si="0"/>
        <v>0</v>
      </c>
      <c r="C33" s="4">
        <f t="shared" si="1"/>
        <v>2</v>
      </c>
      <c r="D33" s="11">
        <f t="shared" si="2"/>
        <v>4</v>
      </c>
      <c r="E33" s="4">
        <f t="shared" si="3"/>
        <v>4</v>
      </c>
      <c r="F33" s="11">
        <f t="shared" si="4"/>
        <v>4</v>
      </c>
      <c r="G33" s="4">
        <f t="shared" si="5"/>
        <v>4</v>
      </c>
      <c r="H33" s="11">
        <f t="shared" si="6"/>
        <v>4</v>
      </c>
      <c r="I33" s="4">
        <f t="shared" si="7"/>
        <v>4</v>
      </c>
      <c r="J33" s="11">
        <f t="shared" si="8"/>
        <v>4</v>
      </c>
      <c r="K33" s="4">
        <f t="shared" si="9"/>
        <v>4</v>
      </c>
      <c r="L33" s="11">
        <f t="shared" si="10"/>
        <v>85</v>
      </c>
      <c r="M33" s="11"/>
    </row>
    <row r="34" spans="1:13" x14ac:dyDescent="0.2">
      <c r="A34" s="5" t="s">
        <v>32</v>
      </c>
      <c r="B34" s="11">
        <f t="shared" si="0"/>
        <v>4</v>
      </c>
      <c r="C34" s="4">
        <f t="shared" si="1"/>
        <v>4</v>
      </c>
      <c r="D34" s="11">
        <f t="shared" si="2"/>
        <v>4</v>
      </c>
      <c r="E34" s="4">
        <f t="shared" si="3"/>
        <v>4</v>
      </c>
      <c r="F34" s="11">
        <f t="shared" si="4"/>
        <v>4</v>
      </c>
      <c r="G34" s="4">
        <f t="shared" si="5"/>
        <v>4</v>
      </c>
      <c r="H34" s="11">
        <f t="shared" si="6"/>
        <v>4</v>
      </c>
      <c r="I34" s="4">
        <f t="shared" si="7"/>
        <v>4</v>
      </c>
      <c r="J34" s="11">
        <f t="shared" si="8"/>
        <v>4</v>
      </c>
      <c r="K34" s="4">
        <f t="shared" si="9"/>
        <v>4</v>
      </c>
      <c r="L34" s="11">
        <f t="shared" si="10"/>
        <v>100</v>
      </c>
      <c r="M34" s="11"/>
    </row>
    <row r="35" spans="1:13" x14ac:dyDescent="0.2">
      <c r="A35" s="5" t="s">
        <v>33</v>
      </c>
      <c r="B35" s="11">
        <f t="shared" si="0"/>
        <v>2</v>
      </c>
      <c r="C35" s="4">
        <f t="shared" si="1"/>
        <v>3</v>
      </c>
      <c r="D35" s="11">
        <f t="shared" si="2"/>
        <v>3</v>
      </c>
      <c r="E35" s="4">
        <f t="shared" si="3"/>
        <v>4</v>
      </c>
      <c r="F35" s="11">
        <f t="shared" si="4"/>
        <v>3</v>
      </c>
      <c r="G35" s="4">
        <f t="shared" si="5"/>
        <v>4</v>
      </c>
      <c r="H35" s="11">
        <f t="shared" si="6"/>
        <v>3</v>
      </c>
      <c r="I35" s="4">
        <f t="shared" si="7"/>
        <v>4</v>
      </c>
      <c r="J35" s="11">
        <f t="shared" si="8"/>
        <v>3</v>
      </c>
      <c r="K35" s="4">
        <f t="shared" si="9"/>
        <v>4</v>
      </c>
      <c r="L35" s="11">
        <f t="shared" si="10"/>
        <v>82.5</v>
      </c>
      <c r="M35" s="11"/>
    </row>
    <row r="36" spans="1:13" x14ac:dyDescent="0.2">
      <c r="A36" s="5" t="s">
        <v>34</v>
      </c>
      <c r="B36" s="11">
        <f t="shared" si="0"/>
        <v>0</v>
      </c>
      <c r="C36" s="4">
        <f t="shared" si="1"/>
        <v>2</v>
      </c>
      <c r="D36" s="11">
        <f t="shared" si="2"/>
        <v>2</v>
      </c>
      <c r="E36" s="4">
        <f t="shared" si="3"/>
        <v>4</v>
      </c>
      <c r="F36" s="11">
        <f t="shared" si="4"/>
        <v>2</v>
      </c>
      <c r="G36" s="4">
        <f t="shared" si="5"/>
        <v>4</v>
      </c>
      <c r="H36" s="11">
        <f t="shared" si="6"/>
        <v>2</v>
      </c>
      <c r="I36" s="4">
        <f t="shared" si="7"/>
        <v>3</v>
      </c>
      <c r="J36" s="11">
        <f t="shared" si="8"/>
        <v>1</v>
      </c>
      <c r="K36" s="4">
        <f t="shared" si="9"/>
        <v>4</v>
      </c>
      <c r="L36" s="11">
        <f t="shared" si="10"/>
        <v>60</v>
      </c>
      <c r="M36" s="11"/>
    </row>
    <row r="37" spans="1:13" x14ac:dyDescent="0.2">
      <c r="A37" s="5" t="s">
        <v>35</v>
      </c>
      <c r="B37" s="11">
        <f t="shared" si="0"/>
        <v>2</v>
      </c>
      <c r="C37" s="4">
        <f t="shared" si="1"/>
        <v>2</v>
      </c>
      <c r="D37" s="11">
        <f t="shared" si="2"/>
        <v>4</v>
      </c>
      <c r="E37" s="4">
        <f t="shared" si="3"/>
        <v>4</v>
      </c>
      <c r="F37" s="11">
        <f t="shared" si="4"/>
        <v>3</v>
      </c>
      <c r="G37" s="4">
        <f t="shared" si="5"/>
        <v>4</v>
      </c>
      <c r="H37" s="11">
        <f t="shared" si="6"/>
        <v>4</v>
      </c>
      <c r="I37" s="4">
        <f t="shared" si="7"/>
        <v>3</v>
      </c>
      <c r="J37" s="11">
        <f t="shared" si="8"/>
        <v>2</v>
      </c>
      <c r="K37" s="4">
        <f t="shared" si="9"/>
        <v>4</v>
      </c>
      <c r="L37" s="11">
        <f t="shared" si="10"/>
        <v>80</v>
      </c>
      <c r="M37" s="11"/>
    </row>
  </sheetData>
  <mergeCells count="1">
    <mergeCell ref="B20:K20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8A3FC-753E-488B-8902-78907FCA2746}">
  <dimension ref="A1:M37"/>
  <sheetViews>
    <sheetView workbookViewId="0">
      <selection activeCell="A2" sqref="A2:K17"/>
    </sheetView>
  </sheetViews>
  <sheetFormatPr defaultRowHeight="12.75" x14ac:dyDescent="0.2"/>
  <cols>
    <col min="1" max="1" width="30.7109375" style="3" customWidth="1"/>
    <col min="2" max="2" width="60" style="3" customWidth="1"/>
    <col min="3" max="3" width="46" style="3" customWidth="1"/>
    <col min="4" max="4" width="37.42578125" style="3" customWidth="1"/>
    <col min="5" max="5" width="89.28515625" style="3" customWidth="1"/>
    <col min="6" max="6" width="62.28515625" style="3" customWidth="1"/>
    <col min="7" max="7" width="50.7109375" style="3" customWidth="1"/>
    <col min="8" max="8" width="99.7109375" style="3" customWidth="1"/>
    <col min="9" max="9" width="48.5703125" style="3" customWidth="1"/>
    <col min="10" max="10" width="46.5703125" style="3" customWidth="1"/>
    <col min="11" max="11" width="80.28515625" style="3" customWidth="1"/>
    <col min="12" max="12" width="9.140625" style="3"/>
    <col min="13" max="13" width="11.28515625" style="3" customWidth="1"/>
    <col min="14" max="16384" width="9.140625" style="3"/>
  </cols>
  <sheetData>
    <row r="1" spans="1:13" x14ac:dyDescent="0.2">
      <c r="A1" s="5" t="s">
        <v>36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/>
      <c r="M1" s="5"/>
    </row>
    <row r="2" spans="1:13" x14ac:dyDescent="0.2">
      <c r="A2" s="1" t="s">
        <v>13</v>
      </c>
      <c r="B2" s="1">
        <v>5</v>
      </c>
      <c r="C2" s="1">
        <v>1</v>
      </c>
      <c r="D2" s="1">
        <v>5</v>
      </c>
      <c r="E2" s="1">
        <v>1</v>
      </c>
      <c r="F2" s="1">
        <v>5</v>
      </c>
      <c r="G2" s="1">
        <v>1</v>
      </c>
      <c r="H2" s="1">
        <v>5</v>
      </c>
      <c r="I2" s="1">
        <v>1</v>
      </c>
      <c r="J2" s="1">
        <v>5</v>
      </c>
      <c r="K2" s="1">
        <v>1</v>
      </c>
      <c r="L2" s="6"/>
      <c r="M2" s="6"/>
    </row>
    <row r="3" spans="1:13" x14ac:dyDescent="0.2">
      <c r="A3" s="1" t="s">
        <v>18</v>
      </c>
      <c r="B3" s="1">
        <v>3</v>
      </c>
      <c r="C3" s="1">
        <v>1</v>
      </c>
      <c r="D3" s="1">
        <v>5</v>
      </c>
      <c r="E3" s="1">
        <v>1</v>
      </c>
      <c r="F3" s="1">
        <v>4</v>
      </c>
      <c r="G3" s="1">
        <v>2</v>
      </c>
      <c r="H3" s="1">
        <v>4</v>
      </c>
      <c r="I3" s="1">
        <v>1</v>
      </c>
      <c r="J3" s="1">
        <v>5</v>
      </c>
      <c r="K3" s="1">
        <v>1</v>
      </c>
      <c r="L3" s="6"/>
      <c r="M3" s="6"/>
    </row>
    <row r="4" spans="1:13" x14ac:dyDescent="0.2">
      <c r="A4" s="1" t="s">
        <v>20</v>
      </c>
      <c r="B4" s="1">
        <v>5</v>
      </c>
      <c r="C4" s="1">
        <v>1</v>
      </c>
      <c r="D4" s="1">
        <v>5</v>
      </c>
      <c r="E4" s="1">
        <v>1</v>
      </c>
      <c r="F4" s="1">
        <v>4</v>
      </c>
      <c r="G4" s="1">
        <v>1</v>
      </c>
      <c r="H4" s="1">
        <v>5</v>
      </c>
      <c r="I4" s="1">
        <v>1</v>
      </c>
      <c r="J4" s="1">
        <v>4</v>
      </c>
      <c r="K4" s="1">
        <v>1</v>
      </c>
      <c r="L4" s="6"/>
      <c r="M4" s="6"/>
    </row>
    <row r="5" spans="1:13" x14ac:dyDescent="0.2">
      <c r="A5" s="1" t="s">
        <v>21</v>
      </c>
      <c r="B5" s="1">
        <v>5</v>
      </c>
      <c r="C5" s="1">
        <v>1</v>
      </c>
      <c r="D5" s="1">
        <v>5</v>
      </c>
      <c r="E5" s="1">
        <v>1</v>
      </c>
      <c r="F5" s="1">
        <v>5</v>
      </c>
      <c r="G5" s="1">
        <v>1</v>
      </c>
      <c r="H5" s="1">
        <v>5</v>
      </c>
      <c r="I5" s="1">
        <v>1</v>
      </c>
      <c r="J5" s="1">
        <v>5</v>
      </c>
      <c r="K5" s="1">
        <v>1</v>
      </c>
      <c r="L5" s="6"/>
      <c r="M5" s="6"/>
    </row>
    <row r="6" spans="1:13" x14ac:dyDescent="0.2">
      <c r="A6" s="1" t="s">
        <v>22</v>
      </c>
      <c r="B6" s="1">
        <v>1</v>
      </c>
      <c r="C6" s="1">
        <v>1</v>
      </c>
      <c r="D6" s="1">
        <v>5</v>
      </c>
      <c r="E6" s="1">
        <v>1</v>
      </c>
      <c r="F6" s="1">
        <v>5</v>
      </c>
      <c r="G6" s="1">
        <v>1</v>
      </c>
      <c r="H6" s="1">
        <v>5</v>
      </c>
      <c r="I6" s="1">
        <v>1</v>
      </c>
      <c r="J6" s="1">
        <v>5</v>
      </c>
      <c r="K6" s="1">
        <v>1</v>
      </c>
      <c r="L6" s="6"/>
      <c r="M6" s="6"/>
    </row>
    <row r="7" spans="1:13" x14ac:dyDescent="0.2">
      <c r="A7" s="1" t="s">
        <v>24</v>
      </c>
      <c r="B7" s="1">
        <v>5</v>
      </c>
      <c r="C7" s="1">
        <v>1</v>
      </c>
      <c r="D7" s="1">
        <v>5</v>
      </c>
      <c r="E7" s="1">
        <v>1</v>
      </c>
      <c r="F7" s="1">
        <v>5</v>
      </c>
      <c r="G7" s="1">
        <v>1</v>
      </c>
      <c r="H7" s="1">
        <v>4</v>
      </c>
      <c r="I7" s="1">
        <v>1</v>
      </c>
      <c r="J7" s="1">
        <v>5</v>
      </c>
      <c r="K7" s="1">
        <v>1</v>
      </c>
      <c r="L7" s="6"/>
      <c r="M7" s="6"/>
    </row>
    <row r="8" spans="1:13" x14ac:dyDescent="0.2">
      <c r="A8" s="1" t="s">
        <v>25</v>
      </c>
      <c r="B8" s="1">
        <v>4</v>
      </c>
      <c r="C8" s="1">
        <v>1</v>
      </c>
      <c r="D8" s="1">
        <v>5</v>
      </c>
      <c r="E8" s="1">
        <v>1</v>
      </c>
      <c r="F8" s="1">
        <v>4</v>
      </c>
      <c r="G8" s="1">
        <v>1</v>
      </c>
      <c r="H8" s="1">
        <v>4</v>
      </c>
      <c r="I8" s="1">
        <v>1</v>
      </c>
      <c r="J8" s="1">
        <v>4</v>
      </c>
      <c r="K8" s="1">
        <v>1</v>
      </c>
      <c r="L8" s="6"/>
      <c r="M8" s="6"/>
    </row>
    <row r="9" spans="1:13" x14ac:dyDescent="0.2">
      <c r="A9" s="1" t="s">
        <v>26</v>
      </c>
      <c r="B9" s="1">
        <v>4</v>
      </c>
      <c r="C9" s="1">
        <v>1</v>
      </c>
      <c r="D9" s="1">
        <v>5</v>
      </c>
      <c r="E9" s="1">
        <v>1</v>
      </c>
      <c r="F9" s="1">
        <v>4</v>
      </c>
      <c r="G9" s="1">
        <v>1</v>
      </c>
      <c r="H9" s="1">
        <v>4</v>
      </c>
      <c r="I9" s="1">
        <v>2</v>
      </c>
      <c r="J9" s="1">
        <v>4</v>
      </c>
      <c r="K9" s="1">
        <v>1</v>
      </c>
      <c r="L9" s="6"/>
      <c r="M9" s="6"/>
    </row>
    <row r="10" spans="1:13" x14ac:dyDescent="0.2">
      <c r="A10" s="1" t="s">
        <v>27</v>
      </c>
      <c r="B10" s="1">
        <v>4</v>
      </c>
      <c r="C10" s="1">
        <v>1</v>
      </c>
      <c r="D10" s="1">
        <v>5</v>
      </c>
      <c r="E10" s="1">
        <v>1</v>
      </c>
      <c r="F10" s="1">
        <v>5</v>
      </c>
      <c r="G10" s="1">
        <v>1</v>
      </c>
      <c r="H10" s="1">
        <v>5</v>
      </c>
      <c r="I10" s="1">
        <v>1</v>
      </c>
      <c r="J10" s="1">
        <v>5</v>
      </c>
      <c r="K10" s="1">
        <v>1</v>
      </c>
      <c r="L10" s="6"/>
      <c r="M10" s="6"/>
    </row>
    <row r="11" spans="1:13" x14ac:dyDescent="0.2">
      <c r="A11" s="1" t="s">
        <v>28</v>
      </c>
      <c r="B11" s="1">
        <v>5</v>
      </c>
      <c r="C11" s="1">
        <v>1</v>
      </c>
      <c r="D11" s="1">
        <v>4</v>
      </c>
      <c r="E11" s="1">
        <v>1</v>
      </c>
      <c r="F11" s="1">
        <v>4</v>
      </c>
      <c r="G11" s="1">
        <v>1</v>
      </c>
      <c r="H11" s="1">
        <v>5</v>
      </c>
      <c r="I11" s="1">
        <v>1</v>
      </c>
      <c r="J11" s="1">
        <v>4</v>
      </c>
      <c r="K11" s="1">
        <v>1</v>
      </c>
      <c r="L11" s="6"/>
      <c r="M11" s="6"/>
    </row>
    <row r="12" spans="1:13" x14ac:dyDescent="0.2">
      <c r="A12" s="1" t="s">
        <v>29</v>
      </c>
      <c r="B12" s="1">
        <v>4</v>
      </c>
      <c r="C12" s="1">
        <v>1</v>
      </c>
      <c r="D12" s="1">
        <v>5</v>
      </c>
      <c r="E12" s="1">
        <v>1</v>
      </c>
      <c r="F12" s="1">
        <v>4</v>
      </c>
      <c r="G12" s="1">
        <v>1</v>
      </c>
      <c r="H12" s="1">
        <v>5</v>
      </c>
      <c r="I12" s="1">
        <v>1</v>
      </c>
      <c r="J12" s="1">
        <v>4</v>
      </c>
      <c r="K12" s="1">
        <v>1</v>
      </c>
      <c r="L12" s="6"/>
      <c r="M12" s="6"/>
    </row>
    <row r="13" spans="1:13" x14ac:dyDescent="0.2">
      <c r="A13" s="1" t="s">
        <v>30</v>
      </c>
      <c r="B13" s="1">
        <v>3</v>
      </c>
      <c r="C13" s="1">
        <v>1</v>
      </c>
      <c r="D13" s="1">
        <v>5</v>
      </c>
      <c r="E13" s="1">
        <v>1</v>
      </c>
      <c r="F13" s="1">
        <v>5</v>
      </c>
      <c r="G13" s="1">
        <v>1</v>
      </c>
      <c r="H13" s="1">
        <v>5</v>
      </c>
      <c r="I13" s="1">
        <v>1</v>
      </c>
      <c r="J13" s="1">
        <v>5</v>
      </c>
      <c r="K13" s="1">
        <v>1</v>
      </c>
      <c r="L13" s="6"/>
      <c r="M13" s="6"/>
    </row>
    <row r="14" spans="1:13" x14ac:dyDescent="0.2">
      <c r="A14" s="1" t="s">
        <v>32</v>
      </c>
      <c r="B14" s="1">
        <v>5</v>
      </c>
      <c r="C14" s="1">
        <v>1</v>
      </c>
      <c r="D14" s="1">
        <v>5</v>
      </c>
      <c r="E14" s="1">
        <v>1</v>
      </c>
      <c r="F14" s="1">
        <v>5</v>
      </c>
      <c r="G14" s="1">
        <v>1</v>
      </c>
      <c r="H14" s="1">
        <v>5</v>
      </c>
      <c r="I14" s="1">
        <v>1</v>
      </c>
      <c r="J14" s="1">
        <v>5</v>
      </c>
      <c r="K14" s="1">
        <v>1</v>
      </c>
      <c r="L14" s="6"/>
      <c r="M14" s="6"/>
    </row>
    <row r="15" spans="1:13" x14ac:dyDescent="0.2">
      <c r="A15" s="1" t="s">
        <v>33</v>
      </c>
      <c r="B15" s="1">
        <v>4</v>
      </c>
      <c r="C15" s="1">
        <v>1</v>
      </c>
      <c r="D15" s="1">
        <v>3</v>
      </c>
      <c r="E15" s="1">
        <v>1</v>
      </c>
      <c r="F15" s="1">
        <v>4</v>
      </c>
      <c r="G15" s="1">
        <v>1</v>
      </c>
      <c r="H15" s="1">
        <v>3</v>
      </c>
      <c r="I15" s="1">
        <v>1</v>
      </c>
      <c r="J15" s="1">
        <v>4</v>
      </c>
      <c r="K15" s="1">
        <v>1</v>
      </c>
      <c r="L15" s="6"/>
      <c r="M15" s="6"/>
    </row>
    <row r="16" spans="1:13" x14ac:dyDescent="0.2">
      <c r="A16" s="1" t="s">
        <v>34</v>
      </c>
      <c r="B16" s="1">
        <v>5</v>
      </c>
      <c r="C16" s="1">
        <v>1</v>
      </c>
      <c r="D16" s="1">
        <v>5</v>
      </c>
      <c r="E16" s="1">
        <v>1</v>
      </c>
      <c r="F16" s="1">
        <v>5</v>
      </c>
      <c r="G16" s="1">
        <v>1</v>
      </c>
      <c r="H16" s="1">
        <v>5</v>
      </c>
      <c r="I16" s="1">
        <v>1</v>
      </c>
      <c r="J16" s="1">
        <v>5</v>
      </c>
      <c r="K16" s="1">
        <v>1</v>
      </c>
      <c r="L16" s="6"/>
      <c r="M16" s="6"/>
    </row>
    <row r="17" spans="1:13" x14ac:dyDescent="0.2">
      <c r="A17" s="1" t="s">
        <v>35</v>
      </c>
      <c r="B17" s="1">
        <v>4</v>
      </c>
      <c r="C17" s="1">
        <v>1</v>
      </c>
      <c r="D17" s="1">
        <v>4</v>
      </c>
      <c r="E17" s="1">
        <v>1</v>
      </c>
      <c r="F17" s="1">
        <v>5</v>
      </c>
      <c r="G17" s="1">
        <v>1</v>
      </c>
      <c r="H17" s="1">
        <v>5</v>
      </c>
      <c r="I17" s="1">
        <v>1</v>
      </c>
      <c r="J17" s="1">
        <v>5</v>
      </c>
      <c r="K17" s="1">
        <v>1</v>
      </c>
      <c r="L17" s="6"/>
      <c r="M17" s="6"/>
    </row>
    <row r="20" spans="1:13" x14ac:dyDescent="0.2">
      <c r="B20" s="7" t="s">
        <v>37</v>
      </c>
      <c r="C20" s="8"/>
      <c r="D20" s="8"/>
      <c r="E20" s="8"/>
      <c r="F20" s="8"/>
      <c r="G20" s="8"/>
      <c r="H20" s="8"/>
      <c r="I20" s="8"/>
      <c r="J20" s="8"/>
      <c r="K20" s="8"/>
    </row>
    <row r="21" spans="1:13" x14ac:dyDescent="0.2">
      <c r="A21" s="9" t="s">
        <v>36</v>
      </c>
      <c r="B21" s="10" t="s">
        <v>38</v>
      </c>
      <c r="C21" s="10" t="s">
        <v>39</v>
      </c>
      <c r="D21" s="10" t="s">
        <v>40</v>
      </c>
      <c r="E21" s="10" t="s">
        <v>41</v>
      </c>
      <c r="F21" s="10" t="s">
        <v>42</v>
      </c>
      <c r="G21" s="10" t="s">
        <v>43</v>
      </c>
      <c r="H21" s="10" t="s">
        <v>44</v>
      </c>
      <c r="I21" s="10" t="s">
        <v>45</v>
      </c>
      <c r="J21" s="10" t="s">
        <v>46</v>
      </c>
      <c r="K21" s="10" t="s">
        <v>47</v>
      </c>
      <c r="L21" s="10" t="s">
        <v>48</v>
      </c>
      <c r="M21" s="12" t="s">
        <v>49</v>
      </c>
    </row>
    <row r="22" spans="1:13" x14ac:dyDescent="0.2">
      <c r="A22" s="5" t="s">
        <v>13</v>
      </c>
      <c r="B22" s="11">
        <f>B2-1</f>
        <v>4</v>
      </c>
      <c r="C22" s="4">
        <f>5-C2</f>
        <v>4</v>
      </c>
      <c r="D22" s="11">
        <f>D2-1</f>
        <v>4</v>
      </c>
      <c r="E22" s="4">
        <f>5-E2</f>
        <v>4</v>
      </c>
      <c r="F22" s="11">
        <f>F2-1</f>
        <v>4</v>
      </c>
      <c r="G22" s="4">
        <f>5-G2</f>
        <v>4</v>
      </c>
      <c r="H22" s="11">
        <f>H2-1</f>
        <v>4</v>
      </c>
      <c r="I22" s="4">
        <f>5-I2</f>
        <v>4</v>
      </c>
      <c r="J22" s="11">
        <f>J2-1</f>
        <v>4</v>
      </c>
      <c r="K22" s="4">
        <f>5-K2</f>
        <v>4</v>
      </c>
      <c r="L22" s="11">
        <f>(   (B22 + D22 +F22 +H22 +J22)   + (C22+E22+G22+I22+K22)     ) *2.5</f>
        <v>100</v>
      </c>
      <c r="M22" s="3">
        <f>AVERAGE(Tabella26[Totale])</f>
        <v>93.90625</v>
      </c>
    </row>
    <row r="23" spans="1:13" x14ac:dyDescent="0.2">
      <c r="A23" s="5" t="s">
        <v>18</v>
      </c>
      <c r="B23" s="11">
        <f t="shared" ref="B23:B37" si="0">B3-1</f>
        <v>2</v>
      </c>
      <c r="C23" s="4">
        <f t="shared" ref="C23:C37" si="1">5-C3</f>
        <v>4</v>
      </c>
      <c r="D23" s="11">
        <f t="shared" ref="D23:D37" si="2">D3-1</f>
        <v>4</v>
      </c>
      <c r="E23" s="4">
        <f t="shared" ref="E23:E37" si="3">5-E3</f>
        <v>4</v>
      </c>
      <c r="F23" s="11">
        <f t="shared" ref="F23:F37" si="4">F3-1</f>
        <v>3</v>
      </c>
      <c r="G23" s="4">
        <f t="shared" ref="G23:G37" si="5">5-G3</f>
        <v>3</v>
      </c>
      <c r="H23" s="11">
        <f t="shared" ref="H23:H37" si="6">H3-1</f>
        <v>3</v>
      </c>
      <c r="I23" s="4">
        <f t="shared" ref="I23:I37" si="7">5-I3</f>
        <v>4</v>
      </c>
      <c r="J23" s="11">
        <f t="shared" ref="J23:J37" si="8">J3-1</f>
        <v>4</v>
      </c>
      <c r="K23" s="4">
        <f t="shared" ref="K23:K37" si="9">5-K3</f>
        <v>4</v>
      </c>
      <c r="L23" s="11">
        <f t="shared" ref="L23:L37" si="10">(   (B23 + D23 +F23 +H23 +J23)   + (C23+E23+G23+I23+K23)     ) *2.5</f>
        <v>87.5</v>
      </c>
      <c r="M23" s="11"/>
    </row>
    <row r="24" spans="1:13" x14ac:dyDescent="0.2">
      <c r="A24" s="5" t="s">
        <v>20</v>
      </c>
      <c r="B24" s="11">
        <f t="shared" si="0"/>
        <v>4</v>
      </c>
      <c r="C24" s="4">
        <f t="shared" si="1"/>
        <v>4</v>
      </c>
      <c r="D24" s="11">
        <f t="shared" si="2"/>
        <v>4</v>
      </c>
      <c r="E24" s="4">
        <f t="shared" si="3"/>
        <v>4</v>
      </c>
      <c r="F24" s="11">
        <f t="shared" si="4"/>
        <v>3</v>
      </c>
      <c r="G24" s="4">
        <f t="shared" si="5"/>
        <v>4</v>
      </c>
      <c r="H24" s="11">
        <f t="shared" si="6"/>
        <v>4</v>
      </c>
      <c r="I24" s="4">
        <f t="shared" si="7"/>
        <v>4</v>
      </c>
      <c r="J24" s="11">
        <f t="shared" si="8"/>
        <v>3</v>
      </c>
      <c r="K24" s="4">
        <f t="shared" si="9"/>
        <v>4</v>
      </c>
      <c r="L24" s="11">
        <f t="shared" si="10"/>
        <v>95</v>
      </c>
      <c r="M24" s="11"/>
    </row>
    <row r="25" spans="1:13" x14ac:dyDescent="0.2">
      <c r="A25" s="5" t="s">
        <v>21</v>
      </c>
      <c r="B25" s="11">
        <f t="shared" si="0"/>
        <v>4</v>
      </c>
      <c r="C25" s="4">
        <f t="shared" si="1"/>
        <v>4</v>
      </c>
      <c r="D25" s="11">
        <f t="shared" si="2"/>
        <v>4</v>
      </c>
      <c r="E25" s="4">
        <f t="shared" si="3"/>
        <v>4</v>
      </c>
      <c r="F25" s="11">
        <f t="shared" si="4"/>
        <v>4</v>
      </c>
      <c r="G25" s="4">
        <f t="shared" si="5"/>
        <v>4</v>
      </c>
      <c r="H25" s="11">
        <f t="shared" si="6"/>
        <v>4</v>
      </c>
      <c r="I25" s="4">
        <f t="shared" si="7"/>
        <v>4</v>
      </c>
      <c r="J25" s="11">
        <f t="shared" si="8"/>
        <v>4</v>
      </c>
      <c r="K25" s="4">
        <f t="shared" si="9"/>
        <v>4</v>
      </c>
      <c r="L25" s="11">
        <f t="shared" si="10"/>
        <v>100</v>
      </c>
      <c r="M25" s="11"/>
    </row>
    <row r="26" spans="1:13" x14ac:dyDescent="0.2">
      <c r="A26" s="5" t="s">
        <v>22</v>
      </c>
      <c r="B26" s="11">
        <f t="shared" si="0"/>
        <v>0</v>
      </c>
      <c r="C26" s="4">
        <f t="shared" si="1"/>
        <v>4</v>
      </c>
      <c r="D26" s="11">
        <f t="shared" si="2"/>
        <v>4</v>
      </c>
      <c r="E26" s="4">
        <f t="shared" si="3"/>
        <v>4</v>
      </c>
      <c r="F26" s="11">
        <f t="shared" si="4"/>
        <v>4</v>
      </c>
      <c r="G26" s="4">
        <f t="shared" si="5"/>
        <v>4</v>
      </c>
      <c r="H26" s="11">
        <f t="shared" si="6"/>
        <v>4</v>
      </c>
      <c r="I26" s="4">
        <f t="shared" si="7"/>
        <v>4</v>
      </c>
      <c r="J26" s="11">
        <f t="shared" si="8"/>
        <v>4</v>
      </c>
      <c r="K26" s="4">
        <f t="shared" si="9"/>
        <v>4</v>
      </c>
      <c r="L26" s="11">
        <f t="shared" si="10"/>
        <v>90</v>
      </c>
      <c r="M26" s="11"/>
    </row>
    <row r="27" spans="1:13" x14ac:dyDescent="0.2">
      <c r="A27" s="5" t="s">
        <v>23</v>
      </c>
      <c r="B27" s="11">
        <f t="shared" si="0"/>
        <v>4</v>
      </c>
      <c r="C27" s="4">
        <f t="shared" si="1"/>
        <v>4</v>
      </c>
      <c r="D27" s="11">
        <f t="shared" si="2"/>
        <v>4</v>
      </c>
      <c r="E27" s="4">
        <f t="shared" si="3"/>
        <v>4</v>
      </c>
      <c r="F27" s="11">
        <f t="shared" si="4"/>
        <v>4</v>
      </c>
      <c r="G27" s="4">
        <f t="shared" si="5"/>
        <v>4</v>
      </c>
      <c r="H27" s="11">
        <f t="shared" si="6"/>
        <v>3</v>
      </c>
      <c r="I27" s="4">
        <f t="shared" si="7"/>
        <v>4</v>
      </c>
      <c r="J27" s="11">
        <f t="shared" si="8"/>
        <v>4</v>
      </c>
      <c r="K27" s="4">
        <f t="shared" si="9"/>
        <v>4</v>
      </c>
      <c r="L27" s="11">
        <f t="shared" si="10"/>
        <v>97.5</v>
      </c>
      <c r="M27" s="11"/>
    </row>
    <row r="28" spans="1:13" x14ac:dyDescent="0.2">
      <c r="A28" s="5" t="s">
        <v>25</v>
      </c>
      <c r="B28" s="11">
        <f t="shared" si="0"/>
        <v>3</v>
      </c>
      <c r="C28" s="4">
        <f t="shared" si="1"/>
        <v>4</v>
      </c>
      <c r="D28" s="11">
        <f t="shared" si="2"/>
        <v>4</v>
      </c>
      <c r="E28" s="4">
        <f t="shared" si="3"/>
        <v>4</v>
      </c>
      <c r="F28" s="11">
        <f t="shared" si="4"/>
        <v>3</v>
      </c>
      <c r="G28" s="4">
        <f t="shared" si="5"/>
        <v>4</v>
      </c>
      <c r="H28" s="11">
        <f t="shared" si="6"/>
        <v>3</v>
      </c>
      <c r="I28" s="4">
        <f t="shared" si="7"/>
        <v>4</v>
      </c>
      <c r="J28" s="11">
        <f t="shared" si="8"/>
        <v>3</v>
      </c>
      <c r="K28" s="4">
        <f t="shared" si="9"/>
        <v>4</v>
      </c>
      <c r="L28" s="11">
        <f t="shared" si="10"/>
        <v>90</v>
      </c>
      <c r="M28" s="11"/>
    </row>
    <row r="29" spans="1:13" x14ac:dyDescent="0.2">
      <c r="A29" s="5" t="s">
        <v>26</v>
      </c>
      <c r="B29" s="11">
        <f t="shared" si="0"/>
        <v>3</v>
      </c>
      <c r="C29" s="4">
        <f t="shared" si="1"/>
        <v>4</v>
      </c>
      <c r="D29" s="11">
        <f t="shared" si="2"/>
        <v>4</v>
      </c>
      <c r="E29" s="4">
        <f t="shared" si="3"/>
        <v>4</v>
      </c>
      <c r="F29" s="11">
        <f t="shared" si="4"/>
        <v>3</v>
      </c>
      <c r="G29" s="4">
        <f t="shared" si="5"/>
        <v>4</v>
      </c>
      <c r="H29" s="11">
        <f t="shared" si="6"/>
        <v>3</v>
      </c>
      <c r="I29" s="4">
        <f t="shared" si="7"/>
        <v>3</v>
      </c>
      <c r="J29" s="11">
        <f t="shared" si="8"/>
        <v>3</v>
      </c>
      <c r="K29" s="4">
        <f t="shared" si="9"/>
        <v>4</v>
      </c>
      <c r="L29" s="11">
        <f t="shared" si="10"/>
        <v>87.5</v>
      </c>
      <c r="M29" s="11"/>
    </row>
    <row r="30" spans="1:13" x14ac:dyDescent="0.2">
      <c r="A30" s="5" t="s">
        <v>27</v>
      </c>
      <c r="B30" s="11">
        <f t="shared" si="0"/>
        <v>3</v>
      </c>
      <c r="C30" s="4">
        <f t="shared" si="1"/>
        <v>4</v>
      </c>
      <c r="D30" s="11">
        <f t="shared" si="2"/>
        <v>4</v>
      </c>
      <c r="E30" s="4">
        <f t="shared" si="3"/>
        <v>4</v>
      </c>
      <c r="F30" s="11">
        <f t="shared" si="4"/>
        <v>4</v>
      </c>
      <c r="G30" s="4">
        <f t="shared" si="5"/>
        <v>4</v>
      </c>
      <c r="H30" s="11">
        <f t="shared" si="6"/>
        <v>4</v>
      </c>
      <c r="I30" s="4">
        <f t="shared" si="7"/>
        <v>4</v>
      </c>
      <c r="J30" s="11">
        <f t="shared" si="8"/>
        <v>4</v>
      </c>
      <c r="K30" s="4">
        <f t="shared" si="9"/>
        <v>4</v>
      </c>
      <c r="L30" s="11">
        <f t="shared" si="10"/>
        <v>97.5</v>
      </c>
      <c r="M30" s="11"/>
    </row>
    <row r="31" spans="1:13" x14ac:dyDescent="0.2">
      <c r="A31" s="5" t="s">
        <v>28</v>
      </c>
      <c r="B31" s="11">
        <f t="shared" si="0"/>
        <v>4</v>
      </c>
      <c r="C31" s="4">
        <f t="shared" si="1"/>
        <v>4</v>
      </c>
      <c r="D31" s="11">
        <f t="shared" si="2"/>
        <v>3</v>
      </c>
      <c r="E31" s="4">
        <f t="shared" si="3"/>
        <v>4</v>
      </c>
      <c r="F31" s="11">
        <f t="shared" si="4"/>
        <v>3</v>
      </c>
      <c r="G31" s="4">
        <f t="shared" si="5"/>
        <v>4</v>
      </c>
      <c r="H31" s="11">
        <f t="shared" si="6"/>
        <v>4</v>
      </c>
      <c r="I31" s="4">
        <f t="shared" si="7"/>
        <v>4</v>
      </c>
      <c r="J31" s="11">
        <f t="shared" si="8"/>
        <v>3</v>
      </c>
      <c r="K31" s="4">
        <f t="shared" si="9"/>
        <v>4</v>
      </c>
      <c r="L31" s="11">
        <f t="shared" si="10"/>
        <v>92.5</v>
      </c>
      <c r="M31" s="11"/>
    </row>
    <row r="32" spans="1:13" x14ac:dyDescent="0.2">
      <c r="A32" s="5" t="s">
        <v>29</v>
      </c>
      <c r="B32" s="11">
        <f t="shared" si="0"/>
        <v>3</v>
      </c>
      <c r="C32" s="4">
        <f t="shared" si="1"/>
        <v>4</v>
      </c>
      <c r="D32" s="11">
        <f t="shared" si="2"/>
        <v>4</v>
      </c>
      <c r="E32" s="4">
        <f t="shared" si="3"/>
        <v>4</v>
      </c>
      <c r="F32" s="11">
        <f t="shared" si="4"/>
        <v>3</v>
      </c>
      <c r="G32" s="4">
        <f t="shared" si="5"/>
        <v>4</v>
      </c>
      <c r="H32" s="11">
        <f t="shared" si="6"/>
        <v>4</v>
      </c>
      <c r="I32" s="4">
        <f t="shared" si="7"/>
        <v>4</v>
      </c>
      <c r="J32" s="11">
        <f t="shared" si="8"/>
        <v>3</v>
      </c>
      <c r="K32" s="4">
        <f t="shared" si="9"/>
        <v>4</v>
      </c>
      <c r="L32" s="11">
        <f t="shared" si="10"/>
        <v>92.5</v>
      </c>
      <c r="M32" s="11"/>
    </row>
    <row r="33" spans="1:13" x14ac:dyDescent="0.2">
      <c r="A33" s="5" t="s">
        <v>30</v>
      </c>
      <c r="B33" s="11">
        <f t="shared" si="0"/>
        <v>2</v>
      </c>
      <c r="C33" s="4">
        <f t="shared" si="1"/>
        <v>4</v>
      </c>
      <c r="D33" s="11">
        <f t="shared" si="2"/>
        <v>4</v>
      </c>
      <c r="E33" s="4">
        <f t="shared" si="3"/>
        <v>4</v>
      </c>
      <c r="F33" s="11">
        <f t="shared" si="4"/>
        <v>4</v>
      </c>
      <c r="G33" s="4">
        <f t="shared" si="5"/>
        <v>4</v>
      </c>
      <c r="H33" s="11">
        <f t="shared" si="6"/>
        <v>4</v>
      </c>
      <c r="I33" s="4">
        <f t="shared" si="7"/>
        <v>4</v>
      </c>
      <c r="J33" s="11">
        <f t="shared" si="8"/>
        <v>4</v>
      </c>
      <c r="K33" s="4">
        <f t="shared" si="9"/>
        <v>4</v>
      </c>
      <c r="L33" s="11">
        <f t="shared" si="10"/>
        <v>95</v>
      </c>
      <c r="M33" s="11"/>
    </row>
    <row r="34" spans="1:13" x14ac:dyDescent="0.2">
      <c r="A34" s="5" t="s">
        <v>32</v>
      </c>
      <c r="B34" s="11">
        <f t="shared" si="0"/>
        <v>4</v>
      </c>
      <c r="C34" s="4">
        <f t="shared" si="1"/>
        <v>4</v>
      </c>
      <c r="D34" s="11">
        <f t="shared" si="2"/>
        <v>4</v>
      </c>
      <c r="E34" s="4">
        <f t="shared" si="3"/>
        <v>4</v>
      </c>
      <c r="F34" s="11">
        <f t="shared" si="4"/>
        <v>4</v>
      </c>
      <c r="G34" s="4">
        <f t="shared" si="5"/>
        <v>4</v>
      </c>
      <c r="H34" s="11">
        <f t="shared" si="6"/>
        <v>4</v>
      </c>
      <c r="I34" s="4">
        <f t="shared" si="7"/>
        <v>4</v>
      </c>
      <c r="J34" s="11">
        <f t="shared" si="8"/>
        <v>4</v>
      </c>
      <c r="K34" s="4">
        <f t="shared" si="9"/>
        <v>4</v>
      </c>
      <c r="L34" s="11">
        <f t="shared" si="10"/>
        <v>100</v>
      </c>
      <c r="M34" s="11"/>
    </row>
    <row r="35" spans="1:13" x14ac:dyDescent="0.2">
      <c r="A35" s="5" t="s">
        <v>33</v>
      </c>
      <c r="B35" s="11">
        <f t="shared" si="0"/>
        <v>3</v>
      </c>
      <c r="C35" s="4">
        <f t="shared" si="1"/>
        <v>4</v>
      </c>
      <c r="D35" s="11">
        <f t="shared" si="2"/>
        <v>2</v>
      </c>
      <c r="E35" s="4">
        <f t="shared" si="3"/>
        <v>4</v>
      </c>
      <c r="F35" s="11">
        <f t="shared" si="4"/>
        <v>3</v>
      </c>
      <c r="G35" s="4">
        <f t="shared" si="5"/>
        <v>4</v>
      </c>
      <c r="H35" s="11">
        <f t="shared" si="6"/>
        <v>2</v>
      </c>
      <c r="I35" s="4">
        <f t="shared" si="7"/>
        <v>4</v>
      </c>
      <c r="J35" s="11">
        <f t="shared" si="8"/>
        <v>3</v>
      </c>
      <c r="K35" s="4">
        <f t="shared" si="9"/>
        <v>4</v>
      </c>
      <c r="L35" s="11">
        <f t="shared" si="10"/>
        <v>82.5</v>
      </c>
      <c r="M35" s="11"/>
    </row>
    <row r="36" spans="1:13" x14ac:dyDescent="0.2">
      <c r="A36" s="5" t="s">
        <v>34</v>
      </c>
      <c r="B36" s="11">
        <f t="shared" si="0"/>
        <v>4</v>
      </c>
      <c r="C36" s="4">
        <f t="shared" si="1"/>
        <v>4</v>
      </c>
      <c r="D36" s="11">
        <f t="shared" si="2"/>
        <v>4</v>
      </c>
      <c r="E36" s="4">
        <f t="shared" si="3"/>
        <v>4</v>
      </c>
      <c r="F36" s="11">
        <f t="shared" si="4"/>
        <v>4</v>
      </c>
      <c r="G36" s="4">
        <f t="shared" si="5"/>
        <v>4</v>
      </c>
      <c r="H36" s="11">
        <f t="shared" si="6"/>
        <v>4</v>
      </c>
      <c r="I36" s="4">
        <f t="shared" si="7"/>
        <v>4</v>
      </c>
      <c r="J36" s="11">
        <f t="shared" si="8"/>
        <v>4</v>
      </c>
      <c r="K36" s="4">
        <f t="shared" si="9"/>
        <v>4</v>
      </c>
      <c r="L36" s="11">
        <f t="shared" si="10"/>
        <v>100</v>
      </c>
      <c r="M36" s="11"/>
    </row>
    <row r="37" spans="1:13" x14ac:dyDescent="0.2">
      <c r="A37" s="5" t="s">
        <v>35</v>
      </c>
      <c r="B37" s="11">
        <f t="shared" si="0"/>
        <v>3</v>
      </c>
      <c r="C37" s="4">
        <f t="shared" si="1"/>
        <v>4</v>
      </c>
      <c r="D37" s="11">
        <f t="shared" si="2"/>
        <v>3</v>
      </c>
      <c r="E37" s="4">
        <f t="shared" si="3"/>
        <v>4</v>
      </c>
      <c r="F37" s="11">
        <f t="shared" si="4"/>
        <v>4</v>
      </c>
      <c r="G37" s="4">
        <f t="shared" si="5"/>
        <v>4</v>
      </c>
      <c r="H37" s="11">
        <f t="shared" si="6"/>
        <v>4</v>
      </c>
      <c r="I37" s="4">
        <f t="shared" si="7"/>
        <v>4</v>
      </c>
      <c r="J37" s="11">
        <f t="shared" si="8"/>
        <v>4</v>
      </c>
      <c r="K37" s="4">
        <f t="shared" si="9"/>
        <v>4</v>
      </c>
      <c r="L37" s="11">
        <f t="shared" si="10"/>
        <v>95</v>
      </c>
      <c r="M37" s="11"/>
    </row>
  </sheetData>
  <mergeCells count="1">
    <mergeCell ref="B20:K20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Risposte del modulo 1</vt:lpstr>
      <vt:lpstr>SUS Modalità Comando</vt:lpstr>
      <vt:lpstr>SUS Modalità Dialogo</vt:lpstr>
      <vt:lpstr>SUS Modalità Interattiva</vt:lpstr>
      <vt:lpstr>SUS Modalità Mista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Carmine D'Angelo</cp:lastModifiedBy>
  <dcterms:modified xsi:type="dcterms:W3CDTF">2023-09-23T09:14:34Z</dcterms:modified>
</cp:coreProperties>
</file>