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11528\Desktop\CG\"/>
    </mc:Choice>
  </mc:AlternateContent>
  <xr:revisionPtr revIDLastSave="0" documentId="13_ncr:1_{6AB043E9-D358-4B10-97EE-E94E1CCBCBBD}" xr6:coauthVersionLast="36" xr6:coauthVersionMax="36" xr10:uidLastSave="{00000000-0000-0000-0000-000000000000}"/>
  <bookViews>
    <workbookView xWindow="0" yWindow="0" windowWidth="11280" windowHeight="7545" activeTab="1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</workbook>
</file>

<file path=xl/calcChain.xml><?xml version="1.0" encoding="utf-8"?>
<calcChain xmlns="http://schemas.openxmlformats.org/spreadsheetml/2006/main">
  <c r="C6" i="1" l="1"/>
  <c r="C8" i="1"/>
  <c r="C7" i="1" l="1"/>
  <c r="E13" i="1" s="1"/>
  <c r="D7" i="1"/>
  <c r="C12" i="1" s="1"/>
  <c r="E7" i="1"/>
  <c r="E11" i="1" s="1"/>
  <c r="D12" i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<sst xmlns="http://schemas.openxmlformats.org/spreadsheetml/2006/main" count="72" uniqueCount="69">
  <si>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</si>
  <si>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</si>
  <si>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</si>
  <si>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</si>
  <si>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</si>
  <si>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</si>
  <si>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</si>
  <si>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</si>
  <si>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</si>
  <si>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</si>
  <si>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</si>
  <si>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</si>
  <si>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</si>
  <si>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</si>
  <si>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</si>
  <si>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</si>
  <si>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</si>
  <si>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</si>
  <si>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</si>
  <si>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</si>
  <si>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</si>
  <si>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</si>
  <si>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</si>
  <si>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</si>
  <si>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</si>
  <si>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</si>
  <si>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</si>
  <si>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</si>
  <si>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</si>
  <si>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</si>
  <si>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</si>
  <si>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</si>
  <si>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</si>
  <si>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</si>
  <si>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</si>
  <si>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</si>
  <si>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</si>
  <si>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</si>
  <si>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</si>
  <si>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</si>
  <si>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</si>
  <si>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-17   ,   11.46967   ,   -1.818882   ,   </t>
  </si>
  <si>
    <t xml:space="preserve">13   ,   11.46967   ,   -1.818882   ,   </t>
  </si>
  <si>
    <t xml:space="preserve">-17   ,   8.688116   ,   -1.069669   ,   </t>
  </si>
  <si>
    <t xml:space="preserve">-12   ,   5.906565   ,   -0.3204556   ,   </t>
  </si>
  <si>
    <t xml:space="preserve">-2   ,   5.906565   ,   -0.3204556   ,   </t>
  </si>
  <si>
    <t xml:space="preserve">8   ,   5.906565   ,   -0.3204556   ,   </t>
  </si>
  <si>
    <t xml:space="preserve">23   ,   5.906565   ,   -0.3204556   ,   </t>
  </si>
  <si>
    <t xml:space="preserve">13   ,   3.125013   ,   0.4287575   ,   </t>
  </si>
  <si>
    <t xml:space="preserve">13   ,   -10.78275   ,   4.174823   ,   </t>
  </si>
  <si>
    <t xml:space="preserve">-2   ,   -13.5643   ,   4.924037   ,   </t>
  </si>
  <si>
    <t xml:space="preserve">8   ,   -13.5643   ,   4.924037   ,   </t>
  </si>
  <si>
    <t xml:space="preserve">23   ,   -13.5643   ,   4.924037   ,   </t>
  </si>
  <si>
    <t xml:space="preserve">-12   ,   -19.1274   ,   6.422463   ,   </t>
  </si>
  <si>
    <t xml:space="preserve">13   ,   -19.1274   ,   6.422463   ,   </t>
  </si>
  <si>
    <t xml:space="preserve">-17   ,   12.59349   ,   0.0354858   ,   </t>
  </si>
  <si>
    <t xml:space="preserve">13   ,   12.59349   ,   0.0354858   ,   </t>
  </si>
  <si>
    <t xml:space="preserve">13   ,   4.248833   ,   2.283125   ,   </t>
  </si>
  <si>
    <t xml:space="preserve">13   ,   -9.658925   ,   6.029191   ,   </t>
  </si>
  <si>
    <t xml:space="preserve">-2   ,   -12.44048   ,   6.778404   ,   </t>
  </si>
  <si>
    <t xml:space="preserve">8   ,   -12.44048   ,   6.778404   ,   </t>
  </si>
  <si>
    <t xml:space="preserve">23   ,   -12.44048   ,   6.778404   ,   </t>
  </si>
  <si>
    <t xml:space="preserve">-12   ,   -18.00358   ,   8.276831   ,   </t>
  </si>
  <si>
    <t xml:space="preserve">13   ,   -18.00358   ,   8.276831   ,   </t>
  </si>
  <si>
    <t xml:space="preserve">-17   ,   9.811936   ,   0.784699   ,   </t>
  </si>
  <si>
    <t xml:space="preserve">-12   ,   7.030385   ,   1.533912   ,   </t>
  </si>
  <si>
    <t xml:space="preserve">-2   ,   7.030385   ,   1.533912   ,   </t>
  </si>
  <si>
    <t xml:space="preserve">8   ,   7.030385   ,   1.533912   ,   </t>
  </si>
  <si>
    <t xml:space="preserve">23   ,   7.030385   ,   1.533912   ,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</si>
</sst>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0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923926</xdr:colOff>
      <xdr:row>2</xdr:row>
      <xdr:rowOff>28576</xdr:rowOff>
    </xdr:from>
    <xdr:to>
      <xdr:col>4</xdr:col>
      <xdr:colOff>247651</xdr:colOff>
      <xdr:row>2</xdr:row>
      <xdr:rowOff>1390206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E43B69-3591-4161-BC7F-A68D6AE63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2726" y="352426"/>
          <a:ext cx="1828800" cy="1361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1</xdr:rowOff>
    </xdr:from>
    <xdr:to>
      <xdr:col>4</xdr:col>
      <xdr:colOff>762000</xdr:colOff>
      <xdr:row>5</xdr:row>
      <xdr:rowOff>877153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1E3D59-3B0D-4F40-9C75-C1034E1C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57401"/>
          <a:ext cx="3267075" cy="877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8</xdr:row>
      <xdr:rowOff>0</xdr:rowOff>
    </xdr:from>
    <xdr:to>
      <xdr:col>4</xdr:col>
      <xdr:colOff>1266188</xdr:colOff>
      <xdr:row>8</xdr:row>
      <xdr:rowOff>1562100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8FC31F-27DC-47DC-BCCD-5F33E8658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3352800"/>
          <a:ext cx="3733163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1152525</xdr:colOff>
      <xdr:row>11</xdr:row>
      <xdr:rowOff>1</xdr:rowOff>
    </xdr:from>
    <xdr:to>
      <xdr:col>4</xdr:col>
      <xdr:colOff>142875</xdr:colOff>
      <xdr:row>11</xdr:row>
      <xdr:rowOff>727163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C3608F5-B190-482F-9587-82B78A49D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5257801"/>
          <a:ext cx="1495425" cy="72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9525</xdr:colOff>
      <xdr:row>14</xdr:row>
      <xdr:rowOff>19051</xdr:rowOff>
    </xdr:from>
    <xdr:to>
      <xdr:col>5</xdr:col>
      <xdr:colOff>9524</xdr:colOff>
      <xdr:row>14</xdr:row>
      <xdr:rowOff>1541138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1E880F0-6F83-46DB-8AAA-BED5E3884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8325" y="6343651"/>
          <a:ext cx="3771899" cy="15220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17</xdr:row>
      <xdr:rowOff>9526</xdr:rowOff>
    </xdr:from>
    <xdr:to>
      <xdr:col>4</xdr:col>
      <xdr:colOff>69988</xdr:colOff>
      <xdr:row>18</xdr:row>
      <xdr:rowOff>9526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9D4CDB-F929-4A79-9CDD-22B7D9771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01026"/>
          <a:ext cx="1317763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38099</xdr:colOff>
      <xdr:row>20</xdr:row>
      <xdr:rowOff>1</xdr:rowOff>
    </xdr:from>
    <xdr:to>
      <xdr:col>4</xdr:col>
      <xdr:colOff>1257299</xdr:colOff>
      <xdr:row>20</xdr:row>
      <xdr:rowOff>1442568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50074C6-4413-4E5F-AFD8-BFB64941C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899" y="9220201"/>
          <a:ext cx="3724275" cy="1442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612320</xdr:colOff>
      <xdr:row>11</xdr:row>
      <xdr:rowOff>0</xdr:rowOff>
    </xdr:from>
    <xdr:to>
      <xdr:col>8</xdr:col>
      <xdr:colOff>870856</xdr:colOff>
      <xdr:row>11</xdr:row>
      <xdr:rowOff>727407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03E3525-6D45-4EFA-BB09-2732E6443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99" y="5279571"/>
          <a:ext cx="2707821" cy="727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19049</xdr:colOff>
      <xdr:row>20</xdr:row>
      <xdr:rowOff>0</xdr:rowOff>
    </xdr:from>
    <xdr:to>
      <xdr:col>9</xdr:col>
      <xdr:colOff>247649</xdr:colOff>
      <xdr:row>20</xdr:row>
      <xdr:rowOff>1266374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0C047F-211C-4584-A871-CDC61FCB0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4" y="9220200"/>
          <a:ext cx="2962275" cy="1266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B1" zoomScaleNormal="100" workbookViewId="0">
      <selection activeCell="D8" sqref="D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7" t="s">
        <v>20</v>
      </c>
      <c r="B1" s="37"/>
      <c r="C1" s="37"/>
      <c r="D1" s="37"/>
      <c r="E1" s="37"/>
      <c r="F1" s="37"/>
    </row>
    <row r="2" spans="1:12" ht="12.75" customHeight="1" x14ac:dyDescent="0.2">
      <c r="A2" s="38" t="s">
        <v>19</v>
      </c>
      <c r="B2" s="38"/>
      <c r="C2" s="38"/>
      <c r="D2" s="38"/>
      <c r="E2" s="38"/>
      <c r="F2" s="38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211528</v>
      </c>
    </row>
    <row r="5" spans="1:12" ht="12.75" customHeight="1" x14ac:dyDescent="0.2">
      <c r="K5" s="30" t="s">
        <v>37</v>
      </c>
    </row>
    <row r="6" spans="1:12" ht="12.75" customHeight="1" x14ac:dyDescent="0.25">
      <c r="A6" s="1" t="s">
        <v>17</v>
      </c>
      <c r="B6" s="1" t="s">
        <v>5</v>
      </c>
      <c r="C6" s="27">
        <f>MOD(C4,100)-50</f>
        <v>-22</v>
      </c>
    </row>
    <row r="7" spans="1:12" ht="12.75" customHeight="1" x14ac:dyDescent="0.25">
      <c r="A7" s="1" t="s">
        <v>24</v>
      </c>
      <c r="B7" s="1" t="s">
        <v>25</v>
      </c>
      <c r="C7" s="29">
        <f>INT((C4/10000))-5</f>
        <v>16</v>
      </c>
      <c r="D7" s="29">
        <f>MOD(INT((C4/100)),10)-5</f>
        <v>0</v>
      </c>
      <c r="E7" s="29">
        <f>MOD(INT((C4/100)),10)-5</f>
        <v>0</v>
      </c>
    </row>
    <row r="8" spans="1:12" ht="12.75" customHeight="1" x14ac:dyDescent="0.25">
      <c r="A8" s="1" t="s">
        <v>8</v>
      </c>
      <c r="B8" s="1" t="s">
        <v>14</v>
      </c>
      <c r="C8" s="31">
        <f>INT((C4/10000))-5</f>
        <v>16</v>
      </c>
      <c r="D8" s="31">
        <f>MOD(INT((C4/1000)),10)-4</f>
        <v>-3</v>
      </c>
      <c r="E8" s="31">
        <f>MOD(INT((C4/100)),10)-5</f>
        <v>0</v>
      </c>
      <c r="K8" s="32" t="s">
        <v>38</v>
      </c>
      <c r="L8" t="s">
        <v>39</v>
      </c>
    </row>
    <row r="9" spans="1:12" ht="12.75" customHeight="1" x14ac:dyDescent="0.25">
      <c r="A9" s="1" t="s">
        <v>27</v>
      </c>
      <c r="B9" s="1" t="s">
        <v>2</v>
      </c>
      <c r="C9" s="27">
        <f>MOD(C4,10)-5</f>
        <v>3</v>
      </c>
      <c r="D9" s="27">
        <f>MOD(INT((C4/10)),10)-5</f>
        <v>-3</v>
      </c>
      <c r="E9" s="27">
        <f>MOD(INT((C4/100)),10)-4</f>
        <v>1</v>
      </c>
    </row>
    <row r="11" spans="1:12" ht="12.75" customHeight="1" x14ac:dyDescent="0.25">
      <c r="A11" s="3" t="s">
        <v>30</v>
      </c>
      <c r="B11" s="1" t="s">
        <v>6</v>
      </c>
      <c r="C11" s="27">
        <f>2+C7</f>
        <v>18</v>
      </c>
      <c r="D11" s="27">
        <f>3+D7</f>
        <v>3</v>
      </c>
      <c r="E11" s="27">
        <f>E7+50</f>
        <v>50</v>
      </c>
    </row>
    <row r="12" spans="1:12" ht="12.75" customHeight="1" x14ac:dyDescent="0.25">
      <c r="A12" s="3"/>
      <c r="B12" s="1" t="s">
        <v>9</v>
      </c>
      <c r="C12" s="29">
        <f>D7</f>
        <v>0</v>
      </c>
      <c r="D12" s="29">
        <f>C8</f>
        <v>16</v>
      </c>
      <c r="E12" s="29">
        <f>E8</f>
        <v>0</v>
      </c>
    </row>
    <row r="13" spans="1:12" ht="12.75" customHeight="1" x14ac:dyDescent="0.25">
      <c r="A13" s="3"/>
      <c r="B13" s="1" t="s">
        <v>29</v>
      </c>
      <c r="C13" s="29">
        <f>E9</f>
        <v>1</v>
      </c>
      <c r="D13" s="29">
        <f>D7</f>
        <v>0</v>
      </c>
      <c r="E13" s="29">
        <f>C7</f>
        <v>16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F13" zoomScaleNormal="100" workbookViewId="0">
      <selection activeCell="L21" sqref="L21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41" t="s">
        <v>40</v>
      </c>
      <c r="E2" s="42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9"/>
      <c r="E3" s="40"/>
      <c r="F3" s="33"/>
      <c r="G3" s="11"/>
      <c r="H3" s="34"/>
      <c r="I3" s="33"/>
      <c r="J3" s="11"/>
      <c r="K3" s="11"/>
      <c r="L3" s="34"/>
      <c r="M3" s="12"/>
    </row>
    <row r="4" spans="3:13" ht="12.75" customHeight="1" x14ac:dyDescent="0.2">
      <c r="D4" s="13"/>
      <c r="E4" s="14"/>
      <c r="H4" s="35"/>
      <c r="I4" s="12"/>
      <c r="L4" s="35"/>
      <c r="M4" s="12"/>
    </row>
    <row r="5" spans="3:13" ht="12.75" customHeight="1" x14ac:dyDescent="0.2">
      <c r="C5" s="5"/>
      <c r="D5" s="41" t="s">
        <v>13</v>
      </c>
      <c r="E5" s="42"/>
      <c r="F5" s="8"/>
      <c r="H5" s="35"/>
      <c r="I5" s="12"/>
      <c r="L5" s="35"/>
      <c r="M5" s="12"/>
    </row>
    <row r="6" spans="3:13" ht="70.5" customHeight="1" x14ac:dyDescent="0.2">
      <c r="C6" s="5"/>
      <c r="D6" s="39"/>
      <c r="E6" s="40"/>
      <c r="F6" s="16"/>
      <c r="G6" s="12"/>
      <c r="H6" s="35"/>
      <c r="I6" s="12"/>
      <c r="L6" s="35"/>
      <c r="M6" s="12"/>
    </row>
    <row r="7" spans="3:13" ht="12.75" customHeight="1" x14ac:dyDescent="0.2">
      <c r="D7" s="13"/>
      <c r="E7" s="14"/>
      <c r="F7" s="35"/>
      <c r="G7" s="12"/>
      <c r="H7" s="35"/>
      <c r="I7" s="12"/>
      <c r="L7" s="35"/>
      <c r="M7" s="12"/>
    </row>
    <row r="8" spans="3:13" ht="18.75" customHeight="1" x14ac:dyDescent="0.2">
      <c r="C8" s="5"/>
      <c r="D8" s="41" t="s">
        <v>31</v>
      </c>
      <c r="E8" s="42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9"/>
      <c r="E9" s="40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41" t="s">
        <v>4</v>
      </c>
      <c r="E11" s="42"/>
      <c r="F11" s="18"/>
      <c r="G11" s="19"/>
      <c r="H11" s="43" t="s">
        <v>16</v>
      </c>
      <c r="I11" s="44"/>
      <c r="J11" s="8"/>
      <c r="L11" s="15"/>
      <c r="M11" s="12"/>
    </row>
    <row r="12" spans="3:13" ht="58.5" customHeight="1" x14ac:dyDescent="0.2">
      <c r="C12" s="5"/>
      <c r="D12" s="39"/>
      <c r="E12" s="40"/>
      <c r="F12" s="16"/>
      <c r="G12" s="16"/>
      <c r="H12" s="39"/>
      <c r="I12" s="40"/>
      <c r="J12" s="16"/>
      <c r="K12" s="12"/>
      <c r="L12" s="15"/>
      <c r="M12" s="12"/>
    </row>
    <row r="13" spans="3:13" ht="12.75" customHeight="1" x14ac:dyDescent="0.2">
      <c r="D13" s="13"/>
      <c r="E13" s="14"/>
      <c r="F13" s="36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41" t="s">
        <v>11</v>
      </c>
      <c r="E14" s="42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9"/>
      <c r="E15" s="40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41" t="s">
        <v>3</v>
      </c>
      <c r="E17" s="42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9"/>
      <c r="E18" s="40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41" t="s">
        <v>7</v>
      </c>
      <c r="E20" s="42"/>
      <c r="F20" s="45" t="s">
        <v>33</v>
      </c>
      <c r="G20" s="46"/>
      <c r="H20" s="43" t="s">
        <v>1</v>
      </c>
      <c r="I20" s="44"/>
      <c r="J20" s="17"/>
      <c r="K20" s="12"/>
      <c r="L20" s="15"/>
      <c r="M20" s="12"/>
    </row>
    <row r="21" spans="1:13" ht="114" customHeight="1" x14ac:dyDescent="0.2">
      <c r="C21" s="5"/>
      <c r="D21" s="39"/>
      <c r="E21" s="40"/>
      <c r="F21" s="45"/>
      <c r="G21" s="46"/>
      <c r="H21" s="39"/>
      <c r="I21" s="40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41" t="s">
        <v>10</v>
      </c>
      <c r="E23" s="42"/>
      <c r="F23" s="9"/>
      <c r="G23" s="22"/>
      <c r="H23" s="22"/>
      <c r="I23" s="22"/>
      <c r="J23" s="10"/>
      <c r="K23" s="18"/>
      <c r="L23" s="43" t="s">
        <v>22</v>
      </c>
      <c r="M23" s="44"/>
    </row>
    <row r="24" spans="1:13" ht="113.25" customHeight="1" x14ac:dyDescent="0.2">
      <c r="C24" s="5"/>
      <c r="D24" s="39"/>
      <c r="E24" s="40"/>
      <c r="F24" s="6"/>
      <c r="G24" s="11"/>
      <c r="H24" s="11"/>
      <c r="I24" s="11"/>
      <c r="J24" s="7"/>
      <c r="K24" s="23"/>
      <c r="L24" s="39"/>
      <c r="M24" s="40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3" t="s">
        <v>18</v>
      </c>
      <c r="E26" s="44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9"/>
      <c r="E27" s="40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3" t="s">
        <v>34</v>
      </c>
      <c r="B29" s="44"/>
      <c r="C29" s="25"/>
      <c r="D29" s="41" t="s">
        <v>15</v>
      </c>
      <c r="E29" s="42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9"/>
      <c r="B30" s="40"/>
      <c r="C30" s="25"/>
      <c r="D30" s="39"/>
      <c r="E30" s="40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41" t="s">
        <v>12</v>
      </c>
      <c r="B32" s="42"/>
      <c r="C32" s="17" t="s">
        <v>33</v>
      </c>
      <c r="D32" s="41" t="s">
        <v>12</v>
      </c>
      <c r="E32" s="42"/>
      <c r="F32" s="45" t="s">
        <v>32</v>
      </c>
      <c r="G32" s="48"/>
      <c r="H32" s="48"/>
      <c r="I32" s="48"/>
      <c r="J32" s="48"/>
      <c r="K32" s="46"/>
      <c r="L32" s="41" t="s">
        <v>12</v>
      </c>
      <c r="M32" s="42"/>
    </row>
    <row r="33" spans="1:13" ht="116.25" customHeight="1" x14ac:dyDescent="0.2">
      <c r="A33" s="49"/>
      <c r="B33" s="47"/>
      <c r="C33" s="17"/>
      <c r="D33" s="39"/>
      <c r="E33" s="47"/>
      <c r="F33" s="45"/>
      <c r="G33" s="48"/>
      <c r="H33" s="48"/>
      <c r="I33" s="48"/>
      <c r="J33" s="48"/>
      <c r="K33" s="46"/>
      <c r="L33" s="39"/>
      <c r="M33" s="47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3" t="s">
        <v>21</v>
      </c>
      <c r="E35" s="44"/>
      <c r="F35" s="12"/>
    </row>
    <row r="36" spans="1:13" x14ac:dyDescent="0.2">
      <c r="C36" s="5"/>
      <c r="D36" s="39"/>
      <c r="E36" s="40"/>
      <c r="F36" s="12"/>
    </row>
    <row r="38" spans="1:13" ht="15.75" customHeight="1" x14ac:dyDescent="0.2">
      <c r="E38" s="26"/>
      <c r="F38" s="26"/>
      <c r="H38" s="39"/>
      <c r="I38" s="47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170B3-1CE0-4A62-8292-B0DC3FEB5FD7}">
  <dimension ref="A1:E14"/>
  <sheetViews>
    <sheetView workbookViewId="0">
      <selection activeCell="H14" sqref="A1:H14"/>
    </sheetView>
  </sheetViews>
  <sheetFormatPr defaultRowHeight="12.75" x14ac:dyDescent="0.2"/>
  <sheetData>
    <row r="1" spans="1:5" x14ac:dyDescent="0.2">
      <c r="A1" t="s">
        <v>41</v>
      </c>
      <c r="E1" t="s">
        <v>55</v>
      </c>
    </row>
    <row r="2" spans="1:5" x14ac:dyDescent="0.2">
      <c r="A2" t="s">
        <v>42</v>
      </c>
      <c r="E2" t="s">
        <v>56</v>
      </c>
    </row>
    <row r="3" spans="1:5" x14ac:dyDescent="0.2">
      <c r="A3" t="s">
        <v>43</v>
      </c>
      <c r="E3" t="s">
        <v>64</v>
      </c>
    </row>
    <row r="4" spans="1:5" x14ac:dyDescent="0.2">
      <c r="A4" t="s">
        <v>44</v>
      </c>
      <c r="E4" t="s">
        <v>65</v>
      </c>
    </row>
    <row r="5" spans="1:5" x14ac:dyDescent="0.2">
      <c r="A5" t="s">
        <v>45</v>
      </c>
      <c r="E5" t="s">
        <v>66</v>
      </c>
    </row>
    <row r="6" spans="1:5" x14ac:dyDescent="0.2">
      <c r="A6" t="s">
        <v>46</v>
      </c>
      <c r="E6" t="s">
        <v>67</v>
      </c>
    </row>
    <row r="7" spans="1:5" x14ac:dyDescent="0.2">
      <c r="A7" t="s">
        <v>47</v>
      </c>
      <c r="E7" t="s">
        <v>68</v>
      </c>
    </row>
    <row r="8" spans="1:5" x14ac:dyDescent="0.2">
      <c r="A8" t="s">
        <v>48</v>
      </c>
      <c r="E8" t="s">
        <v>57</v>
      </c>
    </row>
    <row r="9" spans="1:5" x14ac:dyDescent="0.2">
      <c r="A9" t="s">
        <v>49</v>
      </c>
      <c r="E9" t="s">
        <v>58</v>
      </c>
    </row>
    <row r="10" spans="1:5" x14ac:dyDescent="0.2">
      <c r="A10" t="s">
        <v>50</v>
      </c>
      <c r="E10" t="s">
        <v>59</v>
      </c>
    </row>
    <row r="11" spans="1:5" x14ac:dyDescent="0.2">
      <c r="A11" t="s">
        <v>51</v>
      </c>
      <c r="E11" t="s">
        <v>60</v>
      </c>
    </row>
    <row r="12" spans="1:5" x14ac:dyDescent="0.2">
      <c r="A12" t="s">
        <v>52</v>
      </c>
      <c r="E12" t="s">
        <v>61</v>
      </c>
    </row>
    <row r="13" spans="1:5" x14ac:dyDescent="0.2">
      <c r="A13" t="s">
        <v>53</v>
      </c>
      <c r="E13" t="s">
        <v>62</v>
      </c>
    </row>
    <row r="14" spans="1:5" x14ac:dyDescent="0.2">
      <c r="A14" t="s">
        <v>54</v>
      </c>
      <c r="E14" t="s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second</cp:lastModifiedBy>
  <dcterms:created xsi:type="dcterms:W3CDTF">2011-10-19T09:55:01Z</dcterms:created>
  <dcterms:modified xsi:type="dcterms:W3CDTF">2022-10-11T09:51:52Z</dcterms:modified>
</cp:coreProperties>
</file>