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FF5045C9-E77C-4648-B2B5-C607F2506F68}" xr6:coauthVersionLast="47" xr6:coauthVersionMax="47" xr10:uidLastSave="{00000000-0000-0000-0000-000000000000}"/>
  <bookViews>
    <workbookView xWindow="29730" yWindow="3330" windowWidth="21600" windowHeight="11385" tabRatio="636" activeTab="2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Timing" sheetId="4" r:id="rId7"/>
    <sheet name="Breadboard" sheetId="3" r:id="rId8"/>
    <sheet name="LM317T" sheetId="2" r:id="rId9"/>
    <sheet name="573 245 " sheetId="5" r:id="rId10"/>
    <sheet name="Sheet1" sheetId="7" r:id="rId11"/>
  </sheets>
  <definedNames>
    <definedName name="_xlnm.Print_Area" localSheetId="0">'Cmd Summary'!$A$1:$G$22</definedName>
    <definedName name="_xlnm.Print_Area" localSheetId="5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9" l="1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<sst xmlns="http://schemas.openxmlformats.org/spreadsheetml/2006/main" count="545" uniqueCount="312">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</sst>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opLeftCell="A10" workbookViewId="0">
      <selection activeCell="D12" sqref="D12:F12"/>
    </sheetView>
  </sheetViews>
  <sheetFormatPr defaultRowHeight="15" x14ac:dyDescent="0.25"/>
  <cols>
    <col min="1" max="1" width="21.2851562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60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63" t="s">
        <v>171</v>
      </c>
      <c r="B2" s="64">
        <v>3</v>
      </c>
      <c r="C2" s="64">
        <v>1</v>
      </c>
      <c r="D2" s="62"/>
      <c r="E2" s="62"/>
      <c r="F2" s="62"/>
      <c r="G2" s="63" t="s">
        <v>193</v>
      </c>
      <c r="H2" s="61"/>
      <c r="I2" s="1"/>
    </row>
    <row r="3" spans="1:15" x14ac:dyDescent="0.25">
      <c r="A3" s="63" t="s">
        <v>172</v>
      </c>
      <c r="B3" s="64">
        <v>8</v>
      </c>
      <c r="C3" s="64">
        <v>4</v>
      </c>
      <c r="D3" s="62" t="s">
        <v>207</v>
      </c>
      <c r="E3" s="62" t="s">
        <v>208</v>
      </c>
      <c r="F3" s="62" t="s">
        <v>204</v>
      </c>
      <c r="G3" s="63" t="s">
        <v>184</v>
      </c>
      <c r="H3" s="61"/>
      <c r="I3" s="1"/>
    </row>
    <row r="4" spans="1:15" ht="30" x14ac:dyDescent="0.25">
      <c r="A4" s="63" t="s">
        <v>173</v>
      </c>
      <c r="B4" s="64" t="s">
        <v>198</v>
      </c>
      <c r="C4" s="64">
        <v>4</v>
      </c>
      <c r="D4" s="62" t="s">
        <v>207</v>
      </c>
      <c r="E4" s="62" t="s">
        <v>208</v>
      </c>
      <c r="F4" s="62" t="s">
        <v>209</v>
      </c>
      <c r="G4" s="63" t="s">
        <v>194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205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206</v>
      </c>
    </row>
    <row r="6" spans="1:15" ht="30" x14ac:dyDescent="0.25">
      <c r="A6" s="67" t="s">
        <v>178</v>
      </c>
      <c r="B6" s="64">
        <v>10</v>
      </c>
      <c r="C6" s="64">
        <v>1</v>
      </c>
      <c r="D6" s="62"/>
      <c r="E6" s="62"/>
      <c r="F6" s="62"/>
      <c r="G6" s="67" t="s">
        <v>195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179</v>
      </c>
      <c r="B7" s="64">
        <v>11</v>
      </c>
      <c r="C7" s="64" t="s">
        <v>200</v>
      </c>
      <c r="D7" s="62" t="s">
        <v>219</v>
      </c>
      <c r="E7" s="67" t="s">
        <v>201</v>
      </c>
      <c r="F7" s="67"/>
      <c r="G7" s="73" t="s">
        <v>196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179</v>
      </c>
      <c r="B8" s="64">
        <v>12</v>
      </c>
      <c r="C8" s="64">
        <v>3</v>
      </c>
      <c r="D8" s="62" t="s">
        <v>219</v>
      </c>
      <c r="E8" s="68" t="s">
        <v>202</v>
      </c>
      <c r="F8" s="69"/>
      <c r="G8" s="73" t="s">
        <v>196</v>
      </c>
      <c r="H8" s="66"/>
      <c r="I8" s="1"/>
    </row>
    <row r="9" spans="1:15" ht="30" customHeight="1" x14ac:dyDescent="0.25">
      <c r="A9" s="67" t="s">
        <v>172</v>
      </c>
      <c r="B9" s="64">
        <v>28</v>
      </c>
      <c r="C9" s="64">
        <v>4</v>
      </c>
      <c r="D9" s="62" t="s">
        <v>221</v>
      </c>
      <c r="E9" s="62" t="s">
        <v>203</v>
      </c>
      <c r="F9" s="62" t="s">
        <v>204</v>
      </c>
      <c r="G9" s="67" t="s">
        <v>184</v>
      </c>
      <c r="H9" s="67"/>
      <c r="I9" s="1"/>
    </row>
    <row r="10" spans="1:15" ht="30" x14ac:dyDescent="0.25">
      <c r="A10" s="67" t="s">
        <v>173</v>
      </c>
      <c r="B10" s="64" t="s">
        <v>199</v>
      </c>
      <c r="C10" s="64">
        <v>4</v>
      </c>
      <c r="D10" s="62" t="s">
        <v>221</v>
      </c>
      <c r="E10" s="62" t="s">
        <v>203</v>
      </c>
      <c r="F10" s="62" t="s">
        <v>204</v>
      </c>
      <c r="G10" s="67" t="s">
        <v>194</v>
      </c>
      <c r="H10" s="67"/>
      <c r="I10" s="1"/>
    </row>
    <row r="11" spans="1:15" ht="30" x14ac:dyDescent="0.25">
      <c r="D11" s="74" t="s">
        <v>222</v>
      </c>
      <c r="I11" s="1"/>
    </row>
    <row r="12" spans="1:15" x14ac:dyDescent="0.25">
      <c r="A12" s="83" t="s">
        <v>225</v>
      </c>
      <c r="B12" s="88">
        <v>30</v>
      </c>
      <c r="C12" s="88">
        <v>1</v>
      </c>
      <c r="D12" s="91" t="s">
        <v>201</v>
      </c>
      <c r="E12" s="91"/>
      <c r="F12" s="91"/>
      <c r="G12" s="81"/>
      <c r="H12" s="81"/>
      <c r="I12" s="1"/>
    </row>
    <row r="13" spans="1:15" x14ac:dyDescent="0.25">
      <c r="A13" s="83" t="s">
        <v>226</v>
      </c>
      <c r="B13" s="88">
        <v>31</v>
      </c>
      <c r="C13" s="88">
        <v>1</v>
      </c>
      <c r="D13" s="91" t="s">
        <v>201</v>
      </c>
      <c r="E13" s="91"/>
      <c r="F13" s="91"/>
      <c r="G13" s="81"/>
      <c r="H13" s="81"/>
      <c r="I13" s="1"/>
    </row>
    <row r="14" spans="1:15" ht="60" x14ac:dyDescent="0.25">
      <c r="A14" s="75" t="s">
        <v>223</v>
      </c>
      <c r="B14" s="82">
        <v>1</v>
      </c>
      <c r="C14" s="77">
        <v>4</v>
      </c>
      <c r="D14" s="78" t="s">
        <v>182</v>
      </c>
      <c r="E14" s="79" t="s">
        <v>182</v>
      </c>
      <c r="F14" s="76" t="s">
        <v>182</v>
      </c>
      <c r="G14" s="80" t="s">
        <v>224</v>
      </c>
      <c r="H14" s="81"/>
    </row>
    <row r="15" spans="1:15" x14ac:dyDescent="0.25">
      <c r="A15" s="83" t="s">
        <v>229</v>
      </c>
      <c r="B15" s="84">
        <v>0</v>
      </c>
      <c r="C15" s="81">
        <v>1</v>
      </c>
      <c r="D15" s="81"/>
      <c r="E15" s="81"/>
      <c r="F15" s="81"/>
      <c r="G15" s="81"/>
      <c r="H15" s="81"/>
    </row>
    <row r="16" spans="1:15" ht="15.75" thickBot="1" x14ac:dyDescent="0.3"/>
    <row r="17" spans="1:13" ht="15.75" thickBot="1" x14ac:dyDescent="0.3">
      <c r="A17" s="17"/>
      <c r="B17" s="89" t="s">
        <v>59</v>
      </c>
      <c r="C17" s="90"/>
      <c r="D17" s="1"/>
      <c r="H17" s="1"/>
    </row>
    <row r="18" spans="1:13" x14ac:dyDescent="0.25">
      <c r="A18" s="58" t="s">
        <v>64</v>
      </c>
      <c r="B18" s="59">
        <v>1</v>
      </c>
      <c r="C18" s="59">
        <v>0</v>
      </c>
      <c r="D18" s="54" t="s">
        <v>144</v>
      </c>
    </row>
    <row r="19" spans="1:13" x14ac:dyDescent="0.25">
      <c r="A19" s="42" t="s">
        <v>60</v>
      </c>
      <c r="B19" s="43">
        <v>0</v>
      </c>
      <c r="C19" s="43">
        <v>0</v>
      </c>
      <c r="D19" s="45">
        <v>0</v>
      </c>
    </row>
    <row r="20" spans="1:13" x14ac:dyDescent="0.25">
      <c r="A20" s="46" t="s">
        <v>148</v>
      </c>
      <c r="B20" s="43">
        <v>0</v>
      </c>
      <c r="C20" s="43">
        <v>1</v>
      </c>
      <c r="D20" s="45">
        <v>1</v>
      </c>
    </row>
    <row r="21" spans="1:13" x14ac:dyDescent="0.25">
      <c r="A21" s="47" t="s">
        <v>149</v>
      </c>
      <c r="B21" s="43">
        <v>1</v>
      </c>
      <c r="C21" s="43">
        <v>0</v>
      </c>
      <c r="D21" s="45">
        <v>2</v>
      </c>
    </row>
    <row r="22" spans="1:13" ht="15.75" thickBot="1" x14ac:dyDescent="0.3">
      <c r="A22" s="48" t="s">
        <v>39</v>
      </c>
      <c r="B22" s="49">
        <v>1</v>
      </c>
      <c r="C22" s="49">
        <v>1</v>
      </c>
      <c r="D22" s="51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70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71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65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U59"/>
  <sheetViews>
    <sheetView workbookViewId="0">
      <selection sqref="A1:I1048576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</cols>
  <sheetData>
    <row r="1" spans="1:21" x14ac:dyDescent="0.25">
      <c r="A1" s="85" t="s">
        <v>230</v>
      </c>
      <c r="B1" t="s">
        <v>232</v>
      </c>
    </row>
    <row r="2" spans="1:21" x14ac:dyDescent="0.25">
      <c r="K2" t="s">
        <v>263</v>
      </c>
      <c r="T2" t="s">
        <v>270</v>
      </c>
    </row>
    <row r="3" spans="1:21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</row>
    <row r="4" spans="1:21" x14ac:dyDescent="0.25">
      <c r="B4" t="s">
        <v>233</v>
      </c>
      <c r="J4" t="s">
        <v>265</v>
      </c>
      <c r="K4" s="65">
        <v>36965</v>
      </c>
      <c r="L4" s="65">
        <v>43897</v>
      </c>
      <c r="M4">
        <v>37435</v>
      </c>
      <c r="N4">
        <v>37404</v>
      </c>
      <c r="O4">
        <v>20765</v>
      </c>
      <c r="P4">
        <v>20856</v>
      </c>
      <c r="Q4" s="65">
        <v>43919</v>
      </c>
      <c r="R4">
        <v>37270</v>
      </c>
      <c r="S4">
        <v>36520</v>
      </c>
      <c r="T4">
        <v>37141</v>
      </c>
      <c r="U4">
        <v>37554</v>
      </c>
    </row>
    <row r="5" spans="1:21" x14ac:dyDescent="0.25">
      <c r="B5" t="s">
        <v>234</v>
      </c>
      <c r="J5" t="s">
        <v>266</v>
      </c>
      <c r="K5" s="65">
        <v>89737</v>
      </c>
      <c r="L5" s="65">
        <v>58716</v>
      </c>
      <c r="M5">
        <v>189423</v>
      </c>
      <c r="N5">
        <v>189003</v>
      </c>
      <c r="O5">
        <v>189001</v>
      </c>
      <c r="P5">
        <v>113991</v>
      </c>
      <c r="Q5" s="65">
        <v>58739</v>
      </c>
      <c r="R5">
        <v>113792</v>
      </c>
      <c r="S5">
        <v>94552</v>
      </c>
      <c r="T5">
        <v>97143</v>
      </c>
      <c r="U5">
        <v>95585</v>
      </c>
    </row>
    <row r="6" spans="1:21" x14ac:dyDescent="0.25">
      <c r="J6" t="s">
        <v>269</v>
      </c>
      <c r="K6" s="65">
        <f t="shared" ref="K6:U6" si="0">K5-K4</f>
        <v>52772</v>
      </c>
      <c r="L6" s="65">
        <f t="shared" si="0"/>
        <v>14819</v>
      </c>
      <c r="M6" s="65">
        <f t="shared" si="0"/>
        <v>151988</v>
      </c>
      <c r="N6" s="65">
        <f t="shared" si="0"/>
        <v>151599</v>
      </c>
      <c r="O6" s="65">
        <f t="shared" si="0"/>
        <v>168236</v>
      </c>
      <c r="P6" s="65">
        <f t="shared" si="0"/>
        <v>93135</v>
      </c>
      <c r="Q6" s="65">
        <f t="shared" si="0"/>
        <v>14820</v>
      </c>
      <c r="R6" s="65">
        <f t="shared" si="0"/>
        <v>76522</v>
      </c>
      <c r="S6" s="65">
        <f t="shared" si="0"/>
        <v>58032</v>
      </c>
      <c r="T6" s="65">
        <f t="shared" si="0"/>
        <v>60002</v>
      </c>
      <c r="U6" s="65">
        <f t="shared" si="0"/>
        <v>58031</v>
      </c>
    </row>
    <row r="7" spans="1:21" x14ac:dyDescent="0.25">
      <c r="J7" t="s">
        <v>267</v>
      </c>
      <c r="K7" s="87">
        <f t="shared" ref="K7:U7" si="1">(K6*0.000001)/K3</f>
        <v>1.7828378378378378E-4</v>
      </c>
      <c r="L7" s="87">
        <f t="shared" si="1"/>
        <v>3.7047499999999997E-3</v>
      </c>
      <c r="M7" s="87">
        <f t="shared" si="1"/>
        <v>1.4900784313725489E-3</v>
      </c>
      <c r="N7" s="87">
        <f t="shared" si="1"/>
        <v>2.9153653846153843E-3</v>
      </c>
      <c r="O7" s="87">
        <f t="shared" si="1"/>
        <v>3.2353076923076923E-3</v>
      </c>
      <c r="P7" s="87">
        <f t="shared" si="1"/>
        <v>3.1464527027027026E-4</v>
      </c>
      <c r="Q7" s="87">
        <f t="shared" si="1"/>
        <v>3.705E-3</v>
      </c>
      <c r="R7" s="87">
        <f t="shared" si="1"/>
        <v>2.5852027027027023E-4</v>
      </c>
      <c r="S7" s="87">
        <f t="shared" si="1"/>
        <v>1.9605405405405404E-4</v>
      </c>
      <c r="T7" s="87">
        <f t="shared" si="1"/>
        <v>2.0339661016949151E-4</v>
      </c>
      <c r="U7" s="87">
        <f t="shared" si="1"/>
        <v>1.9671525423728813E-4</v>
      </c>
    </row>
    <row r="8" spans="1:21" x14ac:dyDescent="0.25">
      <c r="A8" s="85" t="s">
        <v>231</v>
      </c>
      <c r="B8" t="s">
        <v>235</v>
      </c>
      <c r="J8" t="s">
        <v>268</v>
      </c>
      <c r="K8" s="65">
        <f t="shared" ref="K8:U8" si="2">(1/K7)</f>
        <v>5609.0350943682261</v>
      </c>
      <c r="L8" s="65">
        <f t="shared" si="2"/>
        <v>269.92374654160204</v>
      </c>
      <c r="M8" s="65">
        <f t="shared" si="2"/>
        <v>671.10561360107386</v>
      </c>
      <c r="N8" s="65">
        <f t="shared" si="2"/>
        <v>343.01017816740222</v>
      </c>
      <c r="O8" s="65">
        <f t="shared" si="2"/>
        <v>309.08961221141732</v>
      </c>
      <c r="P8" s="65">
        <f t="shared" si="2"/>
        <v>3178.1822086218931</v>
      </c>
      <c r="Q8" s="65">
        <f t="shared" si="2"/>
        <v>269.90553306342781</v>
      </c>
      <c r="R8" s="65">
        <f t="shared" si="2"/>
        <v>3868.168631243303</v>
      </c>
      <c r="S8" s="65">
        <f t="shared" si="2"/>
        <v>5100.6341328921981</v>
      </c>
      <c r="T8" s="65">
        <f t="shared" si="2"/>
        <v>4916.5027832405585</v>
      </c>
      <c r="U8" s="65">
        <f t="shared" si="2"/>
        <v>5083.4898588685364</v>
      </c>
    </row>
    <row r="10" spans="1:21" x14ac:dyDescent="0.25">
      <c r="B10" t="s">
        <v>236</v>
      </c>
    </row>
    <row r="11" spans="1:21" x14ac:dyDescent="0.25">
      <c r="B11" t="s">
        <v>262</v>
      </c>
    </row>
    <row r="13" spans="1:21" x14ac:dyDescent="0.25">
      <c r="M13" s="65"/>
    </row>
    <row r="14" spans="1:21" x14ac:dyDescent="0.25">
      <c r="M14" s="65"/>
    </row>
    <row r="16" spans="1:21" x14ac:dyDescent="0.25">
      <c r="A16" s="85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85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85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85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85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85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85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85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tabSelected="1" workbookViewId="0">
      <selection sqref="A1:XFD1048576"/>
    </sheetView>
  </sheetViews>
  <sheetFormatPr defaultRowHeight="15" x14ac:dyDescent="0.25"/>
  <cols>
    <col min="1" max="1" width="31.28515625" style="96" customWidth="1"/>
    <col min="2" max="2" width="22.5703125" style="97" customWidth="1"/>
    <col min="3" max="3" width="12.42578125" style="97" bestFit="1" customWidth="1"/>
    <col min="4" max="4" width="10.7109375" style="97" customWidth="1"/>
    <col min="5" max="5" width="10.42578125" style="97" bestFit="1" customWidth="1"/>
    <col min="6" max="6" width="13.85546875" style="97" customWidth="1"/>
    <col min="7" max="7" width="22.5703125" style="97" bestFit="1" customWidth="1"/>
    <col min="8" max="8" width="9.140625" style="97"/>
    <col min="9" max="9" width="9.140625" style="96"/>
    <col min="10" max="16384" width="9.140625" style="1"/>
  </cols>
  <sheetData>
    <row r="1" spans="1:7" x14ac:dyDescent="0.25">
      <c r="B1" s="97" t="s">
        <v>292</v>
      </c>
      <c r="C1" s="98" t="s">
        <v>293</v>
      </c>
      <c r="D1" s="97" t="s">
        <v>294</v>
      </c>
      <c r="E1" s="97" t="s">
        <v>295</v>
      </c>
      <c r="F1" s="97" t="s">
        <v>296</v>
      </c>
      <c r="G1" s="97" t="s">
        <v>297</v>
      </c>
    </row>
    <row r="2" spans="1:7" x14ac:dyDescent="0.25">
      <c r="A2" s="99" t="s">
        <v>230</v>
      </c>
      <c r="B2" s="98"/>
    </row>
    <row r="3" spans="1:7" x14ac:dyDescent="0.25">
      <c r="A3" s="97" t="s">
        <v>232</v>
      </c>
      <c r="B3" s="97" t="s">
        <v>298</v>
      </c>
      <c r="C3" s="97" t="s">
        <v>298</v>
      </c>
      <c r="D3" s="97">
        <v>0</v>
      </c>
      <c r="E3" s="97">
        <v>1</v>
      </c>
    </row>
    <row r="5" spans="1:7" x14ac:dyDescent="0.25">
      <c r="A5" s="99" t="s">
        <v>231</v>
      </c>
      <c r="B5" s="98"/>
      <c r="F5" s="1"/>
    </row>
    <row r="6" spans="1:7" x14ac:dyDescent="0.25">
      <c r="A6" s="97" t="s">
        <v>235</v>
      </c>
      <c r="B6" s="97" t="s">
        <v>299</v>
      </c>
      <c r="F6" s="97" t="s">
        <v>300</v>
      </c>
      <c r="G6" s="97" t="s">
        <v>301</v>
      </c>
    </row>
    <row r="8" spans="1:7" x14ac:dyDescent="0.25">
      <c r="A8" s="99" t="s">
        <v>242</v>
      </c>
      <c r="B8" s="1"/>
    </row>
    <row r="9" spans="1:7" x14ac:dyDescent="0.25">
      <c r="A9" s="97" t="s">
        <v>241</v>
      </c>
      <c r="B9" s="97" t="s">
        <v>299</v>
      </c>
    </row>
    <row r="10" spans="1:7" x14ac:dyDescent="0.25">
      <c r="A10" s="100" t="s">
        <v>302</v>
      </c>
      <c r="E10" s="1"/>
    </row>
    <row r="11" spans="1:7" x14ac:dyDescent="0.25">
      <c r="A11" s="100" t="s">
        <v>238</v>
      </c>
      <c r="C11" s="1"/>
    </row>
    <row r="12" spans="1:7" x14ac:dyDescent="0.25">
      <c r="A12" s="100" t="s">
        <v>239</v>
      </c>
      <c r="C12" s="1"/>
    </row>
    <row r="13" spans="1:7" x14ac:dyDescent="0.25">
      <c r="A13" s="100" t="s">
        <v>240</v>
      </c>
      <c r="B13" s="1"/>
    </row>
    <row r="14" spans="1:7" x14ac:dyDescent="0.25">
      <c r="B14" s="97" t="s">
        <v>298</v>
      </c>
    </row>
    <row r="16" spans="1:7" x14ac:dyDescent="0.25">
      <c r="A16" s="99" t="s">
        <v>243</v>
      </c>
      <c r="B16" s="1"/>
      <c r="G16" s="97" t="s">
        <v>303</v>
      </c>
    </row>
    <row r="17" spans="1:7" ht="24" x14ac:dyDescent="0.25">
      <c r="A17" s="101" t="s">
        <v>304</v>
      </c>
      <c r="B17" s="1"/>
      <c r="G17" s="97" t="s">
        <v>305</v>
      </c>
    </row>
    <row r="18" spans="1:7" x14ac:dyDescent="0.25">
      <c r="B18" s="97" t="s">
        <v>299</v>
      </c>
    </row>
    <row r="19" spans="1:7" x14ac:dyDescent="0.25">
      <c r="A19" s="97" t="s">
        <v>245</v>
      </c>
      <c r="B19" s="1"/>
      <c r="G19" s="97" t="s">
        <v>306</v>
      </c>
    </row>
    <row r="20" spans="1:7" x14ac:dyDescent="0.25">
      <c r="A20" s="97" t="s">
        <v>307</v>
      </c>
      <c r="B20" s="97" t="s">
        <v>308</v>
      </c>
    </row>
    <row r="22" spans="1:7" x14ac:dyDescent="0.25">
      <c r="A22" s="99" t="s">
        <v>248</v>
      </c>
      <c r="B22" s="1"/>
    </row>
    <row r="23" spans="1:7" x14ac:dyDescent="0.25">
      <c r="A23" s="97" t="s">
        <v>309</v>
      </c>
    </row>
    <row r="25" spans="1:7" x14ac:dyDescent="0.25">
      <c r="A25" s="99" t="s">
        <v>281</v>
      </c>
    </row>
    <row r="26" spans="1:7" x14ac:dyDescent="0.25">
      <c r="A26" s="97" t="s">
        <v>282</v>
      </c>
      <c r="B26" s="1" t="s">
        <v>310</v>
      </c>
      <c r="C26" s="1" t="s">
        <v>310</v>
      </c>
    </row>
    <row r="27" spans="1:7" x14ac:dyDescent="0.25">
      <c r="A27" s="97" t="s">
        <v>311</v>
      </c>
      <c r="B27" s="1"/>
    </row>
    <row r="29" spans="1:7" x14ac:dyDescent="0.25">
      <c r="A29" s="99" t="s">
        <v>284</v>
      </c>
    </row>
    <row r="30" spans="1:7" x14ac:dyDescent="0.25">
      <c r="A30" s="96" t="s">
        <v>273</v>
      </c>
    </row>
    <row r="31" spans="1:7" x14ac:dyDescent="0.25">
      <c r="A31" s="96" t="s">
        <v>274</v>
      </c>
    </row>
    <row r="32" spans="1:7" x14ac:dyDescent="0.25">
      <c r="A32" s="96" t="s">
        <v>275</v>
      </c>
    </row>
    <row r="33" spans="1:1" x14ac:dyDescent="0.25">
      <c r="A33" s="99" t="s">
        <v>291</v>
      </c>
    </row>
    <row r="34" spans="1:1" x14ac:dyDescent="0.25">
      <c r="A34" s="96" t="s">
        <v>287</v>
      </c>
    </row>
    <row r="35" spans="1:1" x14ac:dyDescent="0.25">
      <c r="A35" s="96" t="s">
        <v>276</v>
      </c>
    </row>
    <row r="36" spans="1:1" x14ac:dyDescent="0.25">
      <c r="A36" s="96" t="s">
        <v>289</v>
      </c>
    </row>
    <row r="37" spans="1:1" x14ac:dyDescent="0.25">
      <c r="A37" s="96" t="s">
        <v>290</v>
      </c>
    </row>
    <row r="39" spans="1:1" x14ac:dyDescent="0.25">
      <c r="A39" s="99" t="s">
        <v>271</v>
      </c>
    </row>
    <row r="40" spans="1:1" x14ac:dyDescent="0.25">
      <c r="A40" s="96" t="s">
        <v>277</v>
      </c>
    </row>
    <row r="41" spans="1:1" x14ac:dyDescent="0.25">
      <c r="A41" s="96" t="s">
        <v>286</v>
      </c>
    </row>
    <row r="42" spans="1:1" x14ac:dyDescent="0.25">
      <c r="A42" s="96" t="s">
        <v>278</v>
      </c>
    </row>
    <row r="43" spans="1:1" x14ac:dyDescent="0.25">
      <c r="A43" s="96" t="s">
        <v>279</v>
      </c>
    </row>
    <row r="45" spans="1:1" x14ac:dyDescent="0.25">
      <c r="A45" s="99" t="s">
        <v>272</v>
      </c>
    </row>
    <row r="46" spans="1:1" x14ac:dyDescent="0.25">
      <c r="A46" s="96" t="s">
        <v>288</v>
      </c>
    </row>
    <row r="47" spans="1:1" x14ac:dyDescent="0.25">
      <c r="A47" s="96" t="s">
        <v>285</v>
      </c>
    </row>
    <row r="48" spans="1:1" x14ac:dyDescent="0.25">
      <c r="A48" s="96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85" t="s">
        <v>261</v>
      </c>
      <c r="B1" s="85" t="s">
        <v>259</v>
      </c>
    </row>
    <row r="2" spans="1:2" x14ac:dyDescent="0.25">
      <c r="A2" s="86">
        <v>14</v>
      </c>
      <c r="B2" t="s">
        <v>260</v>
      </c>
    </row>
    <row r="3" spans="1:2" x14ac:dyDescent="0.25">
      <c r="A3" s="86"/>
    </row>
    <row r="4" spans="1:2" x14ac:dyDescent="0.25">
      <c r="A4" s="86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19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2">
        <v>1</v>
      </c>
      <c r="H6" s="93"/>
      <c r="I6" s="93"/>
      <c r="J6" s="92">
        <v>0</v>
      </c>
      <c r="K6" s="93"/>
      <c r="L6" s="93"/>
      <c r="M6" s="2"/>
      <c r="N6" s="2"/>
      <c r="X6" s="2" t="s">
        <v>65</v>
      </c>
    </row>
    <row r="7" spans="1:26" ht="15.75" thickBot="1" x14ac:dyDescent="0.3">
      <c r="F7" s="1" t="s">
        <v>9</v>
      </c>
      <c r="G7" s="94" t="s">
        <v>39</v>
      </c>
      <c r="H7" s="95"/>
      <c r="I7" s="95"/>
      <c r="J7" s="94" t="s">
        <v>38</v>
      </c>
      <c r="K7" s="95"/>
      <c r="L7" s="95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94" t="s">
        <v>40</v>
      </c>
      <c r="H8" s="95"/>
      <c r="I8" s="95"/>
      <c r="J8" s="94" t="s">
        <v>41</v>
      </c>
      <c r="K8" s="95"/>
      <c r="L8" s="95"/>
      <c r="O8" s="17"/>
      <c r="P8" s="89" t="s">
        <v>59</v>
      </c>
      <c r="Q8" s="90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94" t="s">
        <v>56</v>
      </c>
      <c r="H9" s="95"/>
      <c r="I9" s="95"/>
      <c r="J9" s="94" t="s">
        <v>57</v>
      </c>
      <c r="K9" s="95"/>
      <c r="L9" s="95"/>
      <c r="O9" s="58" t="s">
        <v>64</v>
      </c>
      <c r="P9" s="59">
        <v>1</v>
      </c>
      <c r="Q9" s="59">
        <v>0</v>
      </c>
      <c r="R9" s="41"/>
      <c r="S9" s="54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94" t="s">
        <v>81</v>
      </c>
      <c r="H10" s="95"/>
      <c r="I10" s="95"/>
      <c r="J10" s="94" t="s">
        <v>82</v>
      </c>
      <c r="K10" s="95"/>
      <c r="L10" s="95"/>
      <c r="O10" s="42" t="s">
        <v>60</v>
      </c>
      <c r="P10" s="43">
        <v>0</v>
      </c>
      <c r="Q10" s="43">
        <v>0</v>
      </c>
      <c r="R10" s="44"/>
      <c r="S10" s="45">
        <v>0</v>
      </c>
      <c r="Y10" s="1" t="s">
        <v>69</v>
      </c>
      <c r="Z10" s="1" t="s">
        <v>73</v>
      </c>
    </row>
    <row r="11" spans="1:26" x14ac:dyDescent="0.25">
      <c r="O11" s="46" t="s">
        <v>148</v>
      </c>
      <c r="P11" s="43">
        <v>0</v>
      </c>
      <c r="Q11" s="43">
        <v>1</v>
      </c>
      <c r="R11" s="44"/>
      <c r="S11" s="45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7" t="s">
        <v>149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54</v>
      </c>
      <c r="D13" s="3" t="s">
        <v>55</v>
      </c>
      <c r="E13" s="21" t="s">
        <v>64</v>
      </c>
      <c r="O13" s="48" t="s">
        <v>39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150</v>
      </c>
      <c r="E14" s="52">
        <v>0</v>
      </c>
      <c r="O14" s="17"/>
    </row>
    <row r="15" spans="1:26" ht="45" x14ac:dyDescent="0.25">
      <c r="C15" s="4" t="s">
        <v>151</v>
      </c>
      <c r="D15" s="1" t="s">
        <v>160</v>
      </c>
      <c r="E15" s="52">
        <v>2</v>
      </c>
      <c r="O15" s="18"/>
    </row>
    <row r="16" spans="1:26" x14ac:dyDescent="0.25">
      <c r="C16" s="4" t="s">
        <v>153</v>
      </c>
      <c r="D16" s="1"/>
      <c r="E16" s="53">
        <v>2</v>
      </c>
      <c r="O16" s="17"/>
    </row>
    <row r="17" spans="1:17" ht="30" x14ac:dyDescent="0.25">
      <c r="C17" s="4" t="s">
        <v>62</v>
      </c>
      <c r="D17" s="1" t="s">
        <v>152</v>
      </c>
      <c r="E17" s="52"/>
      <c r="O17" s="2" t="s">
        <v>41</v>
      </c>
      <c r="P17" s="16" t="s">
        <v>188</v>
      </c>
      <c r="Q17" s="16" t="s">
        <v>78</v>
      </c>
    </row>
    <row r="18" spans="1:17" x14ac:dyDescent="0.25">
      <c r="D18" s="4" t="s">
        <v>63</v>
      </c>
      <c r="E18" s="52">
        <v>3</v>
      </c>
      <c r="N18" s="1">
        <v>0</v>
      </c>
      <c r="O18" s="1" t="s">
        <v>76</v>
      </c>
      <c r="P18" s="19" t="s">
        <v>75</v>
      </c>
      <c r="Q18" s="16" t="s">
        <v>80</v>
      </c>
    </row>
    <row r="19" spans="1:17" ht="30" x14ac:dyDescent="0.25">
      <c r="D19" s="4" t="s">
        <v>154</v>
      </c>
      <c r="E19" s="52">
        <v>2</v>
      </c>
      <c r="N19" s="1">
        <v>1</v>
      </c>
      <c r="O19" s="1" t="s">
        <v>77</v>
      </c>
      <c r="P19" s="19" t="s">
        <v>79</v>
      </c>
    </row>
    <row r="20" spans="1:17" ht="45" x14ac:dyDescent="0.25">
      <c r="D20" s="4" t="s">
        <v>155</v>
      </c>
      <c r="E20" s="52"/>
      <c r="F20" s="52">
        <v>1</v>
      </c>
      <c r="G20" s="52">
        <v>2</v>
      </c>
      <c r="N20" s="1">
        <v>2</v>
      </c>
      <c r="O20" s="1" t="s">
        <v>83</v>
      </c>
      <c r="P20" s="19">
        <v>0</v>
      </c>
    </row>
    <row r="21" spans="1:17" x14ac:dyDescent="0.25">
      <c r="A21" s="6">
        <v>1</v>
      </c>
      <c r="B21" s="40" t="s">
        <v>156</v>
      </c>
      <c r="E21" s="52"/>
      <c r="N21" s="1">
        <v>3</v>
      </c>
      <c r="O21" s="1" t="s">
        <v>84</v>
      </c>
      <c r="P21" s="19">
        <v>1</v>
      </c>
    </row>
    <row r="22" spans="1:17" x14ac:dyDescent="0.25">
      <c r="D22" s="4" t="s">
        <v>63</v>
      </c>
      <c r="E22" s="52">
        <v>2</v>
      </c>
    </row>
    <row r="23" spans="1:17" x14ac:dyDescent="0.25">
      <c r="C23" s="4" t="s">
        <v>157</v>
      </c>
      <c r="D23" s="1" t="s">
        <v>152</v>
      </c>
      <c r="E23" s="52"/>
    </row>
    <row r="24" spans="1:17" x14ac:dyDescent="0.25">
      <c r="D24" s="4" t="s">
        <v>63</v>
      </c>
      <c r="E24" s="52">
        <v>3</v>
      </c>
    </row>
    <row r="25" spans="1:17" ht="30" x14ac:dyDescent="0.25">
      <c r="C25" s="4" t="s">
        <v>157</v>
      </c>
      <c r="D25" s="4" t="s">
        <v>154</v>
      </c>
      <c r="E25" s="52">
        <v>2</v>
      </c>
    </row>
    <row r="26" spans="1:17" x14ac:dyDescent="0.25">
      <c r="C26" s="4" t="s">
        <v>158</v>
      </c>
      <c r="E26" s="52"/>
    </row>
    <row r="27" spans="1:17" x14ac:dyDescent="0.25">
      <c r="D27" s="4" t="s">
        <v>63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159</v>
      </c>
      <c r="E29" s="52"/>
    </row>
    <row r="30" spans="1:17" x14ac:dyDescent="0.25">
      <c r="C30" s="4" t="s">
        <v>157</v>
      </c>
      <c r="D30" s="4" t="s">
        <v>63</v>
      </c>
      <c r="E30" s="52">
        <v>2</v>
      </c>
    </row>
    <row r="31" spans="1:17" x14ac:dyDescent="0.25">
      <c r="D31" s="1" t="s">
        <v>152</v>
      </c>
      <c r="E31" s="52"/>
    </row>
    <row r="32" spans="1:17" x14ac:dyDescent="0.25">
      <c r="D32" s="4" t="s">
        <v>63</v>
      </c>
      <c r="E32" s="52">
        <v>3</v>
      </c>
    </row>
    <row r="33" spans="3:21" ht="30" x14ac:dyDescent="0.25">
      <c r="C33" s="4" t="s">
        <v>157</v>
      </c>
      <c r="D33" s="4" t="s">
        <v>154</v>
      </c>
      <c r="E33" s="52">
        <v>2</v>
      </c>
    </row>
    <row r="34" spans="3:21" x14ac:dyDescent="0.25">
      <c r="C34" s="4" t="s">
        <v>158</v>
      </c>
      <c r="E34" s="52"/>
    </row>
    <row r="35" spans="3:21" x14ac:dyDescent="0.25">
      <c r="D35" s="4" t="s">
        <v>63</v>
      </c>
      <c r="E35" s="52">
        <v>0</v>
      </c>
    </row>
    <row r="36" spans="3:21" x14ac:dyDescent="0.25">
      <c r="E36" s="52"/>
    </row>
    <row r="37" spans="3:21" x14ac:dyDescent="0.25">
      <c r="C37" s="1" t="s">
        <v>190</v>
      </c>
      <c r="E37" s="52"/>
    </row>
    <row r="38" spans="3:21" x14ac:dyDescent="0.25">
      <c r="C38" s="1" t="s">
        <v>189</v>
      </c>
      <c r="E38" s="52"/>
    </row>
    <row r="39" spans="3:21" x14ac:dyDescent="0.25">
      <c r="C39" s="1"/>
      <c r="E39" s="52"/>
    </row>
    <row r="40" spans="3:21" x14ac:dyDescent="0.25">
      <c r="C40" s="3" t="s">
        <v>41</v>
      </c>
      <c r="D40" s="3"/>
      <c r="E40" s="3" t="s">
        <v>170</v>
      </c>
      <c r="F40" s="60" t="s">
        <v>191</v>
      </c>
      <c r="G40" s="2" t="s">
        <v>174</v>
      </c>
      <c r="H40" s="2" t="s">
        <v>175</v>
      </c>
      <c r="I40" s="2" t="s">
        <v>176</v>
      </c>
      <c r="J40" s="2" t="s">
        <v>78</v>
      </c>
      <c r="K40" s="2"/>
      <c r="T40" s="2" t="s">
        <v>174</v>
      </c>
      <c r="U40" s="1" t="s">
        <v>77</v>
      </c>
    </row>
    <row r="41" spans="3:21" x14ac:dyDescent="0.25">
      <c r="C41" s="1" t="s">
        <v>171</v>
      </c>
      <c r="E41" s="52">
        <v>3</v>
      </c>
      <c r="F41" s="6">
        <v>1</v>
      </c>
      <c r="G41" s="1" t="s">
        <v>182</v>
      </c>
      <c r="J41" s="1" t="s">
        <v>193</v>
      </c>
      <c r="T41" s="2" t="s">
        <v>175</v>
      </c>
      <c r="U41" s="1" t="s">
        <v>83</v>
      </c>
    </row>
    <row r="42" spans="3:21" x14ac:dyDescent="0.25">
      <c r="C42" s="4" t="s">
        <v>172</v>
      </c>
      <c r="E42" s="52">
        <v>8</v>
      </c>
      <c r="F42" s="6">
        <v>4</v>
      </c>
      <c r="G42" s="1" t="s">
        <v>180</v>
      </c>
      <c r="H42" s="1" t="s">
        <v>181</v>
      </c>
      <c r="I42" s="1" t="s">
        <v>182</v>
      </c>
      <c r="J42" s="1" t="s">
        <v>184</v>
      </c>
      <c r="T42" s="2" t="s">
        <v>176</v>
      </c>
      <c r="U42" s="1" t="s">
        <v>177</v>
      </c>
    </row>
    <row r="43" spans="3:21" x14ac:dyDescent="0.25">
      <c r="C43" s="4" t="s">
        <v>173</v>
      </c>
      <c r="E43" s="52">
        <v>10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185</v>
      </c>
    </row>
    <row r="44" spans="3:21" x14ac:dyDescent="0.25">
      <c r="C44" s="4" t="s">
        <v>183</v>
      </c>
      <c r="E44" s="1">
        <v>11</v>
      </c>
      <c r="F44" s="6">
        <v>3</v>
      </c>
      <c r="G44" s="1" t="s">
        <v>180</v>
      </c>
      <c r="H44" s="1" t="s">
        <v>181</v>
      </c>
      <c r="J44" s="1" t="s">
        <v>192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178</v>
      </c>
      <c r="E48" s="1">
        <v>20</v>
      </c>
      <c r="F48" s="6"/>
    </row>
    <row r="49" spans="3:6" x14ac:dyDescent="0.25">
      <c r="C49" s="4" t="s">
        <v>179</v>
      </c>
      <c r="E49" s="1">
        <v>21</v>
      </c>
      <c r="F49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Cmd Summary</vt:lpstr>
      <vt:lpstr>Code</vt:lpstr>
      <vt:lpstr>Sheet2</vt:lpstr>
      <vt:lpstr>ESP32 Pins</vt:lpstr>
      <vt:lpstr>PCB Notes</vt:lpstr>
      <vt:lpstr>Commands</vt:lpstr>
      <vt:lpstr>Timing</vt:lpstr>
      <vt:lpstr>Breadboard</vt:lpstr>
      <vt:lpstr>LM317T</vt:lpstr>
      <vt:lpstr>573 245 </vt:lpstr>
      <vt:lpstr>Sheet1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2022-05-08T02:33:07Z</dcterms:modified>
</cp:coreProperties>
</file>