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76B1A15E-0CBA-4D90-A16A-BE178A208212}" xr6:coauthVersionLast="36" xr6:coauthVersionMax="36"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1" l="1"/>
  <c r="E19" i="11"/>
  <c r="E17" i="11"/>
  <c r="F17" i="11" s="1"/>
  <c r="F16" i="11"/>
  <c r="F18" i="11"/>
  <c r="F15" i="11"/>
  <c r="E18" i="11"/>
  <c r="E16" i="11"/>
  <c r="E15" i="11"/>
  <c r="F12" i="11"/>
  <c r="E13" i="11" s="1"/>
  <c r="F13" i="11" s="1"/>
  <c r="F11" i="11"/>
  <c r="E12" i="11"/>
  <c r="E11" i="11"/>
  <c r="F10" i="11"/>
  <c r="E10" i="11"/>
  <c r="F9" i="11"/>
  <c r="E9" i="11"/>
  <c r="H7" i="11" l="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<sst xmlns="http://schemas.openxmlformats.org/spreadsheetml/2006/main" count="215" uniqueCount="55">
  <si>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</si>
  <si>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</si>
  <si>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</si>
  <si>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</si>
  <si>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</si>
  <si>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</si>
  <si>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</si>
  <si>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</si>
  <si>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</si>
  <si>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</si>
  <si>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</si>
  <si>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</si>
  <si>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</si>
  <si>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</si>
  <si>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</si>
  <si>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</si>
  <si>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</si>
  <si>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</si>
  <si>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</si>
  <si>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</si>
  <si>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</si>
  <si>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</si>
  <si>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</si>
  <si>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</si>
  <si>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</si>
  <si>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</si>
  <si>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</si>
  <si>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</si>
  <si>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</si>
  <si>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</si>
  <si>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</si>
  <si>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</si>
  <si>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</si>
  <si>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</si>
  <si>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</si>
  <si>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</si>
  <si>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</si>
  <si>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</si>
  <si>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Serious Driving</t>
  </si>
  <si>
    <t>Planning</t>
  </si>
  <si>
    <t>Darren + Kamil</t>
  </si>
  <si>
    <t>Documentation</t>
  </si>
  <si>
    <t>Presentation</t>
  </si>
  <si>
    <t>UWS</t>
  </si>
  <si>
    <t>Darren Griffiths</t>
  </si>
  <si>
    <t>Kamil Witonski</t>
  </si>
  <si>
    <t>Kamil + Darren</t>
  </si>
  <si>
    <t>Pitch Document</t>
  </si>
  <si>
    <t>Present Day</t>
  </si>
  <si>
    <t>Development</t>
  </si>
  <si>
    <t>Unity Project</t>
  </si>
  <si>
    <t>Modeling</t>
  </si>
  <si>
    <t>Texture</t>
  </si>
  <si>
    <t>Coding</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</si>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</sst>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Border="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2" fillId="7"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4" fillId="0"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NumberFormat="1" applyFont="1" applyAlignment="1">
      <alignment horizontal="center"/>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0" fontId="7" fillId="5" borderId="2" xfId="11" applyFill="1">
      <alignment horizontal="center" vertical="center"/>
    </xf>
    <xf numFmtId="0" fontId="7" fillId="6" borderId="2" xfId="11" applyFill="1">
      <alignment horizontal="center" vertical="center"/>
    </xf>
    <xf numFmtId="167" fontId="0" fillId="4" borderId="4" xfId="0" applyNumberFormat="1" applyFont="1" applyFill="1" applyBorder="1" applyAlignment="1">
      <alignment horizontal="left" vertical="center" wrapText="1" indent="1"/>
    </xf>
    <xf numFmtId="167" fontId="0" fillId="4" borderId="1" xfId="0" applyNumberFormat="1" applyFont="1" applyFill="1" applyBorder="1" applyAlignment="1">
      <alignment horizontal="left" vertical="center" wrapText="1" indent="1"/>
    </xf>
    <xf numFmtId="167" fontId="0" fillId="4" borderId="5" xfId="0" applyNumberFormat="1" applyFon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2" borderId="2" xfId="12" applyFont="1" applyFill="1">
      <alignment horizontal="left" vertical="center" indent="2"/>
    </xf>
    <xf numFmtId="0" fontId="0" fillId="2" borderId="2" xfId="11" applyFont="1" applyFill="1">
      <alignment horizontal="center" vertical="center"/>
    </xf>
    <xf numFmtId="0" fontId="23" fillId="0" borderId="0" xfId="6" applyFont="1"/>
    <xf numFmtId="0" fontId="0" fillId="3" borderId="2" xfId="12" applyFont="1" applyFill="1">
      <alignment horizontal="left" vertical="center" indent="2"/>
    </xf>
    <xf numFmtId="0" fontId="0" fillId="3"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6"/>
  <sheetViews>
    <sheetView showGridLines="0" tabSelected="1" showRuler="0" zoomScaleNormal="100" zoomScalePageLayoutView="70" workbookViewId="0">
      <pane ySplit="6" topLeftCell="A8" activePane="bottomLeft" state="frozen"/>
      <selection pane="bottomLeft" activeCell="BO14" sqref="BO14"/>
    </sheetView>
  </sheetViews>
  <sheetFormatPr defaultRowHeight="30" customHeight="1" x14ac:dyDescent="0.25"/>
  <cols>
    <col min="1" max="1" width="2.7109375" style="4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2" t="s">
        <v>29</v>
      </c>
      <c r="B1" s="46" t="s">
        <v>38</v>
      </c>
      <c r="C1" s="1"/>
      <c r="D1" s="2"/>
      <c r="E1" s="4"/>
      <c r="F1" s="28"/>
      <c r="H1" s="2"/>
      <c r="I1" s="13"/>
    </row>
    <row r="2" spans="1:64" ht="30" customHeight="1" x14ac:dyDescent="0.3">
      <c r="A2" s="41" t="s">
        <v>24</v>
      </c>
      <c r="B2" s="61" t="s">
        <v>43</v>
      </c>
      <c r="I2" s="44"/>
    </row>
    <row r="3" spans="1:64" ht="30" customHeight="1" x14ac:dyDescent="0.25">
      <c r="A3" s="41" t="s">
        <v>30</v>
      </c>
      <c r="B3" s="47" t="s">
        <v>44</v>
      </c>
      <c r="C3" s="56" t="s">
        <v>1</v>
      </c>
      <c r="D3" s="57"/>
      <c r="E3" s="55">
        <v>43346</v>
      </c>
      <c r="F3" s="55"/>
    </row>
    <row r="4" spans="1:64" ht="30" customHeight="1" x14ac:dyDescent="0.25">
      <c r="A4" s="42" t="s">
        <v>31</v>
      </c>
      <c r="B4" s="47" t="s">
        <v>45</v>
      </c>
      <c r="C4" s="56" t="s">
        <v>8</v>
      </c>
      <c r="D4" s="57"/>
      <c r="E4" s="6"/>
      <c r="I4" s="52">
        <f>I5</f>
        <v>43339</v>
      </c>
      <c r="J4" s="53"/>
      <c r="K4" s="53"/>
      <c r="L4" s="53"/>
      <c r="M4" s="53"/>
      <c r="N4" s="53"/>
      <c r="O4" s="54"/>
      <c r="P4" s="52">
        <f>P5</f>
        <v>43346</v>
      </c>
      <c r="Q4" s="53"/>
      <c r="R4" s="53"/>
      <c r="S4" s="53"/>
      <c r="T4" s="53"/>
      <c r="U4" s="53"/>
      <c r="V4" s="54"/>
      <c r="W4" s="52">
        <f>W5</f>
        <v>43353</v>
      </c>
      <c r="X4" s="53"/>
      <c r="Y4" s="53"/>
      <c r="Z4" s="53"/>
      <c r="AA4" s="53"/>
      <c r="AB4" s="53"/>
      <c r="AC4" s="54"/>
      <c r="AD4" s="52">
        <f>AD5</f>
        <v>43360</v>
      </c>
      <c r="AE4" s="53"/>
      <c r="AF4" s="53"/>
      <c r="AG4" s="53"/>
      <c r="AH4" s="53"/>
      <c r="AI4" s="53"/>
      <c r="AJ4" s="54"/>
      <c r="AK4" s="52">
        <f>AK5</f>
        <v>43367</v>
      </c>
      <c r="AL4" s="53"/>
      <c r="AM4" s="53"/>
      <c r="AN4" s="53"/>
      <c r="AO4" s="53"/>
      <c r="AP4" s="53"/>
      <c r="AQ4" s="54"/>
      <c r="AR4" s="52">
        <f>AR5</f>
        <v>43374</v>
      </c>
      <c r="AS4" s="53"/>
      <c r="AT4" s="53"/>
      <c r="AU4" s="53"/>
      <c r="AV4" s="53"/>
      <c r="AW4" s="53"/>
      <c r="AX4" s="54"/>
      <c r="AY4" s="52">
        <f>AY5</f>
        <v>43381</v>
      </c>
      <c r="AZ4" s="53"/>
      <c r="BA4" s="53"/>
      <c r="BB4" s="53"/>
      <c r="BC4" s="53"/>
      <c r="BD4" s="53"/>
      <c r="BE4" s="54"/>
      <c r="BF4" s="52">
        <f>BF5</f>
        <v>43388</v>
      </c>
      <c r="BG4" s="53"/>
      <c r="BH4" s="53"/>
      <c r="BI4" s="53"/>
      <c r="BJ4" s="53"/>
      <c r="BK4" s="53"/>
      <c r="BL4" s="54"/>
    </row>
    <row r="5" spans="1:64" ht="15" customHeight="1" x14ac:dyDescent="0.25">
      <c r="A5" s="42" t="s">
        <v>32</v>
      </c>
      <c r="B5" s="58"/>
      <c r="C5" s="58"/>
      <c r="D5" s="58"/>
      <c r="E5" s="58"/>
      <c r="F5" s="58"/>
      <c r="G5" s="58"/>
      <c r="I5" s="10">
        <f>Project_Start-WEEKDAY(Project_Start,1)+2+7*(Display_Week-1)</f>
        <v>43339</v>
      </c>
      <c r="J5" s="9">
        <f>I5+1</f>
        <v>43340</v>
      </c>
      <c r="K5" s="9">
        <f t="shared" ref="K5:AX5" si="0">J5+1</f>
        <v>43341</v>
      </c>
      <c r="L5" s="9">
        <f t="shared" si="0"/>
        <v>43342</v>
      </c>
      <c r="M5" s="9">
        <f t="shared" si="0"/>
        <v>43343</v>
      </c>
      <c r="N5" s="9">
        <f t="shared" si="0"/>
        <v>43344</v>
      </c>
      <c r="O5" s="11">
        <f t="shared" si="0"/>
        <v>43345</v>
      </c>
      <c r="P5" s="10">
        <f>O5+1</f>
        <v>43346</v>
      </c>
      <c r="Q5" s="9">
        <f>P5+1</f>
        <v>43347</v>
      </c>
      <c r="R5" s="9">
        <f t="shared" si="0"/>
        <v>43348</v>
      </c>
      <c r="S5" s="9">
        <f t="shared" si="0"/>
        <v>43349</v>
      </c>
      <c r="T5" s="9">
        <f t="shared" si="0"/>
        <v>43350</v>
      </c>
      <c r="U5" s="9">
        <f t="shared" si="0"/>
        <v>43351</v>
      </c>
      <c r="V5" s="11">
        <f t="shared" si="0"/>
        <v>43352</v>
      </c>
      <c r="W5" s="10">
        <f>V5+1</f>
        <v>43353</v>
      </c>
      <c r="X5" s="9">
        <f>W5+1</f>
        <v>43354</v>
      </c>
      <c r="Y5" s="9">
        <f t="shared" si="0"/>
        <v>43355</v>
      </c>
      <c r="Z5" s="9">
        <f t="shared" si="0"/>
        <v>43356</v>
      </c>
      <c r="AA5" s="9">
        <f t="shared" si="0"/>
        <v>43357</v>
      </c>
      <c r="AB5" s="9">
        <f t="shared" si="0"/>
        <v>43358</v>
      </c>
      <c r="AC5" s="11">
        <f t="shared" si="0"/>
        <v>43359</v>
      </c>
      <c r="AD5" s="10">
        <f>AC5+1</f>
        <v>43360</v>
      </c>
      <c r="AE5" s="9">
        <f>AD5+1</f>
        <v>43361</v>
      </c>
      <c r="AF5" s="9">
        <f t="shared" si="0"/>
        <v>43362</v>
      </c>
      <c r="AG5" s="9">
        <f t="shared" si="0"/>
        <v>43363</v>
      </c>
      <c r="AH5" s="9">
        <f t="shared" si="0"/>
        <v>43364</v>
      </c>
      <c r="AI5" s="9">
        <f t="shared" si="0"/>
        <v>43365</v>
      </c>
      <c r="AJ5" s="11">
        <f t="shared" si="0"/>
        <v>43366</v>
      </c>
      <c r="AK5" s="10">
        <f>AJ5+1</f>
        <v>43367</v>
      </c>
      <c r="AL5" s="9">
        <f>AK5+1</f>
        <v>43368</v>
      </c>
      <c r="AM5" s="9">
        <f t="shared" si="0"/>
        <v>43369</v>
      </c>
      <c r="AN5" s="9">
        <f t="shared" si="0"/>
        <v>43370</v>
      </c>
      <c r="AO5" s="9">
        <f t="shared" si="0"/>
        <v>43371</v>
      </c>
      <c r="AP5" s="9">
        <f t="shared" si="0"/>
        <v>43372</v>
      </c>
      <c r="AQ5" s="11">
        <f t="shared" si="0"/>
        <v>43373</v>
      </c>
      <c r="AR5" s="10">
        <f>AQ5+1</f>
        <v>43374</v>
      </c>
      <c r="AS5" s="9">
        <f>AR5+1</f>
        <v>43375</v>
      </c>
      <c r="AT5" s="9">
        <f t="shared" si="0"/>
        <v>43376</v>
      </c>
      <c r="AU5" s="9">
        <f t="shared" si="0"/>
        <v>43377</v>
      </c>
      <c r="AV5" s="9">
        <f t="shared" si="0"/>
        <v>43378</v>
      </c>
      <c r="AW5" s="9">
        <f t="shared" si="0"/>
        <v>43379</v>
      </c>
      <c r="AX5" s="11">
        <f t="shared" si="0"/>
        <v>43380</v>
      </c>
      <c r="AY5" s="10">
        <f>AX5+1</f>
        <v>43381</v>
      </c>
      <c r="AZ5" s="9">
        <f>AY5+1</f>
        <v>43382</v>
      </c>
      <c r="BA5" s="9">
        <f t="shared" ref="BA5:BE5" si="1">AZ5+1</f>
        <v>43383</v>
      </c>
      <c r="BB5" s="9">
        <f t="shared" si="1"/>
        <v>43384</v>
      </c>
      <c r="BC5" s="9">
        <f t="shared" si="1"/>
        <v>43385</v>
      </c>
      <c r="BD5" s="9">
        <f t="shared" si="1"/>
        <v>43386</v>
      </c>
      <c r="BE5" s="11">
        <f t="shared" si="1"/>
        <v>43387</v>
      </c>
      <c r="BF5" s="10">
        <f>BE5+1</f>
        <v>43388</v>
      </c>
      <c r="BG5" s="9">
        <f>BF5+1</f>
        <v>43389</v>
      </c>
      <c r="BH5" s="9">
        <f t="shared" ref="BH5:BL5" si="2">BG5+1</f>
        <v>43390</v>
      </c>
      <c r="BI5" s="9">
        <f t="shared" si="2"/>
        <v>43391</v>
      </c>
      <c r="BJ5" s="9">
        <f t="shared" si="2"/>
        <v>43392</v>
      </c>
      <c r="BK5" s="9">
        <f t="shared" si="2"/>
        <v>43393</v>
      </c>
      <c r="BL5" s="11">
        <f t="shared" si="2"/>
        <v>43394</v>
      </c>
    </row>
    <row r="6" spans="1:64" ht="30" customHeight="1" thickBot="1" x14ac:dyDescent="0.3">
      <c r="A6" s="42" t="s">
        <v>33</v>
      </c>
      <c r="B6" s="7" t="s">
        <v>9</v>
      </c>
      <c r="C6" s="8" t="s">
        <v>3</v>
      </c>
      <c r="D6" s="8" t="s">
        <v>2</v>
      </c>
      <c r="E6" s="8" t="s">
        <v>5</v>
      </c>
      <c r="F6" s="8" t="s">
        <v>6</v>
      </c>
      <c r="G6" s="8"/>
      <c r="H6" s="8" t="s">
        <v>7</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41" t="s">
        <v>28</v>
      </c>
      <c r="C7" s="45"/>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
      <c r="A8" s="42" t="s">
        <v>34</v>
      </c>
      <c r="B8" s="16" t="s">
        <v>39</v>
      </c>
      <c r="C8" s="50"/>
      <c r="D8" s="17"/>
      <c r="E8" s="18"/>
      <c r="F8" s="19"/>
      <c r="G8" s="15"/>
      <c r="H8" s="15" t="str">
        <f t="shared" ref="H8:H33"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3">
      <c r="A9" s="42" t="s">
        <v>35</v>
      </c>
      <c r="B9" s="59" t="s">
        <v>39</v>
      </c>
      <c r="C9" s="60" t="s">
        <v>40</v>
      </c>
      <c r="D9" s="20">
        <v>1</v>
      </c>
      <c r="E9" s="48">
        <f>Project_Start</f>
        <v>43346</v>
      </c>
      <c r="F9" s="48">
        <f>E9+7</f>
        <v>43353</v>
      </c>
      <c r="G9" s="15"/>
      <c r="H9" s="15">
        <f t="shared" si="6"/>
        <v>8</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3">
      <c r="A10" s="42" t="s">
        <v>36</v>
      </c>
      <c r="B10" s="59" t="s">
        <v>41</v>
      </c>
      <c r="C10" s="60" t="s">
        <v>46</v>
      </c>
      <c r="D10" s="20">
        <v>1</v>
      </c>
      <c r="E10" s="48">
        <f>E9</f>
        <v>43346</v>
      </c>
      <c r="F10" s="48">
        <f>E10+14</f>
        <v>43360</v>
      </c>
      <c r="G10" s="15"/>
      <c r="H10" s="15">
        <f t="shared" si="6"/>
        <v>15</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3">
      <c r="A11" s="41"/>
      <c r="B11" s="59" t="s">
        <v>47</v>
      </c>
      <c r="C11" s="60" t="s">
        <v>40</v>
      </c>
      <c r="D11" s="20">
        <v>1</v>
      </c>
      <c r="E11" s="48">
        <f>F10</f>
        <v>43360</v>
      </c>
      <c r="F11" s="48">
        <f>E11+7</f>
        <v>43367</v>
      </c>
      <c r="G11" s="15"/>
      <c r="H11" s="15">
        <f t="shared" si="6"/>
        <v>8</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3">
      <c r="A12" s="41"/>
      <c r="B12" s="59" t="s">
        <v>42</v>
      </c>
      <c r="C12" s="60" t="s">
        <v>46</v>
      </c>
      <c r="D12" s="20">
        <v>1</v>
      </c>
      <c r="E12" s="48">
        <f>F10</f>
        <v>43360</v>
      </c>
      <c r="F12" s="48">
        <f>E12+7</f>
        <v>43367</v>
      </c>
      <c r="G12" s="15"/>
      <c r="H12" s="15">
        <f t="shared" si="6"/>
        <v>8</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3">
      <c r="A13" s="41"/>
      <c r="B13" s="59" t="s">
        <v>48</v>
      </c>
      <c r="C13" s="60" t="s">
        <v>40</v>
      </c>
      <c r="D13" s="20"/>
      <c r="E13" s="48">
        <f>F12+1</f>
        <v>43368</v>
      </c>
      <c r="F13" s="48">
        <f>E13</f>
        <v>43368</v>
      </c>
      <c r="G13" s="15"/>
      <c r="H13" s="15">
        <f t="shared" si="6"/>
        <v>1</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3">
      <c r="A14" s="42" t="s">
        <v>37</v>
      </c>
      <c r="B14" s="21" t="s">
        <v>49</v>
      </c>
      <c r="C14" s="51"/>
      <c r="D14" s="22"/>
      <c r="E14" s="23"/>
      <c r="F14" s="24"/>
      <c r="G14" s="15"/>
      <c r="H14" s="15" t="str">
        <f t="shared" si="6"/>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3">
      <c r="A15" s="42"/>
      <c r="B15" s="62" t="s">
        <v>50</v>
      </c>
      <c r="C15" s="63" t="s">
        <v>46</v>
      </c>
      <c r="D15" s="25">
        <v>0</v>
      </c>
      <c r="E15" s="49">
        <f>E9</f>
        <v>43346</v>
      </c>
      <c r="F15" s="49">
        <f>E15+90</f>
        <v>43436</v>
      </c>
      <c r="G15" s="15"/>
      <c r="H15" s="15">
        <f t="shared" si="6"/>
        <v>91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3">
      <c r="A16" s="41"/>
      <c r="B16" s="62" t="s">
        <v>51</v>
      </c>
      <c r="C16" s="63" t="s">
        <v>40</v>
      </c>
      <c r="D16" s="25">
        <v>0</v>
      </c>
      <c r="E16" s="49">
        <f>E13</f>
        <v>43368</v>
      </c>
      <c r="F16" s="49">
        <f>E16+20</f>
        <v>43388</v>
      </c>
      <c r="G16" s="15"/>
      <c r="H16" s="15">
        <f t="shared" si="6"/>
        <v>21</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5" s="3" customFormat="1" ht="30" customHeight="1" thickBot="1" x14ac:dyDescent="0.3">
      <c r="A17" s="41"/>
      <c r="B17" s="62" t="s">
        <v>52</v>
      </c>
      <c r="C17" s="63" t="s">
        <v>46</v>
      </c>
      <c r="D17" s="25">
        <v>0</v>
      </c>
      <c r="E17" s="49">
        <f>F16</f>
        <v>43388</v>
      </c>
      <c r="F17" s="49">
        <f>E17+50</f>
        <v>43438</v>
      </c>
      <c r="G17" s="15"/>
      <c r="H17" s="15">
        <f t="shared" si="6"/>
        <v>51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5" s="3" customFormat="1" ht="30" customHeight="1" thickBot="1" x14ac:dyDescent="0.3">
      <c r="A18" s="41"/>
      <c r="B18" s="62" t="s">
        <v>53</v>
      </c>
      <c r="C18" s="63" t="s">
        <v>40</v>
      </c>
      <c r="D18" s="25">
        <v>0</v>
      </c>
      <c r="E18" s="49">
        <f>E13</f>
        <v>43368</v>
      </c>
      <c r="F18" s="49">
        <f>E18+50</f>
        <v>43418</v>
      </c>
      <c r="G18" s="15"/>
      <c r="H18" s="15">
        <f t="shared" si="6"/>
        <v>51</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5" s="3" customFormat="1" ht="30" customHeight="1" thickBot="1" x14ac:dyDescent="0.3">
      <c r="A19" s="41"/>
      <c r="B19" s="62" t="s">
        <v>54</v>
      </c>
      <c r="C19" s="63" t="s">
        <v>46</v>
      </c>
      <c r="D19" s="25">
        <v>0</v>
      </c>
      <c r="E19" s="49">
        <f>E18+7</f>
        <v>43375</v>
      </c>
      <c r="F19" s="49">
        <f>E19+50</f>
        <v>43425</v>
      </c>
      <c r="G19" s="15"/>
      <c r="H19" s="15">
        <f t="shared" si="6"/>
        <v>51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5" s="3" customFormat="1" ht="30" customHeight="1" x14ac:dyDescent="0.25">
      <c r="A20" s="41" t="s">
        <v>25</v>
      </c>
      <c r="B20" s="41"/>
      <c r="C20" s="41"/>
      <c r="D20" s="41"/>
      <c r="E20" s="41"/>
      <c r="F20" s="41"/>
      <c r="G20" s="41"/>
      <c r="H20" s="41"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row>
    <row r="21" spans="1:65" s="3" customFormat="1" ht="30" customHeight="1" x14ac:dyDescent="0.25">
      <c r="A21" s="41"/>
      <c r="B21" s="41"/>
      <c r="C21" s="41"/>
      <c r="D21" s="41"/>
      <c r="E21" s="41"/>
      <c r="F21" s="41"/>
      <c r="G21" s="41"/>
      <c r="H21" s="41" t="str">
        <f t="shared" si="6"/>
        <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row>
    <row r="22" spans="1:65" s="3" customFormat="1" ht="30" customHeight="1" x14ac:dyDescent="0.25">
      <c r="A22" s="41"/>
      <c r="B22" s="41"/>
      <c r="C22" s="41"/>
      <c r="D22" s="41"/>
      <c r="E22" s="41"/>
      <c r="F22" s="41"/>
      <c r="G22" s="41"/>
      <c r="H22" s="41" t="str">
        <f t="shared" si="6"/>
        <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row>
    <row r="23" spans="1:65" s="3" customFormat="1" ht="30" customHeight="1" x14ac:dyDescent="0.25">
      <c r="A23" s="41"/>
      <c r="B23" s="41"/>
      <c r="C23" s="41"/>
      <c r="D23" s="41"/>
      <c r="E23" s="41"/>
      <c r="F23" s="41"/>
      <c r="G23" s="41"/>
      <c r="H23" s="41" t="str">
        <f t="shared" si="6"/>
        <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row>
    <row r="24" spans="1:65" s="3" customFormat="1" ht="30" customHeight="1" x14ac:dyDescent="0.25">
      <c r="A24" s="41"/>
      <c r="B24" s="41"/>
      <c r="C24" s="41"/>
      <c r="D24" s="41"/>
      <c r="E24" s="41"/>
      <c r="F24" s="41"/>
      <c r="G24" s="41"/>
      <c r="H24" s="41" t="str">
        <f t="shared" si="6"/>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row>
    <row r="25" spans="1:65" s="3" customFormat="1" ht="30" customHeight="1" x14ac:dyDescent="0.25">
      <c r="A25" s="41"/>
      <c r="B25" s="41"/>
      <c r="C25" s="41"/>
      <c r="D25" s="41"/>
      <c r="E25" s="41"/>
      <c r="F25" s="41"/>
      <c r="G25" s="41"/>
      <c r="H25" s="41" t="str">
        <f t="shared" si="6"/>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row>
    <row r="26" spans="1:65" s="3" customFormat="1" ht="30" customHeight="1" x14ac:dyDescent="0.25">
      <c r="A26" s="41" t="s">
        <v>25</v>
      </c>
      <c r="B26" s="41"/>
      <c r="C26" s="41"/>
      <c r="D26" s="41"/>
      <c r="E26" s="41"/>
      <c r="F26" s="41"/>
      <c r="G26" s="41"/>
      <c r="H26" s="41" t="str">
        <f t="shared"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row>
    <row r="27" spans="1:65" s="3" customFormat="1" ht="30" customHeight="1" x14ac:dyDescent="0.25">
      <c r="A27" s="41"/>
      <c r="B27" s="41"/>
      <c r="C27" s="41"/>
      <c r="D27" s="41"/>
      <c r="E27" s="41"/>
      <c r="F27" s="41"/>
      <c r="G27" s="41"/>
      <c r="H27" s="41" t="str">
        <f t="shared" si="6"/>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row>
    <row r="28" spans="1:65" s="3" customFormat="1" ht="30" customHeight="1" x14ac:dyDescent="0.25">
      <c r="A28" s="41"/>
      <c r="B28" s="41"/>
      <c r="C28" s="41"/>
      <c r="D28" s="41"/>
      <c r="E28" s="41"/>
      <c r="F28" s="41"/>
      <c r="G28" s="41"/>
      <c r="H28" s="41" t="str">
        <f t="shared" si="6"/>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row>
    <row r="29" spans="1:65" s="3" customFormat="1" ht="30" customHeight="1" x14ac:dyDescent="0.25">
      <c r="A29" s="41"/>
      <c r="B29" s="41"/>
      <c r="C29" s="41"/>
      <c r="D29" s="41"/>
      <c r="E29" s="41"/>
      <c r="F29" s="41"/>
      <c r="G29" s="41"/>
      <c r="H29" s="41" t="str">
        <f t="shared" si="6"/>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row>
    <row r="30" spans="1:65" s="3" customFormat="1" ht="30" customHeight="1" x14ac:dyDescent="0.25">
      <c r="A30" s="41"/>
      <c r="B30" s="41"/>
      <c r="C30" s="41"/>
      <c r="D30" s="41"/>
      <c r="E30" s="41"/>
      <c r="F30" s="41"/>
      <c r="G30" s="41"/>
      <c r="H30" s="41" t="str">
        <f t="shared" si="6"/>
        <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row>
    <row r="31" spans="1:65" s="3" customFormat="1" ht="30" customHeight="1" x14ac:dyDescent="0.25">
      <c r="A31" s="41"/>
      <c r="B31" s="41"/>
      <c r="C31" s="41"/>
      <c r="D31" s="41"/>
      <c r="E31" s="41"/>
      <c r="F31" s="41"/>
      <c r="G31" s="41"/>
      <c r="H31" s="41" t="str">
        <f t="shared" si="6"/>
        <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row>
    <row r="32" spans="1:65" s="3" customFormat="1" ht="30" customHeight="1" x14ac:dyDescent="0.25">
      <c r="A32" s="41" t="s">
        <v>27</v>
      </c>
      <c r="B32" s="41"/>
      <c r="C32" s="41"/>
      <c r="D32" s="41"/>
      <c r="E32" s="41"/>
      <c r="F32" s="41"/>
      <c r="G32" s="41"/>
      <c r="H32" s="41" t="str">
        <f t="shared" si="6"/>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row>
    <row r="33" spans="1:65" s="3" customFormat="1" ht="30" customHeight="1" x14ac:dyDescent="0.25">
      <c r="A33" s="42" t="s">
        <v>26</v>
      </c>
      <c r="B33" s="41" t="s">
        <v>0</v>
      </c>
      <c r="C33" s="41"/>
      <c r="D33" s="41"/>
      <c r="E33" s="41"/>
      <c r="F33" s="41"/>
      <c r="G33" s="41"/>
      <c r="H33" s="41" t="str">
        <f t="shared" si="6"/>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row>
    <row r="34" spans="1:65" ht="30" customHeight="1" x14ac:dyDescent="0.25">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row>
    <row r="35" spans="1:65" ht="30" customHeight="1" x14ac:dyDescent="0.25">
      <c r="C35" s="13"/>
      <c r="F35" s="43"/>
    </row>
    <row r="36" spans="1:65" ht="30" customHeight="1" x14ac:dyDescent="0.25">
      <c r="C36" s="14"/>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4" customWidth="1"/>
    <col min="2" max="16384" width="9.140625" style="30"/>
  </cols>
  <sheetData>
    <row r="1" spans="1:2" ht="46.5" customHeight="1" x14ac:dyDescent="0.2">
      <c r="A1" s="29"/>
    </row>
    <row r="2" spans="1:2" s="32" customFormat="1" ht="15.75" x14ac:dyDescent="0.25">
      <c r="A2" s="31" t="s">
        <v>12</v>
      </c>
      <c r="B2" s="31"/>
    </row>
    <row r="3" spans="1:2" s="37" customFormat="1" ht="27" customHeight="1" x14ac:dyDescent="0.25">
      <c r="A3" s="38" t="s">
        <v>17</v>
      </c>
      <c r="B3" s="38"/>
    </row>
    <row r="4" spans="1:2" s="33" customFormat="1" ht="26.25" x14ac:dyDescent="0.4">
      <c r="A4" s="35" t="s">
        <v>11</v>
      </c>
    </row>
    <row r="5" spans="1:2" ht="74.099999999999994" customHeight="1" x14ac:dyDescent="0.2">
      <c r="A5" s="36" t="s">
        <v>20</v>
      </c>
    </row>
    <row r="6" spans="1:2" ht="26.25" customHeight="1" x14ac:dyDescent="0.2">
      <c r="A6" s="35" t="s">
        <v>23</v>
      </c>
    </row>
    <row r="7" spans="1:2" s="34" customFormat="1" ht="204.95" customHeight="1" x14ac:dyDescent="0.25">
      <c r="A7" s="40" t="s">
        <v>22</v>
      </c>
    </row>
    <row r="8" spans="1:2" s="33" customFormat="1" ht="26.25" x14ac:dyDescent="0.4">
      <c r="A8" s="35" t="s">
        <v>13</v>
      </c>
    </row>
    <row r="9" spans="1:2" ht="60" x14ac:dyDescent="0.2">
      <c r="A9" s="36" t="s">
        <v>21</v>
      </c>
    </row>
    <row r="10" spans="1:2" s="34" customFormat="1" ht="27.95" customHeight="1" x14ac:dyDescent="0.25">
      <c r="A10" s="39" t="s">
        <v>19</v>
      </c>
    </row>
    <row r="11" spans="1:2" s="33" customFormat="1" ht="26.25" x14ac:dyDescent="0.4">
      <c r="A11" s="35" t="s">
        <v>10</v>
      </c>
    </row>
    <row r="12" spans="1:2" ht="30" x14ac:dyDescent="0.2">
      <c r="A12" s="36" t="s">
        <v>18</v>
      </c>
    </row>
    <row r="13" spans="1:2" s="34" customFormat="1" ht="27.95" customHeight="1" x14ac:dyDescent="0.25">
      <c r="A13" s="39" t="s">
        <v>4</v>
      </c>
    </row>
    <row r="14" spans="1:2" s="33" customFormat="1" ht="26.25" x14ac:dyDescent="0.4">
      <c r="A14" s="35" t="s">
        <v>14</v>
      </c>
    </row>
    <row r="15" spans="1:2" ht="75" customHeight="1" x14ac:dyDescent="0.2">
      <c r="A15" s="36" t="s">
        <v>15</v>
      </c>
    </row>
    <row r="16" spans="1:2" ht="75" x14ac:dyDescent="0.2">
      <c r="A16" s="36"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Darren Griffiths</dc:creator>
  <dc:description/>
  <cp:lastModifiedBy>Darren Griffiths</cp:lastModifiedBy>
  <dcterms:created xsi:type="dcterms:W3CDTF">2018-05-23T01:25:53Z</dcterms:created>
  <dcterms:modified xsi:type="dcterms:W3CDTF">2018-09-18T14:44:11Z</dcterms:modified>
</cp:coreProperties>
</file>